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yingliu/Desktop/greenvale/"/>
    </mc:Choice>
  </mc:AlternateContent>
  <bookViews>
    <workbookView xWindow="0" yWindow="460" windowWidth="28720" windowHeight="12440" tabRatio="849" activeTab="5"/>
  </bookViews>
  <sheets>
    <sheet name="MarisPiper_5mm" sheetId="3" r:id="rId1"/>
    <sheet name="MarisPiper_10mm" sheetId="7" r:id="rId2"/>
    <sheet name="MarisPiper_Individual" sheetId="14" r:id="rId3"/>
    <sheet name="Soraya_5mm" sheetId="2" r:id="rId4"/>
    <sheet name="Soraya_10mm" sheetId="10" r:id="rId5"/>
    <sheet name="Soraya_Individual" sheetId="15" r:id="rId6"/>
    <sheet name="Jelly_5mm" sheetId="5" r:id="rId7"/>
    <sheet name="Jelly_10mm" sheetId="11" r:id="rId8"/>
    <sheet name="Jelly_Individual" sheetId="16" r:id="rId9"/>
  </sheets>
  <definedNames>
    <definedName name="_xlnm._FilterDatabase" localSheetId="6" hidden="1">Jelly_5mm!$A$1:$K$2461</definedName>
    <definedName name="_xlnm._FilterDatabase" localSheetId="0" hidden="1">MarisPiper_5mm!$A$1:$K$1723</definedName>
    <definedName name="_xlnm._FilterDatabase" localSheetId="2" hidden="1">MarisPiper_Individual!$A$1:$K$1</definedName>
    <definedName name="_xlnm._FilterDatabase" localSheetId="4" hidden="1">Soraya_10mm!$A$1:$I$1</definedName>
    <definedName name="_xlnm._FilterDatabase" localSheetId="3" hidden="1">Soraya_5mm!$A$1:$K$651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1" l="1"/>
  <c r="E3" i="11"/>
  <c r="D4" i="11"/>
  <c r="E4" i="11"/>
  <c r="D5" i="11"/>
  <c r="E5" i="11"/>
  <c r="D6" i="11"/>
  <c r="E6" i="11"/>
  <c r="D7" i="11"/>
  <c r="E7" i="11"/>
  <c r="D8" i="11"/>
  <c r="E8" i="11"/>
  <c r="D9" i="11"/>
  <c r="E9" i="11"/>
  <c r="D10" i="11"/>
  <c r="E10" i="11"/>
  <c r="D11" i="11"/>
  <c r="E11" i="11"/>
  <c r="D12" i="11"/>
  <c r="E12" i="11"/>
  <c r="D13" i="11"/>
  <c r="E13" i="11"/>
  <c r="D14" i="11"/>
  <c r="E14" i="11"/>
  <c r="D15" i="11"/>
  <c r="E15" i="11"/>
  <c r="D16" i="11"/>
  <c r="E16" i="11"/>
  <c r="D17" i="11"/>
  <c r="E17" i="11"/>
  <c r="D18" i="11"/>
  <c r="E18" i="11"/>
  <c r="D19" i="11"/>
  <c r="E19" i="11"/>
  <c r="D20" i="11"/>
  <c r="E20" i="11"/>
  <c r="D21" i="11"/>
  <c r="E21" i="11"/>
  <c r="D22" i="11"/>
  <c r="E22" i="11"/>
  <c r="D23" i="11"/>
  <c r="E23" i="11"/>
  <c r="D24" i="11"/>
  <c r="E24" i="11"/>
  <c r="D25" i="11"/>
  <c r="E25" i="11"/>
  <c r="D26" i="11"/>
  <c r="E26" i="11"/>
  <c r="D27" i="11"/>
  <c r="E27" i="11"/>
  <c r="D28" i="11"/>
  <c r="E28" i="11"/>
  <c r="D29" i="11"/>
  <c r="E29" i="11"/>
  <c r="D30" i="11"/>
  <c r="E30" i="11"/>
  <c r="D31" i="11"/>
  <c r="E31" i="11"/>
  <c r="D32" i="11"/>
  <c r="E32" i="11"/>
  <c r="D33" i="11"/>
  <c r="E33" i="11"/>
  <c r="D34" i="11"/>
  <c r="E34" i="11"/>
  <c r="D35" i="11"/>
  <c r="E35" i="11"/>
  <c r="D36" i="11"/>
  <c r="E36" i="11"/>
  <c r="D37" i="11"/>
  <c r="E37" i="11"/>
  <c r="D38" i="11"/>
  <c r="E38" i="11"/>
  <c r="D39" i="11"/>
  <c r="E39" i="11"/>
  <c r="D40" i="11"/>
  <c r="E40" i="11"/>
  <c r="D41" i="11"/>
  <c r="E41" i="11"/>
  <c r="D42" i="11"/>
  <c r="E42" i="11"/>
  <c r="D43" i="11"/>
  <c r="E43" i="11"/>
  <c r="D44" i="11"/>
  <c r="E44" i="11"/>
  <c r="D45" i="11"/>
  <c r="E45" i="11"/>
  <c r="D46" i="11"/>
  <c r="E46" i="11"/>
  <c r="D47" i="11"/>
  <c r="E47" i="11"/>
  <c r="D48" i="11"/>
  <c r="E48" i="11"/>
  <c r="D49" i="11"/>
  <c r="E49" i="11"/>
  <c r="D50" i="11"/>
  <c r="E50" i="11"/>
  <c r="D51" i="11"/>
  <c r="E51" i="11"/>
  <c r="D52" i="11"/>
  <c r="E52" i="11"/>
  <c r="D53" i="11"/>
  <c r="E53" i="11"/>
  <c r="D54" i="11"/>
  <c r="E54" i="11"/>
  <c r="D55" i="11"/>
  <c r="E55" i="11"/>
  <c r="D56" i="11"/>
  <c r="E56" i="11"/>
  <c r="D57" i="11"/>
  <c r="E57" i="11"/>
  <c r="D58" i="11"/>
  <c r="E58" i="11"/>
  <c r="D59" i="11"/>
  <c r="E59" i="11"/>
  <c r="D60" i="11"/>
  <c r="E60" i="11"/>
  <c r="D61" i="11"/>
  <c r="E61" i="11"/>
  <c r="D62" i="11"/>
  <c r="E62" i="11"/>
  <c r="D63" i="11"/>
  <c r="E63" i="11"/>
  <c r="D64" i="11"/>
  <c r="E64" i="11"/>
  <c r="D65" i="11"/>
  <c r="E65" i="11"/>
  <c r="D66" i="11"/>
  <c r="E66" i="11"/>
  <c r="D67" i="11"/>
  <c r="E67" i="11"/>
  <c r="D68" i="11"/>
  <c r="E68" i="11"/>
  <c r="D69" i="11"/>
  <c r="E69" i="11"/>
  <c r="D70" i="11"/>
  <c r="E70" i="11"/>
  <c r="D71" i="11"/>
  <c r="E71" i="11"/>
  <c r="D72" i="11"/>
  <c r="E72" i="11"/>
  <c r="D73" i="11"/>
  <c r="E73" i="11"/>
  <c r="D74" i="11"/>
  <c r="E74" i="11"/>
  <c r="D75" i="11"/>
  <c r="E75" i="11"/>
  <c r="D76" i="11"/>
  <c r="E76" i="11"/>
  <c r="D77" i="11"/>
  <c r="E77" i="11"/>
  <c r="D78" i="11"/>
  <c r="E78" i="11"/>
  <c r="D79" i="11"/>
  <c r="E79" i="11"/>
  <c r="D80" i="11"/>
  <c r="E80" i="11"/>
  <c r="D81" i="11"/>
  <c r="E81" i="11"/>
  <c r="D82" i="11"/>
  <c r="E82" i="11"/>
  <c r="D83" i="11"/>
  <c r="E83" i="11"/>
  <c r="D84" i="11"/>
  <c r="E84" i="11"/>
  <c r="D85" i="11"/>
  <c r="E85" i="11"/>
  <c r="D86" i="11"/>
  <c r="E86" i="11"/>
  <c r="D87" i="11"/>
  <c r="E87" i="11"/>
  <c r="D88" i="11"/>
  <c r="E88" i="11"/>
  <c r="D89" i="11"/>
  <c r="E89" i="11"/>
  <c r="D90" i="11"/>
  <c r="E90" i="11"/>
  <c r="D91" i="11"/>
  <c r="E91" i="11"/>
  <c r="D92" i="11"/>
  <c r="E92" i="11"/>
  <c r="D93" i="11"/>
  <c r="E93" i="11"/>
  <c r="D94" i="11"/>
  <c r="E94" i="11"/>
  <c r="D95" i="11"/>
  <c r="E95" i="11"/>
  <c r="D96" i="11"/>
  <c r="E96" i="11"/>
  <c r="D97" i="11"/>
  <c r="E97" i="11"/>
  <c r="D98" i="11"/>
  <c r="E98" i="11"/>
  <c r="D99" i="11"/>
  <c r="E99" i="11"/>
  <c r="D100" i="11"/>
  <c r="E100" i="11"/>
  <c r="D101" i="11"/>
  <c r="E101" i="11"/>
  <c r="D102" i="11"/>
  <c r="E102" i="11"/>
  <c r="D103" i="11"/>
  <c r="E103" i="11"/>
  <c r="D104" i="11"/>
  <c r="E104" i="11"/>
  <c r="D105" i="11"/>
  <c r="E105" i="11"/>
  <c r="D106" i="11"/>
  <c r="E106" i="11"/>
  <c r="D107" i="11"/>
  <c r="E107" i="11"/>
  <c r="D108" i="11"/>
  <c r="E108" i="11"/>
  <c r="D109" i="11"/>
  <c r="E109" i="11"/>
  <c r="D110" i="11"/>
  <c r="E110" i="11"/>
  <c r="D111" i="11"/>
  <c r="E111" i="11"/>
  <c r="D112" i="11"/>
  <c r="E112" i="11"/>
  <c r="D113" i="11"/>
  <c r="E113" i="11"/>
  <c r="D114" i="11"/>
  <c r="E114" i="11"/>
  <c r="D115" i="11"/>
  <c r="E115" i="11"/>
  <c r="D116" i="11"/>
  <c r="E116" i="11"/>
  <c r="D117" i="11"/>
  <c r="E117" i="11"/>
  <c r="D118" i="11"/>
  <c r="E118" i="11"/>
  <c r="D119" i="11"/>
  <c r="E119" i="11"/>
  <c r="D120" i="11"/>
  <c r="E120" i="11"/>
  <c r="D121" i="11"/>
  <c r="E121" i="11"/>
  <c r="D122" i="11"/>
  <c r="E122" i="11"/>
  <c r="D123" i="11"/>
  <c r="E123" i="11"/>
  <c r="D124" i="11"/>
  <c r="E124" i="11"/>
  <c r="D125" i="11"/>
  <c r="E125" i="11"/>
  <c r="D126" i="11"/>
  <c r="E126" i="11"/>
  <c r="D127" i="11"/>
  <c r="E127" i="11"/>
  <c r="D128" i="11"/>
  <c r="E128" i="11"/>
  <c r="D129" i="11"/>
  <c r="E129" i="11"/>
  <c r="D130" i="11"/>
  <c r="E130" i="11"/>
  <c r="D131" i="11"/>
  <c r="E131" i="11"/>
  <c r="D132" i="11"/>
  <c r="E132" i="11"/>
  <c r="D133" i="11"/>
  <c r="E133" i="11"/>
  <c r="D134" i="11"/>
  <c r="E134" i="11"/>
  <c r="D135" i="11"/>
  <c r="E135" i="11"/>
  <c r="D136" i="11"/>
  <c r="E136" i="11"/>
  <c r="D137" i="11"/>
  <c r="E137" i="11"/>
  <c r="D138" i="11"/>
  <c r="E138" i="11"/>
  <c r="D139" i="11"/>
  <c r="E139" i="11"/>
  <c r="D140" i="11"/>
  <c r="E140" i="11"/>
  <c r="D141" i="11"/>
  <c r="E141" i="11"/>
  <c r="D142" i="11"/>
  <c r="E142" i="11"/>
  <c r="D143" i="11"/>
  <c r="E143" i="11"/>
  <c r="D144" i="11"/>
  <c r="E144" i="11"/>
  <c r="D145" i="11"/>
  <c r="E145" i="11"/>
  <c r="D146" i="11"/>
  <c r="E146" i="11"/>
  <c r="D147" i="11"/>
  <c r="E147" i="11"/>
  <c r="D148" i="11"/>
  <c r="E148" i="11"/>
  <c r="D149" i="11"/>
  <c r="E149" i="11"/>
  <c r="D150" i="11"/>
  <c r="E150" i="11"/>
  <c r="D151" i="11"/>
  <c r="E151" i="11"/>
  <c r="D152" i="11"/>
  <c r="E152" i="11"/>
  <c r="D153" i="11"/>
  <c r="E153" i="11"/>
  <c r="D154" i="11"/>
  <c r="E154" i="11"/>
  <c r="D155" i="11"/>
  <c r="E155" i="11"/>
  <c r="D156" i="11"/>
  <c r="E156" i="11"/>
  <c r="D157" i="11"/>
  <c r="E157" i="11"/>
  <c r="D158" i="11"/>
  <c r="E158" i="11"/>
  <c r="D159" i="11"/>
  <c r="E159" i="11"/>
  <c r="D160" i="11"/>
  <c r="E160" i="11"/>
  <c r="D161" i="11"/>
  <c r="E161" i="11"/>
  <c r="D162" i="11"/>
  <c r="E162" i="11"/>
  <c r="D163" i="11"/>
  <c r="E163" i="11"/>
  <c r="D164" i="11"/>
  <c r="E164" i="11"/>
  <c r="D165" i="11"/>
  <c r="E165" i="11"/>
  <c r="D166" i="11"/>
  <c r="E166" i="11"/>
  <c r="D167" i="11"/>
  <c r="E167" i="11"/>
  <c r="D168" i="11"/>
  <c r="E168" i="11"/>
  <c r="D169" i="11"/>
  <c r="E169" i="11"/>
  <c r="D170" i="11"/>
  <c r="E170" i="11"/>
  <c r="D171" i="11"/>
  <c r="E171" i="11"/>
  <c r="D172" i="11"/>
  <c r="E172" i="11"/>
  <c r="D173" i="11"/>
  <c r="E173" i="11"/>
  <c r="D174" i="11"/>
  <c r="E174" i="11"/>
  <c r="D175" i="11"/>
  <c r="E175" i="11"/>
  <c r="D176" i="11"/>
  <c r="E176" i="11"/>
  <c r="D177" i="11"/>
  <c r="E177" i="11"/>
  <c r="D178" i="11"/>
  <c r="E178" i="11"/>
  <c r="D179" i="11"/>
  <c r="E179" i="11"/>
  <c r="D180" i="11"/>
  <c r="E180" i="11"/>
  <c r="D181" i="11"/>
  <c r="E181" i="11"/>
  <c r="D182" i="11"/>
  <c r="E182" i="11"/>
  <c r="D183" i="11"/>
  <c r="E183" i="11"/>
  <c r="D184" i="11"/>
  <c r="E184" i="11"/>
  <c r="D185" i="11"/>
  <c r="E185" i="11"/>
  <c r="D186" i="11"/>
  <c r="E186" i="11"/>
  <c r="D187" i="11"/>
  <c r="E187" i="11"/>
  <c r="D188" i="11"/>
  <c r="E188" i="11"/>
  <c r="D189" i="11"/>
  <c r="E189" i="11"/>
  <c r="D190" i="11"/>
  <c r="E190" i="11"/>
  <c r="D191" i="11"/>
  <c r="E191" i="11"/>
  <c r="D192" i="11"/>
  <c r="E192" i="11"/>
  <c r="D193" i="11"/>
  <c r="E193" i="11"/>
  <c r="D194" i="11"/>
  <c r="E194" i="11"/>
  <c r="D195" i="11"/>
  <c r="E195" i="11"/>
  <c r="D196" i="11"/>
  <c r="E196" i="11"/>
  <c r="D197" i="11"/>
  <c r="E197" i="11"/>
  <c r="D198" i="11"/>
  <c r="E198" i="11"/>
  <c r="D199" i="11"/>
  <c r="E199" i="11"/>
  <c r="D200" i="11"/>
  <c r="E200" i="11"/>
  <c r="D201" i="11"/>
  <c r="E201" i="11"/>
  <c r="D202" i="11"/>
  <c r="E202" i="11"/>
  <c r="D203" i="11"/>
  <c r="E203" i="11"/>
  <c r="D204" i="11"/>
  <c r="E204" i="11"/>
  <c r="D205" i="11"/>
  <c r="E205" i="11"/>
  <c r="D206" i="11"/>
  <c r="E206" i="11"/>
  <c r="D207" i="11"/>
  <c r="E207" i="11"/>
  <c r="D208" i="11"/>
  <c r="E208" i="11"/>
  <c r="D209" i="11"/>
  <c r="E209" i="11"/>
  <c r="D210" i="11"/>
  <c r="E210" i="11"/>
  <c r="D211" i="11"/>
  <c r="E211" i="11"/>
  <c r="D212" i="11"/>
  <c r="E212" i="11"/>
  <c r="D213" i="11"/>
  <c r="E213" i="11"/>
  <c r="D214" i="11"/>
  <c r="E214" i="11"/>
  <c r="D215" i="11"/>
  <c r="E215" i="11"/>
  <c r="D216" i="11"/>
  <c r="E216" i="11"/>
  <c r="D217" i="11"/>
  <c r="E217" i="11"/>
  <c r="D218" i="11"/>
  <c r="E218" i="11"/>
  <c r="D219" i="11"/>
  <c r="E219" i="11"/>
  <c r="D220" i="11"/>
  <c r="E220" i="11"/>
  <c r="D221" i="11"/>
  <c r="E221" i="11"/>
  <c r="D222" i="11"/>
  <c r="E222" i="11"/>
  <c r="D223" i="11"/>
  <c r="E223" i="11"/>
  <c r="D224" i="11"/>
  <c r="E224" i="11"/>
  <c r="D225" i="11"/>
  <c r="E225" i="11"/>
  <c r="D226" i="11"/>
  <c r="E226" i="11"/>
  <c r="D227" i="11"/>
  <c r="E227" i="11"/>
  <c r="D228" i="11"/>
  <c r="E228" i="11"/>
  <c r="D229" i="11"/>
  <c r="E229" i="11"/>
  <c r="D230" i="11"/>
  <c r="E230" i="11"/>
  <c r="D231" i="11"/>
  <c r="E231" i="11"/>
  <c r="D232" i="11"/>
  <c r="E232" i="11"/>
  <c r="D233" i="11"/>
  <c r="E233" i="11"/>
  <c r="D234" i="11"/>
  <c r="E234" i="11"/>
  <c r="D235" i="11"/>
  <c r="E235" i="11"/>
  <c r="D236" i="11"/>
  <c r="E236" i="11"/>
  <c r="D237" i="11"/>
  <c r="E237" i="11"/>
  <c r="D238" i="11"/>
  <c r="E238" i="11"/>
  <c r="D239" i="11"/>
  <c r="E239" i="11"/>
  <c r="D240" i="11"/>
  <c r="E240" i="11"/>
  <c r="D241" i="11"/>
  <c r="E241" i="11"/>
  <c r="D242" i="11"/>
  <c r="E242" i="11"/>
  <c r="D243" i="11"/>
  <c r="E243" i="11"/>
  <c r="D244" i="11"/>
  <c r="E244" i="11"/>
  <c r="D245" i="11"/>
  <c r="E245" i="11"/>
  <c r="D246" i="11"/>
  <c r="E246" i="11"/>
  <c r="D247" i="11"/>
  <c r="E247" i="11"/>
  <c r="D248" i="11"/>
  <c r="E248" i="11"/>
  <c r="D249" i="11"/>
  <c r="E249" i="11"/>
  <c r="D250" i="11"/>
  <c r="E250" i="11"/>
  <c r="D251" i="11"/>
  <c r="E251" i="11"/>
  <c r="D252" i="11"/>
  <c r="E252" i="11"/>
  <c r="D253" i="11"/>
  <c r="E253" i="11"/>
  <c r="D254" i="11"/>
  <c r="E254" i="11"/>
  <c r="D255" i="11"/>
  <c r="E255" i="11"/>
  <c r="D256" i="11"/>
  <c r="E256" i="11"/>
  <c r="D257" i="11"/>
  <c r="E257" i="11"/>
  <c r="D258" i="11"/>
  <c r="E258" i="11"/>
  <c r="D259" i="11"/>
  <c r="E259" i="11"/>
  <c r="D260" i="11"/>
  <c r="E260" i="11"/>
  <c r="D261" i="11"/>
  <c r="E261" i="11"/>
  <c r="D262" i="11"/>
  <c r="E262" i="11"/>
  <c r="D263" i="11"/>
  <c r="E263" i="11"/>
  <c r="D264" i="11"/>
  <c r="E264" i="11"/>
  <c r="D265" i="11"/>
  <c r="E265" i="11"/>
  <c r="D266" i="11"/>
  <c r="E266" i="11"/>
  <c r="D267" i="11"/>
  <c r="E267" i="11"/>
  <c r="D268" i="11"/>
  <c r="E268" i="11"/>
  <c r="D269" i="11"/>
  <c r="E269" i="11"/>
  <c r="D270" i="11"/>
  <c r="E270" i="11"/>
  <c r="D271" i="11"/>
  <c r="E271" i="11"/>
  <c r="D272" i="11"/>
  <c r="E272" i="11"/>
  <c r="D273" i="11"/>
  <c r="E273" i="11"/>
  <c r="D274" i="11"/>
  <c r="E274" i="11"/>
  <c r="D275" i="11"/>
  <c r="E275" i="11"/>
  <c r="D276" i="11"/>
  <c r="E276" i="11"/>
  <c r="D277" i="11"/>
  <c r="E277" i="11"/>
  <c r="D278" i="11"/>
  <c r="E278" i="11"/>
  <c r="D279" i="11"/>
  <c r="E279" i="11"/>
  <c r="D280" i="11"/>
  <c r="E280" i="11"/>
  <c r="D281" i="11"/>
  <c r="E281" i="11"/>
  <c r="D282" i="11"/>
  <c r="E282" i="11"/>
  <c r="D283" i="11"/>
  <c r="E283" i="11"/>
  <c r="D284" i="11"/>
  <c r="E284" i="11"/>
  <c r="D285" i="11"/>
  <c r="E285" i="11"/>
  <c r="D286" i="11"/>
  <c r="E286" i="11"/>
  <c r="D287" i="11"/>
  <c r="E287" i="11"/>
  <c r="D288" i="11"/>
  <c r="E288" i="11"/>
  <c r="D289" i="11"/>
  <c r="E289" i="11"/>
  <c r="D290" i="11"/>
  <c r="E290" i="11"/>
  <c r="D291" i="11"/>
  <c r="E291" i="11"/>
  <c r="D292" i="11"/>
  <c r="E292" i="11"/>
  <c r="D293" i="11"/>
  <c r="E293" i="11"/>
  <c r="D294" i="11"/>
  <c r="E294" i="11"/>
  <c r="D295" i="11"/>
  <c r="E295" i="11"/>
  <c r="D296" i="11"/>
  <c r="E296" i="11"/>
  <c r="D297" i="11"/>
  <c r="E297" i="11"/>
  <c r="D298" i="11"/>
  <c r="E298" i="11"/>
  <c r="D299" i="11"/>
  <c r="E299" i="11"/>
  <c r="D300" i="11"/>
  <c r="E300" i="11"/>
  <c r="D301" i="11"/>
  <c r="E301" i="11"/>
  <c r="D302" i="11"/>
  <c r="E302" i="11"/>
  <c r="D303" i="11"/>
  <c r="E303" i="11"/>
  <c r="D304" i="11"/>
  <c r="E304" i="11"/>
  <c r="D305" i="11"/>
  <c r="E305" i="11"/>
  <c r="D306" i="11"/>
  <c r="E306" i="11"/>
  <c r="D307" i="11"/>
  <c r="E307" i="11"/>
  <c r="D308" i="11"/>
  <c r="E308" i="11"/>
  <c r="D309" i="11"/>
  <c r="E309" i="11"/>
  <c r="D310" i="11"/>
  <c r="E310" i="11"/>
  <c r="D311" i="11"/>
  <c r="E311" i="11"/>
  <c r="D312" i="11"/>
  <c r="E312" i="11"/>
  <c r="D313" i="11"/>
  <c r="E313" i="11"/>
  <c r="D314" i="11"/>
  <c r="E314" i="11"/>
  <c r="D315" i="11"/>
  <c r="E315" i="11"/>
  <c r="D316" i="11"/>
  <c r="E316" i="11"/>
  <c r="D317" i="11"/>
  <c r="E317" i="11"/>
  <c r="D318" i="11"/>
  <c r="E318" i="11"/>
  <c r="D319" i="11"/>
  <c r="E319" i="11"/>
  <c r="D320" i="11"/>
  <c r="E320" i="11"/>
  <c r="D321" i="11"/>
  <c r="E321" i="11"/>
  <c r="D322" i="11"/>
  <c r="E322" i="11"/>
  <c r="D323" i="11"/>
  <c r="E323" i="11"/>
  <c r="D324" i="11"/>
  <c r="E324" i="11"/>
  <c r="D325" i="11"/>
  <c r="E325" i="11"/>
  <c r="D326" i="11"/>
  <c r="E326" i="11"/>
  <c r="D327" i="11"/>
  <c r="E327" i="11"/>
  <c r="D328" i="11"/>
  <c r="E328" i="11"/>
  <c r="D329" i="11"/>
  <c r="E329" i="11"/>
  <c r="D330" i="11"/>
  <c r="E330" i="11"/>
  <c r="D331" i="11"/>
  <c r="E331" i="11"/>
  <c r="D332" i="11"/>
  <c r="E332" i="11"/>
  <c r="D333" i="11"/>
  <c r="E333" i="11"/>
  <c r="D334" i="11"/>
  <c r="E334" i="11"/>
  <c r="D335" i="11"/>
  <c r="E335" i="11"/>
  <c r="D336" i="11"/>
  <c r="E336" i="11"/>
  <c r="D337" i="11"/>
  <c r="E337" i="11"/>
  <c r="D338" i="11"/>
  <c r="E338" i="11"/>
  <c r="D339" i="11"/>
  <c r="E339" i="11"/>
  <c r="D340" i="11"/>
  <c r="E340" i="11"/>
  <c r="D341" i="11"/>
  <c r="E341" i="11"/>
  <c r="D342" i="11"/>
  <c r="E342" i="11"/>
  <c r="D343" i="11"/>
  <c r="E343" i="11"/>
  <c r="D344" i="11"/>
  <c r="E344" i="11"/>
  <c r="D345" i="11"/>
  <c r="E345" i="11"/>
  <c r="D346" i="11"/>
  <c r="E346" i="11"/>
  <c r="D347" i="11"/>
  <c r="E347" i="11"/>
  <c r="D348" i="11"/>
  <c r="E348" i="11"/>
  <c r="D349" i="11"/>
  <c r="E349" i="11"/>
  <c r="D350" i="11"/>
  <c r="E350" i="11"/>
  <c r="D351" i="11"/>
  <c r="E351" i="11"/>
  <c r="D352" i="11"/>
  <c r="E352" i="11"/>
  <c r="D353" i="11"/>
  <c r="E353" i="11"/>
  <c r="D354" i="11"/>
  <c r="E354" i="11"/>
  <c r="D355" i="11"/>
  <c r="E355" i="11"/>
  <c r="D356" i="11"/>
  <c r="E356" i="11"/>
  <c r="D357" i="11"/>
  <c r="E357" i="11"/>
  <c r="D358" i="11"/>
  <c r="E358" i="11"/>
  <c r="D359" i="11"/>
  <c r="E359" i="11"/>
  <c r="D360" i="11"/>
  <c r="E360" i="11"/>
  <c r="D361" i="11"/>
  <c r="E361" i="11"/>
  <c r="D362" i="11"/>
  <c r="E362" i="11"/>
  <c r="D363" i="11"/>
  <c r="E363" i="11"/>
  <c r="D364" i="11"/>
  <c r="E364" i="11"/>
  <c r="D365" i="11"/>
  <c r="E365" i="11"/>
  <c r="D366" i="11"/>
  <c r="E366" i="11"/>
  <c r="D367" i="11"/>
  <c r="E367" i="11"/>
  <c r="D368" i="11"/>
  <c r="E368" i="11"/>
  <c r="D369" i="11"/>
  <c r="E369" i="11"/>
  <c r="D370" i="11"/>
  <c r="E370" i="11"/>
  <c r="D371" i="11"/>
  <c r="E371" i="11"/>
  <c r="D372" i="11"/>
  <c r="E372" i="11"/>
  <c r="D373" i="11"/>
  <c r="E373" i="11"/>
  <c r="D374" i="11"/>
  <c r="E374" i="11"/>
  <c r="D375" i="11"/>
  <c r="E375" i="11"/>
  <c r="D376" i="11"/>
  <c r="E376" i="11"/>
  <c r="D377" i="11"/>
  <c r="E377" i="11"/>
  <c r="D378" i="11"/>
  <c r="E378" i="11"/>
  <c r="D379" i="11"/>
  <c r="E379" i="11"/>
  <c r="D380" i="11"/>
  <c r="E380" i="11"/>
  <c r="D381" i="11"/>
  <c r="E381" i="11"/>
  <c r="D382" i="11"/>
  <c r="E382" i="11"/>
  <c r="D383" i="11"/>
  <c r="E383" i="11"/>
  <c r="D384" i="11"/>
  <c r="E384" i="11"/>
  <c r="D385" i="11"/>
  <c r="E385" i="11"/>
  <c r="D386" i="11"/>
  <c r="E386" i="11"/>
  <c r="D387" i="11"/>
  <c r="E387" i="11"/>
  <c r="D388" i="11"/>
  <c r="E388" i="11"/>
  <c r="D389" i="11"/>
  <c r="E389" i="11"/>
  <c r="D390" i="11"/>
  <c r="E390" i="11"/>
  <c r="D391" i="11"/>
  <c r="E391" i="11"/>
  <c r="D392" i="11"/>
  <c r="E392" i="11"/>
  <c r="D393" i="11"/>
  <c r="E393" i="11"/>
  <c r="D394" i="11"/>
  <c r="E394" i="11"/>
  <c r="D395" i="11"/>
  <c r="E395" i="11"/>
  <c r="D396" i="11"/>
  <c r="E396" i="11"/>
  <c r="D397" i="11"/>
  <c r="E397" i="11"/>
  <c r="D398" i="11"/>
  <c r="E398" i="11"/>
  <c r="D399" i="11"/>
  <c r="E399" i="11"/>
  <c r="D400" i="11"/>
  <c r="E400" i="11"/>
  <c r="D401" i="11"/>
  <c r="E401" i="11"/>
  <c r="D402" i="11"/>
  <c r="E402" i="11"/>
  <c r="D403" i="11"/>
  <c r="E403" i="11"/>
  <c r="D404" i="11"/>
  <c r="E404" i="11"/>
  <c r="D405" i="11"/>
  <c r="E405" i="11"/>
  <c r="D406" i="11"/>
  <c r="E406" i="11"/>
  <c r="D407" i="11"/>
  <c r="E407" i="11"/>
  <c r="D408" i="11"/>
  <c r="E408" i="11"/>
  <c r="D409" i="11"/>
  <c r="E409" i="11"/>
  <c r="D410" i="11"/>
  <c r="E410" i="11"/>
  <c r="D411" i="11"/>
  <c r="E411" i="11"/>
  <c r="D412" i="11"/>
  <c r="E412" i="11"/>
  <c r="D413" i="11"/>
  <c r="E413" i="11"/>
  <c r="D414" i="11"/>
  <c r="E414" i="11"/>
  <c r="D415" i="11"/>
  <c r="E415" i="11"/>
  <c r="D416" i="11"/>
  <c r="E416" i="11"/>
  <c r="D417" i="11"/>
  <c r="E417" i="11"/>
  <c r="D418" i="11"/>
  <c r="E418" i="11"/>
  <c r="D419" i="11"/>
  <c r="E419" i="11"/>
  <c r="D420" i="11"/>
  <c r="E420" i="11"/>
  <c r="D421" i="11"/>
  <c r="E421" i="11"/>
  <c r="D422" i="11"/>
  <c r="E422" i="11"/>
  <c r="D423" i="11"/>
  <c r="E423" i="11"/>
  <c r="D424" i="11"/>
  <c r="E424" i="11"/>
  <c r="D425" i="11"/>
  <c r="E425" i="11"/>
  <c r="D426" i="11"/>
  <c r="E426" i="11"/>
  <c r="D427" i="11"/>
  <c r="E427" i="11"/>
  <c r="D428" i="11"/>
  <c r="E428" i="11"/>
  <c r="D429" i="11"/>
  <c r="E429" i="11"/>
  <c r="D430" i="11"/>
  <c r="E430" i="11"/>
  <c r="D431" i="11"/>
  <c r="E431" i="11"/>
  <c r="D432" i="11"/>
  <c r="E432" i="11"/>
  <c r="D433" i="11"/>
  <c r="E433" i="11"/>
  <c r="D434" i="11"/>
  <c r="E434" i="11"/>
  <c r="D435" i="11"/>
  <c r="E435" i="11"/>
  <c r="D436" i="11"/>
  <c r="E436" i="11"/>
  <c r="D437" i="11"/>
  <c r="E437" i="11"/>
  <c r="D438" i="11"/>
  <c r="E438" i="11"/>
  <c r="D439" i="11"/>
  <c r="E439" i="11"/>
  <c r="D440" i="11"/>
  <c r="E440" i="11"/>
  <c r="D441" i="11"/>
  <c r="E441" i="11"/>
  <c r="D442" i="11"/>
  <c r="E442" i="11"/>
  <c r="D443" i="11"/>
  <c r="E443" i="11"/>
  <c r="D444" i="11"/>
  <c r="E444" i="11"/>
  <c r="D445" i="11"/>
  <c r="E445" i="11"/>
  <c r="D446" i="11"/>
  <c r="E446" i="11"/>
  <c r="D447" i="11"/>
  <c r="E447" i="11"/>
  <c r="D448" i="11"/>
  <c r="E448" i="11"/>
  <c r="D449" i="11"/>
  <c r="E449" i="11"/>
  <c r="D450" i="11"/>
  <c r="E450" i="11"/>
  <c r="D451" i="11"/>
  <c r="E451" i="11"/>
  <c r="D452" i="11"/>
  <c r="E452" i="11"/>
  <c r="D453" i="11"/>
  <c r="E453" i="11"/>
  <c r="D454" i="11"/>
  <c r="E454" i="11"/>
  <c r="D455" i="11"/>
  <c r="E455" i="11"/>
  <c r="D456" i="11"/>
  <c r="E456" i="11"/>
  <c r="D457" i="11"/>
  <c r="E457" i="11"/>
  <c r="D458" i="11"/>
  <c r="E458" i="11"/>
  <c r="D459" i="11"/>
  <c r="E459" i="11"/>
  <c r="D460" i="11"/>
  <c r="E460" i="11"/>
  <c r="D461" i="11"/>
  <c r="E461" i="11"/>
  <c r="D462" i="11"/>
  <c r="E462" i="11"/>
  <c r="D463" i="11"/>
  <c r="E463" i="11"/>
  <c r="D464" i="11"/>
  <c r="E464" i="11"/>
  <c r="D465" i="11"/>
  <c r="E465" i="11"/>
  <c r="D466" i="11"/>
  <c r="E466" i="11"/>
  <c r="D467" i="11"/>
  <c r="E467" i="11"/>
  <c r="D468" i="11"/>
  <c r="E468" i="11"/>
  <c r="D469" i="11"/>
  <c r="E469" i="11"/>
  <c r="D470" i="11"/>
  <c r="E470" i="11"/>
  <c r="D471" i="11"/>
  <c r="E471" i="11"/>
  <c r="D472" i="11"/>
  <c r="E472" i="11"/>
  <c r="D473" i="11"/>
  <c r="E473" i="11"/>
  <c r="D474" i="11"/>
  <c r="E474" i="11"/>
  <c r="D475" i="11"/>
  <c r="E475" i="11"/>
  <c r="D476" i="11"/>
  <c r="E476" i="11"/>
  <c r="D477" i="11"/>
  <c r="E477" i="11"/>
  <c r="D478" i="11"/>
  <c r="E478" i="11"/>
  <c r="D479" i="11"/>
  <c r="E479" i="11"/>
  <c r="D480" i="11"/>
  <c r="E480" i="11"/>
  <c r="D481" i="11"/>
  <c r="E481" i="11"/>
  <c r="D482" i="11"/>
  <c r="E482" i="11"/>
  <c r="D483" i="11"/>
  <c r="E483" i="11"/>
  <c r="D484" i="11"/>
  <c r="E484" i="11"/>
  <c r="D485" i="11"/>
  <c r="E485" i="11"/>
  <c r="D486" i="11"/>
  <c r="E486" i="11"/>
  <c r="D487" i="11"/>
  <c r="E487" i="11"/>
  <c r="D488" i="11"/>
  <c r="E488" i="11"/>
  <c r="D489" i="11"/>
  <c r="E489" i="11"/>
  <c r="D490" i="11"/>
  <c r="E490" i="11"/>
  <c r="D491" i="11"/>
  <c r="E491" i="11"/>
  <c r="D492" i="11"/>
  <c r="E492" i="11"/>
  <c r="D493" i="11"/>
  <c r="E493" i="11"/>
  <c r="D494" i="11"/>
  <c r="E494" i="11"/>
  <c r="D495" i="11"/>
  <c r="E495" i="11"/>
  <c r="D496" i="11"/>
  <c r="E496" i="11"/>
  <c r="D497" i="11"/>
  <c r="E497" i="11"/>
  <c r="D498" i="11"/>
  <c r="E498" i="11"/>
  <c r="D499" i="11"/>
  <c r="E499" i="11"/>
  <c r="D500" i="11"/>
  <c r="E500" i="11"/>
  <c r="D501" i="11"/>
  <c r="E501" i="11"/>
  <c r="D502" i="11"/>
  <c r="E502" i="11"/>
  <c r="D503" i="11"/>
  <c r="E503" i="11"/>
  <c r="D504" i="11"/>
  <c r="E504" i="11"/>
  <c r="D505" i="11"/>
  <c r="E505" i="11"/>
  <c r="D506" i="11"/>
  <c r="E506" i="11"/>
  <c r="D507" i="11"/>
  <c r="E507" i="11"/>
  <c r="D508" i="11"/>
  <c r="E508" i="11"/>
  <c r="D509" i="11"/>
  <c r="E509" i="11"/>
  <c r="D510" i="11"/>
  <c r="E510" i="11"/>
  <c r="D511" i="11"/>
  <c r="E511" i="11"/>
  <c r="D512" i="11"/>
  <c r="E512" i="11"/>
  <c r="D513" i="11"/>
  <c r="E513" i="11"/>
  <c r="D514" i="11"/>
  <c r="E514" i="11"/>
  <c r="D515" i="11"/>
  <c r="E515" i="11"/>
  <c r="D516" i="11"/>
  <c r="E516" i="11"/>
  <c r="D517" i="11"/>
  <c r="E517" i="11"/>
  <c r="D518" i="11"/>
  <c r="E518" i="11"/>
  <c r="D519" i="11"/>
  <c r="E519" i="11"/>
  <c r="D520" i="11"/>
  <c r="E520" i="11"/>
  <c r="D521" i="11"/>
  <c r="E521" i="11"/>
  <c r="D522" i="11"/>
  <c r="E522" i="11"/>
  <c r="D523" i="11"/>
  <c r="E523" i="11"/>
  <c r="D524" i="11"/>
  <c r="E524" i="11"/>
  <c r="D525" i="11"/>
  <c r="E525" i="11"/>
  <c r="D526" i="11"/>
  <c r="E526" i="11"/>
  <c r="D527" i="11"/>
  <c r="E527" i="11"/>
  <c r="D528" i="11"/>
  <c r="E528" i="11"/>
  <c r="D529" i="11"/>
  <c r="E529" i="11"/>
  <c r="D530" i="11"/>
  <c r="E530" i="11"/>
  <c r="D531" i="11"/>
  <c r="E531" i="11"/>
  <c r="D532" i="11"/>
  <c r="E532" i="11"/>
  <c r="D533" i="11"/>
  <c r="E533" i="11"/>
  <c r="D534" i="11"/>
  <c r="E534" i="11"/>
  <c r="D535" i="11"/>
  <c r="E535" i="11"/>
  <c r="D536" i="11"/>
  <c r="E536" i="11"/>
  <c r="D537" i="11"/>
  <c r="E537" i="11"/>
  <c r="D538" i="11"/>
  <c r="E538" i="11"/>
  <c r="D539" i="11"/>
  <c r="E539" i="11"/>
  <c r="D540" i="11"/>
  <c r="E540" i="11"/>
  <c r="D541" i="11"/>
  <c r="E541" i="11"/>
  <c r="D542" i="11"/>
  <c r="E542" i="11"/>
  <c r="D543" i="11"/>
  <c r="E543" i="11"/>
  <c r="D544" i="11"/>
  <c r="E544" i="11"/>
  <c r="D545" i="11"/>
  <c r="E545" i="11"/>
  <c r="D546" i="11"/>
  <c r="E546" i="11"/>
  <c r="D547" i="11"/>
  <c r="E547" i="11"/>
  <c r="D548" i="11"/>
  <c r="E548" i="11"/>
  <c r="D549" i="11"/>
  <c r="E549" i="11"/>
  <c r="D550" i="11"/>
  <c r="E550" i="11"/>
  <c r="D551" i="11"/>
  <c r="E551" i="11"/>
  <c r="D552" i="11"/>
  <c r="E552" i="11"/>
  <c r="D553" i="11"/>
  <c r="E553" i="11"/>
  <c r="D554" i="11"/>
  <c r="E554" i="11"/>
  <c r="D555" i="11"/>
  <c r="E555" i="11"/>
  <c r="D556" i="11"/>
  <c r="E556" i="11"/>
  <c r="D557" i="11"/>
  <c r="E557" i="11"/>
  <c r="D558" i="11"/>
  <c r="E558" i="11"/>
  <c r="D559" i="11"/>
  <c r="E559" i="11"/>
  <c r="D560" i="11"/>
  <c r="E560" i="11"/>
  <c r="D561" i="11"/>
  <c r="E561" i="11"/>
  <c r="D562" i="11"/>
  <c r="E562" i="11"/>
  <c r="D563" i="11"/>
  <c r="E563" i="11"/>
  <c r="D564" i="11"/>
  <c r="E564" i="11"/>
  <c r="D565" i="11"/>
  <c r="E565" i="11"/>
  <c r="D566" i="11"/>
  <c r="E566" i="11"/>
  <c r="D567" i="11"/>
  <c r="E567" i="11"/>
  <c r="D568" i="11"/>
  <c r="E568" i="11"/>
  <c r="D569" i="11"/>
  <c r="E569" i="11"/>
  <c r="D570" i="11"/>
  <c r="E570" i="11"/>
  <c r="D571" i="11"/>
  <c r="E571" i="11"/>
  <c r="D572" i="11"/>
  <c r="E572" i="11"/>
  <c r="D573" i="11"/>
  <c r="E573" i="11"/>
  <c r="D574" i="11"/>
  <c r="E574" i="11"/>
  <c r="D575" i="11"/>
  <c r="E575" i="11"/>
  <c r="D576" i="11"/>
  <c r="E576" i="11"/>
  <c r="D577" i="11"/>
  <c r="E577" i="11"/>
  <c r="D578" i="11"/>
  <c r="E578" i="11"/>
  <c r="D579" i="11"/>
  <c r="E579" i="11"/>
  <c r="D580" i="11"/>
  <c r="E580" i="11"/>
  <c r="D581" i="11"/>
  <c r="E581" i="11"/>
  <c r="D582" i="11"/>
  <c r="E582" i="11"/>
  <c r="D583" i="11"/>
  <c r="E583" i="11"/>
  <c r="D584" i="11"/>
  <c r="E584" i="11"/>
  <c r="D585" i="11"/>
  <c r="E585" i="11"/>
  <c r="D586" i="11"/>
  <c r="E586" i="11"/>
  <c r="D587" i="11"/>
  <c r="E587" i="11"/>
  <c r="D588" i="11"/>
  <c r="E588" i="11"/>
  <c r="D589" i="11"/>
  <c r="E589" i="11"/>
  <c r="D590" i="11"/>
  <c r="E590" i="11"/>
  <c r="D591" i="11"/>
  <c r="E591" i="11"/>
  <c r="D592" i="11"/>
  <c r="E592" i="11"/>
  <c r="D593" i="11"/>
  <c r="E593" i="11"/>
  <c r="D594" i="11"/>
  <c r="E594" i="11"/>
  <c r="D595" i="11"/>
  <c r="E595" i="11"/>
  <c r="D596" i="11"/>
  <c r="E596" i="11"/>
  <c r="D597" i="11"/>
  <c r="E597" i="11"/>
  <c r="D598" i="11"/>
  <c r="E598" i="11"/>
  <c r="D599" i="11"/>
  <c r="E599" i="11"/>
  <c r="D600" i="11"/>
  <c r="E600" i="11"/>
  <c r="D601" i="11"/>
  <c r="E601" i="11"/>
  <c r="D602" i="11"/>
  <c r="E602" i="11"/>
  <c r="D603" i="11"/>
  <c r="E603" i="11"/>
  <c r="D604" i="11"/>
  <c r="E604" i="11"/>
  <c r="D605" i="11"/>
  <c r="E605" i="11"/>
  <c r="D606" i="11"/>
  <c r="E606" i="11"/>
  <c r="D607" i="11"/>
  <c r="E607" i="11"/>
  <c r="D608" i="11"/>
  <c r="E608" i="11"/>
  <c r="D609" i="11"/>
  <c r="E609" i="11"/>
  <c r="D610" i="11"/>
  <c r="E610" i="11"/>
  <c r="D611" i="11"/>
  <c r="E611" i="11"/>
  <c r="D612" i="11"/>
  <c r="E612" i="11"/>
  <c r="D613" i="11"/>
  <c r="E613" i="11"/>
  <c r="D614" i="11"/>
  <c r="E614" i="11"/>
  <c r="D615" i="11"/>
  <c r="E615" i="11"/>
  <c r="D616" i="11"/>
  <c r="E616" i="11"/>
  <c r="D617" i="11"/>
  <c r="E617" i="11"/>
  <c r="D618" i="11"/>
  <c r="E618" i="11"/>
  <c r="D619" i="11"/>
  <c r="E619" i="11"/>
  <c r="D620" i="11"/>
  <c r="E620" i="11"/>
  <c r="D621" i="11"/>
  <c r="E621" i="11"/>
  <c r="D622" i="11"/>
  <c r="E622" i="11"/>
  <c r="D623" i="11"/>
  <c r="E623" i="11"/>
  <c r="D624" i="11"/>
  <c r="E624" i="11"/>
  <c r="D625" i="11"/>
  <c r="E625" i="11"/>
  <c r="D626" i="11"/>
  <c r="E626" i="11"/>
  <c r="D627" i="11"/>
  <c r="E627" i="11"/>
  <c r="D628" i="11"/>
  <c r="E628" i="11"/>
  <c r="D629" i="11"/>
  <c r="E629" i="11"/>
  <c r="D630" i="11"/>
  <c r="E630" i="11"/>
  <c r="D631" i="11"/>
  <c r="E631" i="11"/>
  <c r="D632" i="11"/>
  <c r="E632" i="11"/>
  <c r="D633" i="11"/>
  <c r="E633" i="11"/>
  <c r="D634" i="11"/>
  <c r="E634" i="11"/>
  <c r="D635" i="11"/>
  <c r="E635" i="11"/>
  <c r="D636" i="11"/>
  <c r="E636" i="11"/>
  <c r="D637" i="11"/>
  <c r="E637" i="11"/>
  <c r="D638" i="11"/>
  <c r="E638" i="11"/>
  <c r="D639" i="11"/>
  <c r="E639" i="11"/>
  <c r="D640" i="11"/>
  <c r="E640" i="11"/>
  <c r="D641" i="11"/>
  <c r="E641" i="11"/>
  <c r="D642" i="11"/>
  <c r="E642" i="11"/>
  <c r="D643" i="11"/>
  <c r="E643" i="11"/>
  <c r="D644" i="11"/>
  <c r="E644" i="11"/>
  <c r="D645" i="11"/>
  <c r="E645" i="11"/>
  <c r="D646" i="11"/>
  <c r="E646" i="11"/>
  <c r="D647" i="11"/>
  <c r="E647" i="11"/>
  <c r="D648" i="11"/>
  <c r="E648" i="11"/>
  <c r="D649" i="11"/>
  <c r="E649" i="11"/>
  <c r="D650" i="11"/>
  <c r="E650" i="11"/>
  <c r="D651" i="11"/>
  <c r="E651" i="11"/>
  <c r="D652" i="11"/>
  <c r="E652" i="11"/>
  <c r="D653" i="11"/>
  <c r="E653" i="11"/>
  <c r="D654" i="11"/>
  <c r="E654" i="11"/>
  <c r="D655" i="11"/>
  <c r="E655" i="11"/>
  <c r="D656" i="11"/>
  <c r="E656" i="11"/>
  <c r="D657" i="11"/>
  <c r="E657" i="11"/>
  <c r="D658" i="11"/>
  <c r="E658" i="11"/>
  <c r="D659" i="11"/>
  <c r="E659" i="11"/>
  <c r="D660" i="11"/>
  <c r="E660" i="11"/>
  <c r="D661" i="11"/>
  <c r="E661" i="11"/>
  <c r="D662" i="11"/>
  <c r="E662" i="11"/>
  <c r="D663" i="11"/>
  <c r="E663" i="11"/>
  <c r="D664" i="11"/>
  <c r="E664" i="11"/>
  <c r="D665" i="11"/>
  <c r="E665" i="11"/>
  <c r="D666" i="11"/>
  <c r="E666" i="11"/>
  <c r="D667" i="11"/>
  <c r="E667" i="11"/>
  <c r="D668" i="11"/>
  <c r="E668" i="11"/>
  <c r="D669" i="11"/>
  <c r="E669" i="11"/>
  <c r="D670" i="11"/>
  <c r="E670" i="11"/>
  <c r="D671" i="11"/>
  <c r="E671" i="11"/>
  <c r="D672" i="11"/>
  <c r="E672" i="11"/>
  <c r="D673" i="11"/>
  <c r="E673" i="11"/>
  <c r="D674" i="11"/>
  <c r="E674" i="11"/>
  <c r="D675" i="11"/>
  <c r="E675" i="11"/>
  <c r="D676" i="11"/>
  <c r="E676" i="11"/>
  <c r="D677" i="11"/>
  <c r="E677" i="11"/>
  <c r="D678" i="11"/>
  <c r="E678" i="11"/>
  <c r="D679" i="11"/>
  <c r="E679" i="11"/>
  <c r="D680" i="11"/>
  <c r="E680" i="11"/>
  <c r="D681" i="11"/>
  <c r="E681" i="11"/>
  <c r="D682" i="11"/>
  <c r="E682" i="11"/>
  <c r="D683" i="11"/>
  <c r="E683" i="11"/>
  <c r="D684" i="11"/>
  <c r="E684" i="11"/>
  <c r="D685" i="11"/>
  <c r="E685" i="11"/>
  <c r="D686" i="11"/>
  <c r="E686" i="11"/>
  <c r="D687" i="11"/>
  <c r="E687" i="11"/>
  <c r="D688" i="11"/>
  <c r="E688" i="11"/>
  <c r="D689" i="11"/>
  <c r="E689" i="11"/>
  <c r="D690" i="11"/>
  <c r="E690" i="11"/>
  <c r="D691" i="11"/>
  <c r="E691" i="11"/>
  <c r="D692" i="11"/>
  <c r="E692" i="11"/>
  <c r="D693" i="11"/>
  <c r="E693" i="11"/>
  <c r="D694" i="11"/>
  <c r="E694" i="11"/>
  <c r="D695" i="11"/>
  <c r="E695" i="11"/>
  <c r="D696" i="11"/>
  <c r="E696" i="11"/>
  <c r="D697" i="11"/>
  <c r="E697" i="11"/>
  <c r="D698" i="11"/>
  <c r="E698" i="11"/>
  <c r="D699" i="11"/>
  <c r="E699" i="11"/>
  <c r="D700" i="11"/>
  <c r="E700" i="11"/>
  <c r="D701" i="11"/>
  <c r="E701" i="11"/>
  <c r="D702" i="11"/>
  <c r="E702" i="11"/>
  <c r="D703" i="11"/>
  <c r="E703" i="11"/>
  <c r="D704" i="11"/>
  <c r="E704" i="11"/>
  <c r="D705" i="11"/>
  <c r="E705" i="11"/>
  <c r="D706" i="11"/>
  <c r="E706" i="11"/>
  <c r="D707" i="11"/>
  <c r="E707" i="11"/>
  <c r="D708" i="11"/>
  <c r="E708" i="11"/>
  <c r="D709" i="11"/>
  <c r="E709" i="11"/>
  <c r="D710" i="11"/>
  <c r="E710" i="11"/>
  <c r="D711" i="11"/>
  <c r="E711" i="11"/>
  <c r="D712" i="11"/>
  <c r="E712" i="11"/>
  <c r="D713" i="11"/>
  <c r="E713" i="11"/>
  <c r="D714" i="11"/>
  <c r="E714" i="11"/>
  <c r="D715" i="11"/>
  <c r="E715" i="11"/>
  <c r="D716" i="11"/>
  <c r="E716" i="11"/>
  <c r="D717" i="11"/>
  <c r="E717" i="11"/>
  <c r="D718" i="11"/>
  <c r="E718" i="11"/>
  <c r="D719" i="11"/>
  <c r="E719" i="11"/>
  <c r="D720" i="11"/>
  <c r="E720" i="11"/>
  <c r="D721" i="11"/>
  <c r="E721" i="11"/>
  <c r="D722" i="11"/>
  <c r="E722" i="11"/>
  <c r="D723" i="11"/>
  <c r="E723" i="11"/>
  <c r="D724" i="11"/>
  <c r="E724" i="11"/>
  <c r="D725" i="11"/>
  <c r="E725" i="11"/>
  <c r="D726" i="11"/>
  <c r="E726" i="11"/>
  <c r="D727" i="11"/>
  <c r="E727" i="11"/>
  <c r="D728" i="11"/>
  <c r="E728" i="11"/>
  <c r="D729" i="11"/>
  <c r="E729" i="11"/>
  <c r="D730" i="11"/>
  <c r="E730" i="11"/>
  <c r="D731" i="11"/>
  <c r="E731" i="11"/>
  <c r="D732" i="11"/>
  <c r="E732" i="11"/>
  <c r="D733" i="11"/>
  <c r="E733" i="11"/>
  <c r="D734" i="11"/>
  <c r="E734" i="11"/>
  <c r="D735" i="11"/>
  <c r="E735" i="11"/>
  <c r="D736" i="11"/>
  <c r="E736" i="11"/>
  <c r="D737" i="11"/>
  <c r="E737" i="11"/>
  <c r="D738" i="11"/>
  <c r="E738" i="11"/>
  <c r="D739" i="11"/>
  <c r="E739" i="11"/>
  <c r="D740" i="11"/>
  <c r="E740" i="11"/>
  <c r="D741" i="11"/>
  <c r="E741" i="11"/>
  <c r="D742" i="11"/>
  <c r="E742" i="11"/>
  <c r="D743" i="11"/>
  <c r="E743" i="11"/>
  <c r="D744" i="11"/>
  <c r="E744" i="11"/>
  <c r="D745" i="11"/>
  <c r="E745" i="11"/>
  <c r="D746" i="11"/>
  <c r="E746" i="11"/>
  <c r="D747" i="11"/>
  <c r="E747" i="11"/>
  <c r="D748" i="11"/>
  <c r="E748" i="11"/>
  <c r="D749" i="11"/>
  <c r="E749" i="11"/>
  <c r="D750" i="11"/>
  <c r="E750" i="11"/>
  <c r="D751" i="11"/>
  <c r="E751" i="11"/>
  <c r="D752" i="11"/>
  <c r="E752" i="11"/>
  <c r="D753" i="11"/>
  <c r="E753" i="11"/>
  <c r="D754" i="11"/>
  <c r="E754" i="11"/>
  <c r="D755" i="11"/>
  <c r="E755" i="11"/>
  <c r="D756" i="11"/>
  <c r="E756" i="11"/>
  <c r="D757" i="11"/>
  <c r="E757" i="11"/>
  <c r="D758" i="11"/>
  <c r="E758" i="11"/>
  <c r="D759" i="11"/>
  <c r="E759" i="11"/>
  <c r="D760" i="11"/>
  <c r="E760" i="11"/>
  <c r="D761" i="11"/>
  <c r="E761" i="11"/>
  <c r="D762" i="11"/>
  <c r="E762" i="11"/>
  <c r="D763" i="11"/>
  <c r="E763" i="11"/>
  <c r="D764" i="11"/>
  <c r="E764" i="11"/>
  <c r="D765" i="11"/>
  <c r="E765" i="11"/>
  <c r="D766" i="11"/>
  <c r="E766" i="11"/>
  <c r="D767" i="11"/>
  <c r="E767" i="11"/>
  <c r="D768" i="11"/>
  <c r="E768" i="11"/>
  <c r="D769" i="11"/>
  <c r="E769" i="11"/>
  <c r="D770" i="11"/>
  <c r="E770" i="11"/>
  <c r="D771" i="11"/>
  <c r="E771" i="11"/>
  <c r="D772" i="11"/>
  <c r="E772" i="11"/>
  <c r="D773" i="11"/>
  <c r="E773" i="11"/>
  <c r="D774" i="11"/>
  <c r="E774" i="11"/>
  <c r="D775" i="11"/>
  <c r="E775" i="11"/>
  <c r="D776" i="11"/>
  <c r="E776" i="11"/>
  <c r="D777" i="11"/>
  <c r="E777" i="11"/>
  <c r="D778" i="11"/>
  <c r="E778" i="11"/>
  <c r="D779" i="11"/>
  <c r="E779" i="11"/>
  <c r="D780" i="11"/>
  <c r="E780" i="11"/>
  <c r="D781" i="11"/>
  <c r="E781" i="11"/>
  <c r="D782" i="11"/>
  <c r="E782" i="11"/>
  <c r="D783" i="11"/>
  <c r="E783" i="11"/>
  <c r="D784" i="11"/>
  <c r="E784" i="11"/>
  <c r="D785" i="11"/>
  <c r="E785" i="11"/>
  <c r="D786" i="11"/>
  <c r="E786" i="11"/>
  <c r="D787" i="11"/>
  <c r="E787" i="11"/>
  <c r="D788" i="11"/>
  <c r="E788" i="11"/>
  <c r="D789" i="11"/>
  <c r="E789" i="11"/>
  <c r="D790" i="11"/>
  <c r="E790" i="11"/>
  <c r="D791" i="11"/>
  <c r="E791" i="11"/>
  <c r="D792" i="11"/>
  <c r="E792" i="11"/>
  <c r="D793" i="11"/>
  <c r="E793" i="11"/>
  <c r="D794" i="11"/>
  <c r="E794" i="11"/>
  <c r="D795" i="11"/>
  <c r="E795" i="11"/>
  <c r="D796" i="11"/>
  <c r="E796" i="11"/>
  <c r="D797" i="11"/>
  <c r="E797" i="11"/>
  <c r="D798" i="11"/>
  <c r="E798" i="11"/>
  <c r="D799" i="11"/>
  <c r="E799" i="11"/>
  <c r="D800" i="11"/>
  <c r="E800" i="11"/>
  <c r="D801" i="11"/>
  <c r="E801" i="11"/>
  <c r="D802" i="11"/>
  <c r="E802" i="11"/>
  <c r="D803" i="11"/>
  <c r="E803" i="11"/>
  <c r="D804" i="11"/>
  <c r="E804" i="11"/>
  <c r="D805" i="11"/>
  <c r="E805" i="11"/>
  <c r="D806" i="11"/>
  <c r="E806" i="11"/>
  <c r="D807" i="11"/>
  <c r="E807" i="11"/>
  <c r="D808" i="11"/>
  <c r="E808" i="11"/>
  <c r="D809" i="11"/>
  <c r="E809" i="11"/>
  <c r="D810" i="11"/>
  <c r="E810" i="11"/>
  <c r="D811" i="11"/>
  <c r="E811" i="11"/>
  <c r="D812" i="11"/>
  <c r="E812" i="11"/>
  <c r="D813" i="11"/>
  <c r="E813" i="11"/>
  <c r="D814" i="11"/>
  <c r="E814" i="11"/>
  <c r="D815" i="11"/>
  <c r="E815" i="11"/>
  <c r="D816" i="11"/>
  <c r="E816" i="11"/>
  <c r="D817" i="11"/>
  <c r="E817" i="11"/>
  <c r="D818" i="11"/>
  <c r="E818" i="11"/>
  <c r="D819" i="11"/>
  <c r="E819" i="11"/>
  <c r="D820" i="11"/>
  <c r="E820" i="11"/>
  <c r="D821" i="11"/>
  <c r="E821" i="11"/>
  <c r="D822" i="11"/>
  <c r="E822" i="11"/>
  <c r="D823" i="11"/>
  <c r="E823" i="11"/>
  <c r="D824" i="11"/>
  <c r="E824" i="11"/>
  <c r="D825" i="11"/>
  <c r="E825" i="11"/>
  <c r="D826" i="11"/>
  <c r="E826" i="11"/>
  <c r="D827" i="11"/>
  <c r="E827" i="11"/>
  <c r="D828" i="11"/>
  <c r="E828" i="11"/>
  <c r="D829" i="11"/>
  <c r="E829" i="11"/>
  <c r="D830" i="11"/>
  <c r="E830" i="11"/>
  <c r="D831" i="11"/>
  <c r="E831" i="11"/>
  <c r="D832" i="11"/>
  <c r="E832" i="11"/>
  <c r="D833" i="11"/>
  <c r="E833" i="11"/>
  <c r="D834" i="11"/>
  <c r="E834" i="11"/>
  <c r="D835" i="11"/>
  <c r="E835" i="11"/>
  <c r="D836" i="11"/>
  <c r="E836" i="11"/>
  <c r="D837" i="11"/>
  <c r="E837" i="11"/>
  <c r="D838" i="11"/>
  <c r="E838" i="11"/>
  <c r="D839" i="11"/>
  <c r="E839" i="11"/>
  <c r="D840" i="11"/>
  <c r="E840" i="11"/>
  <c r="D841" i="11"/>
  <c r="E841" i="11"/>
  <c r="D842" i="11"/>
  <c r="E842" i="11"/>
  <c r="D843" i="11"/>
  <c r="E843" i="11"/>
  <c r="D844" i="11"/>
  <c r="E844" i="11"/>
  <c r="D845" i="11"/>
  <c r="E845" i="11"/>
  <c r="D846" i="11"/>
  <c r="E846" i="11"/>
  <c r="D847" i="11"/>
  <c r="E847" i="11"/>
  <c r="D848" i="11"/>
  <c r="E848" i="11"/>
  <c r="D849" i="11"/>
  <c r="E849" i="11"/>
  <c r="D850" i="11"/>
  <c r="E850" i="11"/>
  <c r="D851" i="11"/>
  <c r="E851" i="11"/>
  <c r="D852" i="11"/>
  <c r="E852" i="11"/>
  <c r="D853" i="11"/>
  <c r="E853" i="11"/>
  <c r="D854" i="11"/>
  <c r="E854" i="11"/>
  <c r="D855" i="11"/>
  <c r="E855" i="11"/>
  <c r="D856" i="11"/>
  <c r="E856" i="11"/>
  <c r="D857" i="11"/>
  <c r="E857" i="11"/>
  <c r="D858" i="11"/>
  <c r="E858" i="11"/>
  <c r="D859" i="11"/>
  <c r="E859" i="11"/>
  <c r="D860" i="11"/>
  <c r="E860" i="11"/>
  <c r="D861" i="11"/>
  <c r="E861" i="11"/>
  <c r="D862" i="11"/>
  <c r="E862" i="11"/>
  <c r="D863" i="11"/>
  <c r="E863" i="11"/>
  <c r="D864" i="11"/>
  <c r="E864" i="11"/>
  <c r="D865" i="11"/>
  <c r="E865" i="11"/>
  <c r="D866" i="11"/>
  <c r="E866" i="11"/>
  <c r="D867" i="11"/>
  <c r="E867" i="11"/>
  <c r="D868" i="11"/>
  <c r="E868" i="11"/>
  <c r="D869" i="11"/>
  <c r="E869" i="11"/>
  <c r="D870" i="11"/>
  <c r="E870" i="11"/>
  <c r="D871" i="11"/>
  <c r="E871" i="11"/>
  <c r="D872" i="11"/>
  <c r="E872" i="11"/>
  <c r="D873" i="11"/>
  <c r="E873" i="11"/>
  <c r="D874" i="11"/>
  <c r="E874" i="11"/>
  <c r="D875" i="11"/>
  <c r="E875" i="11"/>
  <c r="D876" i="11"/>
  <c r="E876" i="11"/>
  <c r="D877" i="11"/>
  <c r="E877" i="11"/>
  <c r="D878" i="11"/>
  <c r="E878" i="11"/>
  <c r="D879" i="11"/>
  <c r="E879" i="11"/>
  <c r="D880" i="11"/>
  <c r="E880" i="11"/>
  <c r="D881" i="11"/>
  <c r="E881" i="11"/>
  <c r="D882" i="11"/>
  <c r="E882" i="11"/>
  <c r="D883" i="11"/>
  <c r="E883" i="11"/>
  <c r="D884" i="11"/>
  <c r="E884" i="11"/>
  <c r="D885" i="11"/>
  <c r="E885" i="11"/>
  <c r="D886" i="11"/>
  <c r="E886" i="11"/>
  <c r="D887" i="11"/>
  <c r="E887" i="11"/>
  <c r="D888" i="11"/>
  <c r="E888" i="11"/>
  <c r="D889" i="11"/>
  <c r="E889" i="11"/>
  <c r="D890" i="11"/>
  <c r="E890" i="11"/>
  <c r="D891" i="11"/>
  <c r="E891" i="11"/>
  <c r="D892" i="11"/>
  <c r="E892" i="11"/>
  <c r="D893" i="11"/>
  <c r="E893" i="11"/>
  <c r="D894" i="11"/>
  <c r="E894" i="11"/>
  <c r="D895" i="11"/>
  <c r="E895" i="11"/>
  <c r="D896" i="11"/>
  <c r="E896" i="11"/>
  <c r="D897" i="11"/>
  <c r="E897" i="11"/>
  <c r="D898" i="11"/>
  <c r="E898" i="11"/>
  <c r="D899" i="11"/>
  <c r="E899" i="11"/>
  <c r="D900" i="11"/>
  <c r="E900" i="11"/>
  <c r="D901" i="11"/>
  <c r="E901" i="11"/>
  <c r="D902" i="11"/>
  <c r="E902" i="11"/>
  <c r="D903" i="11"/>
  <c r="E903" i="11"/>
  <c r="D904" i="11"/>
  <c r="E904" i="11"/>
  <c r="D905" i="11"/>
  <c r="E905" i="11"/>
  <c r="D906" i="11"/>
  <c r="E906" i="11"/>
  <c r="D907" i="11"/>
  <c r="E907" i="11"/>
  <c r="D908" i="11"/>
  <c r="E908" i="11"/>
  <c r="D909" i="11"/>
  <c r="E909" i="11"/>
  <c r="D910" i="11"/>
  <c r="E910" i="11"/>
  <c r="D911" i="11"/>
  <c r="E911" i="11"/>
  <c r="D912" i="11"/>
  <c r="E912" i="11"/>
  <c r="D913" i="11"/>
  <c r="E913" i="11"/>
  <c r="D914" i="11"/>
  <c r="E914" i="11"/>
  <c r="D915" i="11"/>
  <c r="E915" i="11"/>
  <c r="D916" i="11"/>
  <c r="E916" i="11"/>
  <c r="D917" i="11"/>
  <c r="E917" i="11"/>
  <c r="D918" i="11"/>
  <c r="E918" i="11"/>
  <c r="D919" i="11"/>
  <c r="E919" i="11"/>
  <c r="D920" i="11"/>
  <c r="E920" i="11"/>
  <c r="D921" i="11"/>
  <c r="E921" i="11"/>
  <c r="D922" i="11"/>
  <c r="E922" i="11"/>
  <c r="D923" i="11"/>
  <c r="E923" i="11"/>
  <c r="D924" i="11"/>
  <c r="E924" i="11"/>
  <c r="D925" i="11"/>
  <c r="E925" i="11"/>
  <c r="D926" i="11"/>
  <c r="E926" i="11"/>
  <c r="D927" i="11"/>
  <c r="E927" i="11"/>
  <c r="D928" i="11"/>
  <c r="E928" i="11"/>
  <c r="D929" i="11"/>
  <c r="E929" i="11"/>
  <c r="D930" i="11"/>
  <c r="E930" i="11"/>
  <c r="D931" i="11"/>
  <c r="E931" i="11"/>
  <c r="D932" i="11"/>
  <c r="E932" i="11"/>
  <c r="D933" i="11"/>
  <c r="E933" i="11"/>
  <c r="D934" i="11"/>
  <c r="E934" i="11"/>
  <c r="D935" i="11"/>
  <c r="E935" i="11"/>
  <c r="D936" i="11"/>
  <c r="E936" i="11"/>
  <c r="D937" i="11"/>
  <c r="E937" i="11"/>
  <c r="D938" i="11"/>
  <c r="E938" i="11"/>
  <c r="D939" i="11"/>
  <c r="E939" i="11"/>
  <c r="D940" i="11"/>
  <c r="E940" i="11"/>
  <c r="D941" i="11"/>
  <c r="E941" i="11"/>
  <c r="D942" i="11"/>
  <c r="E942" i="11"/>
  <c r="D943" i="11"/>
  <c r="E943" i="11"/>
  <c r="D944" i="11"/>
  <c r="E944" i="11"/>
  <c r="D945" i="11"/>
  <c r="E945" i="11"/>
  <c r="D946" i="11"/>
  <c r="E946" i="11"/>
  <c r="D947" i="11"/>
  <c r="E947" i="11"/>
  <c r="D948" i="11"/>
  <c r="E948" i="11"/>
  <c r="D949" i="11"/>
  <c r="E949" i="11"/>
  <c r="D950" i="11"/>
  <c r="E950" i="11"/>
  <c r="D951" i="11"/>
  <c r="E951" i="11"/>
  <c r="D952" i="11"/>
  <c r="E952" i="11"/>
  <c r="D953" i="11"/>
  <c r="E953" i="11"/>
  <c r="D954" i="11"/>
  <c r="E954" i="11"/>
  <c r="D955" i="11"/>
  <c r="E955" i="11"/>
  <c r="D956" i="11"/>
  <c r="E956" i="11"/>
  <c r="D957" i="11"/>
  <c r="E957" i="11"/>
  <c r="D958" i="11"/>
  <c r="E958" i="11"/>
  <c r="D959" i="11"/>
  <c r="E959" i="11"/>
  <c r="D960" i="11"/>
  <c r="E960" i="11"/>
  <c r="D961" i="11"/>
  <c r="E961" i="11"/>
  <c r="D962" i="11"/>
  <c r="E962" i="11"/>
  <c r="D963" i="11"/>
  <c r="E963" i="11"/>
  <c r="D964" i="11"/>
  <c r="E964" i="11"/>
  <c r="D965" i="11"/>
  <c r="E965" i="11"/>
  <c r="D966" i="11"/>
  <c r="E966" i="11"/>
  <c r="D967" i="11"/>
  <c r="E967" i="11"/>
  <c r="D968" i="11"/>
  <c r="E968" i="11"/>
  <c r="D969" i="11"/>
  <c r="E969" i="11"/>
  <c r="D970" i="11"/>
  <c r="E970" i="11"/>
  <c r="D971" i="11"/>
  <c r="E971" i="11"/>
  <c r="D972" i="11"/>
  <c r="E972" i="11"/>
  <c r="D973" i="11"/>
  <c r="E973" i="11"/>
  <c r="D974" i="11"/>
  <c r="E974" i="11"/>
  <c r="D975" i="11"/>
  <c r="E975" i="11"/>
  <c r="D976" i="11"/>
  <c r="E976" i="11"/>
  <c r="D977" i="11"/>
  <c r="E977" i="11"/>
  <c r="D978" i="11"/>
  <c r="E978" i="11"/>
  <c r="D979" i="11"/>
  <c r="E979" i="11"/>
  <c r="D980" i="11"/>
  <c r="E980" i="11"/>
  <c r="D981" i="11"/>
  <c r="E981" i="11"/>
  <c r="D982" i="11"/>
  <c r="E982" i="11"/>
  <c r="D983" i="11"/>
  <c r="E983" i="11"/>
  <c r="D984" i="11"/>
  <c r="E984" i="11"/>
  <c r="D985" i="11"/>
  <c r="E985" i="11"/>
  <c r="D986" i="11"/>
  <c r="E986" i="11"/>
  <c r="D987" i="11"/>
  <c r="E987" i="11"/>
  <c r="D988" i="11"/>
  <c r="E988" i="11"/>
  <c r="D989" i="11"/>
  <c r="E989" i="11"/>
  <c r="D990" i="11"/>
  <c r="E990" i="11"/>
  <c r="D991" i="11"/>
  <c r="E991" i="11"/>
  <c r="D992" i="11"/>
  <c r="E992" i="11"/>
  <c r="D993" i="11"/>
  <c r="E993" i="11"/>
  <c r="D994" i="11"/>
  <c r="E994" i="11"/>
  <c r="D995" i="11"/>
  <c r="E995" i="11"/>
  <c r="D996" i="11"/>
  <c r="E996" i="11"/>
  <c r="D997" i="11"/>
  <c r="E997" i="11"/>
  <c r="D998" i="11"/>
  <c r="E998" i="11"/>
  <c r="D999" i="11"/>
  <c r="E999" i="11"/>
  <c r="D1000" i="11"/>
  <c r="E1000" i="11"/>
  <c r="D1001" i="11"/>
  <c r="E1001" i="11"/>
  <c r="D1002" i="11"/>
  <c r="E1002" i="11"/>
  <c r="D1003" i="11"/>
  <c r="E1003" i="11"/>
  <c r="D1004" i="11"/>
  <c r="E1004" i="11"/>
  <c r="D1005" i="11"/>
  <c r="E1005" i="11"/>
  <c r="D1006" i="11"/>
  <c r="E1006" i="11"/>
  <c r="D1007" i="11"/>
  <c r="E1007" i="11"/>
  <c r="D1008" i="11"/>
  <c r="E1008" i="11"/>
  <c r="D1009" i="11"/>
  <c r="E1009" i="11"/>
  <c r="D1010" i="11"/>
  <c r="E1010" i="11"/>
  <c r="D1011" i="11"/>
  <c r="E1011" i="11"/>
  <c r="D1012" i="11"/>
  <c r="E1012" i="11"/>
  <c r="D1013" i="11"/>
  <c r="E1013" i="11"/>
  <c r="D1014" i="11"/>
  <c r="E1014" i="11"/>
  <c r="D1015" i="11"/>
  <c r="E1015" i="11"/>
  <c r="D1016" i="11"/>
  <c r="E1016" i="11"/>
  <c r="D1017" i="11"/>
  <c r="E1017" i="11"/>
  <c r="D1018" i="11"/>
  <c r="E1018" i="11"/>
  <c r="D1019" i="11"/>
  <c r="E1019" i="11"/>
  <c r="D1020" i="11"/>
  <c r="E1020" i="11"/>
  <c r="D1021" i="11"/>
  <c r="E1021" i="11"/>
  <c r="D1022" i="11"/>
  <c r="E1022" i="11"/>
  <c r="D1023" i="11"/>
  <c r="E1023" i="11"/>
  <c r="D1024" i="11"/>
  <c r="E1024" i="11"/>
  <c r="D1025" i="11"/>
  <c r="E1025" i="11"/>
  <c r="D1026" i="11"/>
  <c r="E1026" i="11"/>
  <c r="D1027" i="11"/>
  <c r="E1027" i="11"/>
  <c r="D1028" i="11"/>
  <c r="E1028" i="11"/>
  <c r="D1029" i="11"/>
  <c r="E1029" i="11"/>
  <c r="D1030" i="11"/>
  <c r="E1030" i="11"/>
  <c r="D1031" i="11"/>
  <c r="E1031" i="11"/>
  <c r="D1032" i="11"/>
  <c r="E1032" i="11"/>
  <c r="D1033" i="11"/>
  <c r="E1033" i="11"/>
  <c r="D1034" i="11"/>
  <c r="E1034" i="11"/>
  <c r="D1035" i="11"/>
  <c r="E1035" i="11"/>
  <c r="D1036" i="11"/>
  <c r="E1036" i="11"/>
  <c r="D1037" i="11"/>
  <c r="E1037" i="11"/>
  <c r="D1038" i="11"/>
  <c r="E1038" i="11"/>
  <c r="D1039" i="11"/>
  <c r="E1039" i="11"/>
  <c r="E2" i="11"/>
  <c r="D2" i="11"/>
  <c r="F677" i="5"/>
  <c r="F680" i="5"/>
  <c r="F681" i="5"/>
  <c r="F682" i="5"/>
  <c r="F684" i="5"/>
  <c r="K2" i="5"/>
  <c r="F1789" i="5"/>
  <c r="G1789" i="5"/>
  <c r="F2414" i="5"/>
  <c r="G2414" i="5"/>
  <c r="F302" i="5"/>
  <c r="G302" i="5"/>
  <c r="F2416" i="5"/>
  <c r="G2416" i="5"/>
  <c r="F556" i="5"/>
  <c r="G556" i="5"/>
  <c r="F2418" i="5"/>
  <c r="G2418" i="5"/>
  <c r="F2355" i="5"/>
  <c r="G2355" i="5"/>
  <c r="F2420" i="5"/>
  <c r="G2420" i="5"/>
  <c r="F1742" i="5"/>
  <c r="G1742" i="5"/>
  <c r="F2422" i="5"/>
  <c r="G2422" i="5"/>
  <c r="F1159" i="5"/>
  <c r="G1159" i="5"/>
  <c r="F2424" i="5"/>
  <c r="G2424" i="5"/>
  <c r="F1518" i="5"/>
  <c r="G1518" i="5"/>
  <c r="F2426" i="5"/>
  <c r="G2426" i="5"/>
  <c r="F2" i="5"/>
  <c r="G2" i="5"/>
  <c r="F2428" i="5"/>
  <c r="G2428" i="5"/>
  <c r="F1121" i="5"/>
  <c r="G1121" i="5"/>
  <c r="F2430" i="5"/>
  <c r="G2430" i="5"/>
  <c r="F1743" i="5"/>
  <c r="G1743" i="5"/>
  <c r="F2432" i="5"/>
  <c r="G2432" i="5"/>
  <c r="F1352" i="5"/>
  <c r="G1352" i="5"/>
  <c r="F2434" i="5"/>
  <c r="G2434" i="5"/>
  <c r="F2435" i="5"/>
  <c r="G2435" i="5"/>
  <c r="F2436" i="5"/>
  <c r="G2436" i="5"/>
  <c r="F1297" i="5"/>
  <c r="G1297" i="5"/>
  <c r="F2438" i="5"/>
  <c r="G2438" i="5"/>
  <c r="F2439" i="5"/>
  <c r="G2439" i="5"/>
  <c r="F2440" i="5"/>
  <c r="G2440" i="5"/>
  <c r="F2441" i="5"/>
  <c r="G2441" i="5"/>
  <c r="F2442" i="5"/>
  <c r="G2442" i="5"/>
  <c r="F2443" i="5"/>
  <c r="G2443" i="5"/>
  <c r="F512" i="5"/>
  <c r="G512" i="5"/>
  <c r="F2445" i="5"/>
  <c r="G2445" i="5"/>
  <c r="F2446" i="5"/>
  <c r="G2446" i="5"/>
  <c r="F2447" i="5"/>
  <c r="G2447" i="5"/>
  <c r="F1126" i="5"/>
  <c r="G1126" i="5"/>
  <c r="F2449" i="5"/>
  <c r="G2449" i="5"/>
  <c r="F2450" i="5"/>
  <c r="G2450" i="5"/>
  <c r="F2451" i="5"/>
  <c r="G2451" i="5"/>
  <c r="F2452" i="5"/>
  <c r="G2452" i="5"/>
  <c r="F2453" i="5"/>
  <c r="G2453" i="5"/>
  <c r="F456" i="5"/>
  <c r="G456" i="5"/>
  <c r="F2455" i="5"/>
  <c r="G2455" i="5"/>
  <c r="F2456" i="5"/>
  <c r="G2456" i="5"/>
  <c r="F2457" i="5"/>
  <c r="G2457" i="5"/>
  <c r="F1279" i="5"/>
  <c r="G1279" i="5"/>
  <c r="F2459" i="5"/>
  <c r="G2459" i="5"/>
  <c r="F2460" i="5"/>
  <c r="G2460" i="5"/>
  <c r="F2461" i="5"/>
  <c r="G2461" i="5"/>
  <c r="G2412" i="5"/>
  <c r="F2412" i="5"/>
  <c r="F1605" i="5"/>
  <c r="F1604" i="5"/>
  <c r="F63" i="5"/>
  <c r="F1713" i="5"/>
  <c r="F1710" i="5"/>
  <c r="F1691" i="5"/>
  <c r="F1714" i="5"/>
  <c r="F1782" i="5"/>
  <c r="F55" i="5"/>
  <c r="F1797" i="5"/>
  <c r="F1786" i="5"/>
  <c r="F831" i="5"/>
  <c r="F1800" i="5"/>
  <c r="F1834" i="5"/>
  <c r="F1842" i="5"/>
  <c r="F1193" i="5"/>
  <c r="F1603" i="5"/>
  <c r="F1595" i="5"/>
  <c r="F140" i="5"/>
  <c r="F1678" i="5"/>
  <c r="F1741" i="5"/>
  <c r="F1768" i="5"/>
  <c r="F1780" i="5"/>
  <c r="F1783" i="5"/>
  <c r="F1793" i="5"/>
  <c r="F1784" i="5"/>
  <c r="F1167" i="5"/>
  <c r="F1801" i="5"/>
  <c r="F1792" i="5"/>
  <c r="F1799" i="5"/>
  <c r="F1802" i="5"/>
  <c r="F1804" i="5"/>
  <c r="F1860" i="5"/>
  <c r="F1843" i="5"/>
  <c r="F1173" i="5"/>
  <c r="F292" i="5"/>
  <c r="F1195" i="5"/>
  <c r="F312" i="5"/>
  <c r="F314" i="5"/>
  <c r="F1600" i="5"/>
  <c r="F1599" i="5"/>
  <c r="F1601" i="5"/>
  <c r="F1679" i="5"/>
  <c r="F1673" i="5"/>
  <c r="F603" i="5"/>
  <c r="F1711" i="5"/>
  <c r="F1688" i="5"/>
  <c r="F335" i="5"/>
  <c r="F104" i="5"/>
  <c r="F1835" i="5"/>
  <c r="F1836" i="5"/>
  <c r="F1829" i="5"/>
  <c r="F1933" i="5"/>
  <c r="F1803" i="5"/>
  <c r="F1830" i="5"/>
  <c r="F1852" i="5"/>
  <c r="F608" i="5"/>
  <c r="F1861" i="5"/>
  <c r="F1189" i="5"/>
  <c r="F473" i="5"/>
  <c r="F1596" i="5"/>
  <c r="F1671" i="5"/>
  <c r="F1712" i="5"/>
  <c r="F1694" i="5"/>
  <c r="F1166" i="5"/>
  <c r="F1756" i="5"/>
  <c r="F1744" i="5"/>
  <c r="F1767" i="5"/>
  <c r="F1763" i="5"/>
  <c r="F1787" i="5"/>
  <c r="F1798" i="5"/>
  <c r="F1171" i="5"/>
  <c r="F1187" i="5"/>
  <c r="F1196" i="5"/>
  <c r="F1610" i="5"/>
  <c r="F1682" i="5"/>
  <c r="F1262" i="5"/>
  <c r="F1757" i="5"/>
  <c r="F1764" i="5"/>
  <c r="F1462" i="5"/>
  <c r="F1769" i="5"/>
  <c r="F1831" i="5"/>
  <c r="F1463" i="5"/>
  <c r="F1788" i="5"/>
  <c r="F1832" i="5"/>
  <c r="F1833" i="5"/>
  <c r="F1837" i="5"/>
  <c r="F1806" i="5"/>
  <c r="F1809" i="5"/>
  <c r="F1851" i="5"/>
  <c r="F1859" i="5"/>
  <c r="F1184" i="5"/>
  <c r="F1619" i="5"/>
  <c r="F1622" i="5"/>
  <c r="F1647" i="5"/>
  <c r="F807" i="5"/>
  <c r="F1674" i="5"/>
  <c r="F1685" i="5"/>
  <c r="F1781" i="5"/>
  <c r="F1778" i="5"/>
  <c r="F1807" i="5"/>
  <c r="F1844" i="5"/>
  <c r="F125" i="5"/>
  <c r="F1857" i="5"/>
  <c r="F1846" i="5"/>
  <c r="F1848" i="5"/>
  <c r="F1607" i="5"/>
  <c r="F1611" i="5"/>
  <c r="F1620" i="5"/>
  <c r="F1623" i="5"/>
  <c r="F1608" i="5"/>
  <c r="F1695" i="5"/>
  <c r="F546" i="5"/>
  <c r="F1687" i="5"/>
  <c r="F1707" i="5"/>
  <c r="F1708" i="5"/>
  <c r="F1337" i="5"/>
  <c r="F1765" i="5"/>
  <c r="F1824" i="5"/>
  <c r="F1819" i="5"/>
  <c r="F1858" i="5"/>
  <c r="F1178" i="5"/>
  <c r="F1190" i="5"/>
  <c r="F1701" i="5"/>
  <c r="F1698" i="5"/>
  <c r="F1745" i="5"/>
  <c r="F625" i="5"/>
  <c r="F1810" i="5"/>
  <c r="F1825" i="5"/>
  <c r="F1847" i="5"/>
  <c r="F1709" i="5"/>
  <c r="F509" i="5"/>
  <c r="F1696" i="5"/>
  <c r="F1746" i="5"/>
  <c r="F1770" i="5"/>
  <c r="F1795" i="5"/>
  <c r="F1826" i="5"/>
  <c r="F1849" i="5"/>
  <c r="F1194" i="5"/>
  <c r="F1191" i="5"/>
  <c r="F1704" i="5"/>
  <c r="F1697" i="5"/>
  <c r="F1752" i="5"/>
  <c r="F1779" i="5"/>
  <c r="F1772" i="5"/>
  <c r="F1827" i="5"/>
  <c r="F1814" i="5"/>
  <c r="F1156" i="5"/>
  <c r="F1609" i="5"/>
  <c r="F1616" i="5"/>
  <c r="F1485" i="5"/>
  <c r="F1855" i="5"/>
  <c r="F1617" i="5"/>
  <c r="F1699" i="5"/>
  <c r="F1771" i="5"/>
  <c r="F1828" i="5"/>
  <c r="F1613" i="5"/>
  <c r="F1181" i="5"/>
  <c r="F1160" i="5"/>
  <c r="F1614" i="5"/>
  <c r="F1747" i="5"/>
  <c r="F1776" i="5"/>
  <c r="F1748" i="5"/>
  <c r="F1750" i="5"/>
  <c r="F1777" i="5"/>
  <c r="F1773" i="5"/>
  <c r="F1808" i="5"/>
  <c r="F1820" i="5"/>
  <c r="F1821" i="5"/>
  <c r="F1815" i="5"/>
  <c r="F1816" i="5"/>
  <c r="F1369" i="5"/>
  <c r="F1618" i="5"/>
  <c r="F1811" i="5"/>
  <c r="F1817" i="5"/>
  <c r="F1822" i="5"/>
  <c r="F1192" i="5"/>
  <c r="F1624" i="5"/>
  <c r="F1705" i="5"/>
  <c r="F1615" i="5"/>
  <c r="F1749" i="5"/>
  <c r="F438" i="5"/>
  <c r="F1702" i="5"/>
  <c r="F1751" i="5"/>
  <c r="F955" i="5"/>
  <c r="F1706" i="5"/>
  <c r="F1754" i="5"/>
  <c r="F1774" i="5"/>
  <c r="F1812" i="5"/>
  <c r="F1818" i="5"/>
  <c r="F1813" i="5"/>
  <c r="F1856" i="5"/>
  <c r="F1186" i="5"/>
  <c r="F1612" i="5"/>
  <c r="F1621" i="5"/>
  <c r="F1700" i="5"/>
  <c r="F1753" i="5"/>
  <c r="F1183" i="5"/>
  <c r="F1853" i="5"/>
  <c r="F949" i="5"/>
  <c r="F411" i="5"/>
  <c r="F1703" i="5"/>
  <c r="F1775" i="5"/>
  <c r="F1854" i="5"/>
  <c r="F1755" i="5"/>
  <c r="F1823" i="5"/>
  <c r="F1177" i="5"/>
  <c r="K1605" i="5"/>
  <c r="K1604" i="5"/>
  <c r="K63" i="5"/>
  <c r="K1713" i="5"/>
  <c r="K1710" i="5"/>
  <c r="K1691" i="5"/>
  <c r="K1714" i="5"/>
  <c r="K1758" i="5"/>
  <c r="K1782" i="5"/>
  <c r="K55" i="5"/>
  <c r="K1797" i="5"/>
  <c r="K1786" i="5"/>
  <c r="K831" i="5"/>
  <c r="K1800" i="5"/>
  <c r="K1834" i="5"/>
  <c r="K1842" i="5"/>
  <c r="K1193" i="5"/>
  <c r="K1603" i="5"/>
  <c r="K1595" i="5"/>
  <c r="K140" i="5"/>
  <c r="K1678" i="5"/>
  <c r="K1741" i="5"/>
  <c r="K1768" i="5"/>
  <c r="K1780" i="5"/>
  <c r="K1783" i="5"/>
  <c r="K1793" i="5"/>
  <c r="K1784" i="5"/>
  <c r="K1167" i="5"/>
  <c r="K1838" i="5"/>
  <c r="K1839" i="5"/>
  <c r="K1801" i="5"/>
  <c r="K1792" i="5"/>
  <c r="K1799" i="5"/>
  <c r="K1802" i="5"/>
  <c r="K1804" i="5"/>
  <c r="K1860" i="5"/>
  <c r="K1843" i="5"/>
  <c r="K1173" i="5"/>
  <c r="K292" i="5"/>
  <c r="K1195" i="5"/>
  <c r="K312" i="5"/>
  <c r="K314" i="5"/>
  <c r="K1600" i="5"/>
  <c r="K1599" i="5"/>
  <c r="K1601" i="5"/>
  <c r="K1679" i="5"/>
  <c r="K1673" i="5"/>
  <c r="K603" i="5"/>
  <c r="K1711" i="5"/>
  <c r="K1688" i="5"/>
  <c r="K335" i="5"/>
  <c r="K104" i="5"/>
  <c r="K1835" i="5"/>
  <c r="K1840" i="5"/>
  <c r="K1836" i="5"/>
  <c r="K1829" i="5"/>
  <c r="K1933" i="5"/>
  <c r="K1803" i="5"/>
  <c r="K1830" i="5"/>
  <c r="K1852" i="5"/>
  <c r="K608" i="5"/>
  <c r="K1861" i="5"/>
  <c r="K1189" i="5"/>
  <c r="K473" i="5"/>
  <c r="K1596" i="5"/>
  <c r="K1671" i="5"/>
  <c r="K1712" i="5"/>
  <c r="K1694" i="5"/>
  <c r="K1166" i="5"/>
  <c r="K1756" i="5"/>
  <c r="K1744" i="5"/>
  <c r="K1759" i="5"/>
  <c r="K1767" i="5"/>
  <c r="K1763" i="5"/>
  <c r="K1787" i="5"/>
  <c r="K1798" i="5"/>
  <c r="K1171" i="5"/>
  <c r="K1187" i="5"/>
  <c r="K1196" i="5"/>
  <c r="K1610" i="5"/>
  <c r="K1682" i="5"/>
  <c r="K1262" i="5"/>
  <c r="K1757" i="5"/>
  <c r="K1764" i="5"/>
  <c r="K1462" i="5"/>
  <c r="K1769" i="5"/>
  <c r="K1831" i="5"/>
  <c r="K1463" i="5"/>
  <c r="K1788" i="5"/>
  <c r="K1832" i="5"/>
  <c r="K1833" i="5"/>
  <c r="K1837" i="5"/>
  <c r="K1806" i="5"/>
  <c r="K1809" i="5"/>
  <c r="K1851" i="5"/>
  <c r="K1859" i="5"/>
  <c r="K1184" i="5"/>
  <c r="K1619" i="5"/>
  <c r="K1622" i="5"/>
  <c r="K1647" i="5"/>
  <c r="K807" i="5"/>
  <c r="K1674" i="5"/>
  <c r="K1685" i="5"/>
  <c r="K1781" i="5"/>
  <c r="K1778" i="5"/>
  <c r="K1807" i="5"/>
  <c r="K1844" i="5"/>
  <c r="K125" i="5"/>
  <c r="K1857" i="5"/>
  <c r="K1846" i="5"/>
  <c r="K1848" i="5"/>
  <c r="K1607" i="5"/>
  <c r="K1611" i="5"/>
  <c r="K1620" i="5"/>
  <c r="K1623" i="5"/>
  <c r="K1608" i="5"/>
  <c r="K1695" i="5"/>
  <c r="K546" i="5"/>
  <c r="K1687" i="5"/>
  <c r="K1707" i="5"/>
  <c r="K1708" i="5"/>
  <c r="K1337" i="5"/>
  <c r="K1765" i="5"/>
  <c r="K1824" i="5"/>
  <c r="K1819" i="5"/>
  <c r="K1858" i="5"/>
  <c r="K1178" i="5"/>
  <c r="K1190" i="5"/>
  <c r="K1701" i="5"/>
  <c r="K1698" i="5"/>
  <c r="K1745" i="5"/>
  <c r="K625" i="5"/>
  <c r="K1810" i="5"/>
  <c r="K1825" i="5"/>
  <c r="K1847" i="5"/>
  <c r="K1709" i="5"/>
  <c r="K509" i="5"/>
  <c r="K1696" i="5"/>
  <c r="K1746" i="5"/>
  <c r="K1770" i="5"/>
  <c r="K1795" i="5"/>
  <c r="K1826" i="5"/>
  <c r="K1849" i="5"/>
  <c r="K1194" i="5"/>
  <c r="K1191" i="5"/>
  <c r="K1704" i="5"/>
  <c r="K1697" i="5"/>
  <c r="K1752" i="5"/>
  <c r="K1779" i="5"/>
  <c r="K1772" i="5"/>
  <c r="K1827" i="5"/>
  <c r="K1814" i="5"/>
  <c r="K1156" i="5"/>
  <c r="K1609" i="5"/>
  <c r="K1616" i="5"/>
  <c r="K1485" i="5"/>
  <c r="K1855" i="5"/>
  <c r="K1617" i="5"/>
  <c r="K1699" i="5"/>
  <c r="K1771" i="5"/>
  <c r="K1828" i="5"/>
  <c r="K1613" i="5"/>
  <c r="K1181" i="5"/>
  <c r="K1160" i="5"/>
  <c r="K1614" i="5"/>
  <c r="K1747" i="5"/>
  <c r="K1776" i="5"/>
  <c r="K1748" i="5"/>
  <c r="K1750" i="5"/>
  <c r="K1777" i="5"/>
  <c r="K1773" i="5"/>
  <c r="K1808" i="5"/>
  <c r="K1820" i="5"/>
  <c r="K1821" i="5"/>
  <c r="K1815" i="5"/>
  <c r="K1816" i="5"/>
  <c r="K1369" i="5"/>
  <c r="K1618" i="5"/>
  <c r="K1811" i="5"/>
  <c r="K1817" i="5"/>
  <c r="K1822" i="5"/>
  <c r="K1192" i="5"/>
  <c r="K1624" i="5"/>
  <c r="K1705" i="5"/>
  <c r="K1615" i="5"/>
  <c r="K1749" i="5"/>
  <c r="K438" i="5"/>
  <c r="K1702" i="5"/>
  <c r="K1751" i="5"/>
  <c r="K955" i="5"/>
  <c r="K1706" i="5"/>
  <c r="K1754" i="5"/>
  <c r="K1774" i="5"/>
  <c r="K1812" i="5"/>
  <c r="K1818" i="5"/>
  <c r="K1813" i="5"/>
  <c r="K1856" i="5"/>
  <c r="K1186" i="5"/>
  <c r="K1612" i="5"/>
  <c r="K1621" i="5"/>
  <c r="K1700" i="5"/>
  <c r="K1753" i="5"/>
  <c r="K1183" i="5"/>
  <c r="K1853" i="5"/>
  <c r="K949" i="5"/>
  <c r="K411" i="5"/>
  <c r="K1703" i="5"/>
  <c r="K1775" i="5"/>
  <c r="K1854" i="5"/>
  <c r="K1755" i="5"/>
  <c r="K1823" i="5"/>
  <c r="K1177" i="5"/>
  <c r="K2193" i="5"/>
  <c r="K5" i="5"/>
  <c r="K4" i="5"/>
  <c r="K3" i="5"/>
  <c r="K2320" i="5"/>
  <c r="K13" i="5"/>
  <c r="K11" i="5"/>
  <c r="K647" i="5"/>
  <c r="K9" i="5"/>
  <c r="K8" i="5"/>
  <c r="K6" i="5"/>
  <c r="K2050" i="5"/>
  <c r="K14" i="5"/>
  <c r="K15" i="5"/>
  <c r="K106" i="5"/>
  <c r="K59" i="5"/>
  <c r="K30" i="5"/>
  <c r="K32" i="5"/>
  <c r="K2333" i="5"/>
  <c r="K47" i="5"/>
  <c r="K50" i="5"/>
  <c r="K2207" i="5"/>
  <c r="K39" i="5"/>
  <c r="K40" i="5"/>
  <c r="K24" i="5"/>
  <c r="K2306" i="5"/>
  <c r="K44" i="5"/>
  <c r="K53" i="5"/>
  <c r="K41" i="5"/>
  <c r="K2411" i="5"/>
  <c r="K60" i="5"/>
  <c r="K23" i="5"/>
  <c r="K21" i="5"/>
  <c r="K2279" i="5"/>
  <c r="K45" i="5"/>
  <c r="K49" i="5"/>
  <c r="K27" i="5"/>
  <c r="K128" i="5"/>
  <c r="K58" i="5"/>
  <c r="K37" i="5"/>
  <c r="K31" i="5"/>
  <c r="K2394" i="5"/>
  <c r="K46" i="5"/>
  <c r="K51" i="5"/>
  <c r="K2195" i="5"/>
  <c r="K61" i="5"/>
  <c r="K18" i="5"/>
  <c r="K19" i="5"/>
  <c r="K2437" i="5"/>
  <c r="K43" i="5"/>
  <c r="K52" i="5"/>
  <c r="K34" i="5"/>
  <c r="K2053" i="5"/>
  <c r="K17" i="5"/>
  <c r="K33" i="5"/>
  <c r="K38" i="5"/>
  <c r="K2419" i="5"/>
  <c r="K48" i="5"/>
  <c r="K54" i="5"/>
  <c r="K2208" i="5"/>
  <c r="K75" i="5"/>
  <c r="K64" i="5"/>
  <c r="K67" i="5"/>
  <c r="K2325" i="5"/>
  <c r="K69" i="5"/>
  <c r="K72" i="5"/>
  <c r="K2210" i="5"/>
  <c r="K68" i="5"/>
  <c r="K65" i="5"/>
  <c r="K62" i="5"/>
  <c r="K2429" i="5"/>
  <c r="K70" i="5"/>
  <c r="K71" i="5"/>
  <c r="K123" i="5"/>
  <c r="K77" i="5"/>
  <c r="K82" i="5"/>
  <c r="K1574" i="5"/>
  <c r="K114" i="5"/>
  <c r="K116" i="5"/>
  <c r="K94" i="5"/>
  <c r="K93" i="5"/>
  <c r="K1446" i="5"/>
  <c r="K110" i="5"/>
  <c r="K121" i="5"/>
  <c r="K78" i="5"/>
  <c r="K86" i="5"/>
  <c r="K76" i="5"/>
  <c r="K1576" i="5"/>
  <c r="K113" i="5"/>
  <c r="K118" i="5"/>
  <c r="K90" i="5"/>
  <c r="K95" i="5"/>
  <c r="K84" i="5"/>
  <c r="K1796" i="5"/>
  <c r="K111" i="5"/>
  <c r="K122" i="5"/>
  <c r="K933" i="5"/>
  <c r="K91" i="5"/>
  <c r="K105" i="5"/>
  <c r="K619" i="5"/>
  <c r="K109" i="5"/>
  <c r="K119" i="5"/>
  <c r="K102" i="5"/>
  <c r="K80" i="5"/>
  <c r="K96" i="5"/>
  <c r="K953" i="5"/>
  <c r="K107" i="5"/>
  <c r="K120" i="5"/>
  <c r="K99" i="5"/>
  <c r="K81" i="5"/>
  <c r="K85" i="5"/>
  <c r="K671" i="5"/>
  <c r="K112" i="5"/>
  <c r="K117" i="5"/>
  <c r="K1969" i="5"/>
  <c r="K103" i="5"/>
  <c r="K79" i="5"/>
  <c r="K87" i="5"/>
  <c r="K675" i="5"/>
  <c r="K108" i="5"/>
  <c r="K115" i="5"/>
  <c r="K149" i="5"/>
  <c r="K2244" i="5"/>
  <c r="K148" i="5"/>
  <c r="K141" i="5"/>
  <c r="K142" i="5"/>
  <c r="K1577" i="5"/>
  <c r="K157" i="5"/>
  <c r="K165" i="5"/>
  <c r="K672" i="5"/>
  <c r="K139" i="5"/>
  <c r="K145" i="5"/>
  <c r="K133" i="5"/>
  <c r="K1917" i="5"/>
  <c r="K158" i="5"/>
  <c r="K162" i="5"/>
  <c r="K2245" i="5"/>
  <c r="K171" i="5"/>
  <c r="K143" i="5"/>
  <c r="K135" i="5"/>
  <c r="K2103" i="5"/>
  <c r="K159" i="5"/>
  <c r="K166" i="5"/>
  <c r="K56" i="5"/>
  <c r="K124" i="5"/>
  <c r="K152" i="5"/>
  <c r="K144" i="5"/>
  <c r="K1334" i="5"/>
  <c r="K154" i="5"/>
  <c r="K160" i="5"/>
  <c r="K127" i="5"/>
  <c r="K1431" i="5"/>
  <c r="K174" i="5"/>
  <c r="K168" i="5"/>
  <c r="K146" i="5"/>
  <c r="K1176" i="5"/>
  <c r="K153" i="5"/>
  <c r="K161" i="5"/>
  <c r="K2254" i="5"/>
  <c r="K170" i="5"/>
  <c r="K167" i="5"/>
  <c r="K132" i="5"/>
  <c r="K2399" i="5"/>
  <c r="K156" i="5"/>
  <c r="K164" i="5"/>
  <c r="K1436" i="5"/>
  <c r="K147" i="5"/>
  <c r="K129" i="5"/>
  <c r="K134" i="5"/>
  <c r="K2404" i="5"/>
  <c r="K155" i="5"/>
  <c r="K163" i="5"/>
  <c r="K176" i="5"/>
  <c r="K182" i="5"/>
  <c r="K186" i="5"/>
  <c r="K177" i="5"/>
  <c r="K179" i="5"/>
  <c r="K183" i="5"/>
  <c r="K178" i="5"/>
  <c r="K180" i="5"/>
  <c r="K184" i="5"/>
  <c r="K175" i="5"/>
  <c r="K181" i="5"/>
  <c r="K185" i="5"/>
  <c r="K188" i="5"/>
  <c r="K198" i="5"/>
  <c r="K199" i="5"/>
  <c r="K204" i="5"/>
  <c r="K190" i="5"/>
  <c r="K195" i="5"/>
  <c r="K202" i="5"/>
  <c r="K192" i="5"/>
  <c r="K193" i="5"/>
  <c r="K191" i="5"/>
  <c r="K194" i="5"/>
  <c r="K189" i="5"/>
  <c r="K197" i="5"/>
  <c r="K200" i="5"/>
  <c r="K187" i="5"/>
  <c r="K196" i="5"/>
  <c r="K201" i="5"/>
  <c r="K203" i="5"/>
  <c r="K205" i="5"/>
  <c r="K210" i="5"/>
  <c r="K207" i="5"/>
  <c r="K209" i="5"/>
  <c r="K208" i="5"/>
  <c r="K211" i="5"/>
  <c r="K206" i="5"/>
  <c r="K212" i="5"/>
  <c r="K216" i="5"/>
  <c r="K222" i="5"/>
  <c r="K226" i="5"/>
  <c r="K217" i="5"/>
  <c r="K220" i="5"/>
  <c r="K215" i="5"/>
  <c r="K218" i="5"/>
  <c r="K224" i="5"/>
  <c r="K227" i="5"/>
  <c r="K213" i="5"/>
  <c r="K219" i="5"/>
  <c r="K225" i="5"/>
  <c r="K229" i="5"/>
  <c r="K214" i="5"/>
  <c r="K221" i="5"/>
  <c r="K223" i="5"/>
  <c r="K228" i="5"/>
  <c r="K241" i="5"/>
  <c r="K536" i="5"/>
  <c r="K231" i="5"/>
  <c r="K230" i="5"/>
  <c r="K232" i="5"/>
  <c r="K1913" i="5"/>
  <c r="K249" i="5"/>
  <c r="K252" i="5"/>
  <c r="K240" i="5"/>
  <c r="K558" i="5"/>
  <c r="K245" i="5"/>
  <c r="K246" i="5"/>
  <c r="K234" i="5"/>
  <c r="K1514" i="5"/>
  <c r="K250" i="5"/>
  <c r="K253" i="5"/>
  <c r="K244" i="5"/>
  <c r="K1271" i="5"/>
  <c r="K236" i="5"/>
  <c r="K233" i="5"/>
  <c r="K238" i="5"/>
  <c r="K1683" i="5"/>
  <c r="K248" i="5"/>
  <c r="K251" i="5"/>
  <c r="K264" i="5"/>
  <c r="K495" i="5"/>
  <c r="K258" i="5"/>
  <c r="K260" i="5"/>
  <c r="K255" i="5"/>
  <c r="K2150" i="5"/>
  <c r="K269" i="5"/>
  <c r="K469" i="5"/>
  <c r="K257" i="5"/>
  <c r="K261" i="5"/>
  <c r="K259" i="5"/>
  <c r="K268" i="5"/>
  <c r="K458" i="5"/>
  <c r="K256" i="5"/>
  <c r="K262" i="5"/>
  <c r="K254" i="5"/>
  <c r="K283" i="5"/>
  <c r="K1459" i="5"/>
  <c r="K279" i="5"/>
  <c r="K273" i="5"/>
  <c r="K274" i="5"/>
  <c r="K2051" i="5"/>
  <c r="K287" i="5"/>
  <c r="K289" i="5"/>
  <c r="K290" i="5"/>
  <c r="K293" i="5"/>
  <c r="K2056" i="5"/>
  <c r="K277" i="5"/>
  <c r="K272" i="5"/>
  <c r="K278" i="5"/>
  <c r="K2278" i="5"/>
  <c r="K285" i="5"/>
  <c r="K288" i="5"/>
  <c r="K280" i="5"/>
  <c r="K1442" i="5"/>
  <c r="K282" i="5"/>
  <c r="K275" i="5"/>
  <c r="K270" i="5"/>
  <c r="K2415" i="5"/>
  <c r="K286" i="5"/>
  <c r="K305" i="5"/>
  <c r="K294" i="5"/>
  <c r="K296" i="5"/>
  <c r="K2108" i="5"/>
  <c r="K308" i="5"/>
  <c r="K310" i="5"/>
  <c r="K304" i="5"/>
  <c r="K2444" i="5"/>
  <c r="K297" i="5"/>
  <c r="K300" i="5"/>
  <c r="K1955" i="5"/>
  <c r="K306" i="5"/>
  <c r="K311" i="5"/>
  <c r="K313" i="5"/>
  <c r="K2256" i="5"/>
  <c r="K303" i="5"/>
  <c r="K298" i="5"/>
  <c r="K299" i="5"/>
  <c r="K2417" i="5"/>
  <c r="K307" i="5"/>
  <c r="K309" i="5"/>
  <c r="K333" i="5"/>
  <c r="K2260" i="5"/>
  <c r="K327" i="5"/>
  <c r="K317" i="5"/>
  <c r="K319" i="5"/>
  <c r="K1686" i="5"/>
  <c r="K331" i="5"/>
  <c r="K329" i="5"/>
  <c r="K502" i="5"/>
  <c r="K326" i="5"/>
  <c r="K323" i="5"/>
  <c r="K315" i="5"/>
  <c r="K2151" i="5"/>
  <c r="K332" i="5"/>
  <c r="K321" i="5"/>
  <c r="K934" i="5"/>
  <c r="K320" i="5"/>
  <c r="K318" i="5"/>
  <c r="K325" i="5"/>
  <c r="K730" i="5"/>
  <c r="K359" i="5"/>
  <c r="K942" i="5"/>
  <c r="K358" i="5"/>
  <c r="K342" i="5"/>
  <c r="K343" i="5"/>
  <c r="K2391" i="5"/>
  <c r="K349" i="5"/>
  <c r="K350" i="5"/>
  <c r="K337" i="5"/>
  <c r="K1468" i="5"/>
  <c r="K340" i="5"/>
  <c r="K338" i="5"/>
  <c r="K339" i="5"/>
  <c r="K2237" i="5"/>
  <c r="K347" i="5"/>
  <c r="K351" i="5"/>
  <c r="K2264" i="5"/>
  <c r="K357" i="5"/>
  <c r="K345" i="5"/>
  <c r="K344" i="5"/>
  <c r="K2084" i="5"/>
  <c r="K348" i="5"/>
  <c r="K352" i="5"/>
  <c r="K353" i="5"/>
  <c r="K354" i="5"/>
  <c r="K137" i="5"/>
  <c r="K372" i="5"/>
  <c r="K383" i="5"/>
  <c r="K365" i="5"/>
  <c r="K2069" i="5"/>
  <c r="K391" i="5"/>
  <c r="K398" i="5"/>
  <c r="K400" i="5"/>
  <c r="K403" i="5"/>
  <c r="K1488" i="5"/>
  <c r="K406" i="5"/>
  <c r="K387" i="5"/>
  <c r="K369" i="5"/>
  <c r="K2132" i="5"/>
  <c r="K394" i="5"/>
  <c r="K399" i="5"/>
  <c r="K385" i="5"/>
  <c r="K98" i="5"/>
  <c r="K386" i="5"/>
  <c r="K388" i="5"/>
  <c r="K371" i="5"/>
  <c r="K2395" i="5"/>
  <c r="K389" i="5"/>
  <c r="K397" i="5"/>
  <c r="K401" i="5"/>
  <c r="K404" i="5"/>
  <c r="K673" i="5"/>
  <c r="K373" i="5"/>
  <c r="K370" i="5"/>
  <c r="K364" i="5"/>
  <c r="K2187" i="5"/>
  <c r="K392" i="5"/>
  <c r="K396" i="5"/>
  <c r="K402" i="5"/>
  <c r="K408" i="5"/>
  <c r="K16" i="5"/>
  <c r="K378" i="5"/>
  <c r="K379" i="5"/>
  <c r="K361" i="5"/>
  <c r="K2154" i="5"/>
  <c r="K393" i="5"/>
  <c r="K395" i="5"/>
  <c r="K407" i="5"/>
  <c r="K150" i="5"/>
  <c r="K376" i="5"/>
  <c r="K363" i="5"/>
  <c r="K368" i="5"/>
  <c r="K2316" i="5"/>
  <c r="K390" i="5"/>
  <c r="K420" i="5"/>
  <c r="K414" i="5"/>
  <c r="K2214" i="5"/>
  <c r="K423" i="5"/>
  <c r="K427" i="5"/>
  <c r="K429" i="5"/>
  <c r="K416" i="5"/>
  <c r="K415" i="5"/>
  <c r="K418" i="5"/>
  <c r="K413" i="5"/>
  <c r="K2431" i="5"/>
  <c r="K424" i="5"/>
  <c r="K425" i="5"/>
  <c r="K428" i="5"/>
  <c r="K431" i="5"/>
  <c r="K417" i="5"/>
  <c r="K946" i="5"/>
  <c r="K433" i="5"/>
  <c r="K419" i="5"/>
  <c r="K410" i="5"/>
  <c r="K2423" i="5"/>
  <c r="K422" i="5"/>
  <c r="K426" i="5"/>
  <c r="K430" i="5"/>
  <c r="K432" i="5"/>
  <c r="K151" i="5"/>
  <c r="K440" i="5"/>
  <c r="K434" i="5"/>
  <c r="K435" i="5"/>
  <c r="K2283" i="5"/>
  <c r="K447" i="5"/>
  <c r="K449" i="5"/>
  <c r="K452" i="5"/>
  <c r="K457" i="5"/>
  <c r="K441" i="5"/>
  <c r="K436" i="5"/>
  <c r="K2078" i="5"/>
  <c r="K448" i="5"/>
  <c r="K451" i="5"/>
  <c r="K453" i="5"/>
  <c r="K455" i="5"/>
  <c r="K1489" i="5"/>
  <c r="K445" i="5"/>
  <c r="K444" i="5"/>
  <c r="K439" i="5"/>
  <c r="K2360" i="5"/>
  <c r="K446" i="5"/>
  <c r="K450" i="5"/>
  <c r="K454" i="5"/>
  <c r="K35" i="5"/>
  <c r="K468" i="5"/>
  <c r="K463" i="5"/>
  <c r="K460" i="5"/>
  <c r="K1937" i="5"/>
  <c r="K466" i="5"/>
  <c r="K2265" i="5"/>
  <c r="K470" i="5"/>
  <c r="K464" i="5"/>
  <c r="K459" i="5"/>
  <c r="K2127" i="5"/>
  <c r="K465" i="5"/>
  <c r="K467" i="5"/>
  <c r="K489" i="5"/>
  <c r="K950" i="5"/>
  <c r="K479" i="5"/>
  <c r="K484" i="5"/>
  <c r="K485" i="5"/>
  <c r="K1791" i="5"/>
  <c r="K513" i="5"/>
  <c r="K498" i="5"/>
  <c r="K560" i="5"/>
  <c r="K481" i="5"/>
  <c r="K491" i="5"/>
  <c r="K504" i="5"/>
  <c r="K2328" i="5"/>
  <c r="K514" i="5"/>
  <c r="K500" i="5"/>
  <c r="K591" i="5"/>
  <c r="K475" i="5"/>
  <c r="K507" i="5"/>
  <c r="K505" i="5"/>
  <c r="K1429" i="5"/>
  <c r="K515" i="5"/>
  <c r="K533" i="5"/>
  <c r="K2408" i="5"/>
  <c r="K532" i="5"/>
  <c r="K530" i="5"/>
  <c r="K488" i="5"/>
  <c r="K1584" i="5"/>
  <c r="K521" i="5"/>
  <c r="K524" i="5"/>
  <c r="K525" i="5"/>
  <c r="K539" i="5"/>
  <c r="K2273" i="5"/>
  <c r="K529" i="5"/>
  <c r="K508" i="5"/>
  <c r="K493" i="5"/>
  <c r="K1651" i="5"/>
  <c r="K517" i="5"/>
  <c r="K523" i="5"/>
  <c r="K527" i="5"/>
  <c r="K538" i="5"/>
  <c r="K2287" i="5"/>
  <c r="K531" i="5"/>
  <c r="K534" i="5"/>
  <c r="K535" i="5"/>
  <c r="K1367" i="5"/>
  <c r="K520" i="5"/>
  <c r="K522" i="5"/>
  <c r="K526" i="5"/>
  <c r="K528" i="5"/>
  <c r="K510" i="5"/>
  <c r="K790" i="5"/>
  <c r="K471" i="5"/>
  <c r="K476" i="5"/>
  <c r="K477" i="5"/>
  <c r="K2421" i="5"/>
  <c r="K519" i="5"/>
  <c r="K511" i="5"/>
  <c r="K497" i="5"/>
  <c r="K506" i="5"/>
  <c r="K482" i="5"/>
  <c r="K486" i="5"/>
  <c r="K2211" i="5"/>
  <c r="K516" i="5"/>
  <c r="K499" i="5"/>
  <c r="K1287" i="5"/>
  <c r="K474" i="5"/>
  <c r="K472" i="5"/>
  <c r="K483" i="5"/>
  <c r="K2045" i="5"/>
  <c r="K518" i="5"/>
  <c r="K588" i="5"/>
  <c r="K592" i="5"/>
  <c r="K563" i="5"/>
  <c r="K550" i="5"/>
  <c r="K543" i="5"/>
  <c r="K1580" i="5"/>
  <c r="K570" i="5"/>
  <c r="K573" i="5"/>
  <c r="K580" i="5"/>
  <c r="K583" i="5"/>
  <c r="K590" i="5"/>
  <c r="K2176" i="5"/>
  <c r="K564" i="5"/>
  <c r="K555" i="5"/>
  <c r="K561" i="5"/>
  <c r="K1681" i="5"/>
  <c r="K572" i="5"/>
  <c r="K574" i="5"/>
  <c r="K582" i="5"/>
  <c r="K584" i="5"/>
  <c r="K589" i="5"/>
  <c r="K792" i="5"/>
  <c r="K541" i="5"/>
  <c r="K559" i="5"/>
  <c r="K548" i="5"/>
  <c r="K1965" i="5"/>
  <c r="K569" i="5"/>
  <c r="K575" i="5"/>
  <c r="K581" i="5"/>
  <c r="K585" i="5"/>
  <c r="K595" i="5"/>
  <c r="K1845" i="5"/>
  <c r="K542" i="5"/>
  <c r="K545" i="5"/>
  <c r="K549" i="5"/>
  <c r="K1295" i="5"/>
  <c r="K568" i="5"/>
  <c r="K576" i="5"/>
  <c r="K578" i="5"/>
  <c r="K586" i="5"/>
  <c r="K2305" i="5"/>
  <c r="K547" i="5"/>
  <c r="K566" i="5"/>
  <c r="K565" i="5"/>
  <c r="K1761" i="5"/>
  <c r="K567" i="5"/>
  <c r="K579" i="5"/>
  <c r="K587" i="5"/>
  <c r="K1510" i="5"/>
  <c r="K552" i="5"/>
  <c r="K553" i="5"/>
  <c r="K557" i="5"/>
  <c r="K2157" i="5"/>
  <c r="K571" i="5"/>
  <c r="K577" i="5"/>
  <c r="K605" i="5"/>
  <c r="K630" i="5"/>
  <c r="K597" i="5"/>
  <c r="K616" i="5"/>
  <c r="K607" i="5"/>
  <c r="K1790" i="5"/>
  <c r="K614" i="5"/>
  <c r="K606" i="5"/>
  <c r="K496" i="5"/>
  <c r="K598" i="5"/>
  <c r="K600" i="5"/>
  <c r="K601" i="5"/>
  <c r="K1179" i="5"/>
  <c r="K615" i="5"/>
  <c r="K596" i="5"/>
  <c r="K797" i="5"/>
  <c r="K599" i="5"/>
  <c r="K604" i="5"/>
  <c r="K612" i="5"/>
  <c r="K1336" i="5"/>
  <c r="K613" i="5"/>
  <c r="K618" i="5"/>
  <c r="K172" i="5"/>
  <c r="K617" i="5"/>
  <c r="K2167" i="5"/>
  <c r="K633" i="5"/>
  <c r="K636" i="5"/>
  <c r="K637" i="5"/>
  <c r="K640" i="5"/>
  <c r="K643" i="5"/>
  <c r="K644" i="5"/>
  <c r="K169" i="5"/>
  <c r="K645" i="5"/>
  <c r="K620" i="5"/>
  <c r="K621" i="5"/>
  <c r="K1602" i="5"/>
  <c r="K631" i="5"/>
  <c r="K634" i="5"/>
  <c r="K639" i="5"/>
  <c r="K641" i="5"/>
  <c r="K642" i="5"/>
  <c r="K623" i="5"/>
  <c r="K1007" i="5"/>
  <c r="K629" i="5"/>
  <c r="K626" i="5"/>
  <c r="K628" i="5"/>
  <c r="K2046" i="5"/>
  <c r="K632" i="5"/>
  <c r="K635" i="5"/>
  <c r="K638" i="5"/>
  <c r="K670" i="5"/>
  <c r="K724" i="5"/>
  <c r="K648" i="5"/>
  <c r="K649" i="5"/>
  <c r="K652" i="5"/>
  <c r="K1259" i="5"/>
  <c r="K653" i="5"/>
  <c r="K656" i="5"/>
  <c r="K660" i="5"/>
  <c r="K664" i="5"/>
  <c r="K665" i="5"/>
  <c r="K2067" i="5"/>
  <c r="K666" i="5"/>
  <c r="K667" i="5"/>
  <c r="K669" i="5"/>
  <c r="K462" i="5"/>
  <c r="K655" i="5"/>
  <c r="K658" i="5"/>
  <c r="K659" i="5"/>
  <c r="K663" i="5"/>
  <c r="K668" i="5"/>
  <c r="K2137" i="5"/>
  <c r="K646" i="5"/>
  <c r="K651" i="5"/>
  <c r="K674" i="5"/>
  <c r="K322" i="5"/>
  <c r="K654" i="5"/>
  <c r="K657" i="5"/>
  <c r="K661" i="5"/>
  <c r="K662" i="5"/>
  <c r="K676" i="5"/>
  <c r="K689" i="5"/>
  <c r="K691" i="5"/>
  <c r="K695" i="5"/>
  <c r="K701" i="5"/>
  <c r="K705" i="5"/>
  <c r="K710" i="5"/>
  <c r="K720" i="5"/>
  <c r="K722" i="5"/>
  <c r="K684" i="5"/>
  <c r="K2448" i="5"/>
  <c r="K690" i="5"/>
  <c r="K696" i="5"/>
  <c r="K702" i="5"/>
  <c r="K708" i="5"/>
  <c r="K712" i="5"/>
  <c r="K714" i="5"/>
  <c r="K717" i="5"/>
  <c r="K723" i="5"/>
  <c r="K718" i="5"/>
  <c r="K26" i="5"/>
  <c r="K693" i="5"/>
  <c r="K697" i="5"/>
  <c r="K700" i="5"/>
  <c r="K706" i="5"/>
  <c r="K711" i="5"/>
  <c r="K715" i="5"/>
  <c r="K688" i="5"/>
  <c r="K173" i="5"/>
  <c r="K682" i="5"/>
  <c r="K677" i="5"/>
  <c r="K681" i="5"/>
  <c r="K2037" i="5"/>
  <c r="K692" i="5"/>
  <c r="K698" i="5"/>
  <c r="K704" i="5"/>
  <c r="K709" i="5"/>
  <c r="K716" i="5"/>
  <c r="K1515" i="5"/>
  <c r="K721" i="5"/>
  <c r="K687" i="5"/>
  <c r="K680" i="5"/>
  <c r="K2224" i="5"/>
  <c r="K694" i="5"/>
  <c r="K699" i="5"/>
  <c r="K703" i="5"/>
  <c r="K707" i="5"/>
  <c r="K713" i="5"/>
  <c r="K728" i="5"/>
  <c r="K242" i="5"/>
  <c r="K726" i="5"/>
  <c r="K729" i="5"/>
  <c r="K540" i="5"/>
  <c r="K727" i="5"/>
  <c r="K739" i="5"/>
  <c r="K731" i="5"/>
  <c r="K734" i="5"/>
  <c r="K1503" i="5"/>
  <c r="K742" i="5"/>
  <c r="K745" i="5"/>
  <c r="K748" i="5"/>
  <c r="K750" i="5"/>
  <c r="K754" i="5"/>
  <c r="K755" i="5"/>
  <c r="K738" i="5"/>
  <c r="K757" i="5"/>
  <c r="K737" i="5"/>
  <c r="K2281" i="5"/>
  <c r="K743" i="5"/>
  <c r="K746" i="5"/>
  <c r="K747" i="5"/>
  <c r="K751" i="5"/>
  <c r="K36" i="5"/>
  <c r="K756" i="5"/>
  <c r="K740" i="5"/>
  <c r="K736" i="5"/>
  <c r="K2458" i="5"/>
  <c r="K741" i="5"/>
  <c r="K744" i="5"/>
  <c r="K749" i="5"/>
  <c r="K752" i="5"/>
  <c r="K753" i="5"/>
  <c r="K12" i="5"/>
  <c r="K759" i="5"/>
  <c r="K762" i="5"/>
  <c r="K766" i="5"/>
  <c r="K1652" i="5"/>
  <c r="K772" i="5"/>
  <c r="K776" i="5"/>
  <c r="K780" i="5"/>
  <c r="K781" i="5"/>
  <c r="K791" i="5"/>
  <c r="K764" i="5"/>
  <c r="K761" i="5"/>
  <c r="K733" i="5"/>
  <c r="K771" i="5"/>
  <c r="K773" i="5"/>
  <c r="K777" i="5"/>
  <c r="K783" i="5"/>
  <c r="K2454" i="5"/>
  <c r="K793" i="5"/>
  <c r="K765" i="5"/>
  <c r="K735" i="5"/>
  <c r="K770" i="5"/>
  <c r="K774" i="5"/>
  <c r="K778" i="5"/>
  <c r="K784" i="5"/>
  <c r="K785" i="5"/>
  <c r="K1516" i="5"/>
  <c r="K768" i="5"/>
  <c r="K769" i="5"/>
  <c r="K763" i="5"/>
  <c r="K2413" i="5"/>
  <c r="K775" i="5"/>
  <c r="K779" i="5"/>
  <c r="K782" i="5"/>
  <c r="K786" i="5"/>
  <c r="K787" i="5"/>
  <c r="K833" i="5"/>
  <c r="K247" i="5"/>
  <c r="K804" i="5"/>
  <c r="K806" i="5"/>
  <c r="K803" i="5"/>
  <c r="K131" i="5"/>
  <c r="K810" i="5"/>
  <c r="K812" i="5"/>
  <c r="K816" i="5"/>
  <c r="K820" i="5"/>
  <c r="K827" i="5"/>
  <c r="K828" i="5"/>
  <c r="K799" i="5"/>
  <c r="K794" i="5"/>
  <c r="K801" i="5"/>
  <c r="K1128" i="5"/>
  <c r="K808" i="5"/>
  <c r="K813" i="5"/>
  <c r="K818" i="5"/>
  <c r="K823" i="5"/>
  <c r="K825" i="5"/>
  <c r="K829" i="5"/>
  <c r="K796" i="5"/>
  <c r="K805" i="5"/>
  <c r="K832" i="5"/>
  <c r="K611" i="5"/>
  <c r="K811" i="5"/>
  <c r="K814" i="5"/>
  <c r="K817" i="5"/>
  <c r="K822" i="5"/>
  <c r="K824" i="5"/>
  <c r="K830" i="5"/>
  <c r="K800" i="5"/>
  <c r="K243" i="5"/>
  <c r="K834" i="5"/>
  <c r="K835" i="5"/>
  <c r="K802" i="5"/>
  <c r="K2427" i="5"/>
  <c r="K809" i="5"/>
  <c r="K815" i="5"/>
  <c r="K819" i="5"/>
  <c r="K821" i="5"/>
  <c r="K826" i="5"/>
  <c r="K852" i="5"/>
  <c r="K837" i="5"/>
  <c r="K760" i="5"/>
  <c r="K841" i="5"/>
  <c r="K842" i="5"/>
  <c r="K845" i="5"/>
  <c r="K846" i="5"/>
  <c r="K848" i="5"/>
  <c r="K851" i="5"/>
  <c r="K838" i="5"/>
  <c r="K28" i="5"/>
  <c r="K839" i="5"/>
  <c r="K840" i="5"/>
  <c r="K843" i="5"/>
  <c r="K844" i="5"/>
  <c r="K847" i="5"/>
  <c r="K849" i="5"/>
  <c r="K856" i="5"/>
  <c r="K266" i="5"/>
  <c r="K861" i="5"/>
  <c r="K854" i="5"/>
  <c r="K860" i="5"/>
  <c r="K263" i="5"/>
  <c r="K865" i="5"/>
  <c r="K869" i="5"/>
  <c r="K872" i="5"/>
  <c r="K875" i="5"/>
  <c r="K876" i="5"/>
  <c r="K879" i="5"/>
  <c r="K883" i="5"/>
  <c r="K884" i="5"/>
  <c r="K855" i="5"/>
  <c r="K267" i="5"/>
  <c r="K886" i="5"/>
  <c r="K863" i="5"/>
  <c r="K891" i="5"/>
  <c r="K138" i="5"/>
  <c r="K864" i="5"/>
  <c r="K867" i="5"/>
  <c r="K871" i="5"/>
  <c r="K873" i="5"/>
  <c r="K877" i="5"/>
  <c r="K880" i="5"/>
  <c r="K265" i="5"/>
  <c r="K862" i="5"/>
  <c r="K887" i="5"/>
  <c r="K890" i="5"/>
  <c r="K101" i="5"/>
  <c r="K866" i="5"/>
  <c r="K868" i="5"/>
  <c r="K870" i="5"/>
  <c r="K874" i="5"/>
  <c r="K878" i="5"/>
  <c r="K881" i="5"/>
  <c r="K885" i="5"/>
  <c r="K882" i="5"/>
  <c r="K912" i="5"/>
  <c r="K893" i="5"/>
  <c r="K911" i="5"/>
  <c r="K2327" i="5"/>
  <c r="K900" i="5"/>
  <c r="K903" i="5"/>
  <c r="K904" i="5"/>
  <c r="K906" i="5"/>
  <c r="K908" i="5"/>
  <c r="K910" i="5"/>
  <c r="K897" i="5"/>
  <c r="K898" i="5"/>
  <c r="K895" i="5"/>
  <c r="K2405" i="5"/>
  <c r="K899" i="5"/>
  <c r="K901" i="5"/>
  <c r="K902" i="5"/>
  <c r="K905" i="5"/>
  <c r="K907" i="5"/>
  <c r="K909" i="5"/>
  <c r="K2307" i="5"/>
  <c r="K915" i="5"/>
  <c r="K919" i="5"/>
  <c r="K917" i="5"/>
  <c r="K2057" i="5"/>
  <c r="K920" i="5"/>
  <c r="K922" i="5"/>
  <c r="K924" i="5"/>
  <c r="K927" i="5"/>
  <c r="K928" i="5"/>
  <c r="K2321" i="5"/>
  <c r="K914" i="5"/>
  <c r="K935" i="5"/>
  <c r="K913" i="5"/>
  <c r="K1850" i="5"/>
  <c r="K921" i="5"/>
  <c r="K923" i="5"/>
  <c r="K925" i="5"/>
  <c r="K926" i="5"/>
  <c r="K929" i="5"/>
  <c r="K930" i="5"/>
  <c r="K932" i="5"/>
  <c r="K931" i="5"/>
  <c r="K57" i="5"/>
  <c r="K948" i="5"/>
  <c r="K1005" i="5"/>
  <c r="K1008" i="5"/>
  <c r="K2282" i="5"/>
  <c r="K966" i="5"/>
  <c r="K969" i="5"/>
  <c r="K975" i="5"/>
  <c r="K986" i="5"/>
  <c r="K991" i="5"/>
  <c r="K995" i="5"/>
  <c r="K999" i="5"/>
  <c r="K1004" i="5"/>
  <c r="K939" i="5"/>
  <c r="K1527" i="5"/>
  <c r="K958" i="5"/>
  <c r="K956" i="5"/>
  <c r="K1006" i="5"/>
  <c r="K2241" i="5"/>
  <c r="K965" i="5"/>
  <c r="K968" i="5"/>
  <c r="K974" i="5"/>
  <c r="K982" i="5"/>
  <c r="K993" i="5"/>
  <c r="K997" i="5"/>
  <c r="K1001" i="5"/>
  <c r="K941" i="5"/>
  <c r="K42" i="5"/>
  <c r="K937" i="5"/>
  <c r="K943" i="5"/>
  <c r="K954" i="5"/>
  <c r="K2039" i="5"/>
  <c r="K962" i="5"/>
  <c r="K967" i="5"/>
  <c r="K977" i="5"/>
  <c r="K987" i="5"/>
  <c r="K992" i="5"/>
  <c r="K998" i="5"/>
  <c r="K1003" i="5"/>
  <c r="K940" i="5"/>
  <c r="K73" i="5"/>
  <c r="K936" i="5"/>
  <c r="K938" i="5"/>
  <c r="K957" i="5"/>
  <c r="K1606" i="5"/>
  <c r="K961" i="5"/>
  <c r="K970" i="5"/>
  <c r="K978" i="5"/>
  <c r="K984" i="5"/>
  <c r="K990" i="5"/>
  <c r="K996" i="5"/>
  <c r="K1000" i="5"/>
  <c r="K947" i="5"/>
  <c r="K959" i="5"/>
  <c r="K1011" i="5"/>
  <c r="K2280" i="5"/>
  <c r="K963" i="5"/>
  <c r="K972" i="5"/>
  <c r="K979" i="5"/>
  <c r="K985" i="5"/>
  <c r="K988" i="5"/>
  <c r="K1009" i="5"/>
  <c r="K1010" i="5"/>
  <c r="K2172" i="5"/>
  <c r="K964" i="5"/>
  <c r="K973" i="5"/>
  <c r="K976" i="5"/>
  <c r="K983" i="5"/>
  <c r="K994" i="5"/>
  <c r="K1012" i="5"/>
  <c r="K2070" i="5"/>
  <c r="K960" i="5"/>
  <c r="K971" i="5"/>
  <c r="K980" i="5"/>
  <c r="K981" i="5"/>
  <c r="K989" i="5"/>
  <c r="K1002" i="5"/>
  <c r="K1693" i="5"/>
  <c r="K1015" i="5"/>
  <c r="K1017" i="5"/>
  <c r="K1019" i="5"/>
  <c r="K1021" i="5"/>
  <c r="K1023" i="5"/>
  <c r="K1026" i="5"/>
  <c r="K1028" i="5"/>
  <c r="K2074" i="5"/>
  <c r="K1016" i="5"/>
  <c r="K1018" i="5"/>
  <c r="K1020" i="5"/>
  <c r="K1022" i="5"/>
  <c r="K1024" i="5"/>
  <c r="K1025" i="5"/>
  <c r="K1027" i="5"/>
  <c r="K1089" i="5"/>
  <c r="K1029" i="5"/>
  <c r="K1087" i="5"/>
  <c r="K1088" i="5"/>
  <c r="K1090" i="5"/>
  <c r="K25" i="5"/>
  <c r="K1047" i="5"/>
  <c r="K1052" i="5"/>
  <c r="K1059" i="5"/>
  <c r="K1063" i="5"/>
  <c r="K1067" i="5"/>
  <c r="K1074" i="5"/>
  <c r="K1079" i="5"/>
  <c r="K1091" i="5"/>
  <c r="K1042" i="5"/>
  <c r="K1092" i="5"/>
  <c r="K1141" i="5"/>
  <c r="K1045" i="5"/>
  <c r="K1049" i="5"/>
  <c r="K1057" i="5"/>
  <c r="K1061" i="5"/>
  <c r="K1072" i="5"/>
  <c r="K1075" i="5"/>
  <c r="K1082" i="5"/>
  <c r="K1081" i="5"/>
  <c r="K1034" i="5"/>
  <c r="K1035" i="5"/>
  <c r="K1040" i="5"/>
  <c r="K1805" i="5"/>
  <c r="K1048" i="5"/>
  <c r="K1053" i="5"/>
  <c r="K1058" i="5"/>
  <c r="K1066" i="5"/>
  <c r="K1070" i="5"/>
  <c r="K1037" i="5"/>
  <c r="K1036" i="5"/>
  <c r="K1038" i="5"/>
  <c r="K1433" i="5"/>
  <c r="K1046" i="5"/>
  <c r="K1054" i="5"/>
  <c r="K1060" i="5"/>
  <c r="K1065" i="5"/>
  <c r="K1069" i="5"/>
  <c r="K1073" i="5"/>
  <c r="K1030" i="5"/>
  <c r="K1031" i="5"/>
  <c r="K1044" i="5"/>
  <c r="K1051" i="5"/>
  <c r="K1056" i="5"/>
  <c r="K1062" i="5"/>
  <c r="K1068" i="5"/>
  <c r="K1077" i="5"/>
  <c r="K1078" i="5"/>
  <c r="K1083" i="5"/>
  <c r="K1032" i="5"/>
  <c r="K1033" i="5"/>
  <c r="K767" i="5"/>
  <c r="K1043" i="5"/>
  <c r="K1050" i="5"/>
  <c r="K1055" i="5"/>
  <c r="K1064" i="5"/>
  <c r="K1071" i="5"/>
  <c r="K1076" i="5"/>
  <c r="K1084" i="5"/>
  <c r="K1080" i="5"/>
  <c r="K1112" i="5"/>
  <c r="K1107" i="5"/>
  <c r="K1110" i="5"/>
  <c r="K1938" i="5"/>
  <c r="K1096" i="5"/>
  <c r="K1098" i="5"/>
  <c r="K1101" i="5"/>
  <c r="K1102" i="5"/>
  <c r="K1104" i="5"/>
  <c r="K1106" i="5"/>
  <c r="K1109" i="5"/>
  <c r="K1094" i="5"/>
  <c r="K1111" i="5"/>
  <c r="K1157" i="5"/>
  <c r="K1097" i="5"/>
  <c r="K1099" i="5"/>
  <c r="K1100" i="5"/>
  <c r="K1103" i="5"/>
  <c r="K1105" i="5"/>
  <c r="K10" i="5"/>
  <c r="F5" i="5"/>
  <c r="F4" i="5"/>
  <c r="F3" i="5"/>
  <c r="F2320" i="5"/>
  <c r="F13" i="5"/>
  <c r="F11" i="5"/>
  <c r="F647" i="5"/>
  <c r="F9" i="5"/>
  <c r="F8" i="5"/>
  <c r="F6" i="5"/>
  <c r="F2050" i="5"/>
  <c r="F14" i="5"/>
  <c r="F15" i="5"/>
  <c r="F106" i="5"/>
  <c r="F59" i="5"/>
  <c r="F30" i="5"/>
  <c r="F32" i="5"/>
  <c r="F2333" i="5"/>
  <c r="F47" i="5"/>
  <c r="F50" i="5"/>
  <c r="F2207" i="5"/>
  <c r="F39" i="5"/>
  <c r="F40" i="5"/>
  <c r="F24" i="5"/>
  <c r="F2306" i="5"/>
  <c r="F44" i="5"/>
  <c r="F53" i="5"/>
  <c r="F41" i="5"/>
  <c r="F2411" i="5"/>
  <c r="F60" i="5"/>
  <c r="F23" i="5"/>
  <c r="F21" i="5"/>
  <c r="F2279" i="5"/>
  <c r="F45" i="5"/>
  <c r="F49" i="5"/>
  <c r="F27" i="5"/>
  <c r="F128" i="5"/>
  <c r="F58" i="5"/>
  <c r="F37" i="5"/>
  <c r="F31" i="5"/>
  <c r="F2394" i="5"/>
  <c r="F46" i="5"/>
  <c r="F51" i="5"/>
  <c r="F2195" i="5"/>
  <c r="F61" i="5"/>
  <c r="F18" i="5"/>
  <c r="F19" i="5"/>
  <c r="F2437" i="5"/>
  <c r="F43" i="5"/>
  <c r="F52" i="5"/>
  <c r="F34" i="5"/>
  <c r="F2053" i="5"/>
  <c r="F17" i="5"/>
  <c r="F33" i="5"/>
  <c r="F38" i="5"/>
  <c r="F2419" i="5"/>
  <c r="F48" i="5"/>
  <c r="F54" i="5"/>
  <c r="F2208" i="5"/>
  <c r="F75" i="5"/>
  <c r="F64" i="5"/>
  <c r="F67" i="5"/>
  <c r="F2325" i="5"/>
  <c r="F69" i="5"/>
  <c r="F72" i="5"/>
  <c r="F2210" i="5"/>
  <c r="F68" i="5"/>
  <c r="F65" i="5"/>
  <c r="F62" i="5"/>
  <c r="F2429" i="5"/>
  <c r="F70" i="5"/>
  <c r="F71" i="5"/>
  <c r="F123" i="5"/>
  <c r="F77" i="5"/>
  <c r="F82" i="5"/>
  <c r="F1574" i="5"/>
  <c r="F114" i="5"/>
  <c r="F116" i="5"/>
  <c r="F94" i="5"/>
  <c r="F93" i="5"/>
  <c r="F1446" i="5"/>
  <c r="F110" i="5"/>
  <c r="F121" i="5"/>
  <c r="F78" i="5"/>
  <c r="F86" i="5"/>
  <c r="F76" i="5"/>
  <c r="F1576" i="5"/>
  <c r="F113" i="5"/>
  <c r="F118" i="5"/>
  <c r="F90" i="5"/>
  <c r="F95" i="5"/>
  <c r="F84" i="5"/>
  <c r="F1796" i="5"/>
  <c r="F111" i="5"/>
  <c r="F122" i="5"/>
  <c r="F933" i="5"/>
  <c r="F91" i="5"/>
  <c r="F105" i="5"/>
  <c r="F619" i="5"/>
  <c r="F109" i="5"/>
  <c r="F119" i="5"/>
  <c r="F102" i="5"/>
  <c r="F80" i="5"/>
  <c r="F96" i="5"/>
  <c r="F953" i="5"/>
  <c r="F107" i="5"/>
  <c r="F120" i="5"/>
  <c r="F99" i="5"/>
  <c r="F81" i="5"/>
  <c r="F85" i="5"/>
  <c r="F671" i="5"/>
  <c r="F112" i="5"/>
  <c r="F117" i="5"/>
  <c r="F1969" i="5"/>
  <c r="F103" i="5"/>
  <c r="F79" i="5"/>
  <c r="F87" i="5"/>
  <c r="F675" i="5"/>
  <c r="F108" i="5"/>
  <c r="F115" i="5"/>
  <c r="F149" i="5"/>
  <c r="F2244" i="5"/>
  <c r="F148" i="5"/>
  <c r="F141" i="5"/>
  <c r="F142" i="5"/>
  <c r="F1577" i="5"/>
  <c r="F157" i="5"/>
  <c r="F165" i="5"/>
  <c r="F672" i="5"/>
  <c r="F139" i="5"/>
  <c r="F145" i="5"/>
  <c r="F133" i="5"/>
  <c r="F1917" i="5"/>
  <c r="F158" i="5"/>
  <c r="F162" i="5"/>
  <c r="F2245" i="5"/>
  <c r="F171" i="5"/>
  <c r="F143" i="5"/>
  <c r="F135" i="5"/>
  <c r="F2103" i="5"/>
  <c r="F159" i="5"/>
  <c r="F166" i="5"/>
  <c r="F56" i="5"/>
  <c r="F124" i="5"/>
  <c r="F152" i="5"/>
  <c r="F144" i="5"/>
  <c r="F1334" i="5"/>
  <c r="F154" i="5"/>
  <c r="F160" i="5"/>
  <c r="F127" i="5"/>
  <c r="F1431" i="5"/>
  <c r="F174" i="5"/>
  <c r="F168" i="5"/>
  <c r="F146" i="5"/>
  <c r="F1176" i="5"/>
  <c r="F153" i="5"/>
  <c r="F161" i="5"/>
  <c r="F2254" i="5"/>
  <c r="F170" i="5"/>
  <c r="F167" i="5"/>
  <c r="F132" i="5"/>
  <c r="F2399" i="5"/>
  <c r="F156" i="5"/>
  <c r="F164" i="5"/>
  <c r="F1436" i="5"/>
  <c r="F147" i="5"/>
  <c r="F129" i="5"/>
  <c r="F134" i="5"/>
  <c r="F2404" i="5"/>
  <c r="F155" i="5"/>
  <c r="F163" i="5"/>
  <c r="F176" i="5"/>
  <c r="F182" i="5"/>
  <c r="F186" i="5"/>
  <c r="F177" i="5"/>
  <c r="F179" i="5"/>
  <c r="F183" i="5"/>
  <c r="F178" i="5"/>
  <c r="F180" i="5"/>
  <c r="F184" i="5"/>
  <c r="F175" i="5"/>
  <c r="F181" i="5"/>
  <c r="F185" i="5"/>
  <c r="F188" i="5"/>
  <c r="F198" i="5"/>
  <c r="F199" i="5"/>
  <c r="F204" i="5"/>
  <c r="F190" i="5"/>
  <c r="F195" i="5"/>
  <c r="F202" i="5"/>
  <c r="F192" i="5"/>
  <c r="F193" i="5"/>
  <c r="F191" i="5"/>
  <c r="F194" i="5"/>
  <c r="F189" i="5"/>
  <c r="F197" i="5"/>
  <c r="F200" i="5"/>
  <c r="F187" i="5"/>
  <c r="F196" i="5"/>
  <c r="F201" i="5"/>
  <c r="F203" i="5"/>
  <c r="F205" i="5"/>
  <c r="F210" i="5"/>
  <c r="F207" i="5"/>
  <c r="F209" i="5"/>
  <c r="F208" i="5"/>
  <c r="F211" i="5"/>
  <c r="F206" i="5"/>
  <c r="F212" i="5"/>
  <c r="F216" i="5"/>
  <c r="F222" i="5"/>
  <c r="F226" i="5"/>
  <c r="F217" i="5"/>
  <c r="F220" i="5"/>
  <c r="F215" i="5"/>
  <c r="F218" i="5"/>
  <c r="F224" i="5"/>
  <c r="F227" i="5"/>
  <c r="F213" i="5"/>
  <c r="F219" i="5"/>
  <c r="F225" i="5"/>
  <c r="F229" i="5"/>
  <c r="F214" i="5"/>
  <c r="F221" i="5"/>
  <c r="F223" i="5"/>
  <c r="F228" i="5"/>
  <c r="F241" i="5"/>
  <c r="F536" i="5"/>
  <c r="F231" i="5"/>
  <c r="F230" i="5"/>
  <c r="F232" i="5"/>
  <c r="F1913" i="5"/>
  <c r="F249" i="5"/>
  <c r="F252" i="5"/>
  <c r="F240" i="5"/>
  <c r="F558" i="5"/>
  <c r="F245" i="5"/>
  <c r="F246" i="5"/>
  <c r="F234" i="5"/>
  <c r="F1514" i="5"/>
  <c r="F250" i="5"/>
  <c r="F253" i="5"/>
  <c r="F244" i="5"/>
  <c r="F1271" i="5"/>
  <c r="F236" i="5"/>
  <c r="F233" i="5"/>
  <c r="F238" i="5"/>
  <c r="F1683" i="5"/>
  <c r="F248" i="5"/>
  <c r="F251" i="5"/>
  <c r="F264" i="5"/>
  <c r="F495" i="5"/>
  <c r="F258" i="5"/>
  <c r="F260" i="5"/>
  <c r="F255" i="5"/>
  <c r="F2150" i="5"/>
  <c r="F269" i="5"/>
  <c r="F469" i="5"/>
  <c r="F257" i="5"/>
  <c r="F261" i="5"/>
  <c r="F259" i="5"/>
  <c r="F268" i="5"/>
  <c r="F458" i="5"/>
  <c r="F256" i="5"/>
  <c r="F262" i="5"/>
  <c r="F254" i="5"/>
  <c r="F283" i="5"/>
  <c r="F1459" i="5"/>
  <c r="F279" i="5"/>
  <c r="F273" i="5"/>
  <c r="F274" i="5"/>
  <c r="F2051" i="5"/>
  <c r="F287" i="5"/>
  <c r="F289" i="5"/>
  <c r="F290" i="5"/>
  <c r="F293" i="5"/>
  <c r="F2056" i="5"/>
  <c r="F277" i="5"/>
  <c r="F272" i="5"/>
  <c r="F278" i="5"/>
  <c r="F2278" i="5"/>
  <c r="F285" i="5"/>
  <c r="F288" i="5"/>
  <c r="F280" i="5"/>
  <c r="F1442" i="5"/>
  <c r="F282" i="5"/>
  <c r="F275" i="5"/>
  <c r="F270" i="5"/>
  <c r="F2415" i="5"/>
  <c r="F286" i="5"/>
  <c r="F305" i="5"/>
  <c r="F294" i="5"/>
  <c r="F296" i="5"/>
  <c r="F2108" i="5"/>
  <c r="F308" i="5"/>
  <c r="F310" i="5"/>
  <c r="F304" i="5"/>
  <c r="F2444" i="5"/>
  <c r="F297" i="5"/>
  <c r="F300" i="5"/>
  <c r="F1955" i="5"/>
  <c r="F306" i="5"/>
  <c r="F311" i="5"/>
  <c r="F313" i="5"/>
  <c r="F2256" i="5"/>
  <c r="F303" i="5"/>
  <c r="F298" i="5"/>
  <c r="F299" i="5"/>
  <c r="F2417" i="5"/>
  <c r="F307" i="5"/>
  <c r="F309" i="5"/>
  <c r="F333" i="5"/>
  <c r="F2260" i="5"/>
  <c r="F327" i="5"/>
  <c r="F317" i="5"/>
  <c r="F319" i="5"/>
  <c r="F1686" i="5"/>
  <c r="F331" i="5"/>
  <c r="F329" i="5"/>
  <c r="F502" i="5"/>
  <c r="F326" i="5"/>
  <c r="F323" i="5"/>
  <c r="F315" i="5"/>
  <c r="F2151" i="5"/>
  <c r="F332" i="5"/>
  <c r="F321" i="5"/>
  <c r="F934" i="5"/>
  <c r="F320" i="5"/>
  <c r="F318" i="5"/>
  <c r="F325" i="5"/>
  <c r="F730" i="5"/>
  <c r="F359" i="5"/>
  <c r="F942" i="5"/>
  <c r="F358" i="5"/>
  <c r="F342" i="5"/>
  <c r="F343" i="5"/>
  <c r="F2391" i="5"/>
  <c r="F349" i="5"/>
  <c r="F350" i="5"/>
  <c r="F337" i="5"/>
  <c r="F1468" i="5"/>
  <c r="F340" i="5"/>
  <c r="F338" i="5"/>
  <c r="F339" i="5"/>
  <c r="F2237" i="5"/>
  <c r="F347" i="5"/>
  <c r="F351" i="5"/>
  <c r="F2264" i="5"/>
  <c r="F357" i="5"/>
  <c r="F345" i="5"/>
  <c r="F344" i="5"/>
  <c r="F2084" i="5"/>
  <c r="F348" i="5"/>
  <c r="F352" i="5"/>
  <c r="F353" i="5"/>
  <c r="F354" i="5"/>
  <c r="F137" i="5"/>
  <c r="F372" i="5"/>
  <c r="F383" i="5"/>
  <c r="F365" i="5"/>
  <c r="F2069" i="5"/>
  <c r="F391" i="5"/>
  <c r="F398" i="5"/>
  <c r="F400" i="5"/>
  <c r="F403" i="5"/>
  <c r="F1488" i="5"/>
  <c r="F406" i="5"/>
  <c r="F387" i="5"/>
  <c r="F369" i="5"/>
  <c r="F2132" i="5"/>
  <c r="F394" i="5"/>
  <c r="F399" i="5"/>
  <c r="F385" i="5"/>
  <c r="F98" i="5"/>
  <c r="F386" i="5"/>
  <c r="F388" i="5"/>
  <c r="F371" i="5"/>
  <c r="F2395" i="5"/>
  <c r="F389" i="5"/>
  <c r="F397" i="5"/>
  <c r="F401" i="5"/>
  <c r="F404" i="5"/>
  <c r="F673" i="5"/>
  <c r="F373" i="5"/>
  <c r="F370" i="5"/>
  <c r="F364" i="5"/>
  <c r="F2187" i="5"/>
  <c r="F392" i="5"/>
  <c r="F396" i="5"/>
  <c r="F402" i="5"/>
  <c r="F408" i="5"/>
  <c r="F16" i="5"/>
  <c r="F378" i="5"/>
  <c r="F379" i="5"/>
  <c r="F361" i="5"/>
  <c r="F2154" i="5"/>
  <c r="F393" i="5"/>
  <c r="F395" i="5"/>
  <c r="F407" i="5"/>
  <c r="F150" i="5"/>
  <c r="F376" i="5"/>
  <c r="F363" i="5"/>
  <c r="F368" i="5"/>
  <c r="F2316" i="5"/>
  <c r="F390" i="5"/>
  <c r="F420" i="5"/>
  <c r="F414" i="5"/>
  <c r="F2214" i="5"/>
  <c r="F423" i="5"/>
  <c r="F427" i="5"/>
  <c r="F429" i="5"/>
  <c r="F416" i="5"/>
  <c r="F415" i="5"/>
  <c r="F418" i="5"/>
  <c r="F413" i="5"/>
  <c r="F2431" i="5"/>
  <c r="F424" i="5"/>
  <c r="F425" i="5"/>
  <c r="F428" i="5"/>
  <c r="F431" i="5"/>
  <c r="F417" i="5"/>
  <c r="F946" i="5"/>
  <c r="F433" i="5"/>
  <c r="F419" i="5"/>
  <c r="F410" i="5"/>
  <c r="F2423" i="5"/>
  <c r="F422" i="5"/>
  <c r="F426" i="5"/>
  <c r="F430" i="5"/>
  <c r="F432" i="5"/>
  <c r="F151" i="5"/>
  <c r="F440" i="5"/>
  <c r="F434" i="5"/>
  <c r="F435" i="5"/>
  <c r="F2283" i="5"/>
  <c r="F447" i="5"/>
  <c r="F449" i="5"/>
  <c r="F452" i="5"/>
  <c r="F457" i="5"/>
  <c r="F441" i="5"/>
  <c r="F436" i="5"/>
  <c r="F2078" i="5"/>
  <c r="F448" i="5"/>
  <c r="F451" i="5"/>
  <c r="F453" i="5"/>
  <c r="F455" i="5"/>
  <c r="F1489" i="5"/>
  <c r="F445" i="5"/>
  <c r="F444" i="5"/>
  <c r="F439" i="5"/>
  <c r="F2360" i="5"/>
  <c r="F446" i="5"/>
  <c r="F450" i="5"/>
  <c r="F454" i="5"/>
  <c r="F35" i="5"/>
  <c r="F468" i="5"/>
  <c r="F463" i="5"/>
  <c r="F460" i="5"/>
  <c r="F1937" i="5"/>
  <c r="F466" i="5"/>
  <c r="F2265" i="5"/>
  <c r="F470" i="5"/>
  <c r="F464" i="5"/>
  <c r="F459" i="5"/>
  <c r="F2127" i="5"/>
  <c r="F465" i="5"/>
  <c r="F467" i="5"/>
  <c r="F489" i="5"/>
  <c r="F950" i="5"/>
  <c r="F479" i="5"/>
  <c r="F484" i="5"/>
  <c r="F485" i="5"/>
  <c r="F1791" i="5"/>
  <c r="F513" i="5"/>
  <c r="F498" i="5"/>
  <c r="F560" i="5"/>
  <c r="F481" i="5"/>
  <c r="F491" i="5"/>
  <c r="F504" i="5"/>
  <c r="F2328" i="5"/>
  <c r="F514" i="5"/>
  <c r="F500" i="5"/>
  <c r="F591" i="5"/>
  <c r="F475" i="5"/>
  <c r="F507" i="5"/>
  <c r="F505" i="5"/>
  <c r="F1429" i="5"/>
  <c r="F515" i="5"/>
  <c r="F533" i="5"/>
  <c r="F2408" i="5"/>
  <c r="F532" i="5"/>
  <c r="F530" i="5"/>
  <c r="F488" i="5"/>
  <c r="F1584" i="5"/>
  <c r="F521" i="5"/>
  <c r="F524" i="5"/>
  <c r="F525" i="5"/>
  <c r="F539" i="5"/>
  <c r="F2273" i="5"/>
  <c r="F529" i="5"/>
  <c r="F508" i="5"/>
  <c r="F493" i="5"/>
  <c r="F1651" i="5"/>
  <c r="F517" i="5"/>
  <c r="F523" i="5"/>
  <c r="F527" i="5"/>
  <c r="F538" i="5"/>
  <c r="F2287" i="5"/>
  <c r="F531" i="5"/>
  <c r="F534" i="5"/>
  <c r="F535" i="5"/>
  <c r="F1367" i="5"/>
  <c r="F520" i="5"/>
  <c r="F522" i="5"/>
  <c r="F526" i="5"/>
  <c r="F528" i="5"/>
  <c r="F510" i="5"/>
  <c r="F790" i="5"/>
  <c r="F471" i="5"/>
  <c r="F476" i="5"/>
  <c r="F477" i="5"/>
  <c r="F2421" i="5"/>
  <c r="F519" i="5"/>
  <c r="F511" i="5"/>
  <c r="F497" i="5"/>
  <c r="F506" i="5"/>
  <c r="F482" i="5"/>
  <c r="F486" i="5"/>
  <c r="F2211" i="5"/>
  <c r="F516" i="5"/>
  <c r="F499" i="5"/>
  <c r="F1287" i="5"/>
  <c r="F474" i="5"/>
  <c r="F472" i="5"/>
  <c r="F483" i="5"/>
  <c r="F2045" i="5"/>
  <c r="F518" i="5"/>
  <c r="F588" i="5"/>
  <c r="F592" i="5"/>
  <c r="F563" i="5"/>
  <c r="F550" i="5"/>
  <c r="F543" i="5"/>
  <c r="F1580" i="5"/>
  <c r="F570" i="5"/>
  <c r="F573" i="5"/>
  <c r="F580" i="5"/>
  <c r="F583" i="5"/>
  <c r="F590" i="5"/>
  <c r="F2176" i="5"/>
  <c r="F564" i="5"/>
  <c r="F555" i="5"/>
  <c r="F561" i="5"/>
  <c r="F1681" i="5"/>
  <c r="F572" i="5"/>
  <c r="F574" i="5"/>
  <c r="F582" i="5"/>
  <c r="F584" i="5"/>
  <c r="F589" i="5"/>
  <c r="F792" i="5"/>
  <c r="F541" i="5"/>
  <c r="F559" i="5"/>
  <c r="F548" i="5"/>
  <c r="F1965" i="5"/>
  <c r="F569" i="5"/>
  <c r="F575" i="5"/>
  <c r="F581" i="5"/>
  <c r="F585" i="5"/>
  <c r="F595" i="5"/>
  <c r="F1845" i="5"/>
  <c r="F542" i="5"/>
  <c r="F545" i="5"/>
  <c r="F549" i="5"/>
  <c r="F1295" i="5"/>
  <c r="F568" i="5"/>
  <c r="F576" i="5"/>
  <c r="F578" i="5"/>
  <c r="F586" i="5"/>
  <c r="F2305" i="5"/>
  <c r="F547" i="5"/>
  <c r="F566" i="5"/>
  <c r="F565" i="5"/>
  <c r="F1761" i="5"/>
  <c r="F567" i="5"/>
  <c r="F579" i="5"/>
  <c r="F587" i="5"/>
  <c r="F1510" i="5"/>
  <c r="F552" i="5"/>
  <c r="F553" i="5"/>
  <c r="F557" i="5"/>
  <c r="F2157" i="5"/>
  <c r="F571" i="5"/>
  <c r="F577" i="5"/>
  <c r="F605" i="5"/>
  <c r="F630" i="5"/>
  <c r="F597" i="5"/>
  <c r="F616" i="5"/>
  <c r="F607" i="5"/>
  <c r="F1790" i="5"/>
  <c r="F614" i="5"/>
  <c r="F606" i="5"/>
  <c r="F496" i="5"/>
  <c r="F598" i="5"/>
  <c r="F600" i="5"/>
  <c r="F601" i="5"/>
  <c r="F1179" i="5"/>
  <c r="F615" i="5"/>
  <c r="F596" i="5"/>
  <c r="F797" i="5"/>
  <c r="F599" i="5"/>
  <c r="F604" i="5"/>
  <c r="F612" i="5"/>
  <c r="F1336" i="5"/>
  <c r="F613" i="5"/>
  <c r="F618" i="5"/>
  <c r="F172" i="5"/>
  <c r="F617" i="5"/>
  <c r="F2167" i="5"/>
  <c r="F633" i="5"/>
  <c r="F636" i="5"/>
  <c r="F637" i="5"/>
  <c r="F640" i="5"/>
  <c r="F643" i="5"/>
  <c r="F644" i="5"/>
  <c r="F169" i="5"/>
  <c r="F645" i="5"/>
  <c r="F620" i="5"/>
  <c r="F621" i="5"/>
  <c r="F1602" i="5"/>
  <c r="F631" i="5"/>
  <c r="F634" i="5"/>
  <c r="F639" i="5"/>
  <c r="F641" i="5"/>
  <c r="F642" i="5"/>
  <c r="F623" i="5"/>
  <c r="F1007" i="5"/>
  <c r="F629" i="5"/>
  <c r="F626" i="5"/>
  <c r="F628" i="5"/>
  <c r="F2046" i="5"/>
  <c r="F632" i="5"/>
  <c r="F635" i="5"/>
  <c r="F638" i="5"/>
  <c r="F670" i="5"/>
  <c r="F724" i="5"/>
  <c r="F648" i="5"/>
  <c r="F649" i="5"/>
  <c r="F652" i="5"/>
  <c r="F1259" i="5"/>
  <c r="F653" i="5"/>
  <c r="F656" i="5"/>
  <c r="F660" i="5"/>
  <c r="F664" i="5"/>
  <c r="F665" i="5"/>
  <c r="F2067" i="5"/>
  <c r="F666" i="5"/>
  <c r="F667" i="5"/>
  <c r="F669" i="5"/>
  <c r="F462" i="5"/>
  <c r="F655" i="5"/>
  <c r="F658" i="5"/>
  <c r="F659" i="5"/>
  <c r="F663" i="5"/>
  <c r="F668" i="5"/>
  <c r="F2137" i="5"/>
  <c r="F646" i="5"/>
  <c r="F651" i="5"/>
  <c r="F674" i="5"/>
  <c r="F322" i="5"/>
  <c r="F654" i="5"/>
  <c r="F657" i="5"/>
  <c r="F661" i="5"/>
  <c r="F662" i="5"/>
  <c r="F689" i="5"/>
  <c r="F691" i="5"/>
  <c r="F695" i="5"/>
  <c r="F701" i="5"/>
  <c r="F705" i="5"/>
  <c r="F710" i="5"/>
  <c r="F720" i="5"/>
  <c r="F722" i="5"/>
  <c r="F2448" i="5"/>
  <c r="F690" i="5"/>
  <c r="F696" i="5"/>
  <c r="F702" i="5"/>
  <c r="F708" i="5"/>
  <c r="F712" i="5"/>
  <c r="F714" i="5"/>
  <c r="F717" i="5"/>
  <c r="F723" i="5"/>
  <c r="F718" i="5"/>
  <c r="F26" i="5"/>
  <c r="F693" i="5"/>
  <c r="F697" i="5"/>
  <c r="F700" i="5"/>
  <c r="F706" i="5"/>
  <c r="F711" i="5"/>
  <c r="F715" i="5"/>
  <c r="F688" i="5"/>
  <c r="F173" i="5"/>
  <c r="F2037" i="5"/>
  <c r="F692" i="5"/>
  <c r="F698" i="5"/>
  <c r="F704" i="5"/>
  <c r="F709" i="5"/>
  <c r="F716" i="5"/>
  <c r="F1515" i="5"/>
  <c r="F721" i="5"/>
  <c r="F687" i="5"/>
  <c r="F2224" i="5"/>
  <c r="F694" i="5"/>
  <c r="F699" i="5"/>
  <c r="F703" i="5"/>
  <c r="F707" i="5"/>
  <c r="F713" i="5"/>
  <c r="F728" i="5"/>
  <c r="F242" i="5"/>
  <c r="F726" i="5"/>
  <c r="F729" i="5"/>
  <c r="F540" i="5"/>
  <c r="F727" i="5"/>
  <c r="F739" i="5"/>
  <c r="F731" i="5"/>
  <c r="F734" i="5"/>
  <c r="F1503" i="5"/>
  <c r="F742" i="5"/>
  <c r="F745" i="5"/>
  <c r="F748" i="5"/>
  <c r="F750" i="5"/>
  <c r="F754" i="5"/>
  <c r="F755" i="5"/>
  <c r="F738" i="5"/>
  <c r="F757" i="5"/>
  <c r="F737" i="5"/>
  <c r="F2281" i="5"/>
  <c r="F743" i="5"/>
  <c r="F746" i="5"/>
  <c r="F747" i="5"/>
  <c r="F751" i="5"/>
  <c r="F36" i="5"/>
  <c r="F756" i="5"/>
  <c r="F740" i="5"/>
  <c r="F736" i="5"/>
  <c r="F2458" i="5"/>
  <c r="F741" i="5"/>
  <c r="F744" i="5"/>
  <c r="F749" i="5"/>
  <c r="F752" i="5"/>
  <c r="F753" i="5"/>
  <c r="F12" i="5"/>
  <c r="F759" i="5"/>
  <c r="F762" i="5"/>
  <c r="F766" i="5"/>
  <c r="F1652" i="5"/>
  <c r="F772" i="5"/>
  <c r="F776" i="5"/>
  <c r="F780" i="5"/>
  <c r="F781" i="5"/>
  <c r="F791" i="5"/>
  <c r="F764" i="5"/>
  <c r="F761" i="5"/>
  <c r="F733" i="5"/>
  <c r="F771" i="5"/>
  <c r="F773" i="5"/>
  <c r="F777" i="5"/>
  <c r="F783" i="5"/>
  <c r="F2454" i="5"/>
  <c r="F793" i="5"/>
  <c r="F765" i="5"/>
  <c r="F735" i="5"/>
  <c r="F770" i="5"/>
  <c r="F774" i="5"/>
  <c r="F778" i="5"/>
  <c r="F784" i="5"/>
  <c r="F785" i="5"/>
  <c r="F1516" i="5"/>
  <c r="F768" i="5"/>
  <c r="F769" i="5"/>
  <c r="F763" i="5"/>
  <c r="F2413" i="5"/>
  <c r="F775" i="5"/>
  <c r="F779" i="5"/>
  <c r="F782" i="5"/>
  <c r="F786" i="5"/>
  <c r="F787" i="5"/>
  <c r="F833" i="5"/>
  <c r="F247" i="5"/>
  <c r="F804" i="5"/>
  <c r="F806" i="5"/>
  <c r="F803" i="5"/>
  <c r="F131" i="5"/>
  <c r="F810" i="5"/>
  <c r="F812" i="5"/>
  <c r="F816" i="5"/>
  <c r="F820" i="5"/>
  <c r="F827" i="5"/>
  <c r="F828" i="5"/>
  <c r="F799" i="5"/>
  <c r="F794" i="5"/>
  <c r="F801" i="5"/>
  <c r="F1128" i="5"/>
  <c r="F808" i="5"/>
  <c r="F813" i="5"/>
  <c r="F818" i="5"/>
  <c r="F823" i="5"/>
  <c r="F825" i="5"/>
  <c r="F829" i="5"/>
  <c r="F796" i="5"/>
  <c r="F805" i="5"/>
  <c r="F832" i="5"/>
  <c r="F611" i="5"/>
  <c r="F811" i="5"/>
  <c r="F814" i="5"/>
  <c r="F817" i="5"/>
  <c r="F822" i="5"/>
  <c r="F824" i="5"/>
  <c r="F830" i="5"/>
  <c r="F800" i="5"/>
  <c r="F243" i="5"/>
  <c r="F834" i="5"/>
  <c r="F835" i="5"/>
  <c r="F802" i="5"/>
  <c r="F2427" i="5"/>
  <c r="F809" i="5"/>
  <c r="F815" i="5"/>
  <c r="F819" i="5"/>
  <c r="F821" i="5"/>
  <c r="F826" i="5"/>
  <c r="F852" i="5"/>
  <c r="F837" i="5"/>
  <c r="F760" i="5"/>
  <c r="F841" i="5"/>
  <c r="F842" i="5"/>
  <c r="F845" i="5"/>
  <c r="F846" i="5"/>
  <c r="F848" i="5"/>
  <c r="F851" i="5"/>
  <c r="F838" i="5"/>
  <c r="F28" i="5"/>
  <c r="F839" i="5"/>
  <c r="F840" i="5"/>
  <c r="F843" i="5"/>
  <c r="F844" i="5"/>
  <c r="F847" i="5"/>
  <c r="F849" i="5"/>
  <c r="F856" i="5"/>
  <c r="F266" i="5"/>
  <c r="F861" i="5"/>
  <c r="F854" i="5"/>
  <c r="F860" i="5"/>
  <c r="F263" i="5"/>
  <c r="F865" i="5"/>
  <c r="F869" i="5"/>
  <c r="F872" i="5"/>
  <c r="F875" i="5"/>
  <c r="F876" i="5"/>
  <c r="F879" i="5"/>
  <c r="F883" i="5"/>
  <c r="F855" i="5"/>
  <c r="F267" i="5"/>
  <c r="F886" i="5"/>
  <c r="F863" i="5"/>
  <c r="F891" i="5"/>
  <c r="F138" i="5"/>
  <c r="F864" i="5"/>
  <c r="F867" i="5"/>
  <c r="F871" i="5"/>
  <c r="F873" i="5"/>
  <c r="F877" i="5"/>
  <c r="F880" i="5"/>
  <c r="F265" i="5"/>
  <c r="F862" i="5"/>
  <c r="F887" i="5"/>
  <c r="F890" i="5"/>
  <c r="F101" i="5"/>
  <c r="F866" i="5"/>
  <c r="F868" i="5"/>
  <c r="F870" i="5"/>
  <c r="F874" i="5"/>
  <c r="F878" i="5"/>
  <c r="F881" i="5"/>
  <c r="F882" i="5"/>
  <c r="F912" i="5"/>
  <c r="F893" i="5"/>
  <c r="F911" i="5"/>
  <c r="F2327" i="5"/>
  <c r="F900" i="5"/>
  <c r="F903" i="5"/>
  <c r="F904" i="5"/>
  <c r="F906" i="5"/>
  <c r="F908" i="5"/>
  <c r="F910" i="5"/>
  <c r="F897" i="5"/>
  <c r="F898" i="5"/>
  <c r="F895" i="5"/>
  <c r="F2405" i="5"/>
  <c r="F899" i="5"/>
  <c r="F901" i="5"/>
  <c r="F902" i="5"/>
  <c r="F905" i="5"/>
  <c r="F907" i="5"/>
  <c r="F909" i="5"/>
  <c r="F2307" i="5"/>
  <c r="F915" i="5"/>
  <c r="F919" i="5"/>
  <c r="F917" i="5"/>
  <c r="F2057" i="5"/>
  <c r="F920" i="5"/>
  <c r="F922" i="5"/>
  <c r="F924" i="5"/>
  <c r="F927" i="5"/>
  <c r="F928" i="5"/>
  <c r="F2321" i="5"/>
  <c r="F914" i="5"/>
  <c r="F935" i="5"/>
  <c r="F913" i="5"/>
  <c r="F1850" i="5"/>
  <c r="F921" i="5"/>
  <c r="F923" i="5"/>
  <c r="F925" i="5"/>
  <c r="F926" i="5"/>
  <c r="F929" i="5"/>
  <c r="F930" i="5"/>
  <c r="F931" i="5"/>
  <c r="F57" i="5"/>
  <c r="F948" i="5"/>
  <c r="F1005" i="5"/>
  <c r="F1008" i="5"/>
  <c r="F2282" i="5"/>
  <c r="F966" i="5"/>
  <c r="F969" i="5"/>
  <c r="F975" i="5"/>
  <c r="F986" i="5"/>
  <c r="F991" i="5"/>
  <c r="F995" i="5"/>
  <c r="F999" i="5"/>
  <c r="F939" i="5"/>
  <c r="F1527" i="5"/>
  <c r="F958" i="5"/>
  <c r="F956" i="5"/>
  <c r="F1006" i="5"/>
  <c r="F2241" i="5"/>
  <c r="F965" i="5"/>
  <c r="F968" i="5"/>
  <c r="F974" i="5"/>
  <c r="F982" i="5"/>
  <c r="F993" i="5"/>
  <c r="F997" i="5"/>
  <c r="F1001" i="5"/>
  <c r="F941" i="5"/>
  <c r="F42" i="5"/>
  <c r="F937" i="5"/>
  <c r="F943" i="5"/>
  <c r="F954" i="5"/>
  <c r="F2039" i="5"/>
  <c r="F962" i="5"/>
  <c r="F967" i="5"/>
  <c r="F977" i="5"/>
  <c r="F987" i="5"/>
  <c r="F992" i="5"/>
  <c r="F998" i="5"/>
  <c r="F940" i="5"/>
  <c r="F73" i="5"/>
  <c r="F936" i="5"/>
  <c r="F938" i="5"/>
  <c r="F957" i="5"/>
  <c r="F1606" i="5"/>
  <c r="F961" i="5"/>
  <c r="F970" i="5"/>
  <c r="F978" i="5"/>
  <c r="F984" i="5"/>
  <c r="F990" i="5"/>
  <c r="F996" i="5"/>
  <c r="F1000" i="5"/>
  <c r="F947" i="5"/>
  <c r="F959" i="5"/>
  <c r="F1011" i="5"/>
  <c r="F2280" i="5"/>
  <c r="F963" i="5"/>
  <c r="F972" i="5"/>
  <c r="F979" i="5"/>
  <c r="F985" i="5"/>
  <c r="F988" i="5"/>
  <c r="F1009" i="5"/>
  <c r="F1010" i="5"/>
  <c r="F2172" i="5"/>
  <c r="F964" i="5"/>
  <c r="F973" i="5"/>
  <c r="F976" i="5"/>
  <c r="F983" i="5"/>
  <c r="F994" i="5"/>
  <c r="F1012" i="5"/>
  <c r="F2070" i="5"/>
  <c r="F960" i="5"/>
  <c r="F971" i="5"/>
  <c r="F980" i="5"/>
  <c r="F981" i="5"/>
  <c r="F989" i="5"/>
  <c r="F1002" i="5"/>
  <c r="F1693" i="5"/>
  <c r="F1015" i="5"/>
  <c r="F1017" i="5"/>
  <c r="F1019" i="5"/>
  <c r="F1021" i="5"/>
  <c r="F1023" i="5"/>
  <c r="F1026" i="5"/>
  <c r="F1028" i="5"/>
  <c r="F2074" i="5"/>
  <c r="F1016" i="5"/>
  <c r="F1018" i="5"/>
  <c r="F1020" i="5"/>
  <c r="F1022" i="5"/>
  <c r="F1024" i="5"/>
  <c r="F1025" i="5"/>
  <c r="F1089" i="5"/>
  <c r="F1029" i="5"/>
  <c r="F1087" i="5"/>
  <c r="F1088" i="5"/>
  <c r="F1090" i="5"/>
  <c r="F25" i="5"/>
  <c r="F1047" i="5"/>
  <c r="F1052" i="5"/>
  <c r="F1059" i="5"/>
  <c r="F1063" i="5"/>
  <c r="F1067" i="5"/>
  <c r="F1074" i="5"/>
  <c r="F1079" i="5"/>
  <c r="F1091" i="5"/>
  <c r="F1042" i="5"/>
  <c r="F1092" i="5"/>
  <c r="F1141" i="5"/>
  <c r="F1045" i="5"/>
  <c r="F1049" i="5"/>
  <c r="F1057" i="5"/>
  <c r="F1061" i="5"/>
  <c r="F1072" i="5"/>
  <c r="F1075" i="5"/>
  <c r="F1081" i="5"/>
  <c r="F1034" i="5"/>
  <c r="F1035" i="5"/>
  <c r="F1040" i="5"/>
  <c r="F1805" i="5"/>
  <c r="F1048" i="5"/>
  <c r="F1053" i="5"/>
  <c r="F1058" i="5"/>
  <c r="F1066" i="5"/>
  <c r="F1070" i="5"/>
  <c r="F1037" i="5"/>
  <c r="F1036" i="5"/>
  <c r="F1038" i="5"/>
  <c r="F1433" i="5"/>
  <c r="F1046" i="5"/>
  <c r="F1054" i="5"/>
  <c r="F1060" i="5"/>
  <c r="F1065" i="5"/>
  <c r="F1069" i="5"/>
  <c r="F1073" i="5"/>
  <c r="F1030" i="5"/>
  <c r="F1031" i="5"/>
  <c r="F1044" i="5"/>
  <c r="F1051" i="5"/>
  <c r="F1056" i="5"/>
  <c r="F1062" i="5"/>
  <c r="F1068" i="5"/>
  <c r="F1077" i="5"/>
  <c r="F1078" i="5"/>
  <c r="F1032" i="5"/>
  <c r="F1033" i="5"/>
  <c r="F767" i="5"/>
  <c r="F1043" i="5"/>
  <c r="F1050" i="5"/>
  <c r="F1055" i="5"/>
  <c r="F1064" i="5"/>
  <c r="F1071" i="5"/>
  <c r="F1076" i="5"/>
  <c r="F1080" i="5"/>
  <c r="F1112" i="5"/>
  <c r="F1107" i="5"/>
  <c r="F1110" i="5"/>
  <c r="F1938" i="5"/>
  <c r="F1096" i="5"/>
  <c r="F1098" i="5"/>
  <c r="F1101" i="5"/>
  <c r="F1102" i="5"/>
  <c r="F1104" i="5"/>
  <c r="F1106" i="5"/>
  <c r="F1109" i="5"/>
  <c r="F1094" i="5"/>
  <c r="F1111" i="5"/>
  <c r="F1157" i="5"/>
  <c r="F1097" i="5"/>
  <c r="F1099" i="5"/>
  <c r="F1100" i="5"/>
  <c r="F1103" i="5"/>
  <c r="F1105" i="5"/>
  <c r="F2193" i="5"/>
  <c r="D16" i="10"/>
  <c r="E16" i="10"/>
  <c r="D17" i="10"/>
  <c r="E17" i="10"/>
  <c r="D18" i="10"/>
  <c r="E18" i="10"/>
  <c r="D19" i="10"/>
  <c r="E19" i="10"/>
  <c r="D20" i="10"/>
  <c r="E20" i="10"/>
  <c r="D21" i="10"/>
  <c r="E21" i="10"/>
  <c r="D22" i="10"/>
  <c r="E22" i="10"/>
  <c r="D23" i="10"/>
  <c r="E23" i="10"/>
  <c r="D24" i="10"/>
  <c r="E24" i="10"/>
  <c r="D25" i="10"/>
  <c r="E25" i="10"/>
  <c r="D26" i="10"/>
  <c r="E26" i="10"/>
  <c r="D27" i="10"/>
  <c r="E27" i="10"/>
  <c r="D28" i="10"/>
  <c r="E28" i="10"/>
  <c r="D111" i="10"/>
  <c r="E111" i="10"/>
  <c r="D112" i="10"/>
  <c r="E112" i="10"/>
  <c r="D113" i="10"/>
  <c r="E113" i="10"/>
  <c r="D114" i="10"/>
  <c r="E114" i="10"/>
  <c r="D115" i="10"/>
  <c r="E115" i="10"/>
  <c r="D116" i="10"/>
  <c r="E116" i="10"/>
  <c r="D117" i="10"/>
  <c r="E117" i="10"/>
  <c r="D118" i="10"/>
  <c r="E118" i="10"/>
  <c r="D119" i="10"/>
  <c r="E119" i="10"/>
  <c r="D120" i="10"/>
  <c r="E120" i="10"/>
  <c r="D121" i="10"/>
  <c r="E121" i="10"/>
  <c r="D122" i="10"/>
  <c r="E122" i="10"/>
  <c r="D123" i="10"/>
  <c r="E123" i="10"/>
  <c r="D124" i="10"/>
  <c r="E124" i="10"/>
  <c r="D374" i="10"/>
  <c r="E374" i="10"/>
  <c r="D375" i="10"/>
  <c r="E375" i="10"/>
  <c r="D376" i="10"/>
  <c r="E376" i="10"/>
  <c r="D377" i="10"/>
  <c r="E377" i="10"/>
  <c r="D378" i="10"/>
  <c r="E378" i="10"/>
  <c r="D379" i="10"/>
  <c r="E379" i="10"/>
  <c r="D380" i="10"/>
  <c r="E380" i="10"/>
  <c r="D381" i="10"/>
  <c r="E381" i="10"/>
  <c r="D382" i="10"/>
  <c r="E382" i="10"/>
  <c r="D383" i="10"/>
  <c r="E383" i="10"/>
  <c r="D384" i="10"/>
  <c r="E384" i="10"/>
  <c r="D385" i="10"/>
  <c r="E385" i="10"/>
  <c r="D386" i="10"/>
  <c r="E386" i="10"/>
  <c r="D387" i="10"/>
  <c r="E387" i="10"/>
  <c r="D388" i="10"/>
  <c r="E388" i="10"/>
  <c r="D389" i="10"/>
  <c r="E389" i="10"/>
  <c r="D506" i="10"/>
  <c r="E506" i="10"/>
  <c r="D507" i="10"/>
  <c r="E507" i="10"/>
  <c r="D508" i="10"/>
  <c r="E508" i="10"/>
  <c r="D509" i="10"/>
  <c r="E509" i="10"/>
  <c r="D510" i="10"/>
  <c r="E510" i="10"/>
  <c r="D511" i="10"/>
  <c r="E511" i="10"/>
  <c r="D512" i="10"/>
  <c r="E512" i="10"/>
  <c r="D513" i="10"/>
  <c r="E513" i="10"/>
  <c r="D514" i="10"/>
  <c r="E514" i="10"/>
  <c r="D515" i="10"/>
  <c r="E515" i="10"/>
  <c r="D516" i="10"/>
  <c r="E516" i="10"/>
  <c r="D517" i="10"/>
  <c r="E517" i="10"/>
  <c r="D518" i="10"/>
  <c r="E518" i="10"/>
  <c r="D519" i="10"/>
  <c r="E519" i="10"/>
  <c r="D520" i="10"/>
  <c r="E520" i="10"/>
  <c r="D788" i="10"/>
  <c r="E788" i="10"/>
  <c r="D789" i="10"/>
  <c r="E789" i="10"/>
  <c r="D790" i="10"/>
  <c r="E790" i="10"/>
  <c r="D791" i="10"/>
  <c r="E791" i="10"/>
  <c r="D792" i="10"/>
  <c r="E792" i="10"/>
  <c r="D793" i="10"/>
  <c r="E793" i="10"/>
  <c r="D230" i="10"/>
  <c r="E230" i="10"/>
  <c r="D231" i="10"/>
  <c r="E231" i="10"/>
  <c r="D232" i="10"/>
  <c r="E232" i="10"/>
  <c r="D233" i="10"/>
  <c r="E233" i="10"/>
  <c r="D234" i="10"/>
  <c r="E234" i="10"/>
  <c r="D235" i="10"/>
  <c r="E235" i="10"/>
  <c r="D236" i="10"/>
  <c r="E236" i="10"/>
  <c r="D237" i="10"/>
  <c r="E237" i="10"/>
  <c r="D238" i="10"/>
  <c r="E238" i="10"/>
  <c r="D239" i="10"/>
  <c r="E239" i="10"/>
  <c r="D240" i="10"/>
  <c r="E240" i="10"/>
  <c r="D241" i="10"/>
  <c r="E241" i="10"/>
  <c r="D242" i="10"/>
  <c r="E242" i="10"/>
  <c r="D243" i="10"/>
  <c r="E243" i="10"/>
  <c r="D244" i="10"/>
  <c r="E244" i="10"/>
  <c r="D245" i="10"/>
  <c r="E245" i="10"/>
  <c r="D246" i="10"/>
  <c r="E246" i="10"/>
  <c r="D247" i="10"/>
  <c r="E247" i="10"/>
  <c r="D248" i="10"/>
  <c r="E248" i="10"/>
  <c r="D634" i="10"/>
  <c r="E634" i="10"/>
  <c r="D635" i="10"/>
  <c r="E635" i="10"/>
  <c r="D636" i="10"/>
  <c r="E636" i="10"/>
  <c r="D637" i="10"/>
  <c r="E637" i="10"/>
  <c r="D638" i="10"/>
  <c r="E638" i="10"/>
  <c r="D639" i="10"/>
  <c r="E639" i="10"/>
  <c r="D640" i="10"/>
  <c r="E640" i="10"/>
  <c r="D641" i="10"/>
  <c r="E641" i="10"/>
  <c r="D642" i="10"/>
  <c r="E642" i="10"/>
  <c r="D643" i="10"/>
  <c r="E643" i="10"/>
  <c r="D644" i="10"/>
  <c r="E644" i="10"/>
  <c r="D645" i="10"/>
  <c r="E645" i="10"/>
  <c r="D646" i="10"/>
  <c r="E646" i="10"/>
  <c r="D647" i="10"/>
  <c r="E647" i="10"/>
  <c r="D648" i="10"/>
  <c r="E648" i="10"/>
  <c r="D649" i="10"/>
  <c r="E649" i="10"/>
  <c r="D650" i="10"/>
  <c r="E650" i="10"/>
  <c r="D651" i="10"/>
  <c r="E651" i="10"/>
  <c r="D652" i="10"/>
  <c r="E652" i="10"/>
  <c r="D653" i="10"/>
  <c r="E653" i="10"/>
  <c r="D654" i="10"/>
  <c r="E654" i="10"/>
  <c r="D655" i="10"/>
  <c r="E655" i="10"/>
  <c r="D656" i="10"/>
  <c r="E656" i="10"/>
  <c r="D29" i="10"/>
  <c r="E29" i="10"/>
  <c r="D30" i="10"/>
  <c r="E30" i="10"/>
  <c r="D31" i="10"/>
  <c r="E31" i="10"/>
  <c r="D32" i="10"/>
  <c r="E32" i="10"/>
  <c r="D33" i="10"/>
  <c r="E33" i="10"/>
  <c r="D34" i="10"/>
  <c r="E34" i="10"/>
  <c r="D35" i="10"/>
  <c r="E35" i="10"/>
  <c r="D36" i="10"/>
  <c r="E36" i="10"/>
  <c r="D37" i="10"/>
  <c r="E37" i="10"/>
  <c r="D38" i="10"/>
  <c r="E38" i="10"/>
  <c r="D39" i="10"/>
  <c r="E39" i="10"/>
  <c r="D40" i="10"/>
  <c r="E40" i="10"/>
  <c r="D41" i="10"/>
  <c r="E41" i="10"/>
  <c r="D42" i="10"/>
  <c r="E42" i="10"/>
  <c r="D43" i="10"/>
  <c r="E43" i="10"/>
  <c r="D125" i="10"/>
  <c r="E125" i="10"/>
  <c r="D126" i="10"/>
  <c r="E126" i="10"/>
  <c r="D127" i="10"/>
  <c r="E127" i="10"/>
  <c r="D128" i="10"/>
  <c r="E128" i="10"/>
  <c r="D129" i="10"/>
  <c r="E129" i="10"/>
  <c r="D130" i="10"/>
  <c r="E130" i="10"/>
  <c r="D131" i="10"/>
  <c r="E131" i="10"/>
  <c r="D132" i="10"/>
  <c r="E132" i="10"/>
  <c r="D133" i="10"/>
  <c r="E133" i="10"/>
  <c r="D134" i="10"/>
  <c r="E134" i="10"/>
  <c r="D135" i="10"/>
  <c r="E135" i="10"/>
  <c r="D136" i="10"/>
  <c r="E136" i="10"/>
  <c r="D137" i="10"/>
  <c r="E137" i="10"/>
  <c r="D138" i="10"/>
  <c r="E138" i="10"/>
  <c r="D139" i="10"/>
  <c r="E139" i="10"/>
  <c r="D390" i="10"/>
  <c r="E390" i="10"/>
  <c r="D391" i="10"/>
  <c r="E391" i="10"/>
  <c r="D392" i="10"/>
  <c r="E392" i="10"/>
  <c r="D393" i="10"/>
  <c r="E393" i="10"/>
  <c r="D394" i="10"/>
  <c r="E394" i="10"/>
  <c r="D395" i="10"/>
  <c r="E395" i="10"/>
  <c r="D396" i="10"/>
  <c r="E396" i="10"/>
  <c r="D397" i="10"/>
  <c r="E397" i="10"/>
  <c r="D398" i="10"/>
  <c r="E398" i="10"/>
  <c r="D399" i="10"/>
  <c r="E399" i="10"/>
  <c r="D400" i="10"/>
  <c r="E400" i="10"/>
  <c r="D401" i="10"/>
  <c r="E401" i="10"/>
  <c r="D402" i="10"/>
  <c r="E402" i="10"/>
  <c r="D403" i="10"/>
  <c r="E403" i="10"/>
  <c r="D404" i="10"/>
  <c r="E404" i="10"/>
  <c r="D405" i="10"/>
  <c r="E405" i="10"/>
  <c r="D406" i="10"/>
  <c r="E406" i="10"/>
  <c r="D407" i="10"/>
  <c r="E407" i="10"/>
  <c r="D521" i="10"/>
  <c r="E521" i="10"/>
  <c r="D522" i="10"/>
  <c r="E522" i="10"/>
  <c r="D523" i="10"/>
  <c r="E523" i="10"/>
  <c r="D524" i="10"/>
  <c r="E524" i="10"/>
  <c r="D525" i="10"/>
  <c r="E525" i="10"/>
  <c r="D526" i="10"/>
  <c r="E526" i="10"/>
  <c r="D527" i="10"/>
  <c r="E527" i="10"/>
  <c r="D528" i="10"/>
  <c r="E528" i="10"/>
  <c r="D529" i="10"/>
  <c r="E529" i="10"/>
  <c r="D530" i="10"/>
  <c r="E530" i="10"/>
  <c r="D531" i="10"/>
  <c r="E531" i="10"/>
  <c r="D532" i="10"/>
  <c r="E532" i="10"/>
  <c r="D533" i="10"/>
  <c r="E533" i="10"/>
  <c r="D534" i="10"/>
  <c r="E534" i="10"/>
  <c r="D535" i="10"/>
  <c r="E535" i="10"/>
  <c r="D794" i="10"/>
  <c r="E794" i="10"/>
  <c r="D795" i="10"/>
  <c r="E795" i="10"/>
  <c r="D796" i="10"/>
  <c r="E796" i="10"/>
  <c r="D797" i="10"/>
  <c r="E797" i="10"/>
  <c r="D798" i="10"/>
  <c r="E798" i="10"/>
  <c r="D799" i="10"/>
  <c r="E799" i="10"/>
  <c r="D249" i="10"/>
  <c r="E249" i="10"/>
  <c r="D250" i="10"/>
  <c r="E250" i="10"/>
  <c r="D251" i="10"/>
  <c r="E251" i="10"/>
  <c r="D252" i="10"/>
  <c r="E252" i="10"/>
  <c r="D253" i="10"/>
  <c r="E253" i="10"/>
  <c r="D254" i="10"/>
  <c r="E254" i="10"/>
  <c r="D255" i="10"/>
  <c r="E255" i="10"/>
  <c r="D256" i="10"/>
  <c r="E256" i="10"/>
  <c r="D257" i="10"/>
  <c r="E257" i="10"/>
  <c r="D258" i="10"/>
  <c r="E258" i="10"/>
  <c r="D259" i="10"/>
  <c r="E259" i="10"/>
  <c r="D260" i="10"/>
  <c r="E260" i="10"/>
  <c r="D261" i="10"/>
  <c r="E261" i="10"/>
  <c r="D262" i="10"/>
  <c r="E262" i="10"/>
  <c r="D263" i="10"/>
  <c r="E263" i="10"/>
  <c r="D264" i="10"/>
  <c r="E264" i="10"/>
  <c r="D265" i="10"/>
  <c r="E265" i="10"/>
  <c r="D266" i="10"/>
  <c r="E266" i="10"/>
  <c r="D267" i="10"/>
  <c r="E267" i="10"/>
  <c r="D268" i="10"/>
  <c r="E268" i="10"/>
  <c r="D657" i="10"/>
  <c r="E657" i="10"/>
  <c r="D658" i="10"/>
  <c r="E658" i="10"/>
  <c r="D659" i="10"/>
  <c r="E659" i="10"/>
  <c r="D660" i="10"/>
  <c r="E660" i="10"/>
  <c r="D661" i="10"/>
  <c r="E661" i="10"/>
  <c r="D662" i="10"/>
  <c r="E662" i="10"/>
  <c r="D663" i="10"/>
  <c r="E663" i="10"/>
  <c r="D664" i="10"/>
  <c r="E664" i="10"/>
  <c r="D665" i="10"/>
  <c r="E665" i="10"/>
  <c r="D666" i="10"/>
  <c r="E666" i="10"/>
  <c r="D667" i="10"/>
  <c r="E667" i="10"/>
  <c r="D668" i="10"/>
  <c r="E668" i="10"/>
  <c r="D669" i="10"/>
  <c r="E669" i="10"/>
  <c r="D670" i="10"/>
  <c r="E670" i="10"/>
  <c r="D671" i="10"/>
  <c r="E671" i="10"/>
  <c r="D672" i="10"/>
  <c r="E672" i="10"/>
  <c r="D673" i="10"/>
  <c r="E673" i="10"/>
  <c r="D674" i="10"/>
  <c r="E674" i="10"/>
  <c r="D675" i="10"/>
  <c r="E675" i="10"/>
  <c r="D676" i="10"/>
  <c r="E676" i="10"/>
  <c r="D677" i="10"/>
  <c r="E677" i="10"/>
  <c r="D678" i="10"/>
  <c r="E678" i="10"/>
  <c r="D679" i="10"/>
  <c r="E679" i="10"/>
  <c r="D680" i="10"/>
  <c r="E680" i="10"/>
  <c r="D44" i="10"/>
  <c r="E44" i="10"/>
  <c r="D45" i="10"/>
  <c r="E45" i="10"/>
  <c r="D46" i="10"/>
  <c r="E46" i="10"/>
  <c r="D47" i="10"/>
  <c r="E47" i="10"/>
  <c r="D48" i="10"/>
  <c r="E48" i="10"/>
  <c r="D49" i="10"/>
  <c r="E49" i="10"/>
  <c r="D50" i="10"/>
  <c r="E50" i="10"/>
  <c r="D51" i="10"/>
  <c r="E51" i="10"/>
  <c r="D52" i="10"/>
  <c r="E52" i="10"/>
  <c r="D53" i="10"/>
  <c r="E53" i="10"/>
  <c r="D54" i="10"/>
  <c r="E54" i="10"/>
  <c r="D55" i="10"/>
  <c r="E55" i="10"/>
  <c r="D56" i="10"/>
  <c r="E56" i="10"/>
  <c r="D57" i="10"/>
  <c r="E57" i="10"/>
  <c r="D58" i="10"/>
  <c r="E58" i="10"/>
  <c r="D140" i="10"/>
  <c r="E140" i="10"/>
  <c r="D141" i="10"/>
  <c r="E141" i="10"/>
  <c r="D142" i="10"/>
  <c r="E142" i="10"/>
  <c r="D143" i="10"/>
  <c r="E143" i="10"/>
  <c r="D144" i="10"/>
  <c r="E144" i="10"/>
  <c r="D145" i="10"/>
  <c r="E145" i="10"/>
  <c r="D146" i="10"/>
  <c r="E146" i="10"/>
  <c r="D147" i="10"/>
  <c r="E147" i="10"/>
  <c r="D148" i="10"/>
  <c r="E148" i="10"/>
  <c r="D149" i="10"/>
  <c r="E149" i="10"/>
  <c r="D150" i="10"/>
  <c r="E150" i="10"/>
  <c r="D151" i="10"/>
  <c r="E151" i="10"/>
  <c r="D152" i="10"/>
  <c r="E152" i="10"/>
  <c r="D153" i="10"/>
  <c r="E153" i="10"/>
  <c r="D154" i="10"/>
  <c r="E154" i="10"/>
  <c r="D408" i="10"/>
  <c r="E408" i="10"/>
  <c r="D409" i="10"/>
  <c r="E409" i="10"/>
  <c r="D410" i="10"/>
  <c r="E410" i="10"/>
  <c r="D411" i="10"/>
  <c r="E411" i="10"/>
  <c r="D412" i="10"/>
  <c r="E412" i="10"/>
  <c r="D413" i="10"/>
  <c r="E413" i="10"/>
  <c r="D414" i="10"/>
  <c r="E414" i="10"/>
  <c r="D415" i="10"/>
  <c r="E415" i="10"/>
  <c r="D416" i="10"/>
  <c r="E416" i="10"/>
  <c r="D417" i="10"/>
  <c r="E417" i="10"/>
  <c r="D418" i="10"/>
  <c r="E418" i="10"/>
  <c r="D419" i="10"/>
  <c r="E419" i="10"/>
  <c r="D420" i="10"/>
  <c r="E420" i="10"/>
  <c r="D421" i="10"/>
  <c r="E421" i="10"/>
  <c r="D422" i="10"/>
  <c r="E422" i="10"/>
  <c r="D423" i="10"/>
  <c r="E423" i="10"/>
  <c r="D424" i="10"/>
  <c r="E424" i="10"/>
  <c r="D425" i="10"/>
  <c r="E425" i="10"/>
  <c r="D536" i="10"/>
  <c r="E536" i="10"/>
  <c r="D537" i="10"/>
  <c r="E537" i="10"/>
  <c r="D538" i="10"/>
  <c r="E538" i="10"/>
  <c r="D539" i="10"/>
  <c r="E539" i="10"/>
  <c r="D540" i="10"/>
  <c r="E540" i="10"/>
  <c r="D541" i="10"/>
  <c r="E541" i="10"/>
  <c r="D542" i="10"/>
  <c r="E542" i="10"/>
  <c r="D543" i="10"/>
  <c r="E543" i="10"/>
  <c r="D544" i="10"/>
  <c r="E544" i="10"/>
  <c r="D545" i="10"/>
  <c r="E545" i="10"/>
  <c r="D546" i="10"/>
  <c r="E546" i="10"/>
  <c r="D547" i="10"/>
  <c r="E547" i="10"/>
  <c r="D548" i="10"/>
  <c r="E548" i="10"/>
  <c r="D549" i="10"/>
  <c r="E549" i="10"/>
  <c r="D550" i="10"/>
  <c r="E550" i="10"/>
  <c r="D800" i="10"/>
  <c r="E800" i="10"/>
  <c r="D801" i="10"/>
  <c r="E801" i="10"/>
  <c r="D802" i="10"/>
  <c r="E802" i="10"/>
  <c r="D803" i="10"/>
  <c r="E803" i="10"/>
  <c r="D804" i="10"/>
  <c r="E804" i="10"/>
  <c r="D805" i="10"/>
  <c r="E805" i="10"/>
  <c r="D269" i="10"/>
  <c r="E269" i="10"/>
  <c r="D270" i="10"/>
  <c r="E270" i="10"/>
  <c r="D271" i="10"/>
  <c r="E271" i="10"/>
  <c r="D272" i="10"/>
  <c r="E272" i="10"/>
  <c r="D273" i="10"/>
  <c r="E273" i="10"/>
  <c r="D274" i="10"/>
  <c r="E274" i="10"/>
  <c r="D275" i="10"/>
  <c r="E275" i="10"/>
  <c r="D276" i="10"/>
  <c r="E276" i="10"/>
  <c r="D277" i="10"/>
  <c r="E277" i="10"/>
  <c r="D278" i="10"/>
  <c r="E278" i="10"/>
  <c r="D279" i="10"/>
  <c r="E279" i="10"/>
  <c r="D280" i="10"/>
  <c r="E280" i="10"/>
  <c r="D281" i="10"/>
  <c r="E281" i="10"/>
  <c r="D282" i="10"/>
  <c r="E282" i="10"/>
  <c r="D283" i="10"/>
  <c r="E283" i="10"/>
  <c r="D284" i="10"/>
  <c r="E284" i="10"/>
  <c r="D285" i="10"/>
  <c r="E285" i="10"/>
  <c r="D286" i="10"/>
  <c r="E286" i="10"/>
  <c r="D287" i="10"/>
  <c r="E287" i="10"/>
  <c r="D288" i="10"/>
  <c r="E288" i="10"/>
  <c r="D681" i="10"/>
  <c r="E681" i="10"/>
  <c r="D682" i="10"/>
  <c r="E682" i="10"/>
  <c r="D683" i="10"/>
  <c r="E683" i="10"/>
  <c r="D684" i="10"/>
  <c r="E684" i="10"/>
  <c r="D685" i="10"/>
  <c r="E685" i="10"/>
  <c r="D686" i="10"/>
  <c r="E686" i="10"/>
  <c r="D687" i="10"/>
  <c r="E687" i="10"/>
  <c r="D688" i="10"/>
  <c r="E688" i="10"/>
  <c r="D689" i="10"/>
  <c r="E689" i="10"/>
  <c r="D690" i="10"/>
  <c r="E690" i="10"/>
  <c r="D691" i="10"/>
  <c r="E691" i="10"/>
  <c r="D692" i="10"/>
  <c r="E692" i="10"/>
  <c r="D693" i="10"/>
  <c r="E693" i="10"/>
  <c r="D694" i="10"/>
  <c r="E694" i="10"/>
  <c r="D695" i="10"/>
  <c r="E695" i="10"/>
  <c r="D696" i="10"/>
  <c r="E696" i="10"/>
  <c r="D697" i="10"/>
  <c r="E697" i="10"/>
  <c r="D698" i="10"/>
  <c r="E698" i="10"/>
  <c r="D699" i="10"/>
  <c r="E699" i="10"/>
  <c r="D700" i="10"/>
  <c r="E700" i="10"/>
  <c r="D701" i="10"/>
  <c r="E701" i="10"/>
  <c r="D702" i="10"/>
  <c r="E702" i="10"/>
  <c r="D703" i="10"/>
  <c r="E703" i="10"/>
  <c r="D704" i="10"/>
  <c r="E704" i="10"/>
  <c r="D59" i="10"/>
  <c r="E59" i="10"/>
  <c r="D60" i="10"/>
  <c r="E60" i="10"/>
  <c r="D61" i="10"/>
  <c r="E61" i="10"/>
  <c r="D62" i="10"/>
  <c r="E62" i="10"/>
  <c r="D63" i="10"/>
  <c r="E63" i="10"/>
  <c r="D64" i="10"/>
  <c r="E64" i="10"/>
  <c r="D65" i="10"/>
  <c r="E65" i="10"/>
  <c r="D66" i="10"/>
  <c r="E66" i="10"/>
  <c r="D67" i="10"/>
  <c r="E67" i="10"/>
  <c r="D68" i="10"/>
  <c r="E68" i="10"/>
  <c r="D69" i="10"/>
  <c r="E69" i="10"/>
  <c r="D70" i="10"/>
  <c r="E70" i="10"/>
  <c r="D71" i="10"/>
  <c r="E71" i="10"/>
  <c r="D72" i="10"/>
  <c r="E72" i="10"/>
  <c r="D73" i="10"/>
  <c r="E73" i="10"/>
  <c r="D155" i="10"/>
  <c r="E155" i="10"/>
  <c r="D156" i="10"/>
  <c r="E156" i="10"/>
  <c r="D157" i="10"/>
  <c r="E157" i="10"/>
  <c r="D158" i="10"/>
  <c r="E158" i="10"/>
  <c r="D159" i="10"/>
  <c r="E159" i="10"/>
  <c r="D160" i="10"/>
  <c r="E160" i="10"/>
  <c r="D161" i="10"/>
  <c r="E161" i="10"/>
  <c r="D162" i="10"/>
  <c r="E162" i="10"/>
  <c r="D163" i="10"/>
  <c r="E163" i="10"/>
  <c r="D164" i="10"/>
  <c r="E164" i="10"/>
  <c r="D165" i="10"/>
  <c r="E165" i="10"/>
  <c r="D166" i="10"/>
  <c r="E166" i="10"/>
  <c r="D167" i="10"/>
  <c r="E167" i="10"/>
  <c r="D168" i="10"/>
  <c r="E168" i="10"/>
  <c r="D169" i="10"/>
  <c r="E169" i="10"/>
  <c r="D426" i="10"/>
  <c r="E426" i="10"/>
  <c r="D427" i="10"/>
  <c r="E427" i="10"/>
  <c r="D428" i="10"/>
  <c r="E428" i="10"/>
  <c r="D429" i="10"/>
  <c r="E429" i="10"/>
  <c r="D430" i="10"/>
  <c r="E430" i="10"/>
  <c r="D431" i="10"/>
  <c r="E431" i="10"/>
  <c r="D432" i="10"/>
  <c r="E432" i="10"/>
  <c r="D433" i="10"/>
  <c r="E433" i="10"/>
  <c r="D434" i="10"/>
  <c r="E434" i="10"/>
  <c r="D435" i="10"/>
  <c r="E435" i="10"/>
  <c r="D436" i="10"/>
  <c r="E436" i="10"/>
  <c r="D437" i="10"/>
  <c r="E437" i="10"/>
  <c r="D438" i="10"/>
  <c r="E438" i="10"/>
  <c r="D439" i="10"/>
  <c r="E439" i="10"/>
  <c r="D440" i="10"/>
  <c r="E440" i="10"/>
  <c r="D441" i="10"/>
  <c r="E441" i="10"/>
  <c r="D442" i="10"/>
  <c r="E442" i="10"/>
  <c r="D443" i="10"/>
  <c r="E443" i="10"/>
  <c r="D551" i="10"/>
  <c r="E551" i="10"/>
  <c r="D552" i="10"/>
  <c r="E552" i="10"/>
  <c r="D553" i="10"/>
  <c r="E553" i="10"/>
  <c r="D554" i="10"/>
  <c r="E554" i="10"/>
  <c r="D555" i="10"/>
  <c r="E555" i="10"/>
  <c r="D556" i="10"/>
  <c r="E556" i="10"/>
  <c r="D557" i="10"/>
  <c r="E557" i="10"/>
  <c r="D558" i="10"/>
  <c r="E558" i="10"/>
  <c r="D559" i="10"/>
  <c r="E559" i="10"/>
  <c r="D560" i="10"/>
  <c r="E560" i="10"/>
  <c r="D561" i="10"/>
  <c r="E561" i="10"/>
  <c r="D562" i="10"/>
  <c r="E562" i="10"/>
  <c r="D563" i="10"/>
  <c r="E563" i="10"/>
  <c r="D564" i="10"/>
  <c r="E564" i="10"/>
  <c r="D565" i="10"/>
  <c r="E565" i="10"/>
  <c r="D806" i="10"/>
  <c r="E806" i="10"/>
  <c r="D807" i="10"/>
  <c r="E807" i="10"/>
  <c r="D808" i="10"/>
  <c r="E808" i="10"/>
  <c r="D809" i="10"/>
  <c r="E809" i="10"/>
  <c r="D810" i="10"/>
  <c r="E810" i="10"/>
  <c r="D811" i="10"/>
  <c r="E811" i="10"/>
  <c r="D289" i="10"/>
  <c r="E289" i="10"/>
  <c r="D290" i="10"/>
  <c r="E290" i="10"/>
  <c r="D291" i="10"/>
  <c r="E291" i="10"/>
  <c r="D292" i="10"/>
  <c r="E292" i="10"/>
  <c r="D293" i="10"/>
  <c r="E293" i="10"/>
  <c r="D294" i="10"/>
  <c r="E294" i="10"/>
  <c r="D295" i="10"/>
  <c r="E295" i="10"/>
  <c r="D296" i="10"/>
  <c r="E296" i="10"/>
  <c r="D297" i="10"/>
  <c r="E297" i="10"/>
  <c r="D298" i="10"/>
  <c r="E298" i="10"/>
  <c r="D299" i="10"/>
  <c r="E299" i="10"/>
  <c r="D300" i="10"/>
  <c r="E300" i="10"/>
  <c r="D301" i="10"/>
  <c r="E301" i="10"/>
  <c r="D302" i="10"/>
  <c r="E302" i="10"/>
  <c r="D303" i="10"/>
  <c r="E303" i="10"/>
  <c r="D304" i="10"/>
  <c r="E304" i="10"/>
  <c r="D305" i="10"/>
  <c r="E305" i="10"/>
  <c r="D306" i="10"/>
  <c r="E306" i="10"/>
  <c r="D307" i="10"/>
  <c r="E307" i="10"/>
  <c r="D308" i="10"/>
  <c r="E308" i="10"/>
  <c r="D705" i="10"/>
  <c r="E705" i="10"/>
  <c r="D706" i="10"/>
  <c r="E706" i="10"/>
  <c r="D707" i="10"/>
  <c r="E707" i="10"/>
  <c r="D708" i="10"/>
  <c r="E708" i="10"/>
  <c r="D709" i="10"/>
  <c r="E709" i="10"/>
  <c r="D710" i="10"/>
  <c r="E710" i="10"/>
  <c r="D711" i="10"/>
  <c r="E711" i="10"/>
  <c r="D712" i="10"/>
  <c r="E712" i="10"/>
  <c r="D713" i="10"/>
  <c r="E713" i="10"/>
  <c r="D714" i="10"/>
  <c r="E714" i="10"/>
  <c r="D715" i="10"/>
  <c r="E715" i="10"/>
  <c r="D716" i="10"/>
  <c r="E716" i="10"/>
  <c r="D717" i="10"/>
  <c r="E717" i="10"/>
  <c r="D718" i="10"/>
  <c r="E718" i="10"/>
  <c r="D719" i="10"/>
  <c r="E719" i="10"/>
  <c r="D720" i="10"/>
  <c r="E720" i="10"/>
  <c r="D721" i="10"/>
  <c r="E721" i="10"/>
  <c r="D722" i="10"/>
  <c r="E722" i="10"/>
  <c r="D723" i="10"/>
  <c r="E723" i="10"/>
  <c r="D724" i="10"/>
  <c r="E724" i="10"/>
  <c r="D725" i="10"/>
  <c r="E725" i="10"/>
  <c r="D726" i="10"/>
  <c r="E726" i="10"/>
  <c r="D727" i="10"/>
  <c r="E727" i="10"/>
  <c r="D728" i="10"/>
  <c r="E728" i="10"/>
  <c r="D74" i="10"/>
  <c r="E74" i="10"/>
  <c r="D75" i="10"/>
  <c r="E75" i="10"/>
  <c r="D76" i="10"/>
  <c r="E76" i="10"/>
  <c r="D77" i="10"/>
  <c r="E77" i="10"/>
  <c r="D78" i="10"/>
  <c r="E78" i="10"/>
  <c r="D79" i="10"/>
  <c r="E79" i="10"/>
  <c r="D80" i="10"/>
  <c r="E80" i="10"/>
  <c r="D81" i="10"/>
  <c r="E81" i="10"/>
  <c r="D82" i="10"/>
  <c r="E82" i="10"/>
  <c r="D83" i="10"/>
  <c r="E83" i="10"/>
  <c r="D84" i="10"/>
  <c r="E84" i="10"/>
  <c r="D85" i="10"/>
  <c r="E85" i="10"/>
  <c r="D86" i="10"/>
  <c r="E86" i="10"/>
  <c r="D87" i="10"/>
  <c r="E87" i="10"/>
  <c r="D88" i="10"/>
  <c r="E88" i="10"/>
  <c r="D170" i="10"/>
  <c r="E170" i="10"/>
  <c r="D171" i="10"/>
  <c r="E171" i="10"/>
  <c r="D172" i="10"/>
  <c r="E172" i="10"/>
  <c r="D173" i="10"/>
  <c r="E173" i="10"/>
  <c r="D174" i="10"/>
  <c r="E174" i="10"/>
  <c r="D175" i="10"/>
  <c r="E175" i="10"/>
  <c r="D176" i="10"/>
  <c r="E176" i="10"/>
  <c r="D177" i="10"/>
  <c r="E177" i="10"/>
  <c r="D178" i="10"/>
  <c r="E178" i="10"/>
  <c r="D179" i="10"/>
  <c r="E179" i="10"/>
  <c r="D180" i="10"/>
  <c r="E180" i="10"/>
  <c r="D181" i="10"/>
  <c r="E181" i="10"/>
  <c r="D182" i="10"/>
  <c r="E182" i="10"/>
  <c r="D183" i="10"/>
  <c r="E183" i="10"/>
  <c r="D184" i="10"/>
  <c r="E184" i="10"/>
  <c r="D444" i="10"/>
  <c r="E444" i="10"/>
  <c r="D445" i="10"/>
  <c r="E445" i="10"/>
  <c r="D446" i="10"/>
  <c r="E446" i="10"/>
  <c r="D447" i="10"/>
  <c r="E447" i="10"/>
  <c r="D448" i="10"/>
  <c r="E448" i="10"/>
  <c r="D449" i="10"/>
  <c r="E449" i="10"/>
  <c r="D450" i="10"/>
  <c r="E450" i="10"/>
  <c r="D451" i="10"/>
  <c r="E451" i="10"/>
  <c r="D452" i="10"/>
  <c r="E452" i="10"/>
  <c r="D453" i="10"/>
  <c r="E453" i="10"/>
  <c r="D454" i="10"/>
  <c r="E454" i="10"/>
  <c r="D455" i="10"/>
  <c r="E455" i="10"/>
  <c r="D456" i="10"/>
  <c r="E456" i="10"/>
  <c r="D457" i="10"/>
  <c r="E457" i="10"/>
  <c r="D458" i="10"/>
  <c r="E458" i="10"/>
  <c r="D459" i="10"/>
  <c r="E459" i="10"/>
  <c r="D460" i="10"/>
  <c r="E460" i="10"/>
  <c r="D461" i="10"/>
  <c r="E461" i="10"/>
  <c r="D566" i="10"/>
  <c r="E566" i="10"/>
  <c r="D567" i="10"/>
  <c r="E567" i="10"/>
  <c r="D568" i="10"/>
  <c r="E568" i="10"/>
  <c r="D569" i="10"/>
  <c r="E569" i="10"/>
  <c r="D570" i="10"/>
  <c r="E570" i="10"/>
  <c r="D571" i="10"/>
  <c r="E571" i="10"/>
  <c r="D572" i="10"/>
  <c r="E572" i="10"/>
  <c r="D573" i="10"/>
  <c r="E573" i="10"/>
  <c r="D574" i="10"/>
  <c r="E574" i="10"/>
  <c r="D575" i="10"/>
  <c r="E575" i="10"/>
  <c r="D576" i="10"/>
  <c r="E576" i="10"/>
  <c r="D577" i="10"/>
  <c r="E577" i="10"/>
  <c r="D578" i="10"/>
  <c r="E578" i="10"/>
  <c r="D579" i="10"/>
  <c r="E579" i="10"/>
  <c r="D580" i="10"/>
  <c r="E580" i="10"/>
  <c r="D812" i="10"/>
  <c r="E812" i="10"/>
  <c r="D813" i="10"/>
  <c r="E813" i="10"/>
  <c r="D814" i="10"/>
  <c r="E814" i="10"/>
  <c r="D815" i="10"/>
  <c r="E815" i="10"/>
  <c r="D816" i="10"/>
  <c r="E816" i="10"/>
  <c r="D817" i="10"/>
  <c r="E817" i="10"/>
  <c r="D309" i="10"/>
  <c r="E309" i="10"/>
  <c r="D310" i="10"/>
  <c r="E310" i="10"/>
  <c r="D311" i="10"/>
  <c r="E311" i="10"/>
  <c r="D312" i="10"/>
  <c r="E312" i="10"/>
  <c r="D313" i="10"/>
  <c r="E313" i="10"/>
  <c r="D314" i="10"/>
  <c r="E314" i="10"/>
  <c r="D315" i="10"/>
  <c r="E315" i="10"/>
  <c r="D316" i="10"/>
  <c r="E316" i="10"/>
  <c r="D317" i="10"/>
  <c r="E317" i="10"/>
  <c r="D318" i="10"/>
  <c r="E318" i="10"/>
  <c r="D319" i="10"/>
  <c r="E319" i="10"/>
  <c r="D320" i="10"/>
  <c r="E320" i="10"/>
  <c r="D321" i="10"/>
  <c r="E321" i="10"/>
  <c r="D322" i="10"/>
  <c r="E322" i="10"/>
  <c r="D323" i="10"/>
  <c r="E323" i="10"/>
  <c r="D324" i="10"/>
  <c r="E324" i="10"/>
  <c r="D325" i="10"/>
  <c r="E325" i="10"/>
  <c r="D326" i="10"/>
  <c r="E326" i="10"/>
  <c r="D327" i="10"/>
  <c r="E327" i="10"/>
  <c r="D328" i="10"/>
  <c r="E328" i="10"/>
  <c r="D729" i="10"/>
  <c r="E729" i="10"/>
  <c r="D730" i="10"/>
  <c r="E730" i="10"/>
  <c r="D731" i="10"/>
  <c r="E731" i="10"/>
  <c r="D732" i="10"/>
  <c r="E732" i="10"/>
  <c r="D733" i="10"/>
  <c r="E733" i="10"/>
  <c r="D734" i="10"/>
  <c r="E734" i="10"/>
  <c r="D735" i="10"/>
  <c r="E735" i="10"/>
  <c r="D736" i="10"/>
  <c r="E736" i="10"/>
  <c r="D737" i="10"/>
  <c r="E737" i="10"/>
  <c r="D738" i="10"/>
  <c r="E738" i="10"/>
  <c r="D739" i="10"/>
  <c r="E739" i="10"/>
  <c r="D740" i="10"/>
  <c r="E740" i="10"/>
  <c r="D741" i="10"/>
  <c r="E741" i="10"/>
  <c r="D742" i="10"/>
  <c r="E742" i="10"/>
  <c r="D743" i="10"/>
  <c r="E743" i="10"/>
  <c r="D744" i="10"/>
  <c r="E744" i="10"/>
  <c r="D745" i="10"/>
  <c r="E745" i="10"/>
  <c r="D746" i="10"/>
  <c r="E746" i="10"/>
  <c r="D747" i="10"/>
  <c r="E747" i="10"/>
  <c r="D748" i="10"/>
  <c r="E748" i="10"/>
  <c r="D749" i="10"/>
  <c r="E749" i="10"/>
  <c r="D750" i="10"/>
  <c r="E750" i="10"/>
  <c r="D751" i="10"/>
  <c r="E751" i="10"/>
  <c r="D752" i="10"/>
  <c r="E752" i="10"/>
  <c r="D89" i="10"/>
  <c r="E89" i="10"/>
  <c r="D90" i="10"/>
  <c r="E90" i="10"/>
  <c r="D91" i="10"/>
  <c r="E91" i="10"/>
  <c r="D92" i="10"/>
  <c r="E92" i="10"/>
  <c r="D93" i="10"/>
  <c r="E93" i="10"/>
  <c r="D94" i="10"/>
  <c r="E94" i="10"/>
  <c r="D95" i="10"/>
  <c r="E95" i="10"/>
  <c r="D96" i="10"/>
  <c r="E96" i="10"/>
  <c r="D185" i="10"/>
  <c r="E185" i="10"/>
  <c r="D186" i="10"/>
  <c r="E186" i="10"/>
  <c r="D187" i="10"/>
  <c r="E187" i="10"/>
  <c r="D188" i="10"/>
  <c r="E188" i="10"/>
  <c r="D189" i="10"/>
  <c r="E189" i="10"/>
  <c r="D190" i="10"/>
  <c r="E190" i="10"/>
  <c r="D191" i="10"/>
  <c r="E191" i="10"/>
  <c r="D192" i="10"/>
  <c r="E192" i="10"/>
  <c r="D193" i="10"/>
  <c r="E193" i="10"/>
  <c r="D194" i="10"/>
  <c r="E194" i="10"/>
  <c r="D195" i="10"/>
  <c r="E195" i="10"/>
  <c r="D196" i="10"/>
  <c r="E196" i="10"/>
  <c r="D197" i="10"/>
  <c r="E197" i="10"/>
  <c r="D198" i="10"/>
  <c r="E198" i="10"/>
  <c r="D199" i="10"/>
  <c r="E199" i="10"/>
  <c r="D462" i="10"/>
  <c r="E462" i="10"/>
  <c r="D463" i="10"/>
  <c r="E463" i="10"/>
  <c r="D464" i="10"/>
  <c r="E464" i="10"/>
  <c r="D465" i="10"/>
  <c r="E465" i="10"/>
  <c r="D466" i="10"/>
  <c r="E466" i="10"/>
  <c r="D467" i="10"/>
  <c r="E467" i="10"/>
  <c r="D468" i="10"/>
  <c r="E468" i="10"/>
  <c r="D469" i="10"/>
  <c r="E469" i="10"/>
  <c r="D470" i="10"/>
  <c r="E470" i="10"/>
  <c r="D471" i="10"/>
  <c r="E471" i="10"/>
  <c r="D472" i="10"/>
  <c r="E472" i="10"/>
  <c r="D473" i="10"/>
  <c r="E473" i="10"/>
  <c r="D474" i="10"/>
  <c r="E474" i="10"/>
  <c r="D475" i="10"/>
  <c r="E475" i="10"/>
  <c r="D476" i="10"/>
  <c r="E476" i="10"/>
  <c r="D477" i="10"/>
  <c r="E477" i="10"/>
  <c r="D478" i="10"/>
  <c r="E478" i="10"/>
  <c r="D581" i="10"/>
  <c r="E581" i="10"/>
  <c r="D582" i="10"/>
  <c r="E582" i="10"/>
  <c r="D583" i="10"/>
  <c r="E583" i="10"/>
  <c r="D584" i="10"/>
  <c r="E584" i="10"/>
  <c r="D585" i="10"/>
  <c r="E585" i="10"/>
  <c r="D586" i="10"/>
  <c r="E586" i="10"/>
  <c r="D587" i="10"/>
  <c r="E587" i="10"/>
  <c r="D588" i="10"/>
  <c r="E588" i="10"/>
  <c r="D589" i="10"/>
  <c r="E589" i="10"/>
  <c r="D590" i="10"/>
  <c r="E590" i="10"/>
  <c r="D591" i="10"/>
  <c r="E591" i="10"/>
  <c r="D592" i="10"/>
  <c r="E592" i="10"/>
  <c r="D593" i="10"/>
  <c r="E593" i="10"/>
  <c r="D594" i="10"/>
  <c r="E594" i="10"/>
  <c r="D595" i="10"/>
  <c r="E595" i="10"/>
  <c r="D818" i="10"/>
  <c r="E818" i="10"/>
  <c r="D819" i="10"/>
  <c r="E819" i="10"/>
  <c r="D820" i="10"/>
  <c r="E820" i="10"/>
  <c r="D329" i="10"/>
  <c r="E329" i="10"/>
  <c r="D330" i="10"/>
  <c r="E330" i="10"/>
  <c r="D331" i="10"/>
  <c r="E331" i="10"/>
  <c r="D332" i="10"/>
  <c r="E332" i="10"/>
  <c r="D333" i="10"/>
  <c r="E333" i="10"/>
  <c r="D334" i="10"/>
  <c r="E334" i="10"/>
  <c r="D335" i="10"/>
  <c r="E335" i="10"/>
  <c r="D336" i="10"/>
  <c r="E336" i="10"/>
  <c r="D337" i="10"/>
  <c r="E337" i="10"/>
  <c r="D338" i="10"/>
  <c r="E338" i="10"/>
  <c r="D339" i="10"/>
  <c r="E339" i="10"/>
  <c r="D340" i="10"/>
  <c r="E340" i="10"/>
  <c r="D341" i="10"/>
  <c r="E341" i="10"/>
  <c r="D342" i="10"/>
  <c r="E342" i="10"/>
  <c r="D343" i="10"/>
  <c r="E343" i="10"/>
  <c r="D344" i="10"/>
  <c r="E344" i="10"/>
  <c r="D345" i="10"/>
  <c r="E345" i="10"/>
  <c r="D346" i="10"/>
  <c r="E346" i="10"/>
  <c r="D347" i="10"/>
  <c r="E347" i="10"/>
  <c r="D753" i="10"/>
  <c r="E753" i="10"/>
  <c r="D754" i="10"/>
  <c r="E754" i="10"/>
  <c r="D755" i="10"/>
  <c r="E755" i="10"/>
  <c r="D756" i="10"/>
  <c r="E756" i="10"/>
  <c r="D757" i="10"/>
  <c r="E757" i="10"/>
  <c r="D758" i="10"/>
  <c r="E758" i="10"/>
  <c r="D759" i="10"/>
  <c r="E759" i="10"/>
  <c r="D760" i="10"/>
  <c r="E760" i="10"/>
  <c r="D761" i="10"/>
  <c r="E761" i="10"/>
  <c r="D762" i="10"/>
  <c r="E762" i="10"/>
  <c r="D763" i="10"/>
  <c r="E763" i="10"/>
  <c r="D764" i="10"/>
  <c r="E764" i="10"/>
  <c r="D765" i="10"/>
  <c r="E765" i="10"/>
  <c r="D766" i="10"/>
  <c r="E766" i="10"/>
  <c r="D767" i="10"/>
  <c r="E767" i="10"/>
  <c r="D768" i="10"/>
  <c r="E768" i="10"/>
  <c r="D769" i="10"/>
  <c r="E769" i="10"/>
  <c r="D770" i="10"/>
  <c r="E770" i="10"/>
  <c r="D771" i="10"/>
  <c r="E771" i="10"/>
  <c r="D772" i="10"/>
  <c r="E772" i="10"/>
  <c r="D97" i="10"/>
  <c r="E97" i="10"/>
  <c r="D200" i="10"/>
  <c r="E200" i="10"/>
  <c r="D201" i="10"/>
  <c r="E201" i="10"/>
  <c r="D202" i="10"/>
  <c r="E202" i="10"/>
  <c r="D203" i="10"/>
  <c r="E203" i="10"/>
  <c r="D204" i="10"/>
  <c r="E204" i="10"/>
  <c r="D205" i="10"/>
  <c r="E205" i="10"/>
  <c r="D479" i="10"/>
  <c r="E479" i="10"/>
  <c r="D480" i="10"/>
  <c r="E480" i="10"/>
  <c r="D481" i="10"/>
  <c r="E481" i="10"/>
  <c r="D482" i="10"/>
  <c r="E482" i="10"/>
  <c r="D483" i="10"/>
  <c r="E483" i="10"/>
  <c r="D484" i="10"/>
  <c r="E484" i="10"/>
  <c r="D485" i="10"/>
  <c r="E485" i="10"/>
  <c r="D486" i="10"/>
  <c r="E486" i="10"/>
  <c r="D487" i="10"/>
  <c r="E487" i="10"/>
  <c r="D488" i="10"/>
  <c r="E488" i="10"/>
  <c r="D596" i="10"/>
  <c r="E596" i="10"/>
  <c r="D597" i="10"/>
  <c r="E597" i="10"/>
  <c r="D598" i="10"/>
  <c r="E598" i="10"/>
  <c r="D599" i="10"/>
  <c r="E599" i="10"/>
  <c r="D600" i="10"/>
  <c r="E600" i="10"/>
  <c r="D601" i="10"/>
  <c r="E601" i="10"/>
  <c r="D602" i="10"/>
  <c r="E602" i="10"/>
  <c r="D603" i="10"/>
  <c r="E603" i="10"/>
  <c r="D604" i="10"/>
  <c r="E604" i="10"/>
  <c r="D605" i="10"/>
  <c r="E605" i="10"/>
  <c r="D606" i="10"/>
  <c r="E606" i="10"/>
  <c r="D607" i="10"/>
  <c r="E607" i="10"/>
  <c r="D608" i="10"/>
  <c r="E608" i="10"/>
  <c r="D609" i="10"/>
  <c r="E609" i="10"/>
  <c r="D821" i="10"/>
  <c r="E821" i="10"/>
  <c r="D822" i="10"/>
  <c r="E822" i="10"/>
  <c r="E823" i="10"/>
  <c r="D348" i="10"/>
  <c r="E348" i="10"/>
  <c r="D349" i="10"/>
  <c r="E349" i="10"/>
  <c r="D350" i="10"/>
  <c r="E350" i="10"/>
  <c r="D351" i="10"/>
  <c r="E351" i="10"/>
  <c r="D352" i="10"/>
  <c r="E352" i="10"/>
  <c r="D353" i="10"/>
  <c r="E353" i="10"/>
  <c r="D354" i="10"/>
  <c r="E354" i="10"/>
  <c r="D355" i="10"/>
  <c r="E355" i="10"/>
  <c r="D356" i="10"/>
  <c r="E356" i="10"/>
  <c r="D357" i="10"/>
  <c r="E357" i="10"/>
  <c r="D358" i="10"/>
  <c r="E358" i="10"/>
  <c r="D359" i="10"/>
  <c r="E359" i="10"/>
  <c r="D773" i="10"/>
  <c r="E773" i="10"/>
  <c r="D774" i="10"/>
  <c r="E774" i="10"/>
  <c r="D775" i="10"/>
  <c r="E775" i="10"/>
  <c r="D776" i="10"/>
  <c r="E776" i="10"/>
  <c r="D777" i="10"/>
  <c r="E777" i="10"/>
  <c r="D778" i="10"/>
  <c r="E778" i="10"/>
  <c r="D779" i="10"/>
  <c r="E779" i="10"/>
  <c r="D780" i="10"/>
  <c r="E780" i="10"/>
  <c r="D206" i="10"/>
  <c r="E206" i="10"/>
  <c r="D489" i="10"/>
  <c r="E489" i="10"/>
  <c r="D610" i="10"/>
  <c r="E610" i="10"/>
  <c r="D611" i="10"/>
  <c r="E611" i="10"/>
  <c r="D612" i="10"/>
  <c r="E612" i="10"/>
  <c r="D613" i="10"/>
  <c r="E613" i="10"/>
  <c r="D824" i="10"/>
  <c r="E824" i="10"/>
  <c r="D825" i="10"/>
  <c r="E825" i="10"/>
  <c r="D223" i="10"/>
  <c r="E223" i="10"/>
  <c r="D224" i="10"/>
  <c r="E224" i="10"/>
  <c r="D225" i="10"/>
  <c r="E225" i="10"/>
  <c r="D226" i="10"/>
  <c r="E226" i="10"/>
  <c r="D227" i="10"/>
  <c r="E227" i="10"/>
  <c r="D228" i="10"/>
  <c r="E228" i="10"/>
  <c r="D229" i="10"/>
  <c r="E229" i="10"/>
  <c r="D781" i="10"/>
  <c r="E781" i="10"/>
  <c r="D782" i="10"/>
  <c r="E782" i="10"/>
  <c r="D490" i="10"/>
  <c r="E490" i="10"/>
  <c r="D491" i="10"/>
  <c r="E491" i="10"/>
  <c r="E15" i="10"/>
  <c r="D15" i="10"/>
  <c r="D3" i="10"/>
  <c r="E3" i="10"/>
  <c r="D4" i="10"/>
  <c r="E4" i="10"/>
  <c r="D5" i="10"/>
  <c r="E5" i="10"/>
  <c r="D6" i="10"/>
  <c r="E6" i="10"/>
  <c r="D7" i="10"/>
  <c r="E7" i="10"/>
  <c r="D8" i="10"/>
  <c r="E8" i="10"/>
  <c r="D9" i="10"/>
  <c r="E9" i="10"/>
  <c r="D10" i="10"/>
  <c r="E10" i="10"/>
  <c r="D11" i="10"/>
  <c r="E11" i="10"/>
  <c r="D12" i="10"/>
  <c r="E12" i="10"/>
  <c r="D13" i="10"/>
  <c r="E13" i="10"/>
  <c r="D14" i="10"/>
  <c r="E14" i="10"/>
  <c r="D98" i="10"/>
  <c r="E98" i="10"/>
  <c r="D99" i="10"/>
  <c r="E99" i="10"/>
  <c r="D100" i="10"/>
  <c r="E100" i="10"/>
  <c r="D101" i="10"/>
  <c r="E101" i="10"/>
  <c r="D102" i="10"/>
  <c r="E102" i="10"/>
  <c r="D103" i="10"/>
  <c r="E103" i="10"/>
  <c r="D104" i="10"/>
  <c r="E104" i="10"/>
  <c r="D105" i="10"/>
  <c r="E105" i="10"/>
  <c r="D106" i="10"/>
  <c r="E106" i="10"/>
  <c r="D107" i="10"/>
  <c r="E107" i="10"/>
  <c r="D108" i="10"/>
  <c r="E108" i="10"/>
  <c r="D109" i="10"/>
  <c r="E109" i="10"/>
  <c r="D110" i="10"/>
  <c r="E110" i="10"/>
  <c r="D360" i="10"/>
  <c r="E360" i="10"/>
  <c r="D361" i="10"/>
  <c r="E361" i="10"/>
  <c r="D362" i="10"/>
  <c r="E362" i="10"/>
  <c r="D363" i="10"/>
  <c r="E363" i="10"/>
  <c r="D364" i="10"/>
  <c r="E364" i="10"/>
  <c r="D365" i="10"/>
  <c r="E365" i="10"/>
  <c r="D366" i="10"/>
  <c r="E366" i="10"/>
  <c r="D367" i="10"/>
  <c r="E367" i="10"/>
  <c r="D368" i="10"/>
  <c r="E368" i="10"/>
  <c r="D369" i="10"/>
  <c r="E369" i="10"/>
  <c r="D370" i="10"/>
  <c r="E370" i="10"/>
  <c r="D371" i="10"/>
  <c r="E371" i="10"/>
  <c r="D372" i="10"/>
  <c r="E372" i="10"/>
  <c r="D373" i="10"/>
  <c r="E373" i="10"/>
  <c r="D492" i="10"/>
  <c r="E492" i="10"/>
  <c r="D493" i="10"/>
  <c r="E493" i="10"/>
  <c r="D494" i="10"/>
  <c r="E494" i="10"/>
  <c r="D495" i="10"/>
  <c r="E495" i="10"/>
  <c r="D496" i="10"/>
  <c r="E496" i="10"/>
  <c r="D497" i="10"/>
  <c r="E497" i="10"/>
  <c r="D498" i="10"/>
  <c r="E498" i="10"/>
  <c r="D499" i="10"/>
  <c r="E499" i="10"/>
  <c r="D500" i="10"/>
  <c r="E500" i="10"/>
  <c r="D501" i="10"/>
  <c r="E501" i="10"/>
  <c r="D502" i="10"/>
  <c r="E502" i="10"/>
  <c r="D503" i="10"/>
  <c r="E503" i="10"/>
  <c r="D504" i="10"/>
  <c r="E504" i="10"/>
  <c r="D505" i="10"/>
  <c r="E505" i="10"/>
  <c r="D783" i="10"/>
  <c r="E783" i="10"/>
  <c r="D784" i="10"/>
  <c r="E784" i="10"/>
  <c r="D785" i="10"/>
  <c r="E785" i="10"/>
  <c r="D786" i="10"/>
  <c r="E786" i="10"/>
  <c r="D787" i="10"/>
  <c r="E787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E2" i="10"/>
  <c r="D2" i="10"/>
  <c r="K11" i="2"/>
  <c r="K566" i="2"/>
  <c r="K403" i="2"/>
  <c r="K586" i="2"/>
  <c r="K569" i="2"/>
  <c r="K570" i="2"/>
  <c r="K571" i="2"/>
  <c r="K572" i="2"/>
  <c r="K573" i="2"/>
  <c r="K165" i="2"/>
  <c r="K575" i="2"/>
  <c r="K576" i="2"/>
  <c r="K577" i="2"/>
  <c r="K578" i="2"/>
  <c r="K567" i="2"/>
  <c r="K562" i="2"/>
  <c r="K209" i="2"/>
  <c r="K582" i="2"/>
  <c r="K484" i="2"/>
  <c r="K584" i="2"/>
  <c r="K581" i="2"/>
  <c r="K20" i="2"/>
  <c r="K587" i="2"/>
  <c r="K588" i="2"/>
  <c r="K589" i="2"/>
  <c r="K82" i="2"/>
  <c r="K591" i="2"/>
  <c r="K638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585" i="2"/>
  <c r="K211" i="2"/>
  <c r="K613" i="2"/>
  <c r="K611" i="2"/>
  <c r="K285" i="2"/>
  <c r="K616" i="2"/>
  <c r="K617" i="2"/>
  <c r="K478" i="2"/>
  <c r="K500" i="2"/>
  <c r="K620" i="2"/>
  <c r="K621" i="2"/>
  <c r="K479" i="2"/>
  <c r="K501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17" i="2"/>
  <c r="K639" i="2"/>
  <c r="K640" i="2"/>
  <c r="K641" i="2"/>
  <c r="K642" i="2"/>
  <c r="K592" i="2"/>
  <c r="K264" i="2"/>
  <c r="K645" i="2"/>
  <c r="K623" i="2"/>
  <c r="K647" i="2"/>
  <c r="K648" i="2"/>
  <c r="K649" i="2"/>
  <c r="K650" i="2"/>
  <c r="K651" i="2"/>
  <c r="K8" i="2"/>
  <c r="F11" i="2"/>
  <c r="F566" i="2"/>
  <c r="F403" i="2"/>
  <c r="F586" i="2"/>
  <c r="F569" i="2"/>
  <c r="F570" i="2"/>
  <c r="F571" i="2"/>
  <c r="F572" i="2"/>
  <c r="F573" i="2"/>
  <c r="F165" i="2"/>
  <c r="F575" i="2"/>
  <c r="F576" i="2"/>
  <c r="F577" i="2"/>
  <c r="F578" i="2"/>
  <c r="F567" i="2"/>
  <c r="F562" i="2"/>
  <c r="F209" i="2"/>
  <c r="F582" i="2"/>
  <c r="F484" i="2"/>
  <c r="F584" i="2"/>
  <c r="F581" i="2"/>
  <c r="F20" i="2"/>
  <c r="F587" i="2"/>
  <c r="F588" i="2"/>
  <c r="F589" i="2"/>
  <c r="F82" i="2"/>
  <c r="F591" i="2"/>
  <c r="F638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585" i="2"/>
  <c r="F211" i="2"/>
  <c r="F613" i="2"/>
  <c r="F611" i="2"/>
  <c r="F285" i="2"/>
  <c r="F616" i="2"/>
  <c r="F617" i="2"/>
  <c r="F478" i="2"/>
  <c r="F500" i="2"/>
  <c r="F620" i="2"/>
  <c r="F621" i="2"/>
  <c r="F479" i="2"/>
  <c r="F501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17" i="2"/>
  <c r="F639" i="2"/>
  <c r="F640" i="2"/>
  <c r="F641" i="2"/>
  <c r="F642" i="2"/>
  <c r="F592" i="2"/>
  <c r="F264" i="2"/>
  <c r="F645" i="2"/>
  <c r="F623" i="2"/>
  <c r="F647" i="2"/>
  <c r="F648" i="2"/>
  <c r="F649" i="2"/>
  <c r="F650" i="2"/>
  <c r="F651" i="2"/>
  <c r="F8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97" i="2"/>
  <c r="G97" i="2"/>
  <c r="F244" i="2"/>
  <c r="G244" i="2"/>
  <c r="F146" i="2"/>
  <c r="G146" i="2"/>
  <c r="F370" i="2"/>
  <c r="G370" i="2"/>
  <c r="F366" i="2"/>
  <c r="G366" i="2"/>
  <c r="F367" i="2"/>
  <c r="G367" i="2"/>
  <c r="F426" i="2"/>
  <c r="G426" i="2"/>
  <c r="F427" i="2"/>
  <c r="G427" i="2"/>
  <c r="F428" i="2"/>
  <c r="G428" i="2"/>
  <c r="F230" i="2"/>
  <c r="G230" i="2"/>
  <c r="F395" i="2"/>
  <c r="G395" i="2"/>
  <c r="F399" i="2"/>
  <c r="G399" i="2"/>
  <c r="F229" i="2"/>
  <c r="G229" i="2"/>
  <c r="F257" i="2"/>
  <c r="G257" i="2"/>
  <c r="F410" i="2"/>
  <c r="G410" i="2"/>
  <c r="F404" i="2"/>
  <c r="G404" i="2"/>
  <c r="F433" i="2"/>
  <c r="G433" i="2"/>
  <c r="F311" i="2"/>
  <c r="G311" i="2"/>
  <c r="F448" i="2"/>
  <c r="G448" i="2"/>
  <c r="F407" i="2"/>
  <c r="G407" i="2"/>
  <c r="F261" i="2"/>
  <c r="G261" i="2"/>
  <c r="F314" i="2"/>
  <c r="G314" i="2"/>
  <c r="F441" i="2"/>
  <c r="G441" i="2"/>
  <c r="F401" i="2"/>
  <c r="G401" i="2"/>
  <c r="F430" i="2"/>
  <c r="G430" i="2"/>
  <c r="F292" i="2"/>
  <c r="G292" i="2"/>
  <c r="F166" i="2"/>
  <c r="G166" i="2"/>
  <c r="F618" i="2"/>
  <c r="G618" i="2"/>
  <c r="F440" i="2"/>
  <c r="G440" i="2"/>
  <c r="F439" i="2"/>
  <c r="G439" i="2"/>
  <c r="F317" i="2"/>
  <c r="G317" i="2"/>
  <c r="F266" i="2"/>
  <c r="G266" i="2"/>
  <c r="F496" i="2"/>
  <c r="G496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G413" i="2"/>
  <c r="F413" i="2"/>
  <c r="I218" i="10"/>
  <c r="K3" i="2"/>
  <c r="K4" i="2"/>
  <c r="K6" i="2"/>
  <c r="K7" i="2"/>
  <c r="K5" i="2"/>
  <c r="K29" i="2"/>
  <c r="K101" i="2"/>
  <c r="K219" i="2"/>
  <c r="K65" i="2"/>
  <c r="K64" i="2"/>
  <c r="K31" i="2"/>
  <c r="K15" i="2"/>
  <c r="K16" i="2"/>
  <c r="K14" i="2"/>
  <c r="K113" i="2"/>
  <c r="K76" i="2"/>
  <c r="K163" i="2"/>
  <c r="K120" i="2"/>
  <c r="K41" i="2"/>
  <c r="K124" i="2"/>
  <c r="K23" i="2"/>
  <c r="K24" i="2"/>
  <c r="K25" i="2"/>
  <c r="K27" i="2"/>
  <c r="K26" i="2"/>
  <c r="K245" i="2"/>
  <c r="K246" i="2"/>
  <c r="K148" i="2"/>
  <c r="K147" i="2"/>
  <c r="K103" i="2"/>
  <c r="K34" i="2"/>
  <c r="K33" i="2"/>
  <c r="K35" i="2"/>
  <c r="K228" i="2"/>
  <c r="K293" i="2"/>
  <c r="K159" i="2"/>
  <c r="K168" i="2"/>
  <c r="K583" i="2"/>
  <c r="K487" i="2"/>
  <c r="K42" i="2"/>
  <c r="K44" i="2"/>
  <c r="K43" i="2"/>
  <c r="K46" i="2"/>
  <c r="K47" i="2"/>
  <c r="K45" i="2"/>
  <c r="K52" i="2"/>
  <c r="K53" i="2"/>
  <c r="K48" i="2"/>
  <c r="K51" i="2"/>
  <c r="K50" i="2"/>
  <c r="K49" i="2"/>
  <c r="K102" i="2"/>
  <c r="K420" i="2"/>
  <c r="K145" i="2"/>
  <c r="K98" i="2"/>
  <c r="K54" i="2"/>
  <c r="K421" i="2"/>
  <c r="K224" i="2"/>
  <c r="K222" i="2"/>
  <c r="K369" i="2"/>
  <c r="K12" i="2"/>
  <c r="K105" i="2"/>
  <c r="K223" i="2"/>
  <c r="K69" i="2"/>
  <c r="K70" i="2"/>
  <c r="K67" i="2"/>
  <c r="K66" i="2"/>
  <c r="K68" i="2"/>
  <c r="K71" i="2"/>
  <c r="K449" i="2"/>
  <c r="K579" i="2"/>
  <c r="K431" i="2"/>
  <c r="K167" i="2"/>
  <c r="K429" i="2"/>
  <c r="K400" i="2"/>
  <c r="K170" i="2"/>
  <c r="K590" i="2"/>
  <c r="K481" i="2"/>
  <c r="K497" i="2"/>
  <c r="K173" i="2"/>
  <c r="K486" i="2"/>
  <c r="K86" i="2"/>
  <c r="K84" i="2"/>
  <c r="K85" i="2"/>
  <c r="K87" i="2"/>
  <c r="K88" i="2"/>
  <c r="K91" i="2"/>
  <c r="K92" i="2"/>
  <c r="K89" i="2"/>
  <c r="K90" i="2"/>
  <c r="K95" i="2"/>
  <c r="K96" i="2"/>
  <c r="K93" i="2"/>
  <c r="K94" i="2"/>
  <c r="K55" i="2"/>
  <c r="K56" i="2"/>
  <c r="K287" i="2"/>
  <c r="K347" i="2"/>
  <c r="K9" i="2"/>
  <c r="K10" i="2"/>
  <c r="K247" i="2"/>
  <c r="K248" i="2"/>
  <c r="K13" i="2"/>
  <c r="K30" i="2"/>
  <c r="K111" i="2"/>
  <c r="K112" i="2"/>
  <c r="K109" i="2"/>
  <c r="K110" i="2"/>
  <c r="K107" i="2"/>
  <c r="K108" i="2"/>
  <c r="K396" i="2"/>
  <c r="K397" i="2"/>
  <c r="K434" i="2"/>
  <c r="K435" i="2"/>
  <c r="K73" i="2"/>
  <c r="K74" i="2"/>
  <c r="K22" i="2"/>
  <c r="K39" i="2"/>
  <c r="K492" i="2"/>
  <c r="K493" i="2"/>
  <c r="K262" i="2"/>
  <c r="K263" i="2"/>
  <c r="K129" i="2"/>
  <c r="K130" i="2"/>
  <c r="K125" i="2"/>
  <c r="K126" i="2"/>
  <c r="K127" i="2"/>
  <c r="K128" i="2"/>
  <c r="K131" i="2"/>
  <c r="K132" i="2"/>
  <c r="K133" i="2"/>
  <c r="K134" i="2"/>
  <c r="K135" i="2"/>
  <c r="K136" i="2"/>
  <c r="K139" i="2"/>
  <c r="K140" i="2"/>
  <c r="K137" i="2"/>
  <c r="K138" i="2"/>
  <c r="K141" i="2"/>
  <c r="K348" i="2"/>
  <c r="K349" i="2"/>
  <c r="K350" i="2"/>
  <c r="K351" i="2"/>
  <c r="K142" i="2"/>
  <c r="K249" i="2"/>
  <c r="K250" i="2"/>
  <c r="K60" i="2"/>
  <c r="K423" i="2"/>
  <c r="K424" i="2"/>
  <c r="K153" i="2"/>
  <c r="K152" i="2"/>
  <c r="K154" i="2"/>
  <c r="K155" i="2"/>
  <c r="K157" i="2"/>
  <c r="K156" i="2"/>
  <c r="K158" i="2"/>
  <c r="K161" i="2"/>
  <c r="K116" i="2"/>
  <c r="K162" i="2"/>
  <c r="K38" i="2"/>
  <c r="K18" i="2"/>
  <c r="K114" i="2"/>
  <c r="K19" i="2"/>
  <c r="K115" i="2"/>
  <c r="K77" i="2"/>
  <c r="K169" i="2"/>
  <c r="K79" i="2"/>
  <c r="K80" i="2"/>
  <c r="K644" i="2"/>
  <c r="K121" i="2"/>
  <c r="K646" i="2"/>
  <c r="K174" i="2"/>
  <c r="K175" i="2"/>
  <c r="K179" i="2"/>
  <c r="K182" i="2"/>
  <c r="K178" i="2"/>
  <c r="K176" i="2"/>
  <c r="K177" i="2"/>
  <c r="K180" i="2"/>
  <c r="K181" i="2"/>
  <c r="K185" i="2"/>
  <c r="K189" i="2"/>
  <c r="K190" i="2"/>
  <c r="K186" i="2"/>
  <c r="K191" i="2"/>
  <c r="K183" i="2"/>
  <c r="K184" i="2"/>
  <c r="K187" i="2"/>
  <c r="K188" i="2"/>
  <c r="K198" i="2"/>
  <c r="K192" i="2"/>
  <c r="K193" i="2"/>
  <c r="K195" i="2"/>
  <c r="K194" i="2"/>
  <c r="K199" i="2"/>
  <c r="K200" i="2"/>
  <c r="K196" i="2"/>
  <c r="K197" i="2"/>
  <c r="K201" i="2"/>
  <c r="K205" i="2"/>
  <c r="K203" i="2"/>
  <c r="K202" i="2"/>
  <c r="K206" i="2"/>
  <c r="K207" i="2"/>
  <c r="K208" i="2"/>
  <c r="K204" i="2"/>
  <c r="K615" i="2"/>
  <c r="K612" i="2"/>
  <c r="K614" i="2"/>
  <c r="K212" i="2"/>
  <c r="K213" i="2"/>
  <c r="K214" i="2"/>
  <c r="K215" i="2"/>
  <c r="K218" i="2"/>
  <c r="K217" i="2"/>
  <c r="K216" i="2"/>
  <c r="K243" i="2"/>
  <c r="K221" i="2"/>
  <c r="K99" i="2"/>
  <c r="K63" i="2"/>
  <c r="K150" i="2"/>
  <c r="K106" i="2"/>
  <c r="K227" i="2"/>
  <c r="K225" i="2"/>
  <c r="K226" i="2"/>
  <c r="K160" i="2"/>
  <c r="K75" i="2"/>
  <c r="K36" i="2"/>
  <c r="K123" i="2"/>
  <c r="K81" i="2"/>
  <c r="K619" i="2"/>
  <c r="K234" i="2"/>
  <c r="K235" i="2"/>
  <c r="K236" i="2"/>
  <c r="K237" i="2"/>
  <c r="K238" i="2"/>
  <c r="K239" i="2"/>
  <c r="K242" i="2"/>
  <c r="K240" i="2"/>
  <c r="K241" i="2"/>
  <c r="K352" i="2"/>
  <c r="K353" i="2"/>
  <c r="K57" i="2"/>
  <c r="K422" i="2"/>
  <c r="K61" i="2"/>
  <c r="K251" i="2"/>
  <c r="K288" i="2"/>
  <c r="K289" i="2"/>
  <c r="K305" i="2"/>
  <c r="K252" i="2"/>
  <c r="K254" i="2"/>
  <c r="K256" i="2"/>
  <c r="K255" i="2"/>
  <c r="K253" i="2"/>
  <c r="K259" i="2"/>
  <c r="K164" i="2"/>
  <c r="K442" i="2"/>
  <c r="K312" i="2"/>
  <c r="K118" i="2"/>
  <c r="K78" i="2"/>
  <c r="K231" i="2"/>
  <c r="K83" i="2"/>
  <c r="K295" i="2"/>
  <c r="K482" i="2"/>
  <c r="K268" i="2"/>
  <c r="K270" i="2"/>
  <c r="K269" i="2"/>
  <c r="K267" i="2"/>
  <c r="K271" i="2"/>
  <c r="K273" i="2"/>
  <c r="K272" i="2"/>
  <c r="K276" i="2"/>
  <c r="K274" i="2"/>
  <c r="K275" i="2"/>
  <c r="K280" i="2"/>
  <c r="K278" i="2"/>
  <c r="K281" i="2"/>
  <c r="K277" i="2"/>
  <c r="K279" i="2"/>
  <c r="K284" i="2"/>
  <c r="K283" i="2"/>
  <c r="K282" i="2"/>
  <c r="K333" i="2"/>
  <c r="K286" i="2"/>
  <c r="K28" i="2"/>
  <c r="K32" i="2"/>
  <c r="K306" i="2"/>
  <c r="K291" i="2"/>
  <c r="K290" i="2"/>
  <c r="K37" i="2"/>
  <c r="K117" i="2"/>
  <c r="K119" i="2"/>
  <c r="K21" i="2"/>
  <c r="K296" i="2"/>
  <c r="K297" i="2"/>
  <c r="K299" i="2"/>
  <c r="K298" i="2"/>
  <c r="K300" i="2"/>
  <c r="K301" i="2"/>
  <c r="K302" i="2"/>
  <c r="K303" i="2"/>
  <c r="K304" i="2"/>
  <c r="K62" i="2"/>
  <c r="K565" i="2"/>
  <c r="K309" i="2"/>
  <c r="K308" i="2"/>
  <c r="K310" i="2"/>
  <c r="K307" i="2"/>
  <c r="K402" i="2"/>
  <c r="K72" i="2"/>
  <c r="K443" i="2"/>
  <c r="K643" i="2"/>
  <c r="K498" i="2"/>
  <c r="K494" i="2"/>
  <c r="K568" i="2"/>
  <c r="K40" i="2"/>
  <c r="K320" i="2"/>
  <c r="K322" i="2"/>
  <c r="K321" i="2"/>
  <c r="K319" i="2"/>
  <c r="K323" i="2"/>
  <c r="K324" i="2"/>
  <c r="K326" i="2"/>
  <c r="K325" i="2"/>
  <c r="K330" i="2"/>
  <c r="K327" i="2"/>
  <c r="K328" i="2"/>
  <c r="K329" i="2"/>
  <c r="K331" i="2"/>
  <c r="K332" i="2"/>
  <c r="K210" i="2"/>
  <c r="K334" i="2"/>
  <c r="K2" i="2"/>
  <c r="F2" i="2"/>
  <c r="F7" i="2"/>
  <c r="F29" i="2"/>
  <c r="F64" i="2"/>
  <c r="F14" i="2"/>
  <c r="F76" i="2"/>
  <c r="F120" i="2"/>
  <c r="F23" i="2"/>
  <c r="F4" i="2"/>
  <c r="F6" i="2"/>
  <c r="F101" i="2"/>
  <c r="F65" i="2"/>
  <c r="F16" i="2"/>
  <c r="F163" i="2"/>
  <c r="F124" i="2"/>
  <c r="F24" i="2"/>
  <c r="F3" i="2"/>
  <c r="F5" i="2"/>
  <c r="F219" i="2"/>
  <c r="F31" i="2"/>
  <c r="F15" i="2"/>
  <c r="F113" i="2"/>
  <c r="F41" i="2"/>
  <c r="F27" i="2"/>
  <c r="F147" i="2"/>
  <c r="F35" i="2"/>
  <c r="F228" i="2"/>
  <c r="F583" i="2"/>
  <c r="F42" i="2"/>
  <c r="F26" i="2"/>
  <c r="F246" i="2"/>
  <c r="F148" i="2"/>
  <c r="F34" i="2"/>
  <c r="F159" i="2"/>
  <c r="F168" i="2"/>
  <c r="F43" i="2"/>
  <c r="F25" i="2"/>
  <c r="F245" i="2"/>
  <c r="F103" i="2"/>
  <c r="F33" i="2"/>
  <c r="F293" i="2"/>
  <c r="F487" i="2"/>
  <c r="F44" i="2"/>
  <c r="F45" i="2"/>
  <c r="F51" i="2"/>
  <c r="F145" i="2"/>
  <c r="F12" i="2"/>
  <c r="F68" i="2"/>
  <c r="F400" i="2"/>
  <c r="F481" i="2"/>
  <c r="F46" i="2"/>
  <c r="F50" i="2"/>
  <c r="F98" i="2"/>
  <c r="F223" i="2"/>
  <c r="F67" i="2"/>
  <c r="F429" i="2"/>
  <c r="F173" i="2"/>
  <c r="F49" i="2"/>
  <c r="F54" i="2"/>
  <c r="F105" i="2"/>
  <c r="F66" i="2"/>
  <c r="F167" i="2"/>
  <c r="F497" i="2"/>
  <c r="F48" i="2"/>
  <c r="F102" i="2"/>
  <c r="F224" i="2"/>
  <c r="F69" i="2"/>
  <c r="F449" i="2"/>
  <c r="F170" i="2"/>
  <c r="F84" i="2"/>
  <c r="F88" i="2"/>
  <c r="F47" i="2"/>
  <c r="F52" i="2"/>
  <c r="F420" i="2"/>
  <c r="F369" i="2"/>
  <c r="F70" i="2"/>
  <c r="F431" i="2"/>
  <c r="F486" i="2"/>
  <c r="F85" i="2"/>
  <c r="F87" i="2"/>
  <c r="F53" i="2"/>
  <c r="F421" i="2"/>
  <c r="F222" i="2"/>
  <c r="F71" i="2"/>
  <c r="F579" i="2"/>
  <c r="F590" i="2"/>
  <c r="F86" i="2"/>
  <c r="F95" i="2"/>
  <c r="F55" i="2"/>
  <c r="F111" i="2"/>
  <c r="F396" i="2"/>
  <c r="F492" i="2"/>
  <c r="F127" i="2"/>
  <c r="F133" i="2"/>
  <c r="F137" i="2"/>
  <c r="F89" i="2"/>
  <c r="F93" i="2"/>
  <c r="F9" i="2"/>
  <c r="F13" i="2"/>
  <c r="F107" i="2"/>
  <c r="F73" i="2"/>
  <c r="F22" i="2"/>
  <c r="F125" i="2"/>
  <c r="F131" i="2"/>
  <c r="F91" i="2"/>
  <c r="F287" i="2"/>
  <c r="F247" i="2"/>
  <c r="F109" i="2"/>
  <c r="F434" i="2"/>
  <c r="F262" i="2"/>
  <c r="F129" i="2"/>
  <c r="F135" i="2"/>
  <c r="F139" i="2"/>
  <c r="F155" i="2"/>
  <c r="F18" i="2"/>
  <c r="F644" i="2"/>
  <c r="F176" i="2"/>
  <c r="F183" i="2"/>
  <c r="F192" i="2"/>
  <c r="F201" i="2"/>
  <c r="F348" i="2"/>
  <c r="F249" i="2"/>
  <c r="F161" i="2"/>
  <c r="F174" i="2"/>
  <c r="F189" i="2"/>
  <c r="F196" i="2"/>
  <c r="F207" i="2"/>
  <c r="F612" i="2"/>
  <c r="F212" i="2"/>
  <c r="F423" i="2"/>
  <c r="F157" i="2"/>
  <c r="F114" i="2"/>
  <c r="F79" i="2"/>
  <c r="F180" i="2"/>
  <c r="F187" i="2"/>
  <c r="F199" i="2"/>
  <c r="F205" i="2"/>
  <c r="F349" i="2"/>
  <c r="F153" i="2"/>
  <c r="F77" i="2"/>
  <c r="F169" i="2"/>
  <c r="F179" i="2"/>
  <c r="F191" i="2"/>
  <c r="F195" i="2"/>
  <c r="F141" i="2"/>
  <c r="F350" i="2"/>
  <c r="F60" i="2"/>
  <c r="F152" i="2"/>
  <c r="F38" i="2"/>
  <c r="F121" i="2"/>
  <c r="F178" i="2"/>
  <c r="F186" i="2"/>
  <c r="F198" i="2"/>
  <c r="F203" i="2"/>
  <c r="F142" i="2"/>
  <c r="F154" i="2"/>
  <c r="F116" i="2"/>
  <c r="F182" i="2"/>
  <c r="F185" i="2"/>
  <c r="F194" i="2"/>
  <c r="F204" i="2"/>
  <c r="F615" i="2"/>
  <c r="F239" i="2"/>
  <c r="F240" i="2"/>
  <c r="F57" i="2"/>
  <c r="F305" i="2"/>
  <c r="F253" i="2"/>
  <c r="F118" i="2"/>
  <c r="F231" i="2"/>
  <c r="F269" i="2"/>
  <c r="F276" i="2"/>
  <c r="F281" i="2"/>
  <c r="F284" i="2"/>
  <c r="F241" i="2"/>
  <c r="F352" i="2"/>
  <c r="F288" i="2"/>
  <c r="F254" i="2"/>
  <c r="F164" i="2"/>
  <c r="F295" i="2"/>
  <c r="F270" i="2"/>
  <c r="F274" i="2"/>
  <c r="F279" i="2"/>
  <c r="F283" i="2"/>
  <c r="F333" i="2"/>
  <c r="F242" i="2"/>
  <c r="F289" i="2"/>
  <c r="F252" i="2"/>
  <c r="F259" i="2"/>
  <c r="F78" i="2"/>
  <c r="F268" i="2"/>
  <c r="F273" i="2"/>
  <c r="F277" i="2"/>
  <c r="F282" i="2"/>
  <c r="F422" i="2"/>
  <c r="F61" i="2"/>
  <c r="F256" i="2"/>
  <c r="F312" i="2"/>
  <c r="F482" i="2"/>
  <c r="F271" i="2"/>
  <c r="F275" i="2"/>
  <c r="F280" i="2"/>
  <c r="F353" i="2"/>
  <c r="F251" i="2"/>
  <c r="F255" i="2"/>
  <c r="F442" i="2"/>
  <c r="F83" i="2"/>
  <c r="F267" i="2"/>
  <c r="F272" i="2"/>
  <c r="F278" i="2"/>
  <c r="F156" i="2"/>
  <c r="F19" i="2"/>
  <c r="F646" i="2"/>
  <c r="F177" i="2"/>
  <c r="F184" i="2"/>
  <c r="F193" i="2"/>
  <c r="F202" i="2"/>
  <c r="F351" i="2"/>
  <c r="F250" i="2"/>
  <c r="F162" i="2"/>
  <c r="F175" i="2"/>
  <c r="F190" i="2"/>
  <c r="F197" i="2"/>
  <c r="F208" i="2"/>
  <c r="F614" i="2"/>
  <c r="F213" i="2"/>
  <c r="F424" i="2"/>
  <c r="F158" i="2"/>
  <c r="F115" i="2"/>
  <c r="F80" i="2"/>
  <c r="F181" i="2"/>
  <c r="F188" i="2"/>
  <c r="F200" i="2"/>
  <c r="F206" i="2"/>
  <c r="F214" i="2"/>
  <c r="F217" i="2"/>
  <c r="F221" i="2"/>
  <c r="F150" i="2"/>
  <c r="F226" i="2"/>
  <c r="F36" i="2"/>
  <c r="F81" i="2"/>
  <c r="F235" i="2"/>
  <c r="F237" i="2"/>
  <c r="F215" i="2"/>
  <c r="F216" i="2"/>
  <c r="F99" i="2"/>
  <c r="F63" i="2"/>
  <c r="F225" i="2"/>
  <c r="F75" i="2"/>
  <c r="F123" i="2"/>
  <c r="F234" i="2"/>
  <c r="F238" i="2"/>
  <c r="F218" i="2"/>
  <c r="F243" i="2"/>
  <c r="F106" i="2"/>
  <c r="F227" i="2"/>
  <c r="F160" i="2"/>
  <c r="F619" i="2"/>
  <c r="F236" i="2"/>
  <c r="F286" i="2"/>
  <c r="F28" i="2"/>
  <c r="F32" i="2"/>
  <c r="F290" i="2"/>
  <c r="F37" i="2"/>
  <c r="F21" i="2"/>
  <c r="F296" i="2"/>
  <c r="F299" i="2"/>
  <c r="F300" i="2"/>
  <c r="F302" i="2"/>
  <c r="F306" i="2"/>
  <c r="F291" i="2"/>
  <c r="F117" i="2"/>
  <c r="F119" i="2"/>
  <c r="F297" i="2"/>
  <c r="F298" i="2"/>
  <c r="F301" i="2"/>
  <c r="F303" i="2"/>
  <c r="F304" i="2"/>
  <c r="F310" i="2"/>
  <c r="F643" i="2"/>
  <c r="F568" i="2"/>
  <c r="F320" i="2"/>
  <c r="F324" i="2"/>
  <c r="F330" i="2"/>
  <c r="F565" i="2"/>
  <c r="F308" i="2"/>
  <c r="F402" i="2"/>
  <c r="F494" i="2"/>
  <c r="F321" i="2"/>
  <c r="F325" i="2"/>
  <c r="F328" i="2"/>
  <c r="F331" i="2"/>
  <c r="F62" i="2"/>
  <c r="F307" i="2"/>
  <c r="F72" i="2"/>
  <c r="F40" i="2"/>
  <c r="F319" i="2"/>
  <c r="F323" i="2"/>
  <c r="F327" i="2"/>
  <c r="F210" i="2"/>
  <c r="F309" i="2"/>
  <c r="F443" i="2"/>
  <c r="F498" i="2"/>
  <c r="F322" i="2"/>
  <c r="F326" i="2"/>
  <c r="F329" i="2"/>
  <c r="F332" i="2"/>
  <c r="F334" i="2"/>
  <c r="F96" i="2"/>
  <c r="F56" i="2"/>
  <c r="F112" i="2"/>
  <c r="F397" i="2"/>
  <c r="F493" i="2"/>
  <c r="F128" i="2"/>
  <c r="F134" i="2"/>
  <c r="F138" i="2"/>
  <c r="F90" i="2"/>
  <c r="F94" i="2"/>
  <c r="F10" i="2"/>
  <c r="F30" i="2"/>
  <c r="F108" i="2"/>
  <c r="F74" i="2"/>
  <c r="F39" i="2"/>
  <c r="F126" i="2"/>
  <c r="F132" i="2"/>
  <c r="F92" i="2"/>
  <c r="F347" i="2"/>
  <c r="F248" i="2"/>
  <c r="F110" i="2"/>
  <c r="F435" i="2"/>
  <c r="F263" i="2"/>
  <c r="F130" i="2"/>
  <c r="F136" i="2"/>
  <c r="F140" i="2"/>
  <c r="K592" i="3"/>
  <c r="F592" i="3"/>
  <c r="K153" i="3"/>
  <c r="F153" i="3"/>
  <c r="K395" i="3"/>
  <c r="F395" i="3"/>
  <c r="K740" i="3"/>
  <c r="F740" i="3"/>
  <c r="K1095" i="3"/>
  <c r="F1095" i="3"/>
  <c r="K152" i="3"/>
  <c r="F152" i="3"/>
  <c r="K812" i="3"/>
  <c r="F812" i="3"/>
  <c r="K507" i="3"/>
  <c r="F507" i="3"/>
  <c r="K811" i="3"/>
  <c r="F811" i="3"/>
  <c r="K739" i="3"/>
  <c r="F739" i="3"/>
  <c r="K738" i="3"/>
  <c r="F738" i="3"/>
  <c r="K506" i="3"/>
  <c r="F506" i="3"/>
  <c r="K1094" i="3"/>
  <c r="F1094" i="3"/>
  <c r="K57" i="3"/>
  <c r="F57" i="3"/>
  <c r="K58" i="3"/>
  <c r="F58" i="3"/>
  <c r="K737" i="3"/>
  <c r="F737" i="3"/>
  <c r="K736" i="3"/>
  <c r="F736" i="3"/>
  <c r="K735" i="3"/>
  <c r="F735" i="3"/>
  <c r="K591" i="3"/>
  <c r="F591" i="3"/>
  <c r="K590" i="3"/>
  <c r="F590" i="3"/>
  <c r="K151" i="3"/>
  <c r="F151" i="3"/>
  <c r="K150" i="3"/>
  <c r="F150" i="3"/>
  <c r="K489" i="3"/>
  <c r="F489" i="3"/>
  <c r="K505" i="3"/>
  <c r="F505" i="3"/>
  <c r="K394" i="3"/>
  <c r="F394" i="3"/>
  <c r="K414" i="3"/>
  <c r="F414" i="3"/>
  <c r="K1093" i="3"/>
  <c r="F1093" i="3"/>
  <c r="K809" i="3"/>
  <c r="F809" i="3"/>
  <c r="K59" i="3"/>
  <c r="F59" i="3"/>
  <c r="K91" i="3"/>
  <c r="F91" i="3"/>
  <c r="K808" i="3"/>
  <c r="F808" i="3"/>
  <c r="K136" i="3"/>
  <c r="F136" i="3"/>
  <c r="K220" i="3"/>
  <c r="F220" i="3"/>
  <c r="K217" i="3"/>
  <c r="F217" i="3"/>
  <c r="K216" i="3"/>
  <c r="F216" i="3"/>
  <c r="K286" i="3"/>
  <c r="F286" i="3"/>
  <c r="K274" i="3"/>
  <c r="F274" i="3"/>
  <c r="K287" i="3"/>
  <c r="F287" i="3"/>
  <c r="K288" i="3"/>
  <c r="F288" i="3"/>
  <c r="K291" i="3"/>
  <c r="F291" i="3"/>
  <c r="K307" i="3"/>
  <c r="F307" i="3"/>
  <c r="K327" i="3"/>
  <c r="F327" i="3"/>
  <c r="K340" i="3"/>
  <c r="F340" i="3"/>
  <c r="K359" i="3"/>
  <c r="F359" i="3"/>
  <c r="K360" i="3"/>
  <c r="F360" i="3"/>
  <c r="K392" i="3"/>
  <c r="F392" i="3"/>
  <c r="K390" i="3"/>
  <c r="F390" i="3"/>
  <c r="K389" i="3"/>
  <c r="F389" i="3"/>
  <c r="K391" i="3"/>
  <c r="F391" i="3"/>
  <c r="K411" i="3"/>
  <c r="F411" i="3"/>
  <c r="K445" i="3"/>
  <c r="F445" i="3"/>
  <c r="K442" i="3"/>
  <c r="F442" i="3"/>
  <c r="K412" i="3"/>
  <c r="F412" i="3"/>
  <c r="K430" i="3"/>
  <c r="F430" i="3"/>
  <c r="K429" i="3"/>
  <c r="F429" i="3"/>
  <c r="K428" i="3"/>
  <c r="F428" i="3"/>
  <c r="K427" i="3"/>
  <c r="F427" i="3"/>
  <c r="K502" i="3"/>
  <c r="F502" i="3"/>
  <c r="K488" i="3"/>
  <c r="F488" i="3"/>
  <c r="K487" i="3"/>
  <c r="F487" i="3"/>
  <c r="K503" i="3"/>
  <c r="F503" i="3"/>
  <c r="K515" i="3"/>
  <c r="F515" i="3"/>
  <c r="K504" i="3"/>
  <c r="F504" i="3"/>
  <c r="K533" i="3"/>
  <c r="F533" i="3"/>
  <c r="K729" i="3"/>
  <c r="F729" i="3"/>
  <c r="K732" i="3"/>
  <c r="F732" i="3"/>
  <c r="K589" i="3"/>
  <c r="F589" i="3"/>
  <c r="K588" i="3"/>
  <c r="F588" i="3"/>
  <c r="K587" i="3"/>
  <c r="F587" i="3"/>
  <c r="K802" i="3"/>
  <c r="F802" i="3"/>
  <c r="K734" i="3"/>
  <c r="F734" i="3"/>
  <c r="K755" i="3"/>
  <c r="F755" i="3"/>
  <c r="K754" i="3"/>
  <c r="F754" i="3"/>
  <c r="K803" i="3"/>
  <c r="F803" i="3"/>
  <c r="K805" i="3"/>
  <c r="F805" i="3"/>
  <c r="K810" i="3"/>
  <c r="F810" i="3"/>
  <c r="K807" i="3"/>
  <c r="F807" i="3"/>
  <c r="K801" i="3"/>
  <c r="F801" i="3"/>
  <c r="K920" i="3"/>
  <c r="F920" i="3"/>
  <c r="K1092" i="3"/>
  <c r="F1092" i="3"/>
  <c r="K1116" i="3"/>
  <c r="F1116" i="3"/>
  <c r="K1120" i="3"/>
  <c r="F1120" i="3"/>
  <c r="K1121" i="3"/>
  <c r="F1121" i="3"/>
  <c r="K1233" i="3"/>
  <c r="F1233" i="3"/>
  <c r="K1220" i="3"/>
  <c r="F1220" i="3"/>
  <c r="K1251" i="3"/>
  <c r="F1251" i="3"/>
  <c r="K1250" i="3"/>
  <c r="F1250" i="3"/>
  <c r="K1265" i="3"/>
  <c r="F1265" i="3"/>
  <c r="K1352" i="3"/>
  <c r="F1352" i="3"/>
  <c r="K800" i="3"/>
  <c r="F800" i="3"/>
  <c r="K1307" i="3"/>
  <c r="F1307" i="3"/>
  <c r="K1367" i="3"/>
  <c r="F1367" i="3"/>
  <c r="K1401" i="3"/>
  <c r="F1401" i="3"/>
  <c r="K799" i="3"/>
  <c r="F799" i="3"/>
  <c r="K798" i="3"/>
  <c r="F798" i="3"/>
  <c r="K28" i="3"/>
  <c r="F28" i="3"/>
  <c r="K27" i="3"/>
  <c r="F27" i="3"/>
  <c r="K485" i="3"/>
  <c r="F485" i="3"/>
  <c r="K410" i="3"/>
  <c r="F410" i="3"/>
  <c r="K55" i="3"/>
  <c r="F55" i="3"/>
  <c r="K1306" i="3"/>
  <c r="F1306" i="3"/>
  <c r="K409" i="3"/>
  <c r="F409" i="3"/>
  <c r="K54" i="3"/>
  <c r="F54" i="3"/>
  <c r="K797" i="3"/>
  <c r="F797" i="3"/>
  <c r="K339" i="3"/>
  <c r="F339" i="3"/>
  <c r="K752" i="3"/>
  <c r="F752" i="3"/>
  <c r="K1430" i="3"/>
  <c r="F1430" i="3"/>
  <c r="K338" i="3"/>
  <c r="F338" i="3"/>
  <c r="K337" i="3"/>
  <c r="F337" i="3"/>
  <c r="K1089" i="3"/>
  <c r="F1089" i="3"/>
  <c r="K408" i="3"/>
  <c r="F408" i="3"/>
  <c r="K426" i="3"/>
  <c r="F426" i="3"/>
  <c r="K484" i="3"/>
  <c r="F484" i="3"/>
  <c r="K586" i="3"/>
  <c r="F586" i="3"/>
  <c r="K1088" i="3"/>
  <c r="F1088" i="3"/>
  <c r="K751" i="3"/>
  <c r="F751" i="3"/>
  <c r="K388" i="3"/>
  <c r="F388" i="3"/>
  <c r="K407" i="3"/>
  <c r="F407" i="3"/>
  <c r="K750" i="3"/>
  <c r="F750" i="3"/>
  <c r="K387" i="3"/>
  <c r="F387" i="3"/>
  <c r="K796" i="3"/>
  <c r="F796" i="3"/>
  <c r="K386" i="3"/>
  <c r="F386" i="3"/>
  <c r="K425" i="3"/>
  <c r="F425" i="3"/>
  <c r="K1305" i="3"/>
  <c r="F1305" i="3"/>
  <c r="K1087" i="3"/>
  <c r="F1087" i="3"/>
  <c r="K1325" i="3"/>
  <c r="F1325" i="3"/>
  <c r="K357" i="3"/>
  <c r="F357" i="3"/>
  <c r="K728" i="3"/>
  <c r="F728" i="3"/>
  <c r="K727" i="3"/>
  <c r="F727" i="3"/>
  <c r="K483" i="3"/>
  <c r="F483" i="3"/>
  <c r="K1324" i="3"/>
  <c r="F1324" i="3"/>
  <c r="K53" i="3"/>
  <c r="F53" i="3"/>
  <c r="K424" i="3"/>
  <c r="F424" i="3"/>
  <c r="K356" i="3"/>
  <c r="F356" i="3"/>
  <c r="K585" i="3"/>
  <c r="F585" i="3"/>
  <c r="K285" i="3"/>
  <c r="F285" i="3"/>
  <c r="K385" i="3"/>
  <c r="F385" i="3"/>
  <c r="K726" i="3"/>
  <c r="F726" i="3"/>
  <c r="K1304" i="3"/>
  <c r="F1304" i="3"/>
  <c r="K384" i="3"/>
  <c r="F384" i="3"/>
  <c r="K1303" i="3"/>
  <c r="F1303" i="3"/>
  <c r="K284" i="3"/>
  <c r="F284" i="3"/>
  <c r="K355" i="3"/>
  <c r="F355" i="3"/>
  <c r="K1302" i="3"/>
  <c r="F1302" i="3"/>
  <c r="K725" i="3"/>
  <c r="F725" i="3"/>
  <c r="K406" i="3"/>
  <c r="F406" i="3"/>
  <c r="K795" i="3"/>
  <c r="F795" i="3"/>
  <c r="K146" i="3"/>
  <c r="F146" i="3"/>
  <c r="K584" i="3"/>
  <c r="F584" i="3"/>
  <c r="K145" i="3"/>
  <c r="F145" i="3"/>
  <c r="K899" i="3"/>
  <c r="F899" i="3"/>
  <c r="K1323" i="3"/>
  <c r="F1323" i="3"/>
  <c r="K501" i="3"/>
  <c r="F501" i="3"/>
  <c r="K1249" i="3"/>
  <c r="F1249" i="3"/>
  <c r="K1248" i="3"/>
  <c r="F1248" i="3"/>
  <c r="K144" i="3"/>
  <c r="F144" i="3"/>
  <c r="K283" i="3"/>
  <c r="F283" i="3"/>
  <c r="K143" i="3"/>
  <c r="F143" i="3"/>
  <c r="K1301" i="3"/>
  <c r="F1301" i="3"/>
  <c r="K73" i="3"/>
  <c r="F73" i="3"/>
  <c r="K139" i="3"/>
  <c r="F139" i="3"/>
  <c r="K142" i="3"/>
  <c r="F142" i="3"/>
  <c r="K724" i="3"/>
  <c r="F724" i="3"/>
  <c r="K226" i="3"/>
  <c r="F226" i="3"/>
  <c r="K140" i="3"/>
  <c r="F140" i="3"/>
  <c r="K227" i="3"/>
  <c r="F227" i="3"/>
  <c r="K245" i="3"/>
  <c r="F245" i="3"/>
  <c r="K280" i="3"/>
  <c r="F280" i="3"/>
  <c r="K281" i="3"/>
  <c r="F281" i="3"/>
  <c r="K282" i="3"/>
  <c r="F282" i="3"/>
  <c r="K293" i="3"/>
  <c r="F293" i="3"/>
  <c r="K294" i="3"/>
  <c r="F294" i="3"/>
  <c r="K295" i="3"/>
  <c r="F295" i="3"/>
  <c r="K311" i="3"/>
  <c r="F311" i="3"/>
  <c r="K335" i="3"/>
  <c r="F335" i="3"/>
  <c r="K334" i="3"/>
  <c r="F334" i="3"/>
  <c r="K312" i="3"/>
  <c r="F312" i="3"/>
  <c r="K917" i="3"/>
  <c r="F917" i="3"/>
  <c r="K352" i="3"/>
  <c r="F352" i="3"/>
  <c r="K381" i="3"/>
  <c r="F381" i="3"/>
  <c r="K380" i="3"/>
  <c r="F380" i="3"/>
  <c r="K383" i="3"/>
  <c r="F383" i="3"/>
  <c r="K405" i="3"/>
  <c r="F405" i="3"/>
  <c r="K453" i="3"/>
  <c r="F453" i="3"/>
  <c r="K461" i="3"/>
  <c r="F461" i="3"/>
  <c r="K463" i="3"/>
  <c r="F463" i="3"/>
  <c r="K479" i="3"/>
  <c r="F479" i="3"/>
  <c r="K481" i="3"/>
  <c r="F481" i="3"/>
  <c r="K519" i="3"/>
  <c r="F519" i="3"/>
  <c r="K663" i="3"/>
  <c r="F663" i="3"/>
  <c r="K748" i="3"/>
  <c r="F748" i="3"/>
  <c r="K664" i="3"/>
  <c r="F664" i="3"/>
  <c r="K856" i="3"/>
  <c r="F856" i="3"/>
  <c r="K918" i="3"/>
  <c r="F918" i="3"/>
  <c r="K919" i="3"/>
  <c r="F919" i="3"/>
  <c r="K923" i="3"/>
  <c r="F923" i="3"/>
  <c r="K949" i="3"/>
  <c r="F949" i="3"/>
  <c r="K950" i="3"/>
  <c r="F950" i="3"/>
  <c r="K951" i="3"/>
  <c r="F951" i="3"/>
  <c r="K1014" i="3"/>
  <c r="F1014" i="3"/>
  <c r="K1048" i="3"/>
  <c r="F1048" i="3"/>
  <c r="K1050" i="3"/>
  <c r="F1050" i="3"/>
  <c r="K1085" i="3"/>
  <c r="F1085" i="3"/>
  <c r="K1086" i="3"/>
  <c r="F1086" i="3"/>
  <c r="K497" i="3"/>
  <c r="F497" i="3"/>
  <c r="K1129" i="3"/>
  <c r="F1129" i="3"/>
  <c r="K1146" i="3"/>
  <c r="F1146" i="3"/>
  <c r="K1245" i="3"/>
  <c r="F1245" i="3"/>
  <c r="K1246" i="3"/>
  <c r="F1246" i="3"/>
  <c r="K1247" i="3"/>
  <c r="F1247" i="3"/>
  <c r="K1256" i="3"/>
  <c r="F1256" i="3"/>
  <c r="K1431" i="3"/>
  <c r="F1431" i="3"/>
  <c r="K1266" i="3"/>
  <c r="F1266" i="3"/>
  <c r="K1297" i="3"/>
  <c r="F1297" i="3"/>
  <c r="K1267" i="3"/>
  <c r="F1267" i="3"/>
  <c r="K1359" i="3"/>
  <c r="F1359" i="3"/>
  <c r="K1360" i="3"/>
  <c r="F1360" i="3"/>
  <c r="K1390" i="3"/>
  <c r="F1390" i="3"/>
  <c r="K1391" i="3"/>
  <c r="F1391" i="3"/>
  <c r="K1419" i="3"/>
  <c r="F1419" i="3"/>
  <c r="K1436" i="3"/>
  <c r="F1436" i="3"/>
  <c r="K1449" i="3"/>
  <c r="F1449" i="3"/>
  <c r="K1471" i="3"/>
  <c r="F1471" i="3"/>
  <c r="K25" i="3"/>
  <c r="F25" i="3"/>
  <c r="K717" i="3"/>
  <c r="F717" i="3"/>
  <c r="K1493" i="3"/>
  <c r="F1493" i="3"/>
  <c r="K1591" i="3"/>
  <c r="F1591" i="3"/>
  <c r="K1609" i="3"/>
  <c r="F1609" i="3"/>
  <c r="K1616" i="3"/>
  <c r="F1616" i="3"/>
  <c r="K895" i="3"/>
  <c r="F895" i="3"/>
  <c r="K1244" i="3"/>
  <c r="F1244" i="3"/>
  <c r="K1637" i="3"/>
  <c r="F1637" i="3"/>
  <c r="K1633" i="3"/>
  <c r="F1633" i="3"/>
  <c r="K1655" i="3"/>
  <c r="F1655" i="3"/>
  <c r="K351" i="3"/>
  <c r="F351" i="3"/>
  <c r="K1672" i="3"/>
  <c r="F1672" i="3"/>
  <c r="K1692" i="3"/>
  <c r="F1692" i="3"/>
  <c r="K1693" i="3"/>
  <c r="F1693" i="3"/>
  <c r="K1243" i="3"/>
  <c r="F1243" i="3"/>
  <c r="K496" i="3"/>
  <c r="F496" i="3"/>
  <c r="K378" i="3"/>
  <c r="F378" i="3"/>
  <c r="K1242" i="3"/>
  <c r="F1242" i="3"/>
  <c r="K377" i="3"/>
  <c r="F377" i="3"/>
  <c r="K495" i="3"/>
  <c r="F495" i="3"/>
  <c r="K716" i="3"/>
  <c r="F716" i="3"/>
  <c r="K1231" i="3"/>
  <c r="F1231" i="3"/>
  <c r="K49" i="3"/>
  <c r="F49" i="3"/>
  <c r="K48" i="3"/>
  <c r="F48" i="3"/>
  <c r="K135" i="3"/>
  <c r="F135" i="3"/>
  <c r="K1296" i="3"/>
  <c r="F1296" i="3"/>
  <c r="K894" i="3"/>
  <c r="F894" i="3"/>
  <c r="K1230" i="3"/>
  <c r="F1230" i="3"/>
  <c r="K480" i="3"/>
  <c r="F480" i="3"/>
  <c r="K715" i="3"/>
  <c r="F715" i="3"/>
  <c r="K279" i="3"/>
  <c r="F279" i="3"/>
  <c r="K402" i="3"/>
  <c r="F402" i="3"/>
  <c r="K1704" i="3"/>
  <c r="F1704" i="3"/>
  <c r="K580" i="3"/>
  <c r="F580" i="3"/>
  <c r="K494" i="3"/>
  <c r="F494" i="3"/>
  <c r="K1319" i="3"/>
  <c r="F1319" i="3"/>
  <c r="K134" i="3"/>
  <c r="F134" i="3"/>
  <c r="K1295" i="3"/>
  <c r="F1295" i="3"/>
  <c r="K133" i="3"/>
  <c r="F133" i="3"/>
  <c r="K714" i="3"/>
  <c r="F714" i="3"/>
  <c r="K350" i="3"/>
  <c r="F350" i="3"/>
  <c r="K1294" i="3"/>
  <c r="F1294" i="3"/>
  <c r="K47" i="3"/>
  <c r="F47" i="3"/>
  <c r="K1318" i="3"/>
  <c r="F1318" i="3"/>
  <c r="K713" i="3"/>
  <c r="F713" i="3"/>
  <c r="K712" i="3"/>
  <c r="F712" i="3"/>
  <c r="K376" i="3"/>
  <c r="F376" i="3"/>
  <c r="K579" i="3"/>
  <c r="F579" i="3"/>
  <c r="K711" i="3"/>
  <c r="F711" i="3"/>
  <c r="K478" i="3"/>
  <c r="F478" i="3"/>
  <c r="K578" i="3"/>
  <c r="F578" i="3"/>
  <c r="K791" i="3"/>
  <c r="F791" i="3"/>
  <c r="K132" i="3"/>
  <c r="F132" i="3"/>
  <c r="K131" i="3"/>
  <c r="F131" i="3"/>
  <c r="K1083" i="3"/>
  <c r="F1083" i="3"/>
  <c r="K420" i="3"/>
  <c r="F420" i="3"/>
  <c r="K1317" i="3"/>
  <c r="F1317" i="3"/>
  <c r="K893" i="3"/>
  <c r="F893" i="3"/>
  <c r="K401" i="3"/>
  <c r="F401" i="3"/>
  <c r="K400" i="3"/>
  <c r="F400" i="3"/>
  <c r="K349" i="3"/>
  <c r="F349" i="3"/>
  <c r="K1705" i="3"/>
  <c r="F1705" i="3"/>
  <c r="K916" i="3"/>
  <c r="F916" i="3"/>
  <c r="K399" i="3"/>
  <c r="F399" i="3"/>
  <c r="K375" i="3"/>
  <c r="F375" i="3"/>
  <c r="K23" i="3"/>
  <c r="F23" i="3"/>
  <c r="K915" i="3"/>
  <c r="F915" i="3"/>
  <c r="K1713" i="3"/>
  <c r="F1713" i="3"/>
  <c r="K477" i="3"/>
  <c r="F477" i="3"/>
  <c r="K1722" i="3"/>
  <c r="F1722" i="3"/>
  <c r="K419" i="3"/>
  <c r="F419" i="3"/>
  <c r="K787" i="3"/>
  <c r="F787" i="3"/>
  <c r="K1082" i="3"/>
  <c r="F1082" i="3"/>
  <c r="K1293" i="3"/>
  <c r="F1293" i="3"/>
  <c r="K892" i="3"/>
  <c r="F892" i="3"/>
  <c r="K374" i="3"/>
  <c r="F374" i="3"/>
  <c r="K1081" i="3"/>
  <c r="F1081" i="3"/>
  <c r="K398" i="3"/>
  <c r="F398" i="3"/>
  <c r="K493" i="3"/>
  <c r="F493" i="3"/>
  <c r="K746" i="3"/>
  <c r="F746" i="3"/>
  <c r="K492" i="3"/>
  <c r="F492" i="3"/>
  <c r="K745" i="3"/>
  <c r="F745" i="3"/>
  <c r="K22" i="3"/>
  <c r="F22" i="3"/>
  <c r="K744" i="3"/>
  <c r="F744" i="3"/>
  <c r="K278" i="3"/>
  <c r="F278" i="3"/>
  <c r="K277" i="3"/>
  <c r="F277" i="3"/>
  <c r="K418" i="3"/>
  <c r="F418" i="3"/>
  <c r="K786" i="3"/>
  <c r="F786" i="3"/>
  <c r="K491" i="3"/>
  <c r="F491" i="3"/>
  <c r="K1292" i="3"/>
  <c r="F1292" i="3"/>
  <c r="K891" i="3"/>
  <c r="F891" i="3"/>
  <c r="K348" i="3"/>
  <c r="F348" i="3"/>
  <c r="K333" i="3"/>
  <c r="F333" i="3"/>
  <c r="K1241" i="3"/>
  <c r="F1241" i="3"/>
  <c r="K1240" i="3"/>
  <c r="F1240" i="3"/>
  <c r="K130" i="3"/>
  <c r="F130" i="3"/>
  <c r="K1316" i="3"/>
  <c r="F1316" i="3"/>
  <c r="K710" i="3"/>
  <c r="F710" i="3"/>
  <c r="K709" i="3"/>
  <c r="F709" i="3"/>
  <c r="K332" i="3"/>
  <c r="F332" i="3"/>
  <c r="K417" i="3"/>
  <c r="F417" i="3"/>
  <c r="K708" i="3"/>
  <c r="F708" i="3"/>
  <c r="K707" i="3"/>
  <c r="F707" i="3"/>
  <c r="K397" i="3"/>
  <c r="F397" i="3"/>
  <c r="K1239" i="3"/>
  <c r="F1239" i="3"/>
  <c r="K129" i="3"/>
  <c r="F129" i="3"/>
  <c r="K347" i="3"/>
  <c r="F347" i="3"/>
  <c r="K346" i="3"/>
  <c r="F346" i="3"/>
  <c r="K331" i="3"/>
  <c r="F331" i="3"/>
  <c r="K785" i="3"/>
  <c r="F785" i="3"/>
  <c r="K706" i="3"/>
  <c r="F706" i="3"/>
  <c r="K128" i="3"/>
  <c r="F128" i="3"/>
  <c r="K46" i="3"/>
  <c r="F46" i="3"/>
  <c r="K890" i="3"/>
  <c r="F890" i="3"/>
  <c r="K127" i="3"/>
  <c r="F127" i="3"/>
  <c r="K577" i="3"/>
  <c r="F577" i="3"/>
  <c r="K373" i="3"/>
  <c r="F373" i="3"/>
  <c r="K889" i="3"/>
  <c r="F889" i="3"/>
  <c r="K784" i="3"/>
  <c r="F784" i="3"/>
  <c r="K45" i="3"/>
  <c r="F45" i="3"/>
  <c r="K476" i="3"/>
  <c r="F476" i="3"/>
  <c r="K705" i="3"/>
  <c r="F705" i="3"/>
  <c r="K372" i="3"/>
  <c r="F372" i="3"/>
  <c r="K576" i="3"/>
  <c r="F576" i="3"/>
  <c r="K1315" i="3"/>
  <c r="F1315" i="3"/>
  <c r="K126" i="3"/>
  <c r="F126" i="3"/>
  <c r="K1291" i="3"/>
  <c r="F1291" i="3"/>
  <c r="K1229" i="3"/>
  <c r="F1229" i="3"/>
  <c r="K44" i="3"/>
  <c r="F44" i="3"/>
  <c r="K783" i="3"/>
  <c r="F783" i="3"/>
  <c r="K475" i="3"/>
  <c r="F475" i="3"/>
  <c r="K371" i="3"/>
  <c r="F371" i="3"/>
  <c r="K782" i="3"/>
  <c r="F782" i="3"/>
  <c r="K743" i="3"/>
  <c r="F743" i="3"/>
  <c r="K330" i="3"/>
  <c r="F330" i="3"/>
  <c r="K1080" i="3"/>
  <c r="F1080" i="3"/>
  <c r="K704" i="3"/>
  <c r="F704" i="3"/>
  <c r="K21" i="3"/>
  <c r="F21" i="3"/>
  <c r="K370" i="3"/>
  <c r="F370" i="3"/>
  <c r="K1290" i="3"/>
  <c r="F1290" i="3"/>
  <c r="K490" i="3"/>
  <c r="F490" i="3"/>
  <c r="K742" i="3"/>
  <c r="F742" i="3"/>
  <c r="K1079" i="3"/>
  <c r="F1079" i="3"/>
  <c r="K20" i="3"/>
  <c r="F20" i="3"/>
  <c r="K703" i="3"/>
  <c r="F703" i="3"/>
  <c r="K416" i="3"/>
  <c r="F416" i="3"/>
  <c r="K781" i="3"/>
  <c r="F781" i="3"/>
  <c r="K575" i="3"/>
  <c r="F575" i="3"/>
  <c r="K574" i="3"/>
  <c r="F574" i="3"/>
  <c r="K415" i="3"/>
  <c r="F415" i="3"/>
  <c r="K741" i="3"/>
  <c r="F741" i="3"/>
  <c r="K19" i="3"/>
  <c r="F19" i="3"/>
  <c r="K780" i="3"/>
  <c r="F780" i="3"/>
  <c r="K369" i="3"/>
  <c r="F369" i="3"/>
  <c r="K914" i="3"/>
  <c r="F914" i="3"/>
  <c r="K779" i="3"/>
  <c r="F779" i="3"/>
  <c r="K913" i="3"/>
  <c r="F913" i="3"/>
  <c r="K778" i="3"/>
  <c r="F778" i="3"/>
  <c r="K1314" i="3"/>
  <c r="F1314" i="3"/>
  <c r="K1238" i="3"/>
  <c r="F1238" i="3"/>
  <c r="K1078" i="3"/>
  <c r="F1078" i="3"/>
  <c r="K125" i="3"/>
  <c r="F125" i="3"/>
  <c r="K702" i="3"/>
  <c r="F702" i="3"/>
  <c r="K701" i="3"/>
  <c r="F701" i="3"/>
  <c r="K888" i="3"/>
  <c r="F888" i="3"/>
  <c r="K1313" i="3"/>
  <c r="F1313" i="3"/>
  <c r="K887" i="3"/>
  <c r="F887" i="3"/>
  <c r="K1289" i="3"/>
  <c r="F1289" i="3"/>
  <c r="K1288" i="3"/>
  <c r="F1288" i="3"/>
  <c r="K329" i="3"/>
  <c r="F329" i="3"/>
  <c r="K124" i="3"/>
  <c r="F124" i="3"/>
  <c r="K700" i="3"/>
  <c r="F700" i="3"/>
  <c r="K699" i="3"/>
  <c r="F699" i="3"/>
  <c r="K1287" i="3"/>
  <c r="F1287" i="3"/>
  <c r="K123" i="3"/>
  <c r="F123" i="3"/>
  <c r="K43" i="3"/>
  <c r="F43" i="3"/>
  <c r="K42" i="3"/>
  <c r="F42" i="3"/>
  <c r="K328" i="3"/>
  <c r="F328" i="3"/>
  <c r="K345" i="3"/>
  <c r="F345" i="3"/>
  <c r="K912" i="3"/>
  <c r="F912" i="3"/>
  <c r="K344" i="3"/>
  <c r="F344" i="3"/>
  <c r="K122" i="3"/>
  <c r="F122" i="3"/>
  <c r="K121" i="3"/>
  <c r="F121" i="3"/>
  <c r="K41" i="3"/>
  <c r="F41" i="3"/>
  <c r="K18" i="3"/>
  <c r="F18" i="3"/>
  <c r="K911" i="3"/>
  <c r="F911" i="3"/>
  <c r="K368" i="3"/>
  <c r="F368" i="3"/>
  <c r="K474" i="3"/>
  <c r="F474" i="3"/>
  <c r="K1286" i="3"/>
  <c r="F1286" i="3"/>
  <c r="K473" i="3"/>
  <c r="F473" i="3"/>
  <c r="K1228" i="3"/>
  <c r="F1228" i="3"/>
  <c r="K698" i="3"/>
  <c r="F698" i="3"/>
  <c r="K573" i="3"/>
  <c r="F573" i="3"/>
  <c r="K367" i="3"/>
  <c r="F367" i="3"/>
  <c r="K1285" i="3"/>
  <c r="F1285" i="3"/>
  <c r="K472" i="3"/>
  <c r="F472" i="3"/>
  <c r="K366" i="3"/>
  <c r="F366" i="3"/>
  <c r="K17" i="3"/>
  <c r="F17" i="3"/>
  <c r="K886" i="3"/>
  <c r="F886" i="3"/>
  <c r="K777" i="3"/>
  <c r="F777" i="3"/>
  <c r="K776" i="3"/>
  <c r="F776" i="3"/>
  <c r="K471" i="3"/>
  <c r="F471" i="3"/>
  <c r="K1284" i="3"/>
  <c r="F1284" i="3"/>
  <c r="K1237" i="3"/>
  <c r="F1237" i="3"/>
  <c r="K775" i="3"/>
  <c r="F775" i="3"/>
  <c r="K1236" i="3"/>
  <c r="F1236" i="3"/>
  <c r="K120" i="3"/>
  <c r="F120" i="3"/>
  <c r="K119" i="3"/>
  <c r="F119" i="3"/>
  <c r="K118" i="3"/>
  <c r="F118" i="3"/>
  <c r="K117" i="3"/>
  <c r="F117" i="3"/>
  <c r="K40" i="3"/>
  <c r="F40" i="3"/>
  <c r="K1077" i="3"/>
  <c r="F1077" i="3"/>
  <c r="K343" i="3"/>
  <c r="F343" i="3"/>
  <c r="K697" i="3"/>
  <c r="F697" i="3"/>
  <c r="K1312" i="3"/>
  <c r="F1312" i="3"/>
  <c r="K1076" i="3"/>
  <c r="F1076" i="3"/>
  <c r="K39" i="3"/>
  <c r="F39" i="3"/>
  <c r="K116" i="3"/>
  <c r="F116" i="3"/>
  <c r="K365" i="3"/>
  <c r="F365" i="3"/>
  <c r="K696" i="3"/>
  <c r="F696" i="3"/>
  <c r="K470" i="3"/>
  <c r="F470" i="3"/>
  <c r="K572" i="3"/>
  <c r="F572" i="3"/>
  <c r="K115" i="3"/>
  <c r="F115" i="3"/>
  <c r="K364" i="3"/>
  <c r="F364" i="3"/>
  <c r="K396" i="3"/>
  <c r="F396" i="3"/>
  <c r="K1227" i="3"/>
  <c r="F1227" i="3"/>
  <c r="K695" i="3"/>
  <c r="F695" i="3"/>
  <c r="K16" i="3"/>
  <c r="F16" i="3"/>
  <c r="K910" i="3"/>
  <c r="F910" i="3"/>
  <c r="K885" i="3"/>
  <c r="F885" i="3"/>
  <c r="K38" i="3"/>
  <c r="F38" i="3"/>
  <c r="K694" i="3"/>
  <c r="F694" i="3"/>
  <c r="K774" i="3"/>
  <c r="F774" i="3"/>
  <c r="K15" i="3"/>
  <c r="F15" i="3"/>
  <c r="K363" i="3"/>
  <c r="F363" i="3"/>
  <c r="K773" i="3"/>
  <c r="F773" i="3"/>
  <c r="K772" i="3"/>
  <c r="F772" i="3"/>
  <c r="K14" i="3"/>
  <c r="F14" i="3"/>
  <c r="K884" i="3"/>
  <c r="F884" i="3"/>
  <c r="K114" i="3"/>
  <c r="F114" i="3"/>
  <c r="K1235" i="3"/>
  <c r="F1235" i="3"/>
  <c r="K771" i="3"/>
  <c r="F771" i="3"/>
  <c r="K13" i="3"/>
  <c r="F13" i="3"/>
  <c r="K362" i="3"/>
  <c r="F362" i="3"/>
  <c r="K1283" i="3"/>
  <c r="F1283" i="3"/>
  <c r="K113" i="3"/>
  <c r="F113" i="3"/>
  <c r="K37" i="3"/>
  <c r="F37" i="3"/>
  <c r="K112" i="3"/>
  <c r="F112" i="3"/>
  <c r="K111" i="3"/>
  <c r="F111" i="3"/>
  <c r="K1075" i="3"/>
  <c r="F1075" i="3"/>
  <c r="K36" i="3"/>
  <c r="F36" i="3"/>
  <c r="K693" i="3"/>
  <c r="F693" i="3"/>
  <c r="K35" i="3"/>
  <c r="F35" i="3"/>
  <c r="K1282" i="3"/>
  <c r="F1282" i="3"/>
  <c r="K909" i="3"/>
  <c r="F909" i="3"/>
  <c r="K1226" i="3"/>
  <c r="F1226" i="3"/>
  <c r="K692" i="3"/>
  <c r="F692" i="3"/>
  <c r="K12" i="3"/>
  <c r="F12" i="3"/>
  <c r="K11" i="3"/>
  <c r="F11" i="3"/>
  <c r="K908" i="3"/>
  <c r="F908" i="3"/>
  <c r="K691" i="3"/>
  <c r="F691" i="3"/>
  <c r="K10" i="3"/>
  <c r="F10" i="3"/>
  <c r="K770" i="3"/>
  <c r="F770" i="3"/>
  <c r="K769" i="3"/>
  <c r="F769" i="3"/>
  <c r="K34" i="3"/>
  <c r="F34" i="3"/>
  <c r="K110" i="3"/>
  <c r="F110" i="3"/>
  <c r="K33" i="3"/>
  <c r="F33" i="3"/>
  <c r="K690" i="3"/>
  <c r="F690" i="3"/>
  <c r="K32" i="3"/>
  <c r="F32" i="3"/>
  <c r="K689" i="3"/>
  <c r="F689" i="3"/>
  <c r="K109" i="3"/>
  <c r="F109" i="3"/>
  <c r="K108" i="3"/>
  <c r="F108" i="3"/>
  <c r="K768" i="3"/>
  <c r="F768" i="3"/>
  <c r="K1281" i="3"/>
  <c r="F1281" i="3"/>
  <c r="K907" i="3"/>
  <c r="F907" i="3"/>
  <c r="K688" i="3"/>
  <c r="F688" i="3"/>
  <c r="K1225" i="3"/>
  <c r="F1225" i="3"/>
  <c r="K906" i="3"/>
  <c r="F906" i="3"/>
  <c r="K9" i="3"/>
  <c r="F9" i="3"/>
  <c r="K1280" i="3"/>
  <c r="F1280" i="3"/>
  <c r="K687" i="3"/>
  <c r="F687" i="3"/>
  <c r="K8" i="3"/>
  <c r="F8" i="3"/>
  <c r="K7" i="3"/>
  <c r="F7" i="3"/>
  <c r="K107" i="3"/>
  <c r="F107" i="3"/>
  <c r="K767" i="3"/>
  <c r="F767" i="3"/>
  <c r="K766" i="3"/>
  <c r="F766" i="3"/>
  <c r="K31" i="3"/>
  <c r="F31" i="3"/>
  <c r="K686" i="3"/>
  <c r="F686" i="3"/>
  <c r="K765" i="3"/>
  <c r="F765" i="3"/>
  <c r="K1660" i="3"/>
  <c r="F1660" i="3"/>
  <c r="K30" i="3"/>
  <c r="F30" i="3"/>
  <c r="K6" i="3"/>
  <c r="F6" i="3"/>
  <c r="K905" i="3"/>
  <c r="F905" i="3"/>
  <c r="K764" i="3"/>
  <c r="F764" i="3"/>
  <c r="K904" i="3"/>
  <c r="F904" i="3"/>
  <c r="K763" i="3"/>
  <c r="F763" i="3"/>
  <c r="K106" i="3"/>
  <c r="F106" i="3"/>
  <c r="K29" i="3"/>
  <c r="F29" i="3"/>
  <c r="K361" i="3"/>
  <c r="F361" i="3"/>
  <c r="K105" i="3"/>
  <c r="F105" i="3"/>
  <c r="K685" i="3"/>
  <c r="F685" i="3"/>
  <c r="K5" i="3"/>
  <c r="F5" i="3"/>
  <c r="K762" i="3"/>
  <c r="F762" i="3"/>
  <c r="K684" i="3"/>
  <c r="F684" i="3"/>
  <c r="K1224" i="3"/>
  <c r="F1224" i="3"/>
  <c r="K683" i="3"/>
  <c r="F683" i="3"/>
  <c r="K903" i="3"/>
  <c r="F903" i="3"/>
  <c r="K1223" i="3"/>
  <c r="F1223" i="3"/>
  <c r="K761" i="3"/>
  <c r="F761" i="3"/>
  <c r="K760" i="3"/>
  <c r="F760" i="3"/>
  <c r="K104" i="3"/>
  <c r="F104" i="3"/>
  <c r="K4" i="3"/>
  <c r="F4" i="3"/>
  <c r="K759" i="3"/>
  <c r="F759" i="3"/>
  <c r="K682" i="3"/>
  <c r="F682" i="3"/>
  <c r="K3" i="3"/>
  <c r="F3" i="3"/>
  <c r="K902" i="3"/>
  <c r="F902" i="3"/>
  <c r="K758" i="3"/>
  <c r="F758" i="3"/>
  <c r="K681" i="3"/>
  <c r="F681" i="3"/>
  <c r="K680" i="3"/>
  <c r="K103" i="3"/>
  <c r="F103" i="3"/>
  <c r="K2" i="3"/>
  <c r="F2" i="3"/>
  <c r="K102" i="3"/>
  <c r="K679" i="3"/>
  <c r="F679" i="3"/>
  <c r="K1279" i="3"/>
  <c r="F1279" i="3"/>
  <c r="K1278" i="3"/>
  <c r="F1278" i="3"/>
  <c r="K1277" i="3"/>
  <c r="F1277" i="3"/>
  <c r="K1276" i="3"/>
  <c r="F1276" i="3"/>
  <c r="K1275" i="3"/>
  <c r="F1275" i="3"/>
  <c r="K757" i="3"/>
  <c r="F757" i="3"/>
  <c r="K1274" i="3"/>
  <c r="F1274" i="3"/>
  <c r="K1273" i="3"/>
  <c r="F1273" i="3"/>
  <c r="K1272" i="3"/>
  <c r="F1272" i="3"/>
  <c r="K756" i="3"/>
  <c r="F756" i="3"/>
  <c r="K571" i="3"/>
  <c r="F571" i="3"/>
  <c r="K1271" i="3"/>
  <c r="F1271" i="3"/>
  <c r="K1270" i="3"/>
  <c r="F1270" i="3"/>
  <c r="K1269" i="3"/>
  <c r="F1269" i="3"/>
  <c r="K1268" i="3"/>
  <c r="F1268" i="3"/>
  <c r="K1423" i="3"/>
  <c r="F1423" i="3"/>
  <c r="K382" i="3"/>
  <c r="F382" i="3"/>
  <c r="K882" i="3"/>
  <c r="F882" i="3"/>
  <c r="K101" i="3"/>
  <c r="F101" i="3"/>
  <c r="K1661" i="3"/>
  <c r="F1661" i="3"/>
  <c r="E350" i="7"/>
  <c r="E349" i="7"/>
  <c r="E348" i="7"/>
  <c r="E347" i="7"/>
  <c r="E345" i="7"/>
  <c r="E344" i="7"/>
  <c r="E343" i="7"/>
  <c r="E342" i="7"/>
  <c r="E339" i="7"/>
  <c r="E338" i="7"/>
  <c r="E337" i="7"/>
  <c r="E335" i="7"/>
  <c r="E334" i="7"/>
  <c r="E333" i="7"/>
  <c r="E332" i="7"/>
  <c r="E330" i="7"/>
  <c r="E329" i="7"/>
  <c r="E328" i="7"/>
  <c r="E327" i="7"/>
  <c r="E325" i="7"/>
  <c r="E324" i="7"/>
  <c r="E323" i="7"/>
  <c r="E322" i="7"/>
  <c r="E320" i="7"/>
  <c r="E319" i="7"/>
  <c r="E318" i="7"/>
  <c r="E317" i="7"/>
  <c r="E315" i="7"/>
  <c r="E314" i="7"/>
  <c r="E313" i="7"/>
  <c r="E312" i="7"/>
  <c r="E310" i="7"/>
  <c r="E309" i="7"/>
  <c r="E308" i="7"/>
  <c r="E307" i="7"/>
  <c r="E305" i="7"/>
  <c r="E304" i="7"/>
  <c r="E303" i="7"/>
  <c r="E302" i="7"/>
  <c r="E300" i="7"/>
  <c r="E299" i="7"/>
  <c r="E298" i="7"/>
  <c r="E297" i="7"/>
  <c r="E295" i="7"/>
  <c r="E294" i="7"/>
  <c r="E293" i="7"/>
  <c r="E292" i="7"/>
  <c r="E290" i="7"/>
  <c r="E289" i="7"/>
  <c r="E288" i="7"/>
  <c r="E287" i="7"/>
  <c r="E285" i="7"/>
  <c r="E284" i="7"/>
  <c r="E283" i="7"/>
  <c r="E282" i="7"/>
  <c r="E280" i="7"/>
  <c r="E279" i="7"/>
  <c r="E278" i="7"/>
  <c r="E277" i="7"/>
  <c r="E275" i="7"/>
  <c r="E274" i="7"/>
  <c r="E273" i="7"/>
  <c r="E272" i="7"/>
  <c r="E271" i="7"/>
  <c r="E270" i="7"/>
  <c r="E268" i="7"/>
  <c r="E267" i="7"/>
  <c r="E266" i="7"/>
  <c r="E265" i="7"/>
  <c r="E264" i="7"/>
  <c r="E263" i="7"/>
  <c r="E261" i="7"/>
  <c r="E260" i="7"/>
  <c r="E259" i="7"/>
  <c r="E258" i="7"/>
  <c r="E257" i="7"/>
  <c r="E255" i="7"/>
  <c r="E254" i="7"/>
  <c r="E253" i="7"/>
  <c r="E252" i="7"/>
  <c r="E251" i="7"/>
  <c r="E250" i="7"/>
  <c r="E248" i="7"/>
  <c r="E247" i="7"/>
  <c r="E246" i="7"/>
  <c r="E245" i="7"/>
  <c r="E244" i="7"/>
  <c r="E243" i="7"/>
  <c r="E242" i="7"/>
  <c r="E240" i="7"/>
  <c r="E239" i="7"/>
  <c r="E238" i="7"/>
  <c r="E237" i="7"/>
  <c r="E236" i="7"/>
  <c r="E235" i="7"/>
  <c r="E233" i="7"/>
  <c r="E232" i="7"/>
  <c r="E231" i="7"/>
  <c r="E230" i="7"/>
  <c r="E229" i="7"/>
  <c r="E227" i="7"/>
  <c r="E226" i="7"/>
  <c r="E225" i="7"/>
  <c r="E224" i="7"/>
  <c r="E223" i="7"/>
  <c r="E221" i="7"/>
  <c r="E220" i="7"/>
  <c r="E219" i="7"/>
  <c r="E218" i="7"/>
  <c r="E217" i="7"/>
  <c r="E215" i="7"/>
  <c r="E214" i="7"/>
  <c r="E213" i="7"/>
  <c r="E212" i="7"/>
  <c r="E211" i="7"/>
  <c r="E210" i="7"/>
  <c r="E208" i="7"/>
  <c r="E207" i="7"/>
  <c r="E206" i="7"/>
  <c r="E205" i="7"/>
  <c r="E204" i="7"/>
  <c r="E202" i="7"/>
  <c r="E201" i="7"/>
  <c r="E200" i="7"/>
  <c r="E199" i="7"/>
  <c r="E198" i="7"/>
  <c r="E196" i="7"/>
  <c r="E195" i="7"/>
  <c r="E194" i="7"/>
  <c r="E193" i="7"/>
  <c r="E192" i="7"/>
  <c r="E190" i="7"/>
  <c r="E189" i="7"/>
  <c r="E188" i="7"/>
  <c r="E187" i="7"/>
  <c r="E186" i="7"/>
  <c r="E185" i="7"/>
  <c r="E183" i="7"/>
  <c r="E182" i="7"/>
  <c r="E181" i="7"/>
  <c r="E180" i="7"/>
  <c r="E179" i="7"/>
  <c r="E178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I97" i="7"/>
  <c r="E97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K88" i="3"/>
  <c r="K89" i="3"/>
  <c r="K1012" i="3"/>
  <c r="K1009" i="3"/>
  <c r="K1008" i="3"/>
  <c r="K157" i="3"/>
</calcChain>
</file>

<file path=xl/sharedStrings.xml><?xml version="1.0" encoding="utf-8"?>
<sst xmlns="http://schemas.openxmlformats.org/spreadsheetml/2006/main" count="40177" uniqueCount="3024">
  <si>
    <t>0bce06b0-2f1b-11e7-9df2-f23c9118e215</t>
  </si>
  <si>
    <t>Drings West 56</t>
  </si>
  <si>
    <t>Jelly</t>
  </si>
  <si>
    <t>18770b5e-59dc-11e8-8180-42010a640006</t>
  </si>
  <si>
    <t>1ae9a59c-40a4-11e7-8cdd-f23c9118e215</t>
  </si>
  <si>
    <t>Salters Lode 40</t>
  </si>
  <si>
    <t>2f48da4a-5781-11e8-b110-42010a640005</t>
  </si>
  <si>
    <t>Mill Hill 18</t>
  </si>
  <si>
    <t>620997dc-25da-11e7-864a-f23c9118e215</t>
  </si>
  <si>
    <t>6274fe2e-3cae-11e7-99ea-f23c9118e215</t>
  </si>
  <si>
    <t>Stackyard</t>
  </si>
  <si>
    <t>6398729e-3fb1-11e7-a294-f23c9118e215</t>
  </si>
  <si>
    <t>North</t>
  </si>
  <si>
    <t>70b95c0c-2028-11e7-b04d-f23c9118e215</t>
  </si>
  <si>
    <t>Hill</t>
  </si>
  <si>
    <t>72718b3e-5da1-11e8-8180-42010a640006</t>
  </si>
  <si>
    <t>Lutners 2018</t>
  </si>
  <si>
    <t>75436cea-3590-11e7-baf7-f23c9118e215</t>
  </si>
  <si>
    <t>Drive Field</t>
  </si>
  <si>
    <t>77870550-59bd-11e8-b1f8-42010a64000a</t>
  </si>
  <si>
    <t>Wayfairs Close</t>
  </si>
  <si>
    <t>77872cd6-82e6-11e8-8f64-42010a640006</t>
  </si>
  <si>
    <t>Middle Allotment</t>
  </si>
  <si>
    <t>82ce0e8e-373d-11e7-9cb7-f23c9118e215</t>
  </si>
  <si>
    <t>Emersons</t>
  </si>
  <si>
    <t>84d62428-36d4-11e7-aea3-f23c9118e215</t>
  </si>
  <si>
    <t>Rockhole</t>
  </si>
  <si>
    <t>a3eca23e-5d97-11e8-8180-42010a640006</t>
  </si>
  <si>
    <t>Meashill Tree Tops</t>
  </si>
  <si>
    <t>a4b75554-59de-11e8-9cf6-42010a64000b</t>
  </si>
  <si>
    <t>a776f55a-33f2-11e7-8ac8-f23c9118e215</t>
  </si>
  <si>
    <t>Craddocks</t>
  </si>
  <si>
    <t>b0c3b806-3ad1-11e7-80eb-f23c9118e215</t>
  </si>
  <si>
    <t>F40 Lennel Hill Oxenrigg Hill</t>
  </si>
  <si>
    <t>c463453c-1adf-11e7-bcf5-f23c9118e215</t>
  </si>
  <si>
    <t>cbc0d7d2-2024-11e7-9a4f-f23c9118e215</t>
  </si>
  <si>
    <t>e5f644a0-6968-11e8-8181-42010a640006</t>
  </si>
  <si>
    <t>Engleton Flying Club</t>
  </si>
  <si>
    <t>e8a6f042-2020-11e7-9f7e-f23c9118e215</t>
  </si>
  <si>
    <t>Floods 1</t>
  </si>
  <si>
    <t>f57d13c8-3597-11e7-9f48-f23c9118e215</t>
  </si>
  <si>
    <t>C32</t>
  </si>
  <si>
    <t>Spinney</t>
  </si>
  <si>
    <t>Maris Piper</t>
  </si>
  <si>
    <t>Beasley - Airfield</t>
  </si>
  <si>
    <t>Glenarrol</t>
  </si>
  <si>
    <t>Old 40</t>
  </si>
  <si>
    <t>Cherry Tree</t>
  </si>
  <si>
    <t>Hethersett 17</t>
  </si>
  <si>
    <t>Gittus 1</t>
  </si>
  <si>
    <t>Argilzean A3</t>
  </si>
  <si>
    <t>F35 Wark Far Dean</t>
  </si>
  <si>
    <t>M19</t>
  </si>
  <si>
    <t>Odd Corners</t>
  </si>
  <si>
    <t>R Alston 2018</t>
  </si>
  <si>
    <t>Pool</t>
  </si>
  <si>
    <t>Havacre</t>
  </si>
  <si>
    <t>Patchetts 41</t>
  </si>
  <si>
    <t>Tower Ball House</t>
  </si>
  <si>
    <t>Soraya</t>
  </si>
  <si>
    <t>Covert Close</t>
  </si>
  <si>
    <t>8c35aebc-3a1e-11e7-bc77-f23c9118e215</t>
  </si>
  <si>
    <t>Durham Heath</t>
  </si>
  <si>
    <t>90e074fa-5cd3-11e8-8180-42010a640006</t>
  </si>
  <si>
    <t>Irby Hall North 52</t>
  </si>
  <si>
    <t>f4ec85ca-7226-11e8-9cfe-42010a64000b</t>
  </si>
  <si>
    <t>F19</t>
  </si>
  <si>
    <t>M1</t>
  </si>
  <si>
    <t>Cockey Hatch</t>
  </si>
  <si>
    <t>Woodhouse South 15</t>
  </si>
  <si>
    <t>Newtons</t>
  </si>
  <si>
    <t>Bridge Field</t>
  </si>
  <si>
    <t>085b8ff8-477f-11e7-b58c-f23c9118e215</t>
  </si>
  <si>
    <t>Runway Fence</t>
  </si>
  <si>
    <t>9141a208-340b-11e7-9eaf-f23c9118e215</t>
  </si>
  <si>
    <t>BG2</t>
  </si>
  <si>
    <t>a2f86e20-3a17-11e7-bc77-f23c9118e215</t>
  </si>
  <si>
    <t>Tabor's Jennings</t>
  </si>
  <si>
    <t>Rotation Lagoon</t>
  </si>
  <si>
    <t>0d4dac70-7858-11e8-8f51-42010a640009</t>
  </si>
  <si>
    <t>C10</t>
  </si>
  <si>
    <t>16722af0-7859-11e8-8f51-42010a640009</t>
  </si>
  <si>
    <t>Big Lambpit</t>
  </si>
  <si>
    <t>Brand Twell</t>
  </si>
  <si>
    <t>Miles Field</t>
  </si>
  <si>
    <t>182075ac-340b-11e7-a1ee-f23c9118e215</t>
  </si>
  <si>
    <t>John &amp; Peters's</t>
  </si>
  <si>
    <t>Crop UUID</t>
  </si>
  <si>
    <t>Field name</t>
  </si>
  <si>
    <t>Variety</t>
  </si>
  <si>
    <t>Sample date</t>
  </si>
  <si>
    <t>Lower grade bound</t>
  </si>
  <si>
    <t>Upper grade bound</t>
  </si>
  <si>
    <t>Mid Grade</t>
  </si>
  <si>
    <t>Tuber count</t>
  </si>
  <si>
    <t>Tuber weight</t>
  </si>
  <si>
    <t>CubeRoot</t>
  </si>
  <si>
    <t>NIAB_Network</t>
  </si>
  <si>
    <t>Source</t>
  </si>
  <si>
    <t>VT</t>
  </si>
  <si>
    <t>FT</t>
  </si>
  <si>
    <t>TRIAL SAMPLE</t>
  </si>
  <si>
    <t>Trial Sample</t>
  </si>
  <si>
    <t>GVAP_YieldDig</t>
  </si>
  <si>
    <t>Whit C</t>
  </si>
  <si>
    <t>Cotton</t>
  </si>
  <si>
    <t>Homepiece</t>
  </si>
  <si>
    <t>F35</t>
  </si>
  <si>
    <t>TM38</t>
  </si>
  <si>
    <t>M4</t>
  </si>
  <si>
    <t>Davies</t>
  </si>
  <si>
    <t>Weston Heath</t>
  </si>
  <si>
    <t>Butlins</t>
  </si>
  <si>
    <t>Forty Foot Drain</t>
  </si>
  <si>
    <t>F2 Lintlaw</t>
  </si>
  <si>
    <t>F6 Kelloe</t>
  </si>
  <si>
    <t>Atchley Rookery - (Maris Piper)</t>
  </si>
  <si>
    <t>Harper Adams 6H - (Maris Piper)</t>
  </si>
  <si>
    <t>Highgate - (Maris Piper)</t>
  </si>
  <si>
    <t>Isolation East 5 - (Maris Piper)</t>
  </si>
  <si>
    <t>Stan Hoyes (58) - (Maris Piper)</t>
  </si>
  <si>
    <t>Open Ditch - (Maris Piper)</t>
  </si>
  <si>
    <t>2016 F2 Lintlaw - (Maris Piper)</t>
  </si>
  <si>
    <t>2016 F27 Palace - (Maris Piper)</t>
  </si>
  <si>
    <t>New Barn - (Maris Piper)</t>
  </si>
  <si>
    <t>Spinny</t>
  </si>
  <si>
    <t>Bells Yard</t>
  </si>
  <si>
    <t>Woodhouse North 14</t>
  </si>
  <si>
    <t>Woodhouse East 13</t>
  </si>
  <si>
    <t>Cherry Tree - Holt Side</t>
  </si>
  <si>
    <t>Bottom Drive</t>
  </si>
  <si>
    <t>L-shape</t>
  </si>
  <si>
    <t>Gittus 1 - 18</t>
  </si>
  <si>
    <t>F 24A</t>
  </si>
  <si>
    <t>-</t>
  </si>
  <si>
    <t>TYPE</t>
  </si>
  <si>
    <t>Commercial_Sample</t>
  </si>
  <si>
    <t>FieldName</t>
  </si>
  <si>
    <t>SampleDate</t>
  </si>
  <si>
    <t>Commercial Dig</t>
  </si>
  <si>
    <t>Alexdandra</t>
  </si>
  <si>
    <t>T 17 Bullock Lodge - (Soraya)</t>
  </si>
  <si>
    <t>27 - (Soraya)</t>
  </si>
  <si>
    <t>Salters Lode - (Soraya)</t>
  </si>
  <si>
    <t>School Long Field - (Soraya)</t>
  </si>
  <si>
    <t>T 28 Hare Park - (Soraya)</t>
  </si>
  <si>
    <t>Open Ditch A - (Soraya)</t>
  </si>
  <si>
    <t>Coney Bank North - (Soraya)</t>
  </si>
  <si>
    <t>Long 2017</t>
  </si>
  <si>
    <t>Litcham Field 5</t>
  </si>
  <si>
    <t>Rudham 10</t>
  </si>
  <si>
    <t>South Creake 20</t>
  </si>
  <si>
    <t>TRIALS SAMPLE</t>
  </si>
  <si>
    <t>Trials Dig</t>
  </si>
  <si>
    <t>Sample weight (kg)</t>
  </si>
  <si>
    <t>Carrwood</t>
  </si>
  <si>
    <t>Pearmans</t>
  </si>
  <si>
    <t>Chubbocks RHS</t>
  </si>
  <si>
    <t>20 Acre</t>
  </si>
  <si>
    <t>Palace</t>
  </si>
  <si>
    <t>Knowesouth</t>
  </si>
  <si>
    <t>Bradley North Sea Camp 50 acre</t>
  </si>
  <si>
    <t>Pointen Fen</t>
  </si>
  <si>
    <t>Hayes 1st 20A</t>
  </si>
  <si>
    <t>Allotments</t>
  </si>
  <si>
    <t>Chubbocks</t>
  </si>
  <si>
    <t>North Sea</t>
  </si>
  <si>
    <t>Hayes 1st 20 A</t>
  </si>
  <si>
    <t>Star Lane</t>
  </si>
  <si>
    <t>Richmond</t>
  </si>
  <si>
    <t>School Field</t>
  </si>
  <si>
    <t>Workhouse</t>
  </si>
  <si>
    <t>C33</t>
  </si>
  <si>
    <t>Moores Belt</t>
  </si>
  <si>
    <t>Battlefield</t>
  </si>
  <si>
    <t>Eldens</t>
  </si>
  <si>
    <t>74 and 12</t>
  </si>
  <si>
    <t>Horsepiece</t>
  </si>
  <si>
    <t>Brook 24 - (Jelly)</t>
  </si>
  <si>
    <t>Elms 35 - (Jelly)</t>
  </si>
  <si>
    <t>27 - (Jelly)</t>
  </si>
  <si>
    <t>C 9 - (Jelly)</t>
  </si>
  <si>
    <t>Lindsey 2016 - (Jelly)</t>
  </si>
  <si>
    <t>Salters Lode - (Jelly)</t>
  </si>
  <si>
    <t>Stan Hoyes (58) - (Jelly)</t>
  </si>
  <si>
    <t>Home Piece - (Jelly)</t>
  </si>
  <si>
    <t>C 26 - (Jelly)</t>
  </si>
  <si>
    <t>Bungalow SF - (Jelly)</t>
  </si>
  <si>
    <t>Garden Field - (Jelly)</t>
  </si>
  <si>
    <t>Holly Tree SF - (Jelly)</t>
  </si>
  <si>
    <t>Police House - (Jelly)</t>
  </si>
  <si>
    <t>Field 24 - (Jelly)</t>
  </si>
  <si>
    <t>14 Bypass - (Jelly)</t>
  </si>
  <si>
    <t>Field 25 - (Jelly)</t>
  </si>
  <si>
    <t>Brandon Road South - (Jelly)</t>
  </si>
  <si>
    <t>Ontario - (Jelly)</t>
  </si>
  <si>
    <t>Hills Park - (Jelly)</t>
  </si>
  <si>
    <t>Baxters - (Jelly)</t>
  </si>
  <si>
    <t>Brownes - (Jelly)</t>
  </si>
  <si>
    <t>Turners - (Jelly)</t>
  </si>
  <si>
    <t>Church / Shed - (Jelly)</t>
  </si>
  <si>
    <t>Field 3 4</t>
  </si>
  <si>
    <t>Meashall</t>
  </si>
  <si>
    <t>Rushing Meadow</t>
  </si>
  <si>
    <t>Yew Tree Field</t>
  </si>
  <si>
    <t>commercial dig</t>
  </si>
  <si>
    <t>24</t>
  </si>
  <si>
    <t>Trials Sample</t>
  </si>
  <si>
    <t>trial sample</t>
  </si>
  <si>
    <t>04ab6b7f-91a7-11e8-8160-54ab3acdc4c0</t>
  </si>
  <si>
    <t>Sarah Condran</t>
  </si>
  <si>
    <t>R21</t>
  </si>
  <si>
    <t>40-45</t>
  </si>
  <si>
    <t>04ab6bd8-91a7-11e8-8160-54ab3acdc4c0</t>
  </si>
  <si>
    <t>04ab6c21-91a7-11e8-8160-54ab3acdc4c0</t>
  </si>
  <si>
    <t>04ab6c6e-91a7-11e8-8160-54ab3acdc4c0</t>
  </si>
  <si>
    <t>04ab6cb2-91a7-11e8-8160-54ab3acdc4c0</t>
  </si>
  <si>
    <t>04ab6cff-91a7-11e8-8160-54ab3acdc4c0</t>
  </si>
  <si>
    <t>04ab6d47-91a7-11e8-8160-54ab3acdc4c0</t>
  </si>
  <si>
    <t>04ab6d94-91a7-11e8-8160-54ab3acdc4c0</t>
  </si>
  <si>
    <t>04ab6ddd-91a7-11e8-8160-54ab3acdc4c0</t>
  </si>
  <si>
    <t>04ab6e29-91a7-11e8-8160-54ab3acdc4c0</t>
  </si>
  <si>
    <t>04ab6e7f-91a7-11e8-8160-54ab3acdc4c0</t>
  </si>
  <si>
    <t>04ab6ffb-91a7-11e8-8160-54ab3acdc4c0</t>
  </si>
  <si>
    <t>04ab7058-91a7-11e8-8160-54ab3acdc4c0</t>
  </si>
  <si>
    <t>04ab70a5-91a7-11e8-8160-54ab3acdc4c0</t>
  </si>
  <si>
    <t>04ab70f2-91a7-11e8-8160-54ab3acdc4c0</t>
  </si>
  <si>
    <t>04ab713f-91a7-11e8-8160-54ab3acdc4c0</t>
  </si>
  <si>
    <t>04ab718c-91a7-11e8-8160-54ab3acdc4c0</t>
  </si>
  <si>
    <t>04ab71d4-91a7-11e8-8160-54ab3acdc4c0</t>
  </si>
  <si>
    <t>35-40</t>
  </si>
  <si>
    <t>04ab7221-91a7-11e8-8160-54ab3acdc4c0</t>
  </si>
  <si>
    <t>04ab726e-91a7-11e8-8160-54ab3acdc4c0</t>
  </si>
  <si>
    <t>04ab72b6-91a7-11e8-8160-54ab3acdc4c0</t>
  </si>
  <si>
    <t>04ab7303-91a7-11e8-8160-54ab3acdc4c0</t>
  </si>
  <si>
    <t>04ab7350-91a7-11e8-8160-54ab3acdc4c0</t>
  </si>
  <si>
    <t>04ab73a1-91a7-11e8-8160-54ab3acdc4c0</t>
  </si>
  <si>
    <t>04ab73ee-91a7-11e8-8160-54ab3acdc4c0</t>
  </si>
  <si>
    <t>04ab743b-91a7-11e8-8160-54ab3acdc4c0</t>
  </si>
  <si>
    <t>04ab7483-91a7-11e8-8160-54ab3acdc4c0</t>
  </si>
  <si>
    <t>04ab74d0-91a7-11e8-8160-54ab3acdc4c0</t>
  </si>
  <si>
    <t>04ab751d-91a7-11e8-8160-54ab3acdc4c0</t>
  </si>
  <si>
    <t>04ab764c-91a7-11e8-8160-54ab3acdc4c0</t>
  </si>
  <si>
    <t>04ab76a1-91a7-11e8-8160-54ab3acdc4c0</t>
  </si>
  <si>
    <t>04ab76e9-91a7-11e8-8160-54ab3acdc4c0</t>
  </si>
  <si>
    <t>04ab7736-91a7-11e8-8160-54ab3acdc4c0</t>
  </si>
  <si>
    <t>04ab7783-91a7-11e8-8160-54ab3acdc4c0</t>
  </si>
  <si>
    <t>04ab77cc-91a7-11e8-8160-54ab3acdc4c0</t>
  </si>
  <si>
    <t>04ab7818-91a7-11e8-8160-54ab3acdc4c0</t>
  </si>
  <si>
    <t>04ab7898-91a7-11e8-8160-54ab3acdc4c0</t>
  </si>
  <si>
    <t>04ab79ae-91a7-11e8-8160-54ab3acdc4c0</t>
  </si>
  <si>
    <t>04ab7a29-91a7-11e8-8160-54ab3acdc4c0</t>
  </si>
  <si>
    <t>04ab7aae-91a7-11e8-8160-54ab3acdc4c0</t>
  </si>
  <si>
    <t>04ab7b25-91a7-11e8-8160-54ab3acdc4c0</t>
  </si>
  <si>
    <t>04ab7ba1-91a7-11e8-8160-54ab3acdc4c0</t>
  </si>
  <si>
    <t>04ab7c18-91a7-11e8-8160-54ab3acdc4c0</t>
  </si>
  <si>
    <t>04ab7c90-91a7-11e8-8160-54ab3acdc4c0</t>
  </si>
  <si>
    <t>04ab7d0c-91a7-11e8-8160-54ab3acdc4c0</t>
  </si>
  <si>
    <t>04ab7d87-91a7-11e8-8160-54ab3acdc4c0</t>
  </si>
  <si>
    <t>04ab7e03-91a7-11e8-8160-54ab3acdc4c0</t>
  </si>
  <si>
    <t>04ab7e61-91a7-11e8-8160-54ab3acdc4c0</t>
  </si>
  <si>
    <t>04ab7eae-91a7-11e8-8160-54ab3acdc4c0</t>
  </si>
  <si>
    <t>04ab7efb-91a7-11e8-8160-54ab3acdc4c0</t>
  </si>
  <si>
    <t>04ab7f47-91a7-11e8-8160-54ab3acdc4c0</t>
  </si>
  <si>
    <t>04ab7f90-91a7-11e8-8160-54ab3acdc4c0</t>
  </si>
  <si>
    <t>04ab7fdd-91a7-11e8-8160-54ab3acdc4c0</t>
  </si>
  <si>
    <t>04ab8029-91a7-11e8-8160-54ab3acdc4c0</t>
  </si>
  <si>
    <t>04ab8072-91a7-11e8-8160-54ab3acdc4c0</t>
  </si>
  <si>
    <t>04ab80bf-91a7-11e8-8160-54ab3acdc4c0</t>
  </si>
  <si>
    <t>04ab8107-91a7-11e8-8160-54ab3acdc4c0</t>
  </si>
  <si>
    <t>04ab8154-91a7-11e8-8160-54ab3acdc4c0</t>
  </si>
  <si>
    <t>04ab81a1-91a7-11e8-8160-54ab3acdc4c0</t>
  </si>
  <si>
    <t>04ab81ee-91a7-11e8-8160-54ab3acdc4c0</t>
  </si>
  <si>
    <t>04ab8236-91a7-11e8-8160-54ab3acdc4c0</t>
  </si>
  <si>
    <t>04ab8283-91a7-11e8-8160-54ab3acdc4c0</t>
  </si>
  <si>
    <t>04ab82d0-91a7-11e8-8160-54ab3acdc4c0</t>
  </si>
  <si>
    <t>04ab831d-91a7-11e8-8160-54ab3acdc4c0</t>
  </si>
  <si>
    <t>04ab8365-91a7-11e8-8160-54ab3acdc4c0</t>
  </si>
  <si>
    <t>04ab83b2-91a7-11e8-8160-54ab3acdc4c0</t>
  </si>
  <si>
    <t>04ab83ff-91a7-11e8-8160-54ab3acdc4c0</t>
  </si>
  <si>
    <t>04ab844c-91a7-11e8-8160-54ab3acdc4c0</t>
  </si>
  <si>
    <t>04ab8498-91a7-11e8-8160-54ab3acdc4c0</t>
  </si>
  <si>
    <t>04ab84e5-91a7-11e8-8160-54ab3acdc4c0</t>
  </si>
  <si>
    <t>04ab852e-91a7-11e8-8160-54ab3acdc4c0</t>
  </si>
  <si>
    <t>04ab857b-91a7-11e8-8160-54ab3acdc4c0</t>
  </si>
  <si>
    <t>04ab85c7-91a7-11e8-8160-54ab3acdc4c0</t>
  </si>
  <si>
    <t>04ab8614-91a7-11e8-8160-54ab3acdc4c0</t>
  </si>
  <si>
    <t>04ab865d-91a7-11e8-8160-54ab3acdc4c0</t>
  </si>
  <si>
    <t>04ab86a9-91a7-11e8-8160-54ab3acdc4c0</t>
  </si>
  <si>
    <t>04ab86f2-91a7-11e8-8160-54ab3acdc4c0</t>
  </si>
  <si>
    <t>25-30</t>
  </si>
  <si>
    <t>04ab873f-91a7-11e8-8160-54ab3acdc4c0</t>
  </si>
  <si>
    <t>04ab878c-91a7-11e8-8160-54ab3acdc4c0</t>
  </si>
  <si>
    <t>04ab87d8-91a7-11e8-8160-54ab3acdc4c0</t>
  </si>
  <si>
    <t>04ab8821-91a7-11e8-8160-54ab3acdc4c0</t>
  </si>
  <si>
    <t>04ab8869-91a7-11e8-8160-54ab3acdc4c0</t>
  </si>
  <si>
    <t>04ab88b6-91a7-11e8-8160-54ab3acdc4c0</t>
  </si>
  <si>
    <t>04ab88ff-91a7-11e8-8160-54ab3acdc4c0</t>
  </si>
  <si>
    <t>04ab894c-91a7-11e8-8160-54ab3acdc4c0</t>
  </si>
  <si>
    <t>04ab8998-91a7-11e8-8160-54ab3acdc4c0</t>
  </si>
  <si>
    <t>04ab89e1-91a7-11e8-8160-54ab3acdc4c0</t>
  </si>
  <si>
    <t>04ab8a2e-91a7-11e8-8160-54ab3acdc4c0</t>
  </si>
  <si>
    <t>04ab8a76-91a7-11e8-8160-54ab3acdc4c0</t>
  </si>
  <si>
    <t>04ab8ac3-91a7-11e8-8160-54ab3acdc4c0</t>
  </si>
  <si>
    <t>04ab8b0c-91a7-11e8-8160-54ab3acdc4c0</t>
  </si>
  <si>
    <t>04ab8b58-91a7-11e8-8160-54ab3acdc4c0</t>
  </si>
  <si>
    <t>04ab8ba5-91a7-11e8-8160-54ab3acdc4c0</t>
  </si>
  <si>
    <t>04ab8bf2-91a7-11e8-8160-54ab3acdc4c0</t>
  </si>
  <si>
    <t>04ab8c3f-91a7-11e8-8160-54ab3acdc4c0</t>
  </si>
  <si>
    <t>04ab8c87-91a7-11e8-8160-54ab3acdc4c0</t>
  </si>
  <si>
    <t>04ab8cd0-91a7-11e8-8160-54ab3acdc4c0</t>
  </si>
  <si>
    <t>04ab8d21-91a7-11e8-8160-54ab3acdc4c0</t>
  </si>
  <si>
    <t>04ab8d6e-91a7-11e8-8160-54ab3acdc4c0</t>
  </si>
  <si>
    <t>04ab8dbb-91a7-11e8-8160-54ab3acdc4c0</t>
  </si>
  <si>
    <t>04ab8e07-91a7-11e8-8160-54ab3acdc4c0</t>
  </si>
  <si>
    <t>04ab8e54-91a7-11e8-8160-54ab3acdc4c0</t>
  </si>
  <si>
    <t>04ab8ea1-91a7-11e8-8160-54ab3acdc4c0</t>
  </si>
  <si>
    <t>04ab8eee-91a7-11e8-8160-54ab3acdc4c0</t>
  </si>
  <si>
    <t>04ab8f3b-91a7-11e8-8160-54ab3acdc4c0</t>
  </si>
  <si>
    <t>04ab8f87-91a7-11e8-8160-54ab3acdc4c0</t>
  </si>
  <si>
    <t>04ab8fd4-91a7-11e8-8160-54ab3acdc4c0</t>
  </si>
  <si>
    <t>04ab901d-91a7-11e8-8160-54ab3acdc4c0</t>
  </si>
  <si>
    <t>04ab9069-91a7-11e8-8160-54ab3acdc4c0</t>
  </si>
  <si>
    <t>04ab90b6-91a7-11e8-8160-54ab3acdc4c0</t>
  </si>
  <si>
    <t>20-25</t>
  </si>
  <si>
    <t>04ab9103-91a7-11e8-8160-54ab3acdc4c0</t>
  </si>
  <si>
    <t>04ab9150-91a7-11e8-8160-54ab3acdc4c0</t>
  </si>
  <si>
    <t>04ab919d-91a7-11e8-8160-54ab3acdc4c0</t>
  </si>
  <si>
    <t>04ab91e9-91a7-11e8-8160-54ab3acdc4c0</t>
  </si>
  <si>
    <t>04ab923b-91a7-11e8-8160-54ab3acdc4c0</t>
  </si>
  <si>
    <t>04ab9287-91a7-11e8-8160-54ab3acdc4c0</t>
  </si>
  <si>
    <t>04ab92d4-91a7-11e8-8160-54ab3acdc4c0</t>
  </si>
  <si>
    <t>04ab9325-91a7-11e8-8160-54ab3acdc4c0</t>
  </si>
  <si>
    <t>04ab9376-91a7-11e8-8160-54ab3acdc4c0</t>
  </si>
  <si>
    <t>15-20</t>
  </si>
  <si>
    <t>04ab93c7-91a7-11e8-8160-54ab3acdc4c0</t>
  </si>
  <si>
    <t>04ab9418-91a7-11e8-8160-54ab3acdc4c0</t>
  </si>
  <si>
    <t>04ab9461-91a7-11e8-8160-54ab3acdc4c0</t>
  </si>
  <si>
    <t>04ab94ae-91a7-11e8-8160-54ab3acdc4c0</t>
  </si>
  <si>
    <t>04ab94fb-91a7-11e8-8160-54ab3acdc4c0</t>
  </si>
  <si>
    <t>04ab9547-91a7-11e8-8160-54ab3acdc4c0</t>
  </si>
  <si>
    <t>04ab9598-91a7-11e8-8160-54ab3acdc4c0</t>
  </si>
  <si>
    <t>04ab95e1-91a7-11e8-8160-54ab3acdc4c0</t>
  </si>
  <si>
    <t>04ab962e-91a7-11e8-8160-54ab3acdc4c0</t>
  </si>
  <si>
    <t>04ab967b-91a7-11e8-8160-54ab3acdc4c0</t>
  </si>
  <si>
    <t>04ab96c7-91a7-11e8-8160-54ab3acdc4c0</t>
  </si>
  <si>
    <t>04ab9714-91a7-11e8-8160-54ab3acdc4c0</t>
  </si>
  <si>
    <t>04ab975d-91a7-11e8-8160-54ab3acdc4c0</t>
  </si>
  <si>
    <t>04ab97ae-91a7-11e8-8160-54ab3acdc4c0</t>
  </si>
  <si>
    <t>04ab97ff-91a7-11e8-8160-54ab3acdc4c0</t>
  </si>
  <si>
    <t>04ab984c-91a7-11e8-8160-54ab3acdc4c0</t>
  </si>
  <si>
    <t>04ab9898-91a7-11e8-8160-54ab3acdc4c0</t>
  </si>
  <si>
    <t>04ab98e5-91a7-11e8-8160-54ab3acdc4c0</t>
  </si>
  <si>
    <t>04ab993b-91a7-11e8-8160-54ab3acdc4c0</t>
  </si>
  <si>
    <t>04ab9b3f-91a7-11e8-8160-54ab3acdc4c0</t>
  </si>
  <si>
    <t>04ab9bae-91a7-11e8-8160-54ab3acdc4c0</t>
  </si>
  <si>
    <t>04ab9c03-91a7-11e8-8160-54ab3acdc4c0</t>
  </si>
  <si>
    <t>04ab9c54-91a7-11e8-8160-54ab3acdc4c0</t>
  </si>
  <si>
    <t>04ab9ca9-91a7-11e8-8160-54ab3acdc4c0</t>
  </si>
  <si>
    <t>30-35</t>
  </si>
  <si>
    <t>04ab9cff-91a7-11e8-8160-54ab3acdc4c0</t>
  </si>
  <si>
    <t>04ab9d54-91a7-11e8-8160-54ab3acdc4c0</t>
  </si>
  <si>
    <t>04ab9da9-91a7-11e8-8160-54ab3acdc4c0</t>
  </si>
  <si>
    <t>04ab9dff-91a7-11e8-8160-54ab3acdc4c0</t>
  </si>
  <si>
    <t>04ab9e54-91a7-11e8-8160-54ab3acdc4c0</t>
  </si>
  <si>
    <t>04ab9ea5-91a7-11e8-8160-54ab3acdc4c0</t>
  </si>
  <si>
    <t>04ab9ef6-91a7-11e8-8160-54ab3acdc4c0</t>
  </si>
  <si>
    <t>04ab9f58-91a7-11e8-8160-54ab3acdc4c0</t>
  </si>
  <si>
    <t>04ab9fd8-91a7-11e8-8160-54ab3acdc4c0</t>
  </si>
  <si>
    <t>04aba061-91a7-11e8-8160-54ab3acdc4c0</t>
  </si>
  <si>
    <t>04aba0d8-91a7-11e8-8160-54ab3acdc4c0</t>
  </si>
  <si>
    <t>04aba158-91a7-11e8-8160-54ab3acdc4c0</t>
  </si>
  <si>
    <t>04aba1dd-91a7-11e8-8160-54ab3acdc4c0</t>
  </si>
  <si>
    <t>04aba269-91a7-11e8-8160-54ab3acdc4c0</t>
  </si>
  <si>
    <t>04aba2d8-91a7-11e8-8160-54ab3acdc4c0</t>
  </si>
  <si>
    <t>04aba332-91a7-11e8-8160-54ab3acdc4c0</t>
  </si>
  <si>
    <t>04aba383-91a7-11e8-8160-54ab3acdc4c0</t>
  </si>
  <si>
    <t>04aba3dd-91a7-11e8-8160-54ab3acdc4c0</t>
  </si>
  <si>
    <t>04aba432-91a7-11e8-8160-54ab3acdc4c0</t>
  </si>
  <si>
    <t>04aba490-91a7-11e8-8160-54ab3acdc4c0</t>
  </si>
  <si>
    <t>04aba4e5-91a7-11e8-8160-54ab3acdc4c0</t>
  </si>
  <si>
    <t>04aba53b-91a7-11e8-8160-54ab3acdc4c0</t>
  </si>
  <si>
    <t>04aba590-91a7-11e8-8160-54ab3acdc4c0</t>
  </si>
  <si>
    <t>04aba5e1-91a7-11e8-8160-54ab3acdc4c0</t>
  </si>
  <si>
    <t>04aba632-91a7-11e8-8160-54ab3acdc4c0</t>
  </si>
  <si>
    <t>04aba68c-91a7-11e8-8160-54ab3acdc4c0</t>
  </si>
  <si>
    <t>04aba6e1-91a7-11e8-8160-54ab3acdc4c0</t>
  </si>
  <si>
    <t>04aba72e-91a7-11e8-8160-54ab3acdc4c0</t>
  </si>
  <si>
    <t>04aba783-91a7-11e8-8160-54ab3acdc4c0</t>
  </si>
  <si>
    <t>04aba7dd-91a7-11e8-8160-54ab3acdc4c0</t>
  </si>
  <si>
    <t>04aba82e-91a7-11e8-8160-54ab3acdc4c0</t>
  </si>
  <si>
    <t>04aba887-91a7-11e8-8160-54ab3acdc4c0</t>
  </si>
  <si>
    <t>04aba8dd-91a7-11e8-8160-54ab3acdc4c0</t>
  </si>
  <si>
    <t>04aba932-91a7-11e8-8160-54ab3acdc4c0</t>
  </si>
  <si>
    <t>04aba983-91a7-11e8-8160-54ab3acdc4c0</t>
  </si>
  <si>
    <t>04aba9d4-91a7-11e8-8160-54ab3acdc4c0</t>
  </si>
  <si>
    <t>04abaa29-91a7-11e8-8160-54ab3acdc4c0</t>
  </si>
  <si>
    <t>04abaa7b-91a7-11e8-8160-54ab3acdc4c0</t>
  </si>
  <si>
    <t>04abaad0-91a7-11e8-8160-54ab3acdc4c0</t>
  </si>
  <si>
    <t>04abab1d-91a7-11e8-8160-54ab3acdc4c0</t>
  </si>
  <si>
    <t>04abab6e-91a7-11e8-8160-54ab3acdc4c0</t>
  </si>
  <si>
    <t>04ababc7-91a7-11e8-8160-54ab3acdc4c0</t>
  </si>
  <si>
    <t>04abac14-91a7-11e8-8160-54ab3acdc4c0</t>
  </si>
  <si>
    <t>04abac65-91a7-11e8-8160-54ab3acdc4c0</t>
  </si>
  <si>
    <t>04abacdd-91a7-11e8-8160-54ab3acdc4c0</t>
  </si>
  <si>
    <t>04abad4c-91a7-11e8-8160-54ab3acdc4c0</t>
  </si>
  <si>
    <t>04abadbb-91a7-11e8-8160-54ab3acdc4c0</t>
  </si>
  <si>
    <t>04abae29-91a7-11e8-8160-54ab3acdc4c0</t>
  </si>
  <si>
    <t>04abae9d-91a7-11e8-8160-54ab3acdc4c0</t>
  </si>
  <si>
    <t>04abaef2-91a7-11e8-8160-54ab3acdc4c0</t>
  </si>
  <si>
    <t>04abaf3f-91a7-11e8-8160-54ab3acdc4c0</t>
  </si>
  <si>
    <t>04abaf8c-91a7-11e8-8160-54ab3acdc4c0</t>
  </si>
  <si>
    <t>04abb0e5-91a7-11e8-8160-54ab3acdc4c0</t>
  </si>
  <si>
    <t>04abb17f-91a7-11e8-8160-54ab3acdc4c0</t>
  </si>
  <si>
    <t>04ac1f61-91a7-11e8-8160-54ab3acdc4c0</t>
  </si>
  <si>
    <t>04ac1fe1-91a7-11e8-8160-54ab3acdc4c0</t>
  </si>
  <si>
    <t>04ac205d-91a7-11e8-8160-54ab3acdc4c0</t>
  </si>
  <si>
    <t>04ac20d4-91a7-11e8-8160-54ab3acdc4c0</t>
  </si>
  <si>
    <t>04ac2147-91a7-11e8-8160-54ab3acdc4c0</t>
  </si>
  <si>
    <t>04ac21b6-91a7-11e8-8160-54ab3acdc4c0</t>
  </si>
  <si>
    <t>04ac2229-91a7-11e8-8160-54ab3acdc4c0</t>
  </si>
  <si>
    <t>04ac2298-91a7-11e8-8160-54ab3acdc4c0</t>
  </si>
  <si>
    <t>04ac2307-91a7-11e8-8160-54ab3acdc4c0</t>
  </si>
  <si>
    <t>04ac236e-91a7-11e8-8160-54ab3acdc4c0</t>
  </si>
  <si>
    <t>04ac2487-91a7-11e8-8160-54ab3acdc4c0</t>
  </si>
  <si>
    <t>04ac2565-91a7-11e8-8160-54ab3acdc4c0</t>
  </si>
  <si>
    <t>04ac25dd-91a7-11e8-8160-54ab3acdc4c0</t>
  </si>
  <si>
    <t>04ac2650-91a7-11e8-8160-54ab3acdc4c0</t>
  </si>
  <si>
    <t>04ac26c3-91a7-11e8-8160-54ab3acdc4c0</t>
  </si>
  <si>
    <t>04ac2732-91a7-11e8-8160-54ab3acdc4c0</t>
  </si>
  <si>
    <t>04ac27a1-91a7-11e8-8160-54ab3acdc4c0</t>
  </si>
  <si>
    <t>04ac2810-91a7-11e8-8160-54ab3acdc4c0</t>
  </si>
  <si>
    <t>04ac287f-91a7-11e8-8160-54ab3acdc4c0</t>
  </si>
  <si>
    <t>04ac28f6-91a7-11e8-8160-54ab3acdc4c0</t>
  </si>
  <si>
    <t>04ac2965-91a7-11e8-8160-54ab3acdc4c0</t>
  </si>
  <si>
    <t>04ac29d0-91a7-11e8-8160-54ab3acdc4c0</t>
  </si>
  <si>
    <t>04ac2a43-91a7-11e8-8160-54ab3acdc4c0</t>
  </si>
  <si>
    <t>04ac2aba-91a7-11e8-8160-54ab3acdc4c0</t>
  </si>
  <si>
    <t>04ac2b32-91a7-11e8-8160-54ab3acdc4c0</t>
  </si>
  <si>
    <t>04ac2ba5-91a7-11e8-8160-54ab3acdc4c0</t>
  </si>
  <si>
    <t>04ac2c18-91a7-11e8-8160-54ab3acdc4c0</t>
  </si>
  <si>
    <t>04ac2c90-91a7-11e8-8160-54ab3acdc4c0</t>
  </si>
  <si>
    <t>04ac2d03-91a7-11e8-8160-54ab3acdc4c0</t>
  </si>
  <si>
    <t>04ac2d72-91a7-11e8-8160-54ab3acdc4c0</t>
  </si>
  <si>
    <t>04ac2de5-91a7-11e8-8160-54ab3acdc4c0</t>
  </si>
  <si>
    <t>04ac2e50-91a7-11e8-8160-54ab3acdc4c0</t>
  </si>
  <si>
    <t>04ac2ebf-91a7-11e8-8160-54ab3acdc4c0</t>
  </si>
  <si>
    <t>04ac2f32-91a7-11e8-8160-54ab3acdc4c0</t>
  </si>
  <si>
    <t>04ac2fb2-91a7-11e8-8160-54ab3acdc4c0</t>
  </si>
  <si>
    <t>04ac3029-91a7-11e8-8160-54ab3acdc4c0</t>
  </si>
  <si>
    <t>04ac309d-91a7-11e8-8160-54ab3acdc4c0</t>
  </si>
  <si>
    <t>04ac3110-91a7-11e8-8160-54ab3acdc4c0</t>
  </si>
  <si>
    <t>04ac3183-91a7-11e8-8160-54ab3acdc4c0</t>
  </si>
  <si>
    <t>04ac31fa-91a7-11e8-8160-54ab3acdc4c0</t>
  </si>
  <si>
    <t>04ac3272-91a7-11e8-8160-54ab3acdc4c0</t>
  </si>
  <si>
    <t>04ac32e5-91a7-11e8-8160-54ab3acdc4c0</t>
  </si>
  <si>
    <t>04ac3354-91a7-11e8-8160-54ab3acdc4c0</t>
  </si>
  <si>
    <t>04ac33cc-91a7-11e8-8160-54ab3acdc4c0</t>
  </si>
  <si>
    <t>04ac343f-91a7-11e8-8160-54ab3acdc4c0</t>
  </si>
  <si>
    <t>04ac34b2-91a7-11e8-8160-54ab3acdc4c0</t>
  </si>
  <si>
    <t>04ac3525-91a7-11e8-8160-54ab3acdc4c0</t>
  </si>
  <si>
    <t>04ac3598-91a7-11e8-8160-54ab3acdc4c0</t>
  </si>
  <si>
    <t>04ac360c-91a7-11e8-8160-54ab3acdc4c0</t>
  </si>
  <si>
    <t>04ac367f-91a7-11e8-8160-54ab3acdc4c0</t>
  </si>
  <si>
    <t>04ac36f2-91a7-11e8-8160-54ab3acdc4c0</t>
  </si>
  <si>
    <t>04ac3769-91a7-11e8-8160-54ab3acdc4c0</t>
  </si>
  <si>
    <t>04ac37d8-91a7-11e8-8160-54ab3acdc4c0</t>
  </si>
  <si>
    <t>04ac384c-91a7-11e8-8160-54ab3acdc4c0</t>
  </si>
  <si>
    <t>04ac38bf-91a7-11e8-8160-54ab3acdc4c0</t>
  </si>
  <si>
    <t>04ac3932-91a7-11e8-8160-54ab3acdc4c0</t>
  </si>
  <si>
    <t>04ac39a5-91a7-11e8-8160-54ab3acdc4c0</t>
  </si>
  <si>
    <t>04ac3a14-91a7-11e8-8160-54ab3acdc4c0</t>
  </si>
  <si>
    <t>04ac3a83-91a7-11e8-8160-54ab3acdc4c0</t>
  </si>
  <si>
    <t>04ac3af2-91a7-11e8-8160-54ab3acdc4c0</t>
  </si>
  <si>
    <t>04ac3b3f-91a7-11e8-8160-54ab3acdc4c0</t>
  </si>
  <si>
    <t>04ac3b87-91a7-11e8-8160-54ab3acdc4c0</t>
  </si>
  <si>
    <t>04ac3bd4-91a7-11e8-8160-54ab3acdc4c0</t>
  </si>
  <si>
    <t>04ac3c21-91a7-11e8-8160-54ab3acdc4c0</t>
  </si>
  <si>
    <t>04ac3c69-91a7-11e8-8160-54ab3acdc4c0</t>
  </si>
  <si>
    <t>04ac3cb2-91a7-11e8-8160-54ab3acdc4c0</t>
  </si>
  <si>
    <t>04ac3cfa-91a7-11e8-8160-54ab3acdc4c0</t>
  </si>
  <si>
    <t>04ac3d47-91a7-11e8-8160-54ab3acdc4c0</t>
  </si>
  <si>
    <t>04ac3d90-91a7-11e8-8160-54ab3acdc4c0</t>
  </si>
  <si>
    <t>04ac3dd8-91a7-11e8-8160-54ab3acdc4c0</t>
  </si>
  <si>
    <t>04ac3e21-91a7-11e8-8160-54ab3acdc4c0</t>
  </si>
  <si>
    <t>04ac3e6e-91a7-11e8-8160-54ab3acdc4c0</t>
  </si>
  <si>
    <t>04ac3eb6-91a7-11e8-8160-54ab3acdc4c0</t>
  </si>
  <si>
    <t>04ac3eff-91a7-11e8-8160-54ab3acdc4c0</t>
  </si>
  <si>
    <t>04ac3f47-91a7-11e8-8160-54ab3acdc4c0</t>
  </si>
  <si>
    <t>04ac3f94-91a7-11e8-8160-54ab3acdc4c0</t>
  </si>
  <si>
    <t>04ac3fdd-91a7-11e8-8160-54ab3acdc4c0</t>
  </si>
  <si>
    <t>04ac4025-91a7-11e8-8160-54ab3acdc4c0</t>
  </si>
  <si>
    <t>F1</t>
  </si>
  <si>
    <t>50-55</t>
  </si>
  <si>
    <t>04ac4072-91a7-11e8-8160-54ab3acdc4c0</t>
  </si>
  <si>
    <t>45-50</t>
  </si>
  <si>
    <t>04ac40ba-91a7-11e8-8160-54ab3acdc4c0</t>
  </si>
  <si>
    <t>04ac4107-91a7-11e8-8160-54ab3acdc4c0</t>
  </si>
  <si>
    <t>04ac4150-91a7-11e8-8160-54ab3acdc4c0</t>
  </si>
  <si>
    <t>04ac4194-91a7-11e8-8160-54ab3acdc4c0</t>
  </si>
  <si>
    <t>04ac41e1-91a7-11e8-8160-54ab3acdc4c0</t>
  </si>
  <si>
    <t>04ac4229-91a7-11e8-8160-54ab3acdc4c0</t>
  </si>
  <si>
    <t>04ac4272-91a7-11e8-8160-54ab3acdc4c0</t>
  </si>
  <si>
    <t>04ac42ba-91a7-11e8-8160-54ab3acdc4c0</t>
  </si>
  <si>
    <t>04ac4307-91a7-11e8-8160-54ab3acdc4c0</t>
  </si>
  <si>
    <t>04ac4350-91a7-11e8-8160-54ab3acdc4c0</t>
  </si>
  <si>
    <t>04ac4398-91a7-11e8-8160-54ab3acdc4c0</t>
  </si>
  <si>
    <t>04ac43e1-91a7-11e8-8160-54ab3acdc4c0</t>
  </si>
  <si>
    <t>04ac442e-91a7-11e8-8160-54ab3acdc4c0</t>
  </si>
  <si>
    <t>04ac4476-91a7-11e8-8160-54ab3acdc4c0</t>
  </si>
  <si>
    <t>04ac44c3-91a7-11e8-8160-54ab3acdc4c0</t>
  </si>
  <si>
    <t>04ac450c-91a7-11e8-8160-54ab3acdc4c0</t>
  </si>
  <si>
    <t>04ac4554-91a7-11e8-8160-54ab3acdc4c0</t>
  </si>
  <si>
    <t>04ac459d-91a7-11e8-8160-54ab3acdc4c0</t>
  </si>
  <si>
    <t>04ac45e5-91a7-11e8-8160-54ab3acdc4c0</t>
  </si>
  <si>
    <t>04ac462e-91a7-11e8-8160-54ab3acdc4c0</t>
  </si>
  <si>
    <t>04ac467a-91a7-11e8-8160-54ab3acdc4c0</t>
  </si>
  <si>
    <t>04ac46c3-91a7-11e8-8160-54ab3acdc4c0</t>
  </si>
  <si>
    <t>04ac470c-91a7-11e8-8160-54ab3acdc4c0</t>
  </si>
  <si>
    <t>04ac4754-91a7-11e8-8160-54ab3acdc4c0</t>
  </si>
  <si>
    <t>04ac47a1-91a7-11e8-8160-54ab3acdc4c0</t>
  </si>
  <si>
    <t>04ac47e9-91a7-11e8-8160-54ab3acdc4c0</t>
  </si>
  <si>
    <t>04ac4836-91a7-11e8-8160-54ab3acdc4c0</t>
  </si>
  <si>
    <t>04ac487f-91a7-11e8-8160-54ab3acdc4c0</t>
  </si>
  <si>
    <t>04ac48c7-91a7-11e8-8160-54ab3acdc4c0</t>
  </si>
  <si>
    <t>04ac4910-91a7-11e8-8160-54ab3acdc4c0</t>
  </si>
  <si>
    <t>04ac4958-91a7-11e8-8160-54ab3acdc4c0</t>
  </si>
  <si>
    <t>04ac49a5-91a7-11e8-8160-54ab3acdc4c0</t>
  </si>
  <si>
    <t>04ac49ee-91a7-11e8-8160-54ab3acdc4c0</t>
  </si>
  <si>
    <t>04ac4a36-91a7-11e8-8160-54ab3acdc4c0</t>
  </si>
  <si>
    <t>04ac4a83-91a7-11e8-8160-54ab3acdc4c0</t>
  </si>
  <si>
    <t>04ac4acc-91a7-11e8-8160-54ab3acdc4c0</t>
  </si>
  <si>
    <t>04ac4b14-91a7-11e8-8160-54ab3acdc4c0</t>
  </si>
  <si>
    <t>04ac4b5d-91a7-11e8-8160-54ab3acdc4c0</t>
  </si>
  <si>
    <t>04ac4ba5-91a7-11e8-8160-54ab3acdc4c0</t>
  </si>
  <si>
    <t>04ac4bee-91a7-11e8-8160-54ab3acdc4c0</t>
  </si>
  <si>
    <t>04ac4c3a-91a7-11e8-8160-54ab3acdc4c0</t>
  </si>
  <si>
    <t>04ac4c83-91a7-11e8-8160-54ab3acdc4c0</t>
  </si>
  <si>
    <t>04ac4cd4-91a7-11e8-8160-54ab3acdc4c0</t>
  </si>
  <si>
    <t>04ac4ed8-91a7-11e8-8160-54ab3acdc4c0</t>
  </si>
  <si>
    <t>04ac4f3f-91a7-11e8-8160-54ab3acdc4c0</t>
  </si>
  <si>
    <t>04ac4f8c-91a7-11e8-8160-54ab3acdc4c0</t>
  </si>
  <si>
    <t>04ac4fd8-91a7-11e8-8160-54ab3acdc4c0</t>
  </si>
  <si>
    <t>04ac510c-91a7-11e8-8160-54ab3acdc4c0</t>
  </si>
  <si>
    <t>04ac515d-91a7-11e8-8160-54ab3acdc4c0</t>
  </si>
  <si>
    <t>04ac51a9-91a7-11e8-8160-54ab3acdc4c0</t>
  </si>
  <si>
    <t>04ac51f2-91a7-11e8-8160-54ab3acdc4c0</t>
  </si>
  <si>
    <t>04ac523f-91a7-11e8-8160-54ab3acdc4c0</t>
  </si>
  <si>
    <t>04ac5287-91a7-11e8-8160-54ab3acdc4c0</t>
  </si>
  <si>
    <t>04ac52d4-91a7-11e8-8160-54ab3acdc4c0</t>
  </si>
  <si>
    <t>04ac531d-91a7-11e8-8160-54ab3acdc4c0</t>
  </si>
  <si>
    <t>04ac5365-91a7-11e8-8160-54ab3acdc4c0</t>
  </si>
  <si>
    <t>04ac53ae-91a7-11e8-8160-54ab3acdc4c0</t>
  </si>
  <si>
    <t>04ac53fa-91a7-11e8-8160-54ab3acdc4c0</t>
  </si>
  <si>
    <t>04ac5443-91a7-11e8-8160-54ab3acdc4c0</t>
  </si>
  <si>
    <t>04ac5490-91a7-11e8-8160-54ab3acdc4c0</t>
  </si>
  <si>
    <t>04ac54d8-91a7-11e8-8160-54ab3acdc4c0</t>
  </si>
  <si>
    <t>04ac5525-91a7-11e8-8160-54ab3acdc4c0</t>
  </si>
  <si>
    <t>04ac556e-91a7-11e8-8160-54ab3acdc4c0</t>
  </si>
  <si>
    <t>04ac55ba-91a7-11e8-8160-54ab3acdc4c0</t>
  </si>
  <si>
    <t>04ac5603-91a7-11e8-8160-54ab3acdc4c0</t>
  </si>
  <si>
    <t>04ac5650-91a7-11e8-8160-54ab3acdc4c0</t>
  </si>
  <si>
    <t>04ac5698-91a7-11e8-8160-54ab3acdc4c0</t>
  </si>
  <si>
    <t>04ac56e1-91a7-11e8-8160-54ab3acdc4c0</t>
  </si>
  <si>
    <t>04ac572e-91a7-11e8-8160-54ab3acdc4c0</t>
  </si>
  <si>
    <t>04ac5776-91a7-11e8-8160-54ab3acdc4c0</t>
  </si>
  <si>
    <t>04ac57bf-91a7-11e8-8160-54ab3acdc4c0</t>
  </si>
  <si>
    <t>04ac5807-91a7-11e8-8160-54ab3acdc4c0</t>
  </si>
  <si>
    <t>04ac5854-91a7-11e8-8160-54ab3acdc4c0</t>
  </si>
  <si>
    <t>04ac589d-91a7-11e8-8160-54ab3acdc4c0</t>
  </si>
  <si>
    <t>04ac58e9-91a7-11e8-8160-54ab3acdc4c0</t>
  </si>
  <si>
    <t>04ac5932-91a7-11e8-8160-54ab3acdc4c0</t>
  </si>
  <si>
    <t>04ac597a-91a7-11e8-8160-54ab3acdc4c0</t>
  </si>
  <si>
    <t>04ac59c7-91a7-11e8-8160-54ab3acdc4c0</t>
  </si>
  <si>
    <t>04ac5a10-91a7-11e8-8160-54ab3acdc4c0</t>
  </si>
  <si>
    <t>04ac5a61-91a7-11e8-8160-54ab3acdc4c0</t>
  </si>
  <si>
    <t>04ac5aae-91a7-11e8-8160-54ab3acdc4c0</t>
  </si>
  <si>
    <t>04ac5af6-91a7-11e8-8160-54ab3acdc4c0</t>
  </si>
  <si>
    <t>04ac5b43-91a7-11e8-8160-54ab3acdc4c0</t>
  </si>
  <si>
    <t>04ac5b90-91a7-11e8-8160-54ab3acdc4c0</t>
  </si>
  <si>
    <t>04ac5bd8-91a7-11e8-8160-54ab3acdc4c0</t>
  </si>
  <si>
    <t>04ac5c21-91a7-11e8-8160-54ab3acdc4c0</t>
  </si>
  <si>
    <t>04ac5c69-91a7-11e8-8160-54ab3acdc4c0</t>
  </si>
  <si>
    <t>04ac5cb6-91a7-11e8-8160-54ab3acdc4c0</t>
  </si>
  <si>
    <t>04ac5cff-91a7-11e8-8160-54ab3acdc4c0</t>
  </si>
  <si>
    <t>04ac5d47-91a7-11e8-8160-54ab3acdc4c0</t>
  </si>
  <si>
    <t>04ac5d90-91a7-11e8-8160-54ab3acdc4c0</t>
  </si>
  <si>
    <t>04ac5ddd-91a7-11e8-8160-54ab3acdc4c0</t>
  </si>
  <si>
    <t>04ac5e25-91a7-11e8-8160-54ab3acdc4c0</t>
  </si>
  <si>
    <t>04ac5e6e-91a7-11e8-8160-54ab3acdc4c0</t>
  </si>
  <si>
    <t>04ac5eb6-91a7-11e8-8160-54ab3acdc4c0</t>
  </si>
  <si>
    <t>04ac5f03-91a7-11e8-8160-54ab3acdc4c0</t>
  </si>
  <si>
    <t>04ac5f4c-91a7-11e8-8160-54ab3acdc4c0</t>
  </si>
  <si>
    <t>04ac5f94-91a7-11e8-8160-54ab3acdc4c0</t>
  </si>
  <si>
    <t>04ac5fdd-91a7-11e8-8160-54ab3acdc4c0</t>
  </si>
  <si>
    <t>04ac6029-91a7-11e8-8160-54ab3acdc4c0</t>
  </si>
  <si>
    <t>04ac6072-91a7-11e8-8160-54ab3acdc4c0</t>
  </si>
  <si>
    <t>04ac60ba-91a7-11e8-8160-54ab3acdc4c0</t>
  </si>
  <si>
    <t>04ac6103-91a7-11e8-8160-54ab3acdc4c0</t>
  </si>
  <si>
    <t>04ac6150-91a7-11e8-8160-54ab3acdc4c0</t>
  </si>
  <si>
    <t>04ac6198-91a7-11e8-8160-54ab3acdc4c0</t>
  </si>
  <si>
    <t>04ac61fa-91a7-11e8-8160-54ab3acdc4c0</t>
  </si>
  <si>
    <t>04ac6261-91a7-11e8-8160-54ab3acdc4c0</t>
  </si>
  <si>
    <t>04ac62d4-91a7-11e8-8160-54ab3acdc4c0</t>
  </si>
  <si>
    <t>04ac6332-91a7-11e8-8160-54ab3acdc4c0</t>
  </si>
  <si>
    <t>04ac637f-91a7-11e8-8160-54ab3acdc4c0</t>
  </si>
  <si>
    <t>04ac63c7-91a7-11e8-8160-54ab3acdc4c0</t>
  </si>
  <si>
    <t>04ac6414-91a7-11e8-8160-54ab3acdc4c0</t>
  </si>
  <si>
    <t>04ac645d-91a7-11e8-8160-54ab3acdc4c0</t>
  </si>
  <si>
    <t>04ac64a9-91a7-11e8-8160-54ab3acdc4c0</t>
  </si>
  <si>
    <t>55-60</t>
  </si>
  <si>
    <t>04ac64f2-91a7-11e8-8160-54ab3acdc4c0</t>
  </si>
  <si>
    <t>04ac653a-91a7-11e8-8160-54ab3acdc4c0</t>
  </si>
  <si>
    <t>04ac6583-91a7-11e8-8160-54ab3acdc4c0</t>
  </si>
  <si>
    <t>04ac65d0-91a7-11e8-8160-54ab3acdc4c0</t>
  </si>
  <si>
    <t>04ac6618-91a7-11e8-8160-54ab3acdc4c0</t>
  </si>
  <si>
    <t>04ac6661-91a7-11e8-8160-54ab3acdc4c0</t>
  </si>
  <si>
    <t>04ac66a9-91a7-11e8-8160-54ab3acdc4c0</t>
  </si>
  <si>
    <t>04ac66f6-91a7-11e8-8160-54ab3acdc4c0</t>
  </si>
  <si>
    <t>04ac673f-91a7-11e8-8160-54ab3acdc4c0</t>
  </si>
  <si>
    <t>04ac6787-91a7-11e8-8160-54ab3acdc4c0</t>
  </si>
  <si>
    <t>04ac67d0-91a7-11e8-8160-54ab3acdc4c0</t>
  </si>
  <si>
    <t>04ac6818-91a7-11e8-8160-54ab3acdc4c0</t>
  </si>
  <si>
    <t>04ac6861-91a7-11e8-8160-54ab3acdc4c0</t>
  </si>
  <si>
    <t>04ac68ae-91a7-11e8-8160-54ab3acdc4c0</t>
  </si>
  <si>
    <t>04ac68f6-91a7-11e8-8160-54ab3acdc4c0</t>
  </si>
  <si>
    <t>04ac6943-91a7-11e8-8160-54ab3acdc4c0</t>
  </si>
  <si>
    <t>04ac698c-91a7-11e8-8160-54ab3acdc4c0</t>
  </si>
  <si>
    <t>04ac69d4-91a7-11e8-8160-54ab3acdc4c0</t>
  </si>
  <si>
    <t>04ac6a1d-91a7-11e8-8160-54ab3acdc4c0</t>
  </si>
  <si>
    <t>04ac6a65-91a7-11e8-8160-54ab3acdc4c0</t>
  </si>
  <si>
    <t>04ac6ab2-91a7-11e8-8160-54ab3acdc4c0</t>
  </si>
  <si>
    <t>04ac6afa-91a7-11e8-8160-54ab3acdc4c0</t>
  </si>
  <si>
    <t>04ac6b47-91a7-11e8-8160-54ab3acdc4c0</t>
  </si>
  <si>
    <t>04ac6b90-91a7-11e8-8160-54ab3acdc4c0</t>
  </si>
  <si>
    <t>04ac6bd8-91a7-11e8-8160-54ab3acdc4c0</t>
  </si>
  <si>
    <t>04ac6c25-91a7-11e8-8160-54ab3acdc4c0</t>
  </si>
  <si>
    <t>04ac6c6e-91a7-11e8-8160-54ab3acdc4c0</t>
  </si>
  <si>
    <t>04ac6cb6-91a7-11e8-8160-54ab3acdc4c0</t>
  </si>
  <si>
    <t>04ac6d03-91a7-11e8-8160-54ab3acdc4c0</t>
  </si>
  <si>
    <t>04ac6d4c-91a7-11e8-8160-54ab3acdc4c0</t>
  </si>
  <si>
    <t>04ac6d94-91a7-11e8-8160-54ab3acdc4c0</t>
  </si>
  <si>
    <t>04ac6de1-91a7-11e8-8160-54ab3acdc4c0</t>
  </si>
  <si>
    <t>04ac6e25-91a7-11e8-8160-54ab3acdc4c0</t>
  </si>
  <si>
    <t>04ac6e72-91a7-11e8-8160-54ab3acdc4c0</t>
  </si>
  <si>
    <t>04ac6eba-91a7-11e8-8160-54ab3acdc4c0</t>
  </si>
  <si>
    <t>04ac6f03-91a7-11e8-8160-54ab3acdc4c0</t>
  </si>
  <si>
    <t>04ac6f4c-91a7-11e8-8160-54ab3acdc4c0</t>
  </si>
  <si>
    <t>04ac6f98-91a7-11e8-8160-54ab3acdc4c0</t>
  </si>
  <si>
    <t>04ac6fe1-91a7-11e8-8160-54ab3acdc4c0</t>
  </si>
  <si>
    <t>04ac702e-91a7-11e8-8160-54ab3acdc4c0</t>
  </si>
  <si>
    <t>04ac7076-91a7-11e8-8160-54ab3acdc4c0</t>
  </si>
  <si>
    <t>04ac70c3-91a7-11e8-8160-54ab3acdc4c0</t>
  </si>
  <si>
    <t>04ac710c-91a7-11e8-8160-54ab3acdc4c0</t>
  </si>
  <si>
    <t>04ac7154-91a7-11e8-8160-54ab3acdc4c0</t>
  </si>
  <si>
    <t>04ac719d-91a7-11e8-8160-54ab3acdc4c0</t>
  </si>
  <si>
    <t>04ac71e9-91a7-11e8-8160-54ab3acdc4c0</t>
  </si>
  <si>
    <t>04ac7232-91a7-11e8-8160-54ab3acdc4c0</t>
  </si>
  <si>
    <t>04ac727f-91a7-11e8-8160-54ab3acdc4c0</t>
  </si>
  <si>
    <t>04ac72c7-91a7-11e8-8160-54ab3acdc4c0</t>
  </si>
  <si>
    <t>04ac7310-91a7-11e8-8160-54ab3acdc4c0</t>
  </si>
  <si>
    <t>04ac7358-91a7-11e8-8160-54ab3acdc4c0</t>
  </si>
  <si>
    <t>04ac73a5-91a7-11e8-8160-54ab3acdc4c0</t>
  </si>
  <si>
    <t>04ac73e9-91a7-11e8-8160-54ab3acdc4c0</t>
  </si>
  <si>
    <t>04ac7436-91a7-11e8-8160-54ab3acdc4c0</t>
  </si>
  <si>
    <t>04ac747f-91a7-11e8-8160-54ab3acdc4c0</t>
  </si>
  <si>
    <t>04ac74cc-91a7-11e8-8160-54ab3acdc4c0</t>
  </si>
  <si>
    <t>04ac7514-91a7-11e8-8160-54ab3acdc4c0</t>
  </si>
  <si>
    <t>04ac7561-91a7-11e8-8160-54ab3acdc4c0</t>
  </si>
  <si>
    <t>04ac75a9-91a7-11e8-8160-54ab3acdc4c0</t>
  </si>
  <si>
    <t>04ac75f2-91a7-11e8-8160-54ab3acdc4c0</t>
  </si>
  <si>
    <t>04ac763f-91a7-11e8-8160-54ab3acdc4c0</t>
  </si>
  <si>
    <t>04ac7687-91a7-11e8-8160-54ab3acdc4c0</t>
  </si>
  <si>
    <t>04ac76d0-91a7-11e8-8160-54ab3acdc4c0</t>
  </si>
  <si>
    <t>04ac77e9-91a7-11e8-8160-54ab3acdc4c0</t>
  </si>
  <si>
    <t>04ac783f-91a7-11e8-8160-54ab3acdc4c0</t>
  </si>
  <si>
    <t>04ac7887-91a7-11e8-8160-54ab3acdc4c0</t>
  </si>
  <si>
    <t>04ac78d4-91a7-11e8-8160-54ab3acdc4c0</t>
  </si>
  <si>
    <t>04ac7921-91a7-11e8-8160-54ab3acdc4c0</t>
  </si>
  <si>
    <t>04ac796e-91a7-11e8-8160-54ab3acdc4c0</t>
  </si>
  <si>
    <t>04ac79ba-91a7-11e8-8160-54ab3acdc4c0</t>
  </si>
  <si>
    <t>04ac7a07-91a7-11e8-8160-54ab3acdc4c0</t>
  </si>
  <si>
    <t>04ac7a50-91a7-11e8-8160-54ab3acdc4c0</t>
  </si>
  <si>
    <t>04ac7a9d-91a7-11e8-8160-54ab3acdc4c0</t>
  </si>
  <si>
    <t>04ac7ae9-91a7-11e8-8160-54ab3acdc4c0</t>
  </si>
  <si>
    <t>04ac7b32-91a7-11e8-8160-54ab3acdc4c0</t>
  </si>
  <si>
    <t>04ac7b7a-91a7-11e8-8160-54ab3acdc4c0</t>
  </si>
  <si>
    <t>04ac7bc7-91a7-11e8-8160-54ab3acdc4c0</t>
  </si>
  <si>
    <t>04ac7c14-91a7-11e8-8160-54ab3acdc4c0</t>
  </si>
  <si>
    <t>04ac7c5d-91a7-11e8-8160-54ab3acdc4c0</t>
  </si>
  <si>
    <t>04ac7ca9-91a7-11e8-8160-54ab3acdc4c0</t>
  </si>
  <si>
    <t>04ac7cf6-91a7-11e8-8160-54ab3acdc4c0</t>
  </si>
  <si>
    <t>04ac7d43-91a7-11e8-8160-54ab3acdc4c0</t>
  </si>
  <si>
    <t>04ac7d90-91a7-11e8-8160-54ab3acdc4c0</t>
  </si>
  <si>
    <t>04ac7dd8-91a7-11e8-8160-54ab3acdc4c0</t>
  </si>
  <si>
    <t>04ac7e25-91a7-11e8-8160-54ab3acdc4c0</t>
  </si>
  <si>
    <t>04ac7e6e-91a7-11e8-8160-54ab3acdc4c0</t>
  </si>
  <si>
    <t>04ac7ebf-91a7-11e8-8160-54ab3acdc4c0</t>
  </si>
  <si>
    <t>04ac7f2e-91a7-11e8-8160-54ab3acdc4c0</t>
  </si>
  <si>
    <t>04ac7f8c-91a7-11e8-8160-54ab3acdc4c0</t>
  </si>
  <si>
    <t>04ac7fdd-91a7-11e8-8160-54ab3acdc4c0</t>
  </si>
  <si>
    <t>04ac8029-91a7-11e8-8160-54ab3acdc4c0</t>
  </si>
  <si>
    <t>04ac8072-91a7-11e8-8160-54ab3acdc4c0</t>
  </si>
  <si>
    <t>04ac80ba-91a7-11e8-8160-54ab3acdc4c0</t>
  </si>
  <si>
    <t>04ac8107-91a7-11e8-8160-54ab3acdc4c0</t>
  </si>
  <si>
    <t>04ac8150-91a7-11e8-8160-54ab3acdc4c0</t>
  </si>
  <si>
    <t>04ac8198-91a7-11e8-8160-54ab3acdc4c0</t>
  </si>
  <si>
    <t>04ac81e5-91a7-11e8-8160-54ab3acdc4c0</t>
  </si>
  <si>
    <t>04ac822e-91a7-11e8-8160-54ab3acdc4c0</t>
  </si>
  <si>
    <t>04ac827a-91a7-11e8-8160-54ab3acdc4c0</t>
  </si>
  <si>
    <t>04ac82c3-91a7-11e8-8160-54ab3acdc4c0</t>
  </si>
  <si>
    <t>04ac8310-91a7-11e8-8160-54ab3acdc4c0</t>
  </si>
  <si>
    <t>04ac8358-91a7-11e8-8160-54ab3acdc4c0</t>
  </si>
  <si>
    <t>04ac83a5-91a7-11e8-8160-54ab3acdc4c0</t>
  </si>
  <si>
    <t>04ac83ee-91a7-11e8-8160-54ab3acdc4c0</t>
  </si>
  <si>
    <t>04ac843a-91a7-11e8-8160-54ab3acdc4c0</t>
  </si>
  <si>
    <t>04ac8490-91a7-11e8-8160-54ab3acdc4c0</t>
  </si>
  <si>
    <t>04ac84ff-91a7-11e8-8160-54ab3acdc4c0</t>
  </si>
  <si>
    <t>04ac8576-91a7-11e8-8160-54ab3acdc4c0</t>
  </si>
  <si>
    <t>04ac85ee-91a7-11e8-8160-54ab3acdc4c0</t>
  </si>
  <si>
    <t>04ac8665-91a7-11e8-8160-54ab3acdc4c0</t>
  </si>
  <si>
    <t>04ac86e1-91a7-11e8-8160-54ab3acdc4c0</t>
  </si>
  <si>
    <t>04ac8821-91a7-11e8-8160-54ab3acdc4c0</t>
  </si>
  <si>
    <t>04ac8894-91a7-11e8-8160-54ab3acdc4c0</t>
  </si>
  <si>
    <t>04ac8918-91a7-11e8-8160-54ab3acdc4c0</t>
  </si>
  <si>
    <t>04ac8ab2-91a7-11e8-8160-54ab3acdc4c0</t>
  </si>
  <si>
    <t>04ac8b3f-91a7-11e8-8160-54ab3acdc4c0</t>
  </si>
  <si>
    <t>04ac8bb6-91a7-11e8-8160-54ab3acdc4c0</t>
  </si>
  <si>
    <t>04ac8c29-91a7-11e8-8160-54ab3acdc4c0</t>
  </si>
  <si>
    <t>04ac8c9d-91a7-11e8-8160-54ab3acdc4c0</t>
  </si>
  <si>
    <t>04ac8d0b-91a7-11e8-8160-54ab3acdc4c0</t>
  </si>
  <si>
    <t>04ac8d83-91a7-11e8-8160-54ab3acdc4c0</t>
  </si>
  <si>
    <t>04ac8e76-91a7-11e8-8160-54ab3acdc4c0</t>
  </si>
  <si>
    <t>04ac8fae-91a7-11e8-8160-54ab3acdc4c0</t>
  </si>
  <si>
    <t>04ac902e-91a7-11e8-8160-54ab3acdc4c0</t>
  </si>
  <si>
    <t>04ac9150-91a7-11e8-8160-54ab3acdc4c0</t>
  </si>
  <si>
    <t>04ac924b-91a7-11e8-8160-54ab3acdc4c0</t>
  </si>
  <si>
    <t>04ac92ba-91a7-11e8-8160-54ab3acdc4c0</t>
  </si>
  <si>
    <t>04ac932e-91a7-11e8-8160-54ab3acdc4c0</t>
  </si>
  <si>
    <t>04ac93a1-91a7-11e8-8160-54ab3acdc4c0</t>
  </si>
  <si>
    <t>04ac940b-91a7-11e8-8160-54ab3acdc4c0</t>
  </si>
  <si>
    <t>04ac947a-91a7-11e8-8160-54ab3acdc4c0</t>
  </si>
  <si>
    <t>04ac9565-91a7-11e8-8160-54ab3acdc4c0</t>
  </si>
  <si>
    <t>04ac95cb-91a7-11e8-8160-54ab3acdc4c0</t>
  </si>
  <si>
    <t>04ac9636-91a7-11e8-8160-54ab3acdc4c0</t>
  </si>
  <si>
    <t>04ac969d-91a7-11e8-8160-54ab3acdc4c0</t>
  </si>
  <si>
    <t>04ac970b-91a7-11e8-8160-54ab3acdc4c0</t>
  </si>
  <si>
    <t>04ac9772-91a7-11e8-8160-54ab3acdc4c0</t>
  </si>
  <si>
    <t>04ac97e1-91a7-11e8-8160-54ab3acdc4c0</t>
  </si>
  <si>
    <t>04ac984b-91a7-11e8-8160-54ab3acdc4c0</t>
  </si>
  <si>
    <t>04ac98b6-91a7-11e8-8160-54ab3acdc4c0</t>
  </si>
  <si>
    <t>04ac9921-91a7-11e8-8160-54ab3acdc4c0</t>
  </si>
  <si>
    <t>04ac9990-91a7-11e8-8160-54ab3acdc4c0</t>
  </si>
  <si>
    <t>04ac99ff-91a7-11e8-8160-54ab3acdc4c0</t>
  </si>
  <si>
    <t>04ac9a72-91a7-11e8-8160-54ab3acdc4c0</t>
  </si>
  <si>
    <t>04ac9add-91a7-11e8-8160-54ab3acdc4c0</t>
  </si>
  <si>
    <t>04ac9b50-91a7-11e8-8160-54ab3acdc4c0</t>
  </si>
  <si>
    <t>04ac9c69-91a7-11e8-8160-54ab3acdc4c0</t>
  </si>
  <si>
    <t>04ac9dd0-91a7-11e8-8160-54ab3acdc4c0</t>
  </si>
  <si>
    <t>04ac9f72-91a7-11e8-8160-54ab3acdc4c0</t>
  </si>
  <si>
    <t>04aca125-91a7-11e8-8160-54ab3acdc4c0</t>
  </si>
  <si>
    <t>04aca250-91a7-11e8-8160-54ab3acdc4c0</t>
  </si>
  <si>
    <t>04aca30b-91a7-11e8-8160-54ab3acdc4c0</t>
  </si>
  <si>
    <t>04aca390-91a7-11e8-8160-54ab3acdc4c0</t>
  </si>
  <si>
    <t>04aca414-91a7-11e8-8160-54ab3acdc4c0</t>
  </si>
  <si>
    <t>04aca490-91a7-11e8-8160-54ab3acdc4c0</t>
  </si>
  <si>
    <t>04aca503-91a7-11e8-8160-54ab3acdc4c0</t>
  </si>
  <si>
    <t>04aca572-91a7-11e8-8160-54ab3acdc4c0</t>
  </si>
  <si>
    <t>04aca5f2-91a7-11e8-8160-54ab3acdc4c0</t>
  </si>
  <si>
    <t>04aca672-91a7-11e8-8160-54ab3acdc4c0</t>
  </si>
  <si>
    <t>04aca6e9-91a7-11e8-8160-54ab3acdc4c0</t>
  </si>
  <si>
    <t>04aca761-91a7-11e8-8160-54ab3acdc4c0</t>
  </si>
  <si>
    <t>04aca7d4-91a7-11e8-8160-54ab3acdc4c0</t>
  </si>
  <si>
    <t>04aca850-91a7-11e8-8160-54ab3acdc4c0</t>
  </si>
  <si>
    <t>04aca8c7-91a7-11e8-8160-54ab3acdc4c0</t>
  </si>
  <si>
    <t>04acaaae-91a7-11e8-8160-54ab3acdc4c0</t>
  </si>
  <si>
    <t>04acab25-91a7-11e8-8160-54ab3acdc4c0</t>
  </si>
  <si>
    <t>04acab98-91a7-11e8-8160-54ab3acdc4c0</t>
  </si>
  <si>
    <t>04acac0b-91a7-11e8-8160-54ab3acdc4c0</t>
  </si>
  <si>
    <t>04acac7a-91a7-11e8-8160-54ab3acdc4c0</t>
  </si>
  <si>
    <t>04acace9-91a7-11e8-8160-54ab3acdc4c0</t>
  </si>
  <si>
    <t>04acad58-91a7-11e8-8160-54ab3acdc4c0</t>
  </si>
  <si>
    <t>04acadc7-91a7-11e8-8160-54ab3acdc4c0</t>
  </si>
  <si>
    <t>04acae14-91a7-11e8-8160-54ab3acdc4c0</t>
  </si>
  <si>
    <t>04acae5d-91a7-11e8-8160-54ab3acdc4c0</t>
  </si>
  <si>
    <t>04acaea9-91a7-11e8-8160-54ab3acdc4c0</t>
  </si>
  <si>
    <t>04acaef2-91a7-11e8-8160-54ab3acdc4c0</t>
  </si>
  <si>
    <t>04acaf3a-91a7-11e8-8160-54ab3acdc4c0</t>
  </si>
  <si>
    <t>04acaf83-91a7-11e8-8160-54ab3acdc4c0</t>
  </si>
  <si>
    <t>04acb032-91a7-11e8-8160-54ab3acdc4c0</t>
  </si>
  <si>
    <t>04acb13f-91a7-11e8-8160-54ab3acdc4c0</t>
  </si>
  <si>
    <t>04acb1a9-91a7-11e8-8160-54ab3acdc4c0</t>
  </si>
  <si>
    <t>04acb21d-91a7-11e8-8160-54ab3acdc4c0</t>
  </si>
  <si>
    <t>04acb332-91a7-11e8-8160-54ab3acdc4c0</t>
  </si>
  <si>
    <t>04acb394-91a7-11e8-8160-54ab3acdc4c0</t>
  </si>
  <si>
    <t>04acb3e1-91a7-11e8-8160-54ab3acdc4c0</t>
  </si>
  <si>
    <t>04acb42e-91a7-11e8-8160-54ab3acdc4c0</t>
  </si>
  <si>
    <t>04acb47a-91a7-11e8-8160-54ab3acdc4c0</t>
  </si>
  <si>
    <t>04acb4c7-91a7-11e8-8160-54ab3acdc4c0</t>
  </si>
  <si>
    <t>04acb514-91a7-11e8-8160-54ab3acdc4c0</t>
  </si>
  <si>
    <t>04acb55d-91a7-11e8-8160-54ab3acdc4c0</t>
  </si>
  <si>
    <t>04acb64b-91a7-11e8-8160-54ab3acdc4c0</t>
  </si>
  <si>
    <t>04acb790-91a7-11e8-8160-54ab3acdc4c0</t>
  </si>
  <si>
    <t>04acb7dd-91a7-11e8-8160-54ab3acdc4c0</t>
  </si>
  <si>
    <t>04acb829-91a7-11e8-8160-54ab3acdc4c0</t>
  </si>
  <si>
    <t>04acb876-91a7-11e8-8160-54ab3acdc4c0</t>
  </si>
  <si>
    <t>04acb8c3-91a7-11e8-8160-54ab3acdc4c0</t>
  </si>
  <si>
    <t>04acb910-91a7-11e8-8160-54ab3acdc4c0</t>
  </si>
  <si>
    <t>04acbba5-91a7-11e8-8160-54ab3acdc4c0</t>
  </si>
  <si>
    <t>04acbbff-91a7-11e8-8160-54ab3acdc4c0</t>
  </si>
  <si>
    <t>04acbc47-91a7-11e8-8160-54ab3acdc4c0</t>
  </si>
  <si>
    <t>04acbc90-91a7-11e8-8160-54ab3acdc4c0</t>
  </si>
  <si>
    <t>04acbcd8-91a7-11e8-8160-54ab3acdc4c0</t>
  </si>
  <si>
    <t>04acbd1d-91a7-11e8-8160-54ab3acdc4c0</t>
  </si>
  <si>
    <t>04acbd61-91a7-11e8-8160-54ab3acdc4c0</t>
  </si>
  <si>
    <t>04acbda5-91a7-11e8-8160-54ab3acdc4c0</t>
  </si>
  <si>
    <t>04acbde9-91a7-11e8-8160-54ab3acdc4c0</t>
  </si>
  <si>
    <t>04acbe2e-91a7-11e8-8160-54ab3acdc4c0</t>
  </si>
  <si>
    <t>04acbe76-91a7-11e8-8160-54ab3acdc4c0</t>
  </si>
  <si>
    <t>04acbeba-91a7-11e8-8160-54ab3acdc4c0</t>
  </si>
  <si>
    <t>04acbeff-91a7-11e8-8160-54ab3acdc4c0</t>
  </si>
  <si>
    <t>04acbf43-91a7-11e8-8160-54ab3acdc4c0</t>
  </si>
  <si>
    <t>04acbf87-91a7-11e8-8160-54ab3acdc4c0</t>
  </si>
  <si>
    <t>04acbfd0-91a7-11e8-8160-54ab3acdc4c0</t>
  </si>
  <si>
    <t>04acc014-91a7-11e8-8160-54ab3acdc4c0</t>
  </si>
  <si>
    <t>04acc058-91a7-11e8-8160-54ab3acdc4c0</t>
  </si>
  <si>
    <t>04acc09d-91a7-11e8-8160-54ab3acdc4c0</t>
  </si>
  <si>
    <t>04acc0e1-91a7-11e8-8160-54ab3acdc4c0</t>
  </si>
  <si>
    <t>04acc129-91a7-11e8-8160-54ab3acdc4c0</t>
  </si>
  <si>
    <t>04acc16e-91a7-11e8-8160-54ab3acdc4c0</t>
  </si>
  <si>
    <t>04acc1b6-91a7-11e8-8160-54ab3acdc4c0</t>
  </si>
  <si>
    <t>04acc1fa-91a7-11e8-8160-54ab3acdc4c0</t>
  </si>
  <si>
    <t>04acc23f-91a7-11e8-8160-54ab3acdc4c0</t>
  </si>
  <si>
    <t>04acc283-91a7-11e8-8160-54ab3acdc4c0</t>
  </si>
  <si>
    <t>04acc2cb-91a7-11e8-8160-54ab3acdc4c0</t>
  </si>
  <si>
    <t>04acc310-91a7-11e8-8160-54ab3acdc4c0</t>
  </si>
  <si>
    <t>04acc358-91a7-11e8-8160-54ab3acdc4c0</t>
  </si>
  <si>
    <t>04acc39d-91a7-11e8-8160-54ab3acdc4c0</t>
  </si>
  <si>
    <t>04acc3e1-91a7-11e8-8160-54ab3acdc4c0</t>
  </si>
  <si>
    <t>04acc429-91a7-11e8-8160-54ab3acdc4c0</t>
  </si>
  <si>
    <t>04acc472-91a7-11e8-8160-54ab3acdc4c0</t>
  </si>
  <si>
    <t>04acc4b6-91a7-11e8-8160-54ab3acdc4c0</t>
  </si>
  <si>
    <t>04acc4fa-91a7-11e8-8160-54ab3acdc4c0</t>
  </si>
  <si>
    <t>04acc53f-91a7-11e8-8160-54ab3acdc4c0</t>
  </si>
  <si>
    <t>04acc583-91a7-11e8-8160-54ab3acdc4c0</t>
  </si>
  <si>
    <t>04acc5c7-91a7-11e8-8160-54ab3acdc4c0</t>
  </si>
  <si>
    <t>04acc610-91a7-11e8-8160-54ab3acdc4c0</t>
  </si>
  <si>
    <t>04acc654-91a7-11e8-8160-54ab3acdc4c0</t>
  </si>
  <si>
    <t>04acc698-91a7-11e8-8160-54ab3acdc4c0</t>
  </si>
  <si>
    <t>04acc6e1-91a7-11e8-8160-54ab3acdc4c0</t>
  </si>
  <si>
    <t>04acc725-91a7-11e8-8160-54ab3acdc4c0</t>
  </si>
  <si>
    <t>04acc769-91a7-11e8-8160-54ab3acdc4c0</t>
  </si>
  <si>
    <t>04acc7ae-91a7-11e8-8160-54ab3acdc4c0</t>
  </si>
  <si>
    <t>04acc7f6-91a7-11e8-8160-54ab3acdc4c0</t>
  </si>
  <si>
    <t>04acc83a-91a7-11e8-8160-54ab3acdc4c0</t>
  </si>
  <si>
    <t>04acc87f-91a7-11e8-8160-54ab3acdc4c0</t>
  </si>
  <si>
    <t>04acc8c7-91a7-11e8-8160-54ab3acdc4c0</t>
  </si>
  <si>
    <t>04acc90b-91a7-11e8-8160-54ab3acdc4c0</t>
  </si>
  <si>
    <t>04acc950-91a7-11e8-8160-54ab3acdc4c0</t>
  </si>
  <si>
    <t>04acc994-91a7-11e8-8160-54ab3acdc4c0</t>
  </si>
  <si>
    <t>04acc9d8-91a7-11e8-8160-54ab3acdc4c0</t>
  </si>
  <si>
    <t>04acca21-91a7-11e8-8160-54ab3acdc4c0</t>
  </si>
  <si>
    <t>04acca65-91a7-11e8-8160-54ab3acdc4c0</t>
  </si>
  <si>
    <t>04accaa9-91a7-11e8-8160-54ab3acdc4c0</t>
  </si>
  <si>
    <t>04accaf2-91a7-11e8-8160-54ab3acdc4c0</t>
  </si>
  <si>
    <t>04accb36-91a7-11e8-8160-54ab3acdc4c0</t>
  </si>
  <si>
    <t>04accb7a-91a7-11e8-8160-54ab3acdc4c0</t>
  </si>
  <si>
    <t>04accbbf-91a7-11e8-8160-54ab3acdc4c0</t>
  </si>
  <si>
    <t>04accc07-91a7-11e8-8160-54ab3acdc4c0</t>
  </si>
  <si>
    <t>04accc4b-91a7-11e8-8160-54ab3acdc4c0</t>
  </si>
  <si>
    <t>04accc90-91a7-11e8-8160-54ab3acdc4c0</t>
  </si>
  <si>
    <t>04acccd4-91a7-11e8-8160-54ab3acdc4c0</t>
  </si>
  <si>
    <t>04accd1d-91a7-11e8-8160-54ab3acdc4c0</t>
  </si>
  <si>
    <t>04accd61-91a7-11e8-8160-54ab3acdc4c0</t>
  </si>
  <si>
    <t>04accda5-91a7-11e8-8160-54ab3acdc4c0</t>
  </si>
  <si>
    <t>04accde9-91a7-11e8-8160-54ab3acdc4c0</t>
  </si>
  <si>
    <t>04acce2e-91a7-11e8-8160-54ab3acdc4c0</t>
  </si>
  <si>
    <t>04acce72-91a7-11e8-8160-54ab3acdc4c0</t>
  </si>
  <si>
    <t>04acceb6-91a7-11e8-8160-54ab3acdc4c0</t>
  </si>
  <si>
    <t>04accefa-91a7-11e8-8160-54ab3acdc4c0</t>
  </si>
  <si>
    <t>04accf3f-91a7-11e8-8160-54ab3acdc4c0</t>
  </si>
  <si>
    <t>04accf83-91a7-11e8-8160-54ab3acdc4c0</t>
  </si>
  <si>
    <t>04accfc7-91a7-11e8-8160-54ab3acdc4c0</t>
  </si>
  <si>
    <t>04acd00b-91a7-11e8-8160-54ab3acdc4c0</t>
  </si>
  <si>
    <t>04acd054-91a7-11e8-8160-54ab3acdc4c0</t>
  </si>
  <si>
    <t>04acd094-91a7-11e8-8160-54ab3acdc4c0</t>
  </si>
  <si>
    <t>04acd0dd-91a7-11e8-8160-54ab3acdc4c0</t>
  </si>
  <si>
    <t>04acd121-91a7-11e8-8160-54ab3acdc4c0</t>
  </si>
  <si>
    <t>04acd165-91a7-11e8-8160-54ab3acdc4c0</t>
  </si>
  <si>
    <t>04acd1a9-91a7-11e8-8160-54ab3acdc4c0</t>
  </si>
  <si>
    <t>04acd1ee-91a7-11e8-8160-54ab3acdc4c0</t>
  </si>
  <si>
    <t>04acd236-91a7-11e8-8160-54ab3acdc4c0</t>
  </si>
  <si>
    <t>04acd27a-91a7-11e8-8160-54ab3acdc4c0</t>
  </si>
  <si>
    <t>04acd2ba-91a7-11e8-8160-54ab3acdc4c0</t>
  </si>
  <si>
    <t>04acd307-91a7-11e8-8160-54ab3acdc4c0</t>
  </si>
  <si>
    <t>04acd450-91a7-11e8-8160-54ab3acdc4c0</t>
  </si>
  <si>
    <t>04acd561-91a7-11e8-8160-54ab3acdc4c0</t>
  </si>
  <si>
    <t>04acd636-91a7-11e8-8160-54ab3acdc4c0</t>
  </si>
  <si>
    <t>04acd6ba-91a7-11e8-8160-54ab3acdc4c0</t>
  </si>
  <si>
    <t>04acd729-91a7-11e8-8160-54ab3acdc4c0</t>
  </si>
  <si>
    <t>04acd776-91a7-11e8-8160-54ab3acdc4c0</t>
  </si>
  <si>
    <t>04acd7bf-91a7-11e8-8160-54ab3acdc4c0</t>
  </si>
  <si>
    <t>04acd807-91a7-11e8-8160-54ab3acdc4c0</t>
  </si>
  <si>
    <t>04acd850-91a7-11e8-8160-54ab3acdc4c0</t>
  </si>
  <si>
    <t>04acd898-91a7-11e8-8160-54ab3acdc4c0</t>
  </si>
  <si>
    <t>04acd965-91a7-11e8-8160-54ab3acdc4c0</t>
  </si>
  <si>
    <t>04acd9ae-91a7-11e8-8160-54ab3acdc4c0</t>
  </si>
  <si>
    <t>04acd9f2-91a7-11e8-8160-54ab3acdc4c0</t>
  </si>
  <si>
    <t>04acda3a-91a7-11e8-8160-54ab3acdc4c0</t>
  </si>
  <si>
    <t>04acda7f-91a7-11e8-8160-54ab3acdc4c0</t>
  </si>
  <si>
    <t>04acdac3-91a7-11e8-8160-54ab3acdc4c0</t>
  </si>
  <si>
    <t>04acdb07-91a7-11e8-8160-54ab3acdc4c0</t>
  </si>
  <si>
    <t>M12</t>
  </si>
  <si>
    <t>60-65</t>
  </si>
  <si>
    <t>04acdb4b-91a7-11e8-8160-54ab3acdc4c0</t>
  </si>
  <si>
    <t>04acdb94-91a7-11e8-8160-54ab3acdc4c0</t>
  </si>
  <si>
    <t>04acdbd8-91a7-11e8-8160-54ab3acdc4c0</t>
  </si>
  <si>
    <t>04acdc1d-91a7-11e8-8160-54ab3acdc4c0</t>
  </si>
  <si>
    <t>04acdc61-91a7-11e8-8160-54ab3acdc4c0</t>
  </si>
  <si>
    <t>04acdca9-91a7-11e8-8160-54ab3acdc4c0</t>
  </si>
  <si>
    <t>04acdcee-91a7-11e8-8160-54ab3acdc4c0</t>
  </si>
  <si>
    <t>04acdd32-91a7-11e8-8160-54ab3acdc4c0</t>
  </si>
  <si>
    <t>04acdd76-91a7-11e8-8160-54ab3acdc4c0</t>
  </si>
  <si>
    <t>04acddba-91a7-11e8-8160-54ab3acdc4c0</t>
  </si>
  <si>
    <t>04acddff-91a7-11e8-8160-54ab3acdc4c0</t>
  </si>
  <si>
    <t>04acde47-91a7-11e8-8160-54ab3acdc4c0</t>
  </si>
  <si>
    <t>04acde8b-91a7-11e8-8160-54ab3acdc4c0</t>
  </si>
  <si>
    <t>04acded0-91a7-11e8-8160-54ab3acdc4c0</t>
  </si>
  <si>
    <t>04acdf18-91a7-11e8-8160-54ab3acdc4c0</t>
  </si>
  <si>
    <t>04acdf5d-91a7-11e8-8160-54ab3acdc4c0</t>
  </si>
  <si>
    <t>04acdfa1-91a7-11e8-8160-54ab3acdc4c0</t>
  </si>
  <si>
    <t>04acdfe5-91a7-11e8-8160-54ab3acdc4c0</t>
  </si>
  <si>
    <t>04ace029-91a7-11e8-8160-54ab3acdc4c0</t>
  </si>
  <si>
    <t>04ace072-91a7-11e8-8160-54ab3acdc4c0</t>
  </si>
  <si>
    <t>04ace0b6-91a7-11e8-8160-54ab3acdc4c0</t>
  </si>
  <si>
    <t>04ace0fa-91a7-11e8-8160-54ab3acdc4c0</t>
  </si>
  <si>
    <t>04ace13f-91a7-11e8-8160-54ab3acdc4c0</t>
  </si>
  <si>
    <t>04ace183-91a7-11e8-8160-54ab3acdc4c0</t>
  </si>
  <si>
    <t>04ace2bf-91a7-11e8-8160-54ab3acdc4c0</t>
  </si>
  <si>
    <t>04ace314-91a7-11e8-8160-54ab3acdc4c0</t>
  </si>
  <si>
    <t>04ace35d-91a7-11e8-8160-54ab3acdc4c0</t>
  </si>
  <si>
    <t>04ace3a9-91a7-11e8-8160-54ab3acdc4c0</t>
  </si>
  <si>
    <t>04ace3f2-91a7-11e8-8160-54ab3acdc4c0</t>
  </si>
  <si>
    <t>04ace436-91a7-11e8-8160-54ab3acdc4c0</t>
  </si>
  <si>
    <t>04ace47f-91a7-11e8-8160-54ab3acdc4c0</t>
  </si>
  <si>
    <t>04ace4c7-91a7-11e8-8160-54ab3acdc4c0</t>
  </si>
  <si>
    <t>04ace50b-91a7-11e8-8160-54ab3acdc4c0</t>
  </si>
  <si>
    <t>04ace554-91a7-11e8-8160-54ab3acdc4c0</t>
  </si>
  <si>
    <t>04ace598-91a7-11e8-8160-54ab3acdc4c0</t>
  </si>
  <si>
    <t>04ace5e1-91a7-11e8-8160-54ab3acdc4c0</t>
  </si>
  <si>
    <t>04ace625-91a7-11e8-8160-54ab3acdc4c0</t>
  </si>
  <si>
    <t>04ace66e-91a7-11e8-8160-54ab3acdc4c0</t>
  </si>
  <si>
    <t>04ace6b2-91a7-11e8-8160-54ab3acdc4c0</t>
  </si>
  <si>
    <t>04ace6fa-91a7-11e8-8160-54ab3acdc4c0</t>
  </si>
  <si>
    <t>04ace73f-91a7-11e8-8160-54ab3acdc4c0</t>
  </si>
  <si>
    <t>04ace787-91a7-11e8-8160-54ab3acdc4c0</t>
  </si>
  <si>
    <t>04ace7d0-91a7-11e8-8160-54ab3acdc4c0</t>
  </si>
  <si>
    <t>04ace814-91a7-11e8-8160-54ab3acdc4c0</t>
  </si>
  <si>
    <t>04ace858-91a7-11e8-8160-54ab3acdc4c0</t>
  </si>
  <si>
    <t>04ace8a1-91a7-11e8-8160-54ab3acdc4c0</t>
  </si>
  <si>
    <t>04ace8e5-91a7-11e8-8160-54ab3acdc4c0</t>
  </si>
  <si>
    <t>04ace92e-91a7-11e8-8160-54ab3acdc4c0</t>
  </si>
  <si>
    <t>04ace976-91a7-11e8-8160-54ab3acdc4c0</t>
  </si>
  <si>
    <t>04ace9ba-91a7-11e8-8160-54ab3acdc4c0</t>
  </si>
  <si>
    <t>04acea03-91a7-11e8-8160-54ab3acdc4c0</t>
  </si>
  <si>
    <t>04acea4b-91a7-11e8-8160-54ab3acdc4c0</t>
  </si>
  <si>
    <t>04acea90-91a7-11e8-8160-54ab3acdc4c0</t>
  </si>
  <si>
    <t>04acead4-91a7-11e8-8160-54ab3acdc4c0</t>
  </si>
  <si>
    <t>04aceb1d-91a7-11e8-8160-54ab3acdc4c0</t>
  </si>
  <si>
    <t>04aceb61-91a7-11e8-8160-54ab3acdc4c0</t>
  </si>
  <si>
    <t>04aceba9-91a7-11e8-8160-54ab3acdc4c0</t>
  </si>
  <si>
    <t>04acebee-91a7-11e8-8160-54ab3acdc4c0</t>
  </si>
  <si>
    <t>04acec36-91a7-11e8-8160-54ab3acdc4c0</t>
  </si>
  <si>
    <t>04acec7a-91a7-11e8-8160-54ab3acdc4c0</t>
  </si>
  <si>
    <t>04acecbf-91a7-11e8-8160-54ab3acdc4c0</t>
  </si>
  <si>
    <t>04aced07-91a7-11e8-8160-54ab3acdc4c0</t>
  </si>
  <si>
    <t>04aced4b-91a7-11e8-8160-54ab3acdc4c0</t>
  </si>
  <si>
    <t>04aced94-91a7-11e8-8160-54ab3acdc4c0</t>
  </si>
  <si>
    <t>04acedd8-91a7-11e8-8160-54ab3acdc4c0</t>
  </si>
  <si>
    <t>04acee1d-91a7-11e8-8160-54ab3acdc4c0</t>
  </si>
  <si>
    <t>04acee65-91a7-11e8-8160-54ab3acdc4c0</t>
  </si>
  <si>
    <t>04aceea9-91a7-11e8-8160-54ab3acdc4c0</t>
  </si>
  <si>
    <t>04aceef2-91a7-11e8-8160-54ab3acdc4c0</t>
  </si>
  <si>
    <t>04acef36-91a7-11e8-8160-54ab3acdc4c0</t>
  </si>
  <si>
    <t>04acef7f-91a7-11e8-8160-54ab3acdc4c0</t>
  </si>
  <si>
    <t>04acefc7-91a7-11e8-8160-54ab3acdc4c0</t>
  </si>
  <si>
    <t>04acf00b-91a7-11e8-8160-54ab3acdc4c0</t>
  </si>
  <si>
    <t>04acf050-91a7-11e8-8160-54ab3acdc4c0</t>
  </si>
  <si>
    <t>04acf098-91a7-11e8-8160-54ab3acdc4c0</t>
  </si>
  <si>
    <t>04acf0dd-91a7-11e8-8160-54ab3acdc4c0</t>
  </si>
  <si>
    <t>04acf125-91a7-11e8-8160-54ab3acdc4c0</t>
  </si>
  <si>
    <t>04acf169-91a7-11e8-8160-54ab3acdc4c0</t>
  </si>
  <si>
    <t>04acf1b2-91a7-11e8-8160-54ab3acdc4c0</t>
  </si>
  <si>
    <t>04acf1f6-91a7-11e8-8160-54ab3acdc4c0</t>
  </si>
  <si>
    <t>04acf23f-91a7-11e8-8160-54ab3acdc4c0</t>
  </si>
  <si>
    <t>04acf283-91a7-11e8-8160-54ab3acdc4c0</t>
  </si>
  <si>
    <t>04acf2cb-91a7-11e8-8160-54ab3acdc4c0</t>
  </si>
  <si>
    <t>04acf310-91a7-11e8-8160-54ab3acdc4c0</t>
  </si>
  <si>
    <t>04acf358-91a7-11e8-8160-54ab3acdc4c0</t>
  </si>
  <si>
    <t>04acf39d-91a7-11e8-8160-54ab3acdc4c0</t>
  </si>
  <si>
    <t>04acf3e5-91a7-11e8-8160-54ab3acdc4c0</t>
  </si>
  <si>
    <t>04acf42e-91a7-11e8-8160-54ab3acdc4c0</t>
  </si>
  <si>
    <t>04acf472-91a7-11e8-8160-54ab3acdc4c0</t>
  </si>
  <si>
    <t>04acf4ba-91a7-11e8-8160-54ab3acdc4c0</t>
  </si>
  <si>
    <t>04acf503-91a7-11e8-8160-54ab3acdc4c0</t>
  </si>
  <si>
    <t>04acf547-91a7-11e8-8160-54ab3acdc4c0</t>
  </si>
  <si>
    <t>04acf590-91a7-11e8-8160-54ab3acdc4c0</t>
  </si>
  <si>
    <t>04acf5d4-91a7-11e8-8160-54ab3acdc4c0</t>
  </si>
  <si>
    <t>04acf618-91a7-11e8-8160-54ab3acdc4c0</t>
  </si>
  <si>
    <t>04acf661-91a7-11e8-8160-54ab3acdc4c0</t>
  </si>
  <si>
    <t>04acf6a9-91a7-11e8-8160-54ab3acdc4c0</t>
  </si>
  <si>
    <t>04acf714-91a7-11e8-8160-54ab3acdc4c0</t>
  </si>
  <si>
    <t>04acf776-91a7-11e8-8160-54ab3acdc4c0</t>
  </si>
  <si>
    <t>04acf872-91a7-11e8-8160-54ab3acdc4c0</t>
  </si>
  <si>
    <t>04acf8bf-91a7-11e8-8160-54ab3acdc4c0</t>
  </si>
  <si>
    <t>04acf910-91a7-11e8-8160-54ab3acdc4c0</t>
  </si>
  <si>
    <t>04acfa1d-91a7-11e8-8160-54ab3acdc4c0</t>
  </si>
  <si>
    <t>04acfa65-91a7-11e8-8160-54ab3acdc4c0</t>
  </si>
  <si>
    <t>04acfaae-91a7-11e8-8160-54ab3acdc4c0</t>
  </si>
  <si>
    <t>04acfaf2-91a7-11e8-8160-54ab3acdc4c0</t>
  </si>
  <si>
    <t>04acfb3a-91a7-11e8-8160-54ab3acdc4c0</t>
  </si>
  <si>
    <t>04acfb7f-91a7-11e8-8160-54ab3acdc4c0</t>
  </si>
  <si>
    <t>04acfbc7-91a7-11e8-8160-54ab3acdc4c0</t>
  </si>
  <si>
    <t>04acfc0b-91a7-11e8-8160-54ab3acdc4c0</t>
  </si>
  <si>
    <t>04acfc54-91a7-11e8-8160-54ab3acdc4c0</t>
  </si>
  <si>
    <t>04acfc9d-91a7-11e8-8160-54ab3acdc4c0</t>
  </si>
  <si>
    <t>04acfce1-91a7-11e8-8160-54ab3acdc4c0</t>
  </si>
  <si>
    <t>04acfd25-91a7-11e8-8160-54ab3acdc4c0</t>
  </si>
  <si>
    <t>04acfd6e-91a7-11e8-8160-54ab3acdc4c0</t>
  </si>
  <si>
    <t>04acfe03-91a7-11e8-8160-54ab3acdc4c0</t>
  </si>
  <si>
    <t>04acff1d-91a7-11e8-8160-54ab3acdc4c0</t>
  </si>
  <si>
    <t>04ad0010-91a7-11e8-8160-54ab3acdc4c0</t>
  </si>
  <si>
    <t>04ad0087-91a7-11e8-8160-54ab3acdc4c0</t>
  </si>
  <si>
    <t>04ad00ff-91a7-11e8-8160-54ab3acdc4c0</t>
  </si>
  <si>
    <t>04ad014b-91a7-11e8-8160-54ab3acdc4c0</t>
  </si>
  <si>
    <t>04ad0194-91a7-11e8-8160-54ab3acdc4c0</t>
  </si>
  <si>
    <t>04ad01e1-91a7-11e8-8160-54ab3acdc4c0</t>
  </si>
  <si>
    <t>04ad0229-91a7-11e8-8160-54ab3acdc4c0</t>
  </si>
  <si>
    <t>04ad0272-91a7-11e8-8160-54ab3acdc4c0</t>
  </si>
  <si>
    <t>04ad033a-91a7-11e8-8160-54ab3acdc4c0</t>
  </si>
  <si>
    <t>04ad0383-91a7-11e8-8160-54ab3acdc4c0</t>
  </si>
  <si>
    <t>04ad03c7-91a7-11e8-8160-54ab3acdc4c0</t>
  </si>
  <si>
    <t>04ad040b-91a7-11e8-8160-54ab3acdc4c0</t>
  </si>
  <si>
    <t>04ad0454-91a7-11e8-8160-54ab3acdc4c0</t>
  </si>
  <si>
    <t>04ad0498-91a7-11e8-8160-54ab3acdc4c0</t>
  </si>
  <si>
    <t>04ad04dd-91a7-11e8-8160-54ab3acdc4c0</t>
  </si>
  <si>
    <t>04ad0521-91a7-11e8-8160-54ab3acdc4c0</t>
  </si>
  <si>
    <t>04ad0569-91a7-11e8-8160-54ab3acdc4c0</t>
  </si>
  <si>
    <t>04ad05ae-91a7-11e8-8160-54ab3acdc4c0</t>
  </si>
  <si>
    <t>04ad05f2-91a7-11e8-8160-54ab3acdc4c0</t>
  </si>
  <si>
    <t>04ad0636-91a7-11e8-8160-54ab3acdc4c0</t>
  </si>
  <si>
    <t>04ad067f-91a7-11e8-8160-54ab3acdc4c0</t>
  </si>
  <si>
    <t>04ad06c3-91a7-11e8-8160-54ab3acdc4c0</t>
  </si>
  <si>
    <t>04ad0707-91a7-11e8-8160-54ab3acdc4c0</t>
  </si>
  <si>
    <t>04ad074b-91a7-11e8-8160-54ab3acdc4c0</t>
  </si>
  <si>
    <t>04ad0794-91a7-11e8-8160-54ab3acdc4c0</t>
  </si>
  <si>
    <t>04ad07d8-91a7-11e8-8160-54ab3acdc4c0</t>
  </si>
  <si>
    <t>04ad081d-91a7-11e8-8160-54ab3acdc4c0</t>
  </si>
  <si>
    <t>04ad0861-91a7-11e8-8160-54ab3acdc4c0</t>
  </si>
  <si>
    <t>04ad08a9-91a7-11e8-8160-54ab3acdc4c0</t>
  </si>
  <si>
    <t>04ad08ee-91a7-11e8-8160-54ab3acdc4c0</t>
  </si>
  <si>
    <t>04ad0932-91a7-11e8-8160-54ab3acdc4c0</t>
  </si>
  <si>
    <t>04ad097a-91a7-11e8-8160-54ab3acdc4c0</t>
  </si>
  <si>
    <t>04ad0a36-91a7-11e8-8160-54ab3acdc4c0</t>
  </si>
  <si>
    <t>04ad0a83-91a7-11e8-8160-54ab3acdc4c0</t>
  </si>
  <si>
    <t>04ad0bae-91a7-11e8-8160-54ab3acdc4c0</t>
  </si>
  <si>
    <t>04ad0bff-91a7-11e8-8160-54ab3acdc4c0</t>
  </si>
  <si>
    <t>04ad0c47-91a7-11e8-8160-54ab3acdc4c0</t>
  </si>
  <si>
    <t>04ad0c94-91a7-11e8-8160-54ab3acdc4c0</t>
  </si>
  <si>
    <t>04ad0cdd-91a7-11e8-8160-54ab3acdc4c0</t>
  </si>
  <si>
    <t>04ad0d25-91a7-11e8-8160-54ab3acdc4c0</t>
  </si>
  <si>
    <t>04ad0d6e-91a7-11e8-8160-54ab3acdc4c0</t>
  </si>
  <si>
    <t>04ad0db6-91a7-11e8-8160-54ab3acdc4c0</t>
  </si>
  <si>
    <t>04ad0dff-91a7-11e8-8160-54ab3acdc4c0</t>
  </si>
  <si>
    <t>04ad0e47-91a7-11e8-8160-54ab3acdc4c0</t>
  </si>
  <si>
    <t>04ad0e90-91a7-11e8-8160-54ab3acdc4c0</t>
  </si>
  <si>
    <t>04ad0ed4-91a7-11e8-8160-54ab3acdc4c0</t>
  </si>
  <si>
    <t>04ad0f1d-91a7-11e8-8160-54ab3acdc4c0</t>
  </si>
  <si>
    <t>04ad0f65-91a7-11e8-8160-54ab3acdc4c0</t>
  </si>
  <si>
    <t>04ad0fae-91a7-11e8-8160-54ab3acdc4c0</t>
  </si>
  <si>
    <t>04ad0ff2-91a7-11e8-8160-54ab3acdc4c0</t>
  </si>
  <si>
    <t>04ad103a-91a7-11e8-8160-54ab3acdc4c0</t>
  </si>
  <si>
    <t>04ad107f-91a7-11e8-8160-54ab3acdc4c0</t>
  </si>
  <si>
    <t>04ad10c7-91a7-11e8-8160-54ab3acdc4c0</t>
  </si>
  <si>
    <t>04ad1110-91a7-11e8-8160-54ab3acdc4c0</t>
  </si>
  <si>
    <t>04ad1154-91a7-11e8-8160-54ab3acdc4c0</t>
  </si>
  <si>
    <t>04ad119d-91a7-11e8-8160-54ab3acdc4c0</t>
  </si>
  <si>
    <t>04ad11e5-91a7-11e8-8160-54ab3acdc4c0</t>
  </si>
  <si>
    <t>04ad122e-91a7-11e8-8160-54ab3acdc4c0</t>
  </si>
  <si>
    <t>04ad12e9-91a7-11e8-8160-54ab3acdc4c0</t>
  </si>
  <si>
    <t>04ad133a-91a7-11e8-8160-54ab3acdc4c0</t>
  </si>
  <si>
    <t>04ad1383-91a7-11e8-8160-54ab3acdc4c0</t>
  </si>
  <si>
    <t>04ad13cb-91a7-11e8-8160-54ab3acdc4c0</t>
  </si>
  <si>
    <t>04ad1414-91a7-11e8-8160-54ab3acdc4c0</t>
  </si>
  <si>
    <t>04ad1458-91a7-11e8-8160-54ab3acdc4c0</t>
  </si>
  <si>
    <t>04ad14a5-91a7-11e8-8160-54ab3acdc4c0</t>
  </si>
  <si>
    <t>04ad14ee-91a7-11e8-8160-54ab3acdc4c0</t>
  </si>
  <si>
    <t>04ad1558-91a7-11e8-8160-54ab3acdc4c0</t>
  </si>
  <si>
    <t>04ad15c3-91a7-11e8-8160-54ab3acdc4c0</t>
  </si>
  <si>
    <t>04ad16bf-91a7-11e8-8160-54ab3acdc4c0</t>
  </si>
  <si>
    <t>04ad170b-91a7-11e8-8160-54ab3acdc4c0</t>
  </si>
  <si>
    <t>04ad17ee-91a7-11e8-8160-54ab3acdc4c0</t>
  </si>
  <si>
    <t>04ad1850-91a7-11e8-8160-54ab3acdc4c0</t>
  </si>
  <si>
    <t>04ad1925-91a7-11e8-8160-54ab3acdc4c0</t>
  </si>
  <si>
    <t>04ad1a10-91a7-11e8-8160-54ab3acdc4c0</t>
  </si>
  <si>
    <t>04ad1a58-91a7-11e8-8160-54ab3acdc4c0</t>
  </si>
  <si>
    <t>04ad1aa1-91a7-11e8-8160-54ab3acdc4c0</t>
  </si>
  <si>
    <t>04ad1ae9-91a7-11e8-8160-54ab3acdc4c0</t>
  </si>
  <si>
    <t>04ad1b32-91a7-11e8-8160-54ab3acdc4c0</t>
  </si>
  <si>
    <t>04ad1b7a-91a7-11e8-8160-54ab3acdc4c0</t>
  </si>
  <si>
    <t>04ad1bc3-91a7-11e8-8160-54ab3acdc4c0</t>
  </si>
  <si>
    <t>04ad1c07-91a7-11e8-8160-54ab3acdc4c0</t>
  </si>
  <si>
    <t>04ad1c50-91a7-11e8-8160-54ab3acdc4c0</t>
  </si>
  <si>
    <t>04ad1c98-91a7-11e8-8160-54ab3acdc4c0</t>
  </si>
  <si>
    <t>04ad1ce1-91a7-11e8-8160-54ab3acdc4c0</t>
  </si>
  <si>
    <t>04ad1d29-91a7-11e8-8160-54ab3acdc4c0</t>
  </si>
  <si>
    <t>04ad1d72-91a7-11e8-8160-54ab3acdc4c0</t>
  </si>
  <si>
    <t>04ad1dba-91a7-11e8-8160-54ab3acdc4c0</t>
  </si>
  <si>
    <t>04ad1e03-91a7-11e8-8160-54ab3acdc4c0</t>
  </si>
  <si>
    <t>04ad1e4b-91a7-11e8-8160-54ab3acdc4c0</t>
  </si>
  <si>
    <t>04ad1e90-91a7-11e8-8160-54ab3acdc4c0</t>
  </si>
  <si>
    <t>04ad1ed8-91a7-11e8-8160-54ab3acdc4c0</t>
  </si>
  <si>
    <t>04ad1f21-91a7-11e8-8160-54ab3acdc4c0</t>
  </si>
  <si>
    <t>04ad1f69-91a7-11e8-8160-54ab3acdc4c0</t>
  </si>
  <si>
    <t>04ad1fb2-91a7-11e8-8160-54ab3acdc4c0</t>
  </si>
  <si>
    <t>04ad1ffa-91a7-11e8-8160-54ab3acdc4c0</t>
  </si>
  <si>
    <t>04ad203f-91a7-11e8-8160-54ab3acdc4c0</t>
  </si>
  <si>
    <t>04ad2087-91a7-11e8-8160-54ab3acdc4c0</t>
  </si>
  <si>
    <t>04ad20d0-91a7-11e8-8160-54ab3acdc4c0</t>
  </si>
  <si>
    <t>04ad2118-91a7-11e8-8160-54ab3acdc4c0</t>
  </si>
  <si>
    <t>04ad2161-91a7-11e8-8160-54ab3acdc4c0</t>
  </si>
  <si>
    <t>04ad21a9-91a7-11e8-8160-54ab3acdc4c0</t>
  </si>
  <si>
    <t>04ad21f2-91a7-11e8-8160-54ab3acdc4c0</t>
  </si>
  <si>
    <t>04ad2236-91a7-11e8-8160-54ab3acdc4c0</t>
  </si>
  <si>
    <t>04ad227f-91a7-11e8-8160-54ab3acdc4c0</t>
  </si>
  <si>
    <t>04ad22c7-91a7-11e8-8160-54ab3acdc4c0</t>
  </si>
  <si>
    <t>04ad2310-91a7-11e8-8160-54ab3acdc4c0</t>
  </si>
  <si>
    <t>04ad2354-91a7-11e8-8160-54ab3acdc4c0</t>
  </si>
  <si>
    <t>04ad239d-91a7-11e8-8160-54ab3acdc4c0</t>
  </si>
  <si>
    <t>04ad23e5-91a7-11e8-8160-54ab3acdc4c0</t>
  </si>
  <si>
    <t>04ad2429-91a7-11e8-8160-54ab3acdc4c0</t>
  </si>
  <si>
    <t>04ad2487-91a7-11e8-8160-54ab3acdc4c0</t>
  </si>
  <si>
    <t>04ad24d4-91a7-11e8-8160-54ab3acdc4c0</t>
  </si>
  <si>
    <t>04ad251d-91a7-11e8-8160-54ab3acdc4c0</t>
  </si>
  <si>
    <t>04ad2565-91a7-11e8-8160-54ab3acdc4c0</t>
  </si>
  <si>
    <t>04ad25a9-91a7-11e8-8160-54ab3acdc4c0</t>
  </si>
  <si>
    <t>04ad25f2-91a7-11e8-8160-54ab3acdc4c0</t>
  </si>
  <si>
    <t>04ad263a-91a7-11e8-8160-54ab3acdc4c0</t>
  </si>
  <si>
    <t>04ad2683-91a7-11e8-8160-54ab3acdc4c0</t>
  </si>
  <si>
    <t>04ad26cb-91a7-11e8-8160-54ab3acdc4c0</t>
  </si>
  <si>
    <t>04ad2710-91a7-11e8-8160-54ab3acdc4c0</t>
  </si>
  <si>
    <t>04ad2758-91a7-11e8-8160-54ab3acdc4c0</t>
  </si>
  <si>
    <t>04ad27a1-91a7-11e8-8160-54ab3acdc4c0</t>
  </si>
  <si>
    <t>04ad27e9-91a7-11e8-8160-54ab3acdc4c0</t>
  </si>
  <si>
    <t>04ad282e-91a7-11e8-8160-54ab3acdc4c0</t>
  </si>
  <si>
    <t>04ad2876-91a7-11e8-8160-54ab3acdc4c0</t>
  </si>
  <si>
    <t>04ad28bf-91a7-11e8-8160-54ab3acdc4c0</t>
  </si>
  <si>
    <t>04ad2907-91a7-11e8-8160-54ab3acdc4c0</t>
  </si>
  <si>
    <t>04ad294b-91a7-11e8-8160-54ab3acdc4c0</t>
  </si>
  <si>
    <t>04ad2994-91a7-11e8-8160-54ab3acdc4c0</t>
  </si>
  <si>
    <t>04ad29dd-91a7-11e8-8160-54ab3acdc4c0</t>
  </si>
  <si>
    <t>04ad2a25-91a7-11e8-8160-54ab3acdc4c0</t>
  </si>
  <si>
    <t>04ad2a6e-91a7-11e8-8160-54ab3acdc4c0</t>
  </si>
  <si>
    <t>04ad2ab6-91a7-11e8-8160-54ab3acdc4c0</t>
  </si>
  <si>
    <t>04ad2afa-91a7-11e8-8160-54ab3acdc4c0</t>
  </si>
  <si>
    <t>04ad2b43-91a7-11e8-8160-54ab3acdc4c0</t>
  </si>
  <si>
    <t>04ad2b8b-91a7-11e8-8160-54ab3acdc4c0</t>
  </si>
  <si>
    <t>04ad2bd4-91a7-11e8-8160-54ab3acdc4c0</t>
  </si>
  <si>
    <t>04ad2c18-91a7-11e8-8160-54ab3acdc4c0</t>
  </si>
  <si>
    <t>04ad2c61-91a7-11e8-8160-54ab3acdc4c0</t>
  </si>
  <si>
    <t>04ad2ca9-91a7-11e8-8160-54ab3acdc4c0</t>
  </si>
  <si>
    <t>04ad2cf2-91a7-11e8-8160-54ab3acdc4c0</t>
  </si>
  <si>
    <t>04ad2d36-91a7-11e8-8160-54ab3acdc4c0</t>
  </si>
  <si>
    <t>04ad2d7f-91a7-11e8-8160-54ab3acdc4c0</t>
  </si>
  <si>
    <t>04ad2dc7-91a7-11e8-8160-54ab3acdc4c0</t>
  </si>
  <si>
    <t>04ad2e10-91a7-11e8-8160-54ab3acdc4c0</t>
  </si>
  <si>
    <t>04ad2e58-91a7-11e8-8160-54ab3acdc4c0</t>
  </si>
  <si>
    <t>04ad2e9d-91a7-11e8-8160-54ab3acdc4c0</t>
  </si>
  <si>
    <t>04ad2ee5-91a7-11e8-8160-54ab3acdc4c0</t>
  </si>
  <si>
    <t>04ad2f2e-91a7-11e8-8160-54ab3acdc4c0</t>
  </si>
  <si>
    <t>04ad2f76-91a7-11e8-8160-54ab3acdc4c0</t>
  </si>
  <si>
    <t>04ad2fba-91a7-11e8-8160-54ab3acdc4c0</t>
  </si>
  <si>
    <t>04ad3003-91a7-11e8-8160-54ab3acdc4c0</t>
  </si>
  <si>
    <t>04ad304b-91a7-11e8-8160-54ab3acdc4c0</t>
  </si>
  <si>
    <t>04ad3094-91a7-11e8-8160-54ab3acdc4c0</t>
  </si>
  <si>
    <t>04ad30d8-91a7-11e8-8160-54ab3acdc4c0</t>
  </si>
  <si>
    <t>04ad3121-91a7-11e8-8160-54ab3acdc4c0</t>
  </si>
  <si>
    <t>04ad3165-91a7-11e8-8160-54ab3acdc4c0</t>
  </si>
  <si>
    <t>04ad31ae-91a7-11e8-8160-54ab3acdc4c0</t>
  </si>
  <si>
    <t>04ad31f6-91a7-11e8-8160-54ab3acdc4c0</t>
  </si>
  <si>
    <t>04ad323a-91a7-11e8-8160-54ab3acdc4c0</t>
  </si>
  <si>
    <t>04ad3283-91a7-11e8-8160-54ab3acdc4c0</t>
  </si>
  <si>
    <t>04ad33a1-91a7-11e8-8160-54ab3acdc4c0</t>
  </si>
  <si>
    <t>04ad33f6-91a7-11e8-8160-54ab3acdc4c0</t>
  </si>
  <si>
    <t>04ad343f-91a7-11e8-8160-54ab3acdc4c0</t>
  </si>
  <si>
    <t>04ad3487-91a7-11e8-8160-54ab3acdc4c0</t>
  </si>
  <si>
    <t>04ad34d4-91a7-11e8-8160-54ab3acdc4c0</t>
  </si>
  <si>
    <t>04ad351d-91a7-11e8-8160-54ab3acdc4c0</t>
  </si>
  <si>
    <t>04ad3565-91a7-11e8-8160-54ab3acdc4c0</t>
  </si>
  <si>
    <t>04ad35b2-91a7-11e8-8160-54ab3acdc4c0</t>
  </si>
  <si>
    <t>04ad35f6-91a7-11e8-8160-54ab3acdc4c0</t>
  </si>
  <si>
    <t>04ad3643-91a7-11e8-8160-54ab3acdc4c0</t>
  </si>
  <si>
    <t>04ad368b-91a7-11e8-8160-54ab3acdc4c0</t>
  </si>
  <si>
    <t>04ad36d4-91a7-11e8-8160-54ab3acdc4c0</t>
  </si>
  <si>
    <t>04ad371d-91a7-11e8-8160-54ab3acdc4c0</t>
  </si>
  <si>
    <t>04ad3765-91a7-11e8-8160-54ab3acdc4c0</t>
  </si>
  <si>
    <t>04ad37a9-91a7-11e8-8160-54ab3acdc4c0</t>
  </si>
  <si>
    <t>04ad3814-91a7-11e8-8160-54ab3acdc4c0</t>
  </si>
  <si>
    <t>04ad3883-91a7-11e8-8160-54ab3acdc4c0</t>
  </si>
  <si>
    <t>04ad397f-91a7-11e8-8160-54ab3acdc4c0</t>
  </si>
  <si>
    <t>04ad39cb-91a7-11e8-8160-54ab3acdc4c0</t>
  </si>
  <si>
    <t>04ad3a2e-91a7-11e8-8160-54ab3acdc4c0</t>
  </si>
  <si>
    <t>04ad3b29-91a7-11e8-8160-54ab3acdc4c0</t>
  </si>
  <si>
    <t>04ad3b76-91a7-11e8-8160-54ab3acdc4c0</t>
  </si>
  <si>
    <t>04ad3bbf-91a7-11e8-8160-54ab3acdc4c0</t>
  </si>
  <si>
    <t>04ad3c07-91a7-11e8-8160-54ab3acdc4c0</t>
  </si>
  <si>
    <t>04ad3c50-91a7-11e8-8160-54ab3acdc4c0</t>
  </si>
  <si>
    <t>04ad3c98-91a7-11e8-8160-54ab3acdc4c0</t>
  </si>
  <si>
    <t>04ad3ce1-91a7-11e8-8160-54ab3acdc4c0</t>
  </si>
  <si>
    <t>04ad3d29-91a7-11e8-8160-54ab3acdc4c0</t>
  </si>
  <si>
    <t>04ad3d6e-91a7-11e8-8160-54ab3acdc4c0</t>
  </si>
  <si>
    <t>04ad3db6-91a7-11e8-8160-54ab3acdc4c0</t>
  </si>
  <si>
    <t>04ad3dff-91a7-11e8-8160-54ab3acdc4c0</t>
  </si>
  <si>
    <t>04ad3e47-91a7-11e8-8160-54ab3acdc4c0</t>
  </si>
  <si>
    <t>04ad3e90-91a7-11e8-8160-54ab3acdc4c0</t>
  </si>
  <si>
    <t>04ad3ed8-91a7-11e8-8160-54ab3acdc4c0</t>
  </si>
  <si>
    <t>04ad3f21-91a7-11e8-8160-54ab3acdc4c0</t>
  </si>
  <si>
    <t>04ad3f69-91a7-11e8-8160-54ab3acdc4c0</t>
  </si>
  <si>
    <t>04ad3fb2-91a7-11e8-8160-54ab3acdc4c0</t>
  </si>
  <si>
    <t>04ad4032-91a7-11e8-8160-54ab3acdc4c0</t>
  </si>
  <si>
    <t>04ad407f-91a7-11e8-8160-54ab3acdc4c0</t>
  </si>
  <si>
    <t>04ad40c7-91a7-11e8-8160-54ab3acdc4c0</t>
  </si>
  <si>
    <t>04ad4110-91a7-11e8-8160-54ab3acdc4c0</t>
  </si>
  <si>
    <t>04ad4158-91a7-11e8-8160-54ab3acdc4c0</t>
  </si>
  <si>
    <t>04ad41a1-91a7-11e8-8160-54ab3acdc4c0</t>
  </si>
  <si>
    <t>04ad41e9-91a7-11e8-8160-54ab3acdc4c0</t>
  </si>
  <si>
    <t>04ad422e-91a7-11e8-8160-54ab3acdc4c0</t>
  </si>
  <si>
    <t>04ad4276-91a7-11e8-8160-54ab3acdc4c0</t>
  </si>
  <si>
    <t>04ad42bf-91a7-11e8-8160-54ab3acdc4c0</t>
  </si>
  <si>
    <t>04ad4307-91a7-11e8-8160-54ab3acdc4c0</t>
  </si>
  <si>
    <t>04ad4350-91a7-11e8-8160-54ab3acdc4c0</t>
  </si>
  <si>
    <t>04ad4398-91a7-11e8-8160-54ab3acdc4c0</t>
  </si>
  <si>
    <t>04ad43e1-91a7-11e8-8160-54ab3acdc4c0</t>
  </si>
  <si>
    <t>04ad442e-91a7-11e8-8160-54ab3acdc4c0</t>
  </si>
  <si>
    <t>04ad4472-91a7-11e8-8160-54ab3acdc4c0</t>
  </si>
  <si>
    <t>04ad44ba-91a7-11e8-8160-54ab3acdc4c0</t>
  </si>
  <si>
    <t>04ad4503-91a7-11e8-8160-54ab3acdc4c0</t>
  </si>
  <si>
    <t>04ad454b-91a7-11e8-8160-54ab3acdc4c0</t>
  </si>
  <si>
    <t>04ad4594-91a7-11e8-8160-54ab3acdc4c0</t>
  </si>
  <si>
    <t>04ad45dd-91a7-11e8-8160-54ab3acdc4c0</t>
  </si>
  <si>
    <t>04ad4629-91a7-11e8-8160-54ab3acdc4c0</t>
  </si>
  <si>
    <t>04ad4672-91a7-11e8-8160-54ab3acdc4c0</t>
  </si>
  <si>
    <t>04ad46ba-91a7-11e8-8160-54ab3acdc4c0</t>
  </si>
  <si>
    <t>04ad4703-91a7-11e8-8160-54ab3acdc4c0</t>
  </si>
  <si>
    <t>04ad474b-91a7-11e8-8160-54ab3acdc4c0</t>
  </si>
  <si>
    <t>04ad4794-91a7-11e8-8160-54ab3acdc4c0</t>
  </si>
  <si>
    <t>04ad47dd-91a7-11e8-8160-54ab3acdc4c0</t>
  </si>
  <si>
    <t>04ad4821-91a7-11e8-8160-54ab3acdc4c0</t>
  </si>
  <si>
    <t>04ad4869-91a7-11e8-8160-54ab3acdc4c0</t>
  </si>
  <si>
    <t>04ad48b2-91a7-11e8-8160-54ab3acdc4c0</t>
  </si>
  <si>
    <t>04ad48fa-91a7-11e8-8160-54ab3acdc4c0</t>
  </si>
  <si>
    <t>04ad4943-91a7-11e8-8160-54ab3acdc4c0</t>
  </si>
  <si>
    <t>04ad498b-91a7-11e8-8160-54ab3acdc4c0</t>
  </si>
  <si>
    <t>04ad49d4-91a7-11e8-8160-54ab3acdc4c0</t>
  </si>
  <si>
    <t>04ad4a1d-91a7-11e8-8160-54ab3acdc4c0</t>
  </si>
  <si>
    <t>04ad4a65-91a7-11e8-8160-54ab3acdc4c0</t>
  </si>
  <si>
    <t>04ad4aae-91a7-11e8-8160-54ab3acdc4c0</t>
  </si>
  <si>
    <t>04ad4af2-91a7-11e8-8160-54ab3acdc4c0</t>
  </si>
  <si>
    <t>04ad4b3a-91a7-11e8-8160-54ab3acdc4c0</t>
  </si>
  <si>
    <t>04ad4bae-91a7-11e8-8160-54ab3acdc4c0</t>
  </si>
  <si>
    <t>04ad4bff-91a7-11e8-8160-54ab3acdc4c0</t>
  </si>
  <si>
    <t>04ad4cf6-91a7-11e8-8160-54ab3acdc4c0</t>
  </si>
  <si>
    <t>04ad4d43-91a7-11e8-8160-54ab3acdc4c0</t>
  </si>
  <si>
    <t>04ad4d8b-91a7-11e8-8160-54ab3acdc4c0</t>
  </si>
  <si>
    <t>04ad4dd8-91a7-11e8-8160-54ab3acdc4c0</t>
  </si>
  <si>
    <t>04ad4ec3-91a7-11e8-8160-54ab3acdc4c0</t>
  </si>
  <si>
    <t>04ad4f0b-91a7-11e8-8160-54ab3acdc4c0</t>
  </si>
  <si>
    <t>04ad4f54-91a7-11e8-8160-54ab3acdc4c0</t>
  </si>
  <si>
    <t>04ad4f9c-91a7-11e8-8160-54ab3acdc4c0</t>
  </si>
  <si>
    <t>04ad4fe5-91a7-11e8-8160-54ab3acdc4c0</t>
  </si>
  <si>
    <t>04ad502e-91a7-11e8-8160-54ab3acdc4c0</t>
  </si>
  <si>
    <t>04ad5072-91a7-11e8-8160-54ab3acdc4c0</t>
  </si>
  <si>
    <t>04ad50bf-91a7-11e8-8160-54ab3acdc4c0</t>
  </si>
  <si>
    <t>04ad5107-91a7-11e8-8160-54ab3acdc4c0</t>
  </si>
  <si>
    <t>04ad514b-91a7-11e8-8160-54ab3acdc4c0</t>
  </si>
  <si>
    <t>04ad5194-91a7-11e8-8160-54ab3acdc4c0</t>
  </si>
  <si>
    <t>04ad51dc-91a7-11e8-8160-54ab3acdc4c0</t>
  </si>
  <si>
    <t>04ad5225-91a7-11e8-8160-54ab3acdc4c0</t>
  </si>
  <si>
    <t>04ad526e-91a7-11e8-8160-54ab3acdc4c0</t>
  </si>
  <si>
    <t>04ad52b6-91a7-11e8-8160-54ab3acdc4c0</t>
  </si>
  <si>
    <t>04ad52ff-91a7-11e8-8160-54ab3acdc4c0</t>
  </si>
  <si>
    <t>04ad5347-91a7-11e8-8160-54ab3acdc4c0</t>
  </si>
  <si>
    <t>04ad5390-91a7-11e8-8160-54ab3acdc4c0</t>
  </si>
  <si>
    <t>04ad53d8-91a7-11e8-8160-54ab3acdc4c0</t>
  </si>
  <si>
    <t>04ad5421-91a7-11e8-8160-54ab3acdc4c0</t>
  </si>
  <si>
    <t>04ad5469-91a7-11e8-8160-54ab3acdc4c0</t>
  </si>
  <si>
    <t>04ad54b2-91a7-11e8-8160-54ab3acdc4c0</t>
  </si>
  <si>
    <t>04ad54fa-91a7-11e8-8160-54ab3acdc4c0</t>
  </si>
  <si>
    <t>04ad5543-91a7-11e8-8160-54ab3acdc4c0</t>
  </si>
  <si>
    <t>04ad5587-91a7-11e8-8160-54ab3acdc4c0</t>
  </si>
  <si>
    <t>04ad55d0-91a7-11e8-8160-54ab3acdc4c0</t>
  </si>
  <si>
    <t>04ad5618-91a7-11e8-8160-54ab3acdc4c0</t>
  </si>
  <si>
    <t>04ad5661-91a7-11e8-8160-54ab3acdc4c0</t>
  </si>
  <si>
    <t>04ad56a9-91a7-11e8-8160-54ab3acdc4c0</t>
  </si>
  <si>
    <t>04ad56ee-91a7-11e8-8160-54ab3acdc4c0</t>
  </si>
  <si>
    <t>04ad5736-91a7-11e8-8160-54ab3acdc4c0</t>
  </si>
  <si>
    <t>04ad577f-91a7-11e8-8160-54ab3acdc4c0</t>
  </si>
  <si>
    <t>04ad57c7-91a7-11e8-8160-54ab3acdc4c0</t>
  </si>
  <si>
    <t>04ad580b-91a7-11e8-8160-54ab3acdc4c0</t>
  </si>
  <si>
    <t>04ad5854-91a7-11e8-8160-54ab3acdc4c0</t>
  </si>
  <si>
    <t>04ad589c-91a7-11e8-8160-54ab3acdc4c0</t>
  </si>
  <si>
    <t>04ad58e5-91a7-11e8-8160-54ab3acdc4c0</t>
  </si>
  <si>
    <t>04ad592e-91a7-11e8-8160-54ab3acdc4c0</t>
  </si>
  <si>
    <t>04ad5976-91a7-11e8-8160-54ab3acdc4c0</t>
  </si>
  <si>
    <t>04ad59c3-91a7-11e8-8160-54ab3acdc4c0</t>
  </si>
  <si>
    <t>04ad5a0b-91a7-11e8-8160-54ab3acdc4c0</t>
  </si>
  <si>
    <t>04ad5a54-91a7-11e8-8160-54ab3acdc4c0</t>
  </si>
  <si>
    <t>04ad5a9c-91a7-11e8-8160-54ab3acdc4c0</t>
  </si>
  <si>
    <t>04ad5ae5-91a7-11e8-8160-54ab3acdc4c0</t>
  </si>
  <si>
    <t>04ad5c03-91a7-11e8-8160-54ab3acdc4c0</t>
  </si>
  <si>
    <t>04ad5c54-91a7-11e8-8160-54ab3acdc4c0</t>
  </si>
  <si>
    <t>04ad5c9c-91a7-11e8-8160-54ab3acdc4c0</t>
  </si>
  <si>
    <t>04ad5d03-91a7-11e8-8160-54ab3acdc4c0</t>
  </si>
  <si>
    <t>04ad5d83-91a7-11e8-8160-54ab3acdc4c0</t>
  </si>
  <si>
    <t>04ad5e83-91a7-11e8-8160-54ab3acdc4c0</t>
  </si>
  <si>
    <t>04ad5ed0-91a7-11e8-8160-54ab3acdc4c0</t>
  </si>
  <si>
    <t>04ad5f29-91a7-11e8-8160-54ab3acdc4c0</t>
  </si>
  <si>
    <t>04ad602e-91a7-11e8-8160-54ab3acdc4c0</t>
  </si>
  <si>
    <t>04ad6094-91a7-11e8-8160-54ab3acdc4c0</t>
  </si>
  <si>
    <t>04ad60ff-91a7-11e8-8160-54ab3acdc4c0</t>
  </si>
  <si>
    <t>04ad61ff-91a7-11e8-8160-54ab3acdc4c0</t>
  </si>
  <si>
    <t>04ad6247-91a7-11e8-8160-54ab3acdc4c0</t>
  </si>
  <si>
    <t>04ad6290-91a7-11e8-8160-54ab3acdc4c0</t>
  </si>
  <si>
    <t>04ad637f-91a7-11e8-8160-54ab3acdc4c0</t>
  </si>
  <si>
    <t>04ad63c3-91a7-11e8-8160-54ab3acdc4c0</t>
  </si>
  <si>
    <t>04ad640b-91a7-11e8-8160-54ab3acdc4c0</t>
  </si>
  <si>
    <t>04ad6450-91a7-11e8-8160-54ab3acdc4c0</t>
  </si>
  <si>
    <t>04ad6498-91a7-11e8-8160-54ab3acdc4c0</t>
  </si>
  <si>
    <t>04ad64dc-91a7-11e8-8160-54ab3acdc4c0</t>
  </si>
  <si>
    <t>04ad6525-91a7-11e8-8160-54ab3acdc4c0</t>
  </si>
  <si>
    <t>04ad6569-91a7-11e8-8160-54ab3acdc4c0</t>
  </si>
  <si>
    <t>04ad65ae-91a7-11e8-8160-54ab3acdc4c0</t>
  </si>
  <si>
    <t>04ad65f6-91a7-11e8-8160-54ab3acdc4c0</t>
  </si>
  <si>
    <t>04ad663f-91a7-11e8-8160-54ab3acdc4c0</t>
  </si>
  <si>
    <t>04ad6683-91a7-11e8-8160-54ab3acdc4c0</t>
  </si>
  <si>
    <t>04ad66c7-91a7-11e8-8160-54ab3acdc4c0</t>
  </si>
  <si>
    <t>04ad6710-91a7-11e8-8160-54ab3acdc4c0</t>
  </si>
  <si>
    <t>04ad6754-91a7-11e8-8160-54ab3acdc4c0</t>
  </si>
  <si>
    <t>04ad679c-91a7-11e8-8160-54ab3acdc4c0</t>
  </si>
  <si>
    <t>04ad67e1-91a7-11e8-8160-54ab3acdc4c0</t>
  </si>
  <si>
    <t>04ad6825-91a7-11e8-8160-54ab3acdc4c0</t>
  </si>
  <si>
    <t>04ad686e-91a7-11e8-8160-54ab3acdc4c0</t>
  </si>
  <si>
    <t>04ad68b2-91a7-11e8-8160-54ab3acdc4c0</t>
  </si>
  <si>
    <t>04ad68fa-91a7-11e8-8160-54ab3acdc4c0</t>
  </si>
  <si>
    <t>04ad693f-91a7-11e8-8160-54ab3acdc4c0</t>
  </si>
  <si>
    <t>04ad6987-91a7-11e8-8160-54ab3acdc4c0</t>
  </si>
  <si>
    <t>04ad69cb-91a7-11e8-8160-54ab3acdc4c0</t>
  </si>
  <si>
    <t>04ad6a10-91a7-11e8-8160-54ab3acdc4c0</t>
  </si>
  <si>
    <t>04ad6a58-91a7-11e8-8160-54ab3acdc4c0</t>
  </si>
  <si>
    <t>04ad6a9c-91a7-11e8-8160-54ab3acdc4c0</t>
  </si>
  <si>
    <t>04ad6ae5-91a7-11e8-8160-54ab3acdc4c0</t>
  </si>
  <si>
    <t>04ad6b2e-91a7-11e8-8160-54ab3acdc4c0</t>
  </si>
  <si>
    <t>04ad6b72-91a7-11e8-8160-54ab3acdc4c0</t>
  </si>
  <si>
    <t>04ad6bb6-91a7-11e8-8160-54ab3acdc4c0</t>
  </si>
  <si>
    <t>04ad6bff-91a7-11e8-8160-54ab3acdc4c0</t>
  </si>
  <si>
    <t>04ad6c47-91a7-11e8-8160-54ab3acdc4c0</t>
  </si>
  <si>
    <t>04ad6c8b-91a7-11e8-8160-54ab3acdc4c0</t>
  </si>
  <si>
    <t>04ad6cd0-91a7-11e8-8160-54ab3acdc4c0</t>
  </si>
  <si>
    <t>04ad6d18-91a7-11e8-8160-54ab3acdc4c0</t>
  </si>
  <si>
    <t>04ad6d5c-91a7-11e8-8160-54ab3acdc4c0</t>
  </si>
  <si>
    <t>04ad6da5-91a7-11e8-8160-54ab3acdc4c0</t>
  </si>
  <si>
    <t>Irby Hall Nort</t>
  </si>
  <si>
    <t>04ad6df2-91a7-11e8-8160-54ab3acdc4c0</t>
  </si>
  <si>
    <t>04ad6e3a-91a7-11e8-8160-54ab3acdc4c0</t>
  </si>
  <si>
    <t>04ad6e83-91a7-11e8-8160-54ab3acdc4c0</t>
  </si>
  <si>
    <t>04ad6ec7-91a7-11e8-8160-54ab3acdc4c0</t>
  </si>
  <si>
    <t>04ad6f10-91a7-11e8-8160-54ab3acdc4c0</t>
  </si>
  <si>
    <t>04ad6f54-91a7-11e8-8160-54ab3acdc4c0</t>
  </si>
  <si>
    <t>04ad6f9c-91a7-11e8-8160-54ab3acdc4c0</t>
  </si>
  <si>
    <t>04ad6fe5-91a7-11e8-8160-54ab3acdc4c0</t>
  </si>
  <si>
    <t>04ad7029-91a7-11e8-8160-54ab3acdc4c0</t>
  </si>
  <si>
    <t>04ad7072-91a7-11e8-8160-54ab3acdc4c0</t>
  </si>
  <si>
    <t>04ad70b6-91a7-11e8-8160-54ab3acdc4c0</t>
  </si>
  <si>
    <t>04ad70ff-91a7-11e8-8160-54ab3acdc4c0</t>
  </si>
  <si>
    <t>04ad7147-91a7-11e8-8160-54ab3acdc4c0</t>
  </si>
  <si>
    <t>04ad718b-91a7-11e8-8160-54ab3acdc4c0</t>
  </si>
  <si>
    <t>04ad71d4-91a7-11e8-8160-54ab3acdc4c0</t>
  </si>
  <si>
    <t>04ad721c-91a7-11e8-8160-54ab3acdc4c0</t>
  </si>
  <si>
    <t>04ad728b-91a7-11e8-8160-54ab3acdc4c0</t>
  </si>
  <si>
    <t>04ad72d8-91a7-11e8-8160-54ab3acdc4c0</t>
  </si>
  <si>
    <t>04ad73d0-91a7-11e8-8160-54ab3acdc4c0</t>
  </si>
  <si>
    <t>04ad741c-91a7-11e8-8160-54ab3acdc4c0</t>
  </si>
  <si>
    <t>04ad7483-91a7-11e8-8160-54ab3acdc4c0</t>
  </si>
  <si>
    <t>04ad74f2-91a7-11e8-8160-54ab3acdc4c0</t>
  </si>
  <si>
    <t>04ad7565-91a7-11e8-8160-54ab3acdc4c0</t>
  </si>
  <si>
    <t>04ad7614-91a7-11e8-8160-54ab3acdc4c0</t>
  </si>
  <si>
    <t>04ad76ff-91a7-11e8-8160-54ab3acdc4c0</t>
  </si>
  <si>
    <t>04ad7747-91a7-11e8-8160-54ab3acdc4c0</t>
  </si>
  <si>
    <t>04ad7847-91a7-11e8-8160-54ab3acdc4c0</t>
  </si>
  <si>
    <t>04ad78ae-91a7-11e8-8160-54ab3acdc4c0</t>
  </si>
  <si>
    <t>04ad79a9-91a7-11e8-8160-54ab3acdc4c0</t>
  </si>
  <si>
    <t>04ad7a1c-91a7-11e8-8160-54ab3acdc4c0</t>
  </si>
  <si>
    <t>04ad7aa5-91a7-11e8-8160-54ab3acdc4c0</t>
  </si>
  <si>
    <t>04ad7b18-91a7-11e8-8160-54ab3acdc4c0</t>
  </si>
  <si>
    <t>04ad7b87-91a7-11e8-8160-54ab3acdc4c0</t>
  </si>
  <si>
    <t>04ad7bf6-91a7-11e8-8160-54ab3acdc4c0</t>
  </si>
  <si>
    <t>04ad7ce5-91a7-11e8-8160-54ab3acdc4c0</t>
  </si>
  <si>
    <t>04ad7d50-91a7-11e8-8160-54ab3acdc4c0</t>
  </si>
  <si>
    <t>04ad7dbf-91a7-11e8-8160-54ab3acdc4c0</t>
  </si>
  <si>
    <t>04ad7e32-91a7-11e8-8160-54ab3acdc4c0</t>
  </si>
  <si>
    <t>04ad7e90-91a7-11e8-8160-54ab3acdc4c0</t>
  </si>
  <si>
    <t>04ad7f90-91a7-11e8-8160-54ab3acdc4c0</t>
  </si>
  <si>
    <t>04ad7fe5-91a7-11e8-8160-54ab3acdc4c0</t>
  </si>
  <si>
    <t>04ad8054-91a7-11e8-8160-54ab3acdc4c0</t>
  </si>
  <si>
    <t>04ad80bf-91a7-11e8-8160-54ab3acdc4c0</t>
  </si>
  <si>
    <t>04ad812e-91a7-11e8-8160-54ab3acdc4c0</t>
  </si>
  <si>
    <t>04ad819c-91a7-11e8-8160-54ab3acdc4c0</t>
  </si>
  <si>
    <t>04ad82a1-91a7-11e8-8160-54ab3acdc4c0</t>
  </si>
  <si>
    <t>04ad839c-91a7-11e8-8160-54ab3acdc4c0</t>
  </si>
  <si>
    <t>04ad83ff-91a7-11e8-8160-54ab3acdc4c0</t>
  </si>
  <si>
    <t>04ad846e-91a7-11e8-8160-54ab3acdc4c0</t>
  </si>
  <si>
    <t>04ad8672-91a7-11e8-8160-54ab3acdc4c0</t>
  </si>
  <si>
    <t>04ad87ae-91a7-11e8-8160-54ab3acdc4c0</t>
  </si>
  <si>
    <t>04ad883a-91a7-11e8-8160-54ab3acdc4c0</t>
  </si>
  <si>
    <t>04ad88b2-91a7-11e8-8160-54ab3acdc4c0</t>
  </si>
  <si>
    <t>04ad892e-91a7-11e8-8160-54ab3acdc4c0</t>
  </si>
  <si>
    <t>04ad899c-91a7-11e8-8160-54ab3acdc4c0</t>
  </si>
  <si>
    <t>04ad8a07-91a7-11e8-8160-54ab3acdc4c0</t>
  </si>
  <si>
    <t>04ad8a6e-91a7-11e8-8160-54ab3acdc4c0</t>
  </si>
  <si>
    <t>04ad8ad8-91a7-11e8-8160-54ab3acdc4c0</t>
  </si>
  <si>
    <t>04ad8b43-91a7-11e8-8160-54ab3acdc4c0</t>
  </si>
  <si>
    <t>04ad8bb6-91a7-11e8-8160-54ab3acdc4c0</t>
  </si>
  <si>
    <t>04ad8c21-91a7-11e8-8160-54ab3acdc4c0</t>
  </si>
  <si>
    <t>04ad8c8b-91a7-11e8-8160-54ab3acdc4c0</t>
  </si>
  <si>
    <t>04ad8cfa-91a7-11e8-8160-54ab3acdc4c0</t>
  </si>
  <si>
    <t>04ad8d6e-91a7-11e8-8160-54ab3acdc4c0</t>
  </si>
  <si>
    <t>04ad8de5-91a7-11e8-8160-54ab3acdc4c0</t>
  </si>
  <si>
    <t>04ad8e5c-91a7-11e8-8160-54ab3acdc4c0</t>
  </si>
  <si>
    <t>04ad8ed0-91a7-11e8-8160-54ab3acdc4c0</t>
  </si>
  <si>
    <t>04ad8f47-91a7-11e8-8160-54ab3acdc4c0</t>
  </si>
  <si>
    <t>04ad8fbf-91a7-11e8-8160-54ab3acdc4c0</t>
  </si>
  <si>
    <t>04ad903a-91a7-11e8-8160-54ab3acdc4c0</t>
  </si>
  <si>
    <t>04ad90cb-91a7-11e8-8160-54ab3acdc4c0</t>
  </si>
  <si>
    <t>04ad9143-91a7-11e8-8160-54ab3acdc4c0</t>
  </si>
  <si>
    <t>04ad942e-91a7-11e8-8160-54ab3acdc4c0</t>
  </si>
  <si>
    <t>04ad94d0-91a7-11e8-8160-54ab3acdc4c0</t>
  </si>
  <si>
    <t>04ad954b-91a7-11e8-8160-54ab3acdc4c0</t>
  </si>
  <si>
    <t>04ad95bf-91a7-11e8-8160-54ab3acdc4c0</t>
  </si>
  <si>
    <t>04ad963a-91a7-11e8-8160-54ab3acdc4c0</t>
  </si>
  <si>
    <t>04ad96b6-91a7-11e8-8160-54ab3acdc4c0</t>
  </si>
  <si>
    <t>04ad9732-91a7-11e8-8160-54ab3acdc4c0</t>
  </si>
  <si>
    <t>04ad97ae-91a7-11e8-8160-54ab3acdc4c0</t>
  </si>
  <si>
    <t>04ad9825-91a7-11e8-8160-54ab3acdc4c0</t>
  </si>
  <si>
    <t>04ad989c-91a7-11e8-8160-54ab3acdc4c0</t>
  </si>
  <si>
    <t>04ad9910-91a7-11e8-8160-54ab3acdc4c0</t>
  </si>
  <si>
    <t>04ad99a1-91a7-11e8-8160-54ab3acdc4c0</t>
  </si>
  <si>
    <t>04ad9a14-91a7-11e8-8160-54ab3acdc4c0</t>
  </si>
  <si>
    <t>04ad9a83-91a7-11e8-8160-54ab3acdc4c0</t>
  </si>
  <si>
    <t>04ad9aff-91a7-11e8-8160-54ab3acdc4c0</t>
  </si>
  <si>
    <t>04ad9b6e-91a7-11e8-8160-54ab3acdc4c0</t>
  </si>
  <si>
    <t>04ad9bdc-91a7-11e8-8160-54ab3acdc4c0</t>
  </si>
  <si>
    <t>04ad9c58-91a7-11e8-8160-54ab3acdc4c0</t>
  </si>
  <si>
    <t>04ad9cd0-91a7-11e8-8160-54ab3acdc4c0</t>
  </si>
  <si>
    <t>04ad9d4b-91a7-11e8-8160-54ab3acdc4c0</t>
  </si>
  <si>
    <t>04ad9dc7-91a7-11e8-8160-54ab3acdc4c0</t>
  </si>
  <si>
    <t>04ad9e43-91a7-11e8-8160-54ab3acdc4c0</t>
  </si>
  <si>
    <t>04ad9ec3-91a7-11e8-8160-54ab3acdc4c0</t>
  </si>
  <si>
    <t>04ad9f3a-91a7-11e8-8160-54ab3acdc4c0</t>
  </si>
  <si>
    <t>04ad9fba-91a7-11e8-8160-54ab3acdc4c0</t>
  </si>
  <si>
    <t>04ada010-91a7-11e8-8160-54ab3acdc4c0</t>
  </si>
  <si>
    <t>04ada05c-91a7-11e8-8160-54ab3acdc4c0</t>
  </si>
  <si>
    <t>04ada0a9-91a7-11e8-8160-54ab3acdc4c0</t>
  </si>
  <si>
    <t>04ada0f2-91a7-11e8-8160-54ab3acdc4c0</t>
  </si>
  <si>
    <t>04ada13f-91a7-11e8-8160-54ab3acdc4c0</t>
  </si>
  <si>
    <t>04ada187-91a7-11e8-8160-54ab3acdc4c0</t>
  </si>
  <si>
    <t>04ada254-91a7-11e8-8160-54ab3acdc4c0</t>
  </si>
  <si>
    <t>04ada29c-91a7-11e8-8160-54ab3acdc4c0</t>
  </si>
  <si>
    <t>04ada2e5-91a7-11e8-8160-54ab3acdc4c0</t>
  </si>
  <si>
    <t>04ada32e-91a7-11e8-8160-54ab3acdc4c0</t>
  </si>
  <si>
    <t>04ada376-91a7-11e8-8160-54ab3acdc4c0</t>
  </si>
  <si>
    <t>04ada3bf-91a7-11e8-8160-54ab3acdc4c0</t>
  </si>
  <si>
    <t>04ada403-91a7-11e8-8160-54ab3acdc4c0</t>
  </si>
  <si>
    <t>04ada450-91a7-11e8-8160-54ab3acdc4c0</t>
  </si>
  <si>
    <t>04ada494-91a7-11e8-8160-54ab3acdc4c0</t>
  </si>
  <si>
    <t>04ada4dc-91a7-11e8-8160-54ab3acdc4c0</t>
  </si>
  <si>
    <t>04ada525-91a7-11e8-8160-54ab3acdc4c0</t>
  </si>
  <si>
    <t>04ada56e-91a7-11e8-8160-54ab3acdc4c0</t>
  </si>
  <si>
    <t>04ada5b2-91a7-11e8-8160-54ab3acdc4c0</t>
  </si>
  <si>
    <t>04ada5fa-91a7-11e8-8160-54ab3acdc4c0</t>
  </si>
  <si>
    <t>04ada643-91a7-11e8-8160-54ab3acdc4c0</t>
  </si>
  <si>
    <t>04ada68b-91a7-11e8-8160-54ab3acdc4c0</t>
  </si>
  <si>
    <t>04ada6d4-91a7-11e8-8160-54ab3acdc4c0</t>
  </si>
  <si>
    <t>04ada71c-91a7-11e8-8160-54ab3acdc4c0</t>
  </si>
  <si>
    <t>04ada765-91a7-11e8-8160-54ab3acdc4c0</t>
  </si>
  <si>
    <t>04ada7ae-91a7-11e8-8160-54ab3acdc4c0</t>
  </si>
  <si>
    <t>04ada7f2-91a7-11e8-8160-54ab3acdc4c0</t>
  </si>
  <si>
    <t>04ada83a-91a7-11e8-8160-54ab3acdc4c0</t>
  </si>
  <si>
    <t>04ada883-91a7-11e8-8160-54ab3acdc4c0</t>
  </si>
  <si>
    <t>04ada8cb-91a7-11e8-8160-54ab3acdc4c0</t>
  </si>
  <si>
    <t>04ada910-91a7-11e8-8160-54ab3acdc4c0</t>
  </si>
  <si>
    <t>04ada958-91a7-11e8-8160-54ab3acdc4c0</t>
  </si>
  <si>
    <t>04ada9a1-91a7-11e8-8160-54ab3acdc4c0</t>
  </si>
  <si>
    <t>04ada9e9-91a7-11e8-8160-54ab3acdc4c0</t>
  </si>
  <si>
    <t>04adaa2e-91a7-11e8-8160-54ab3acdc4c0</t>
  </si>
  <si>
    <t>04adaa76-91a7-11e8-8160-54ab3acdc4c0</t>
  </si>
  <si>
    <t>04adaabf-91a7-11e8-8160-54ab3acdc4c0</t>
  </si>
  <si>
    <t>04adab07-91a7-11e8-8160-54ab3acdc4c0</t>
  </si>
  <si>
    <t>04adab50-91a7-11e8-8160-54ab3acdc4c0</t>
  </si>
  <si>
    <t>04adab94-91a7-11e8-8160-54ab3acdc4c0</t>
  </si>
  <si>
    <t>04adabdc-91a7-11e8-8160-54ab3acdc4c0</t>
  </si>
  <si>
    <t>04adac25-91a7-11e8-8160-54ab3acdc4c0</t>
  </si>
  <si>
    <t>04adac69-91a7-11e8-8160-54ab3acdc4c0</t>
  </si>
  <si>
    <t>04adacb2-91a7-11e8-8160-54ab3acdc4c0</t>
  </si>
  <si>
    <t>04adacfa-91a7-11e8-8160-54ab3acdc4c0</t>
  </si>
  <si>
    <t>04adad43-91a7-11e8-8160-54ab3acdc4c0</t>
  </si>
  <si>
    <t>04adad87-91a7-11e8-8160-54ab3acdc4c0</t>
  </si>
  <si>
    <t>04adadd0-91a7-11e8-8160-54ab3acdc4c0</t>
  </si>
  <si>
    <t>04adae14-91a7-11e8-8160-54ab3acdc4c0</t>
  </si>
  <si>
    <t>04adae5c-91a7-11e8-8160-54ab3acdc4c0</t>
  </si>
  <si>
    <t>04adaea5-91a7-11e8-8160-54ab3acdc4c0</t>
  </si>
  <si>
    <t>04adaee9-91a7-11e8-8160-54ab3acdc4c0</t>
  </si>
  <si>
    <t>04adaf36-91a7-11e8-8160-54ab3acdc4c0</t>
  </si>
  <si>
    <t>04adaf7f-91a7-11e8-8160-54ab3acdc4c0</t>
  </si>
  <si>
    <t>04adafc3-91a7-11e8-8160-54ab3acdc4c0</t>
  </si>
  <si>
    <t>04adb00b-91a7-11e8-8160-54ab3acdc4c0</t>
  </si>
  <si>
    <t>04adb054-91a7-11e8-8160-54ab3acdc4c0</t>
  </si>
  <si>
    <t>04adb098-91a7-11e8-8160-54ab3acdc4c0</t>
  </si>
  <si>
    <t>04adb0e1-91a7-11e8-8160-54ab3acdc4c0</t>
  </si>
  <si>
    <t>04adb129-91a7-11e8-8160-54ab3acdc4c0</t>
  </si>
  <si>
    <t>04adb172-91a7-11e8-8160-54ab3acdc4c0</t>
  </si>
  <si>
    <t>04adb1b6-91a7-11e8-8160-54ab3acdc4c0</t>
  </si>
  <si>
    <t>04adb203-91a7-11e8-8160-54ab3acdc4c0</t>
  </si>
  <si>
    <t>04adb261-91a7-11e8-8160-54ab3acdc4c0</t>
  </si>
  <si>
    <t>04adb2a9-91a7-11e8-8160-54ab3acdc4c0</t>
  </si>
  <si>
    <t>04adb3a9-91a7-11e8-8160-54ab3acdc4c0</t>
  </si>
  <si>
    <t>04adb3f6-91a7-11e8-8160-54ab3acdc4c0</t>
  </si>
  <si>
    <t>04adb43f-91a7-11e8-8160-54ab3acdc4c0</t>
  </si>
  <si>
    <t>04adb52e-91a7-11e8-8160-54ab3acdc4c0</t>
  </si>
  <si>
    <t>04adb5fa-91a7-11e8-8160-54ab3acdc4c0</t>
  </si>
  <si>
    <t>04adb63f-91a7-11e8-8160-54ab3acdc4c0</t>
  </si>
  <si>
    <t>04adb687-91a7-11e8-8160-54ab3acdc4c0</t>
  </si>
  <si>
    <t>04adb6d0-91a7-11e8-8160-54ab3acdc4c0</t>
  </si>
  <si>
    <t>04adb718-91a7-11e8-8160-54ab3acdc4c0</t>
  </si>
  <si>
    <t>04adb75c-91a7-11e8-8160-54ab3acdc4c0</t>
  </si>
  <si>
    <t>04adb7a5-91a7-11e8-8160-54ab3acdc4c0</t>
  </si>
  <si>
    <t>04adb7ee-91a7-11e8-8160-54ab3acdc4c0</t>
  </si>
  <si>
    <t>04adb836-91a7-11e8-8160-54ab3acdc4c0</t>
  </si>
  <si>
    <t>04adb87f-91a7-11e8-8160-54ab3acdc4c0</t>
  </si>
  <si>
    <t>04adb8c7-91a7-11e8-8160-54ab3acdc4c0</t>
  </si>
  <si>
    <t>04adb90b-91a7-11e8-8160-54ab3acdc4c0</t>
  </si>
  <si>
    <t>04adb954-91a7-11e8-8160-54ab3acdc4c0</t>
  </si>
  <si>
    <t>04adb99c-91a7-11e8-8160-54ab3acdc4c0</t>
  </si>
  <si>
    <t>04adbab2-91a7-11e8-8160-54ab3acdc4c0</t>
  </si>
  <si>
    <t>04adbaff-91a7-11e8-8160-54ab3acdc4c0</t>
  </si>
  <si>
    <t>04adbb4b-91a7-11e8-8160-54ab3acdc4c0</t>
  </si>
  <si>
    <t>04adbb90-91a7-11e8-8160-54ab3acdc4c0</t>
  </si>
  <si>
    <t>04adbbd8-91a7-11e8-8160-54ab3acdc4c0</t>
  </si>
  <si>
    <t>04adbc21-91a7-11e8-8160-54ab3acdc4c0</t>
  </si>
  <si>
    <t>04adbc69-91a7-11e8-8160-54ab3acdc4c0</t>
  </si>
  <si>
    <t>04adbcae-91a7-11e8-8160-54ab3acdc4c0</t>
  </si>
  <si>
    <t>04ae0b7a-91a7-11e8-8160-54ab3acdc4c0</t>
  </si>
  <si>
    <t>04ae0c50-91a7-11e8-8160-54ab3acdc4c0</t>
  </si>
  <si>
    <t>04ae0cb6-91a7-11e8-8160-54ab3acdc4c0</t>
  </si>
  <si>
    <t>04ae0d0b-91a7-11e8-8160-54ab3acdc4c0</t>
  </si>
  <si>
    <t>04ae0d5c-91a7-11e8-8160-54ab3acdc4c0</t>
  </si>
  <si>
    <t>04ae0da5-91a7-11e8-8160-54ab3acdc4c0</t>
  </si>
  <si>
    <t>04ae0fc3-91a7-11e8-8160-54ab3acdc4c0</t>
  </si>
  <si>
    <t>04ae103f-91a7-11e8-8160-54ab3acdc4c0</t>
  </si>
  <si>
    <t>04ae1090-91a7-11e8-8160-54ab3acdc4c0</t>
  </si>
  <si>
    <t>04ae10dc-91a7-11e8-8160-54ab3acdc4c0</t>
  </si>
  <si>
    <t>04ae1129-91a7-11e8-8160-54ab3acdc4c0</t>
  </si>
  <si>
    <t>04ae1172-91a7-11e8-8160-54ab3acdc4c0</t>
  </si>
  <si>
    <t>04ae11bf-91a7-11e8-8160-54ab3acdc4c0</t>
  </si>
  <si>
    <t>04ae120b-91a7-11e8-8160-54ab3acdc4c0</t>
  </si>
  <si>
    <t>04ae1258-91a7-11e8-8160-54ab3acdc4c0</t>
  </si>
  <si>
    <t>04ae12a1-91a7-11e8-8160-54ab3acdc4c0</t>
  </si>
  <si>
    <t>04ae12ee-91a7-11e8-8160-54ab3acdc4c0</t>
  </si>
  <si>
    <t>04ae1336-91a7-11e8-8160-54ab3acdc4c0</t>
  </si>
  <si>
    <t>04ae137f-91a7-11e8-8160-54ab3acdc4c0</t>
  </si>
  <si>
    <t>04ae13c7-91a7-11e8-8160-54ab3acdc4c0</t>
  </si>
  <si>
    <t>04ae1414-91a7-11e8-8160-54ab3acdc4c0</t>
  </si>
  <si>
    <t>04ae1461-91a7-11e8-8160-54ab3acdc4c0</t>
  </si>
  <si>
    <t>04ae14a9-91a7-11e8-8160-54ab3acdc4c0</t>
  </si>
  <si>
    <t>04ae14f2-91a7-11e8-8160-54ab3acdc4c0</t>
  </si>
  <si>
    <t>04ae153f-91a7-11e8-8160-54ab3acdc4c0</t>
  </si>
  <si>
    <t>04ae1587-91a7-11e8-8160-54ab3acdc4c0</t>
  </si>
  <si>
    <t>04ae15d0-91a7-11e8-8160-54ab3acdc4c0</t>
  </si>
  <si>
    <t>04ae1618-91a7-11e8-8160-54ab3acdc4c0</t>
  </si>
  <si>
    <t>04ae1665-91a7-11e8-8160-54ab3acdc4c0</t>
  </si>
  <si>
    <t>04ae16ae-91a7-11e8-8160-54ab3acdc4c0</t>
  </si>
  <si>
    <t>04ae16f6-91a7-11e8-8160-54ab3acdc4c0</t>
  </si>
  <si>
    <t>04ae1743-91a7-11e8-8160-54ab3acdc4c0</t>
  </si>
  <si>
    <t>04ae178b-91a7-11e8-8160-54ab3acdc4c0</t>
  </si>
  <si>
    <t>04ae17d4-91a7-11e8-8160-54ab3acdc4c0</t>
  </si>
  <si>
    <t>04ae1821-91a7-11e8-8160-54ab3acdc4c0</t>
  </si>
  <si>
    <t>04ae1869-91a7-11e8-8160-54ab3acdc4c0</t>
  </si>
  <si>
    <t>04ae18b2-91a7-11e8-8160-54ab3acdc4c0</t>
  </si>
  <si>
    <t>04ae18ff-91a7-11e8-8160-54ab3acdc4c0</t>
  </si>
  <si>
    <t>04ae1943-91a7-11e8-8160-54ab3acdc4c0</t>
  </si>
  <si>
    <t>04ae1994-91a7-11e8-8160-54ab3acdc4c0</t>
  </si>
  <si>
    <t>04ae19dc-91a7-11e8-8160-54ab3acdc4c0</t>
  </si>
  <si>
    <t>04ae1a25-91a7-11e8-8160-54ab3acdc4c0</t>
  </si>
  <si>
    <t>04ae1a6d-91a7-11e8-8160-54ab3acdc4c0</t>
  </si>
  <si>
    <t>04ae1ab6-91a7-11e8-8160-54ab3acdc4c0</t>
  </si>
  <si>
    <t>04ae1b03-91a7-11e8-8160-54ab3acdc4c0</t>
  </si>
  <si>
    <t>04ae1b4b-91a7-11e8-8160-54ab3acdc4c0</t>
  </si>
  <si>
    <t>04ae1b98-91a7-11e8-8160-54ab3acdc4c0</t>
  </si>
  <si>
    <t>04ae1be1-91a7-11e8-8160-54ab3acdc4c0</t>
  </si>
  <si>
    <t>04ae1c29-91a7-11e8-8160-54ab3acdc4c0</t>
  </si>
  <si>
    <t>04ae1c76-91a7-11e8-8160-54ab3acdc4c0</t>
  </si>
  <si>
    <t>04ae1cbf-91a7-11e8-8160-54ab3acdc4c0</t>
  </si>
  <si>
    <t>04ae1d07-91a7-11e8-8160-54ab3acdc4c0</t>
  </si>
  <si>
    <t>04ae1d54-91a7-11e8-8160-54ab3acdc4c0</t>
  </si>
  <si>
    <t>04ae1d9c-91a7-11e8-8160-54ab3acdc4c0</t>
  </si>
  <si>
    <t>04ae1de5-91a7-11e8-8160-54ab3acdc4c0</t>
  </si>
  <si>
    <t>04ae1e32-91a7-11e8-8160-54ab3acdc4c0</t>
  </si>
  <si>
    <t>04ae1e7a-91a7-11e8-8160-54ab3acdc4c0</t>
  </si>
  <si>
    <t>04ae1ec3-91a7-11e8-8160-54ab3acdc4c0</t>
  </si>
  <si>
    <t>04ae1f10-91a7-11e8-8160-54ab3acdc4c0</t>
  </si>
  <si>
    <t>04ae1f58-91a7-11e8-8160-54ab3acdc4c0</t>
  </si>
  <si>
    <t>04ae1fa5-91a7-11e8-8160-54ab3acdc4c0</t>
  </si>
  <si>
    <t>04ae1fed-91a7-11e8-8160-54ab3acdc4c0</t>
  </si>
  <si>
    <t>04ae2036-91a7-11e8-8160-54ab3acdc4c0</t>
  </si>
  <si>
    <t>04ae2083-91a7-11e8-8160-54ab3acdc4c0</t>
  </si>
  <si>
    <t>04ae20cb-91a7-11e8-8160-54ab3acdc4c0</t>
  </si>
  <si>
    <t>04ae2114-91a7-11e8-8160-54ab3acdc4c0</t>
  </si>
  <si>
    <t>04ae2161-91a7-11e8-8160-54ab3acdc4c0</t>
  </si>
  <si>
    <t>04ae21a9-91a7-11e8-8160-54ab3acdc4c0</t>
  </si>
  <si>
    <t>04ae21f6-91a7-11e8-8160-54ab3acdc4c0</t>
  </si>
  <si>
    <t>04ae223f-91a7-11e8-8160-54ab3acdc4c0</t>
  </si>
  <si>
    <t>04ae228b-91a7-11e8-8160-54ab3acdc4c0</t>
  </si>
  <si>
    <t>04ae22d4-91a7-11e8-8160-54ab3acdc4c0</t>
  </si>
  <si>
    <t>04ae2321-91a7-11e8-8160-54ab3acdc4c0</t>
  </si>
  <si>
    <t>04ae2369-91a7-11e8-8160-54ab3acdc4c0</t>
  </si>
  <si>
    <t>04ae23b2-91a7-11e8-8160-54ab3acdc4c0</t>
  </si>
  <si>
    <t>04ae23ff-91a7-11e8-8160-54ab3acdc4c0</t>
  </si>
  <si>
    <t>40-55</t>
  </si>
  <si>
    <t>04ae2447-91a7-11e8-8160-54ab3acdc4c0</t>
  </si>
  <si>
    <t>04ae2494-91a7-11e8-8160-54ab3acdc4c0</t>
  </si>
  <si>
    <t>04ae24dc-91a7-11e8-8160-54ab3acdc4c0</t>
  </si>
  <si>
    <t>04ae2529-91a7-11e8-8160-54ab3acdc4c0</t>
  </si>
  <si>
    <t>04ae2572-91a7-11e8-8160-54ab3acdc4c0</t>
  </si>
  <si>
    <t>04ae25ba-91a7-11e8-8160-54ab3acdc4c0</t>
  </si>
  <si>
    <t>04ae2607-91a7-11e8-8160-54ab3acdc4c0</t>
  </si>
  <si>
    <t>04ae2654-91a7-11e8-8160-54ab3acdc4c0</t>
  </si>
  <si>
    <t>04ae26a1-91a7-11e8-8160-54ab3acdc4c0</t>
  </si>
  <si>
    <t>04ae26e9-91a7-11e8-8160-54ab3acdc4c0</t>
  </si>
  <si>
    <t>40-65</t>
  </si>
  <si>
    <t>04ae2736-91a7-11e8-8160-54ab3acdc4c0</t>
  </si>
  <si>
    <t>04ae277f-91a7-11e8-8160-54ab3acdc4c0</t>
  </si>
  <si>
    <t>04ae27c7-91a7-11e8-8160-54ab3acdc4c0</t>
  </si>
  <si>
    <t>04ae2814-91a7-11e8-8160-54ab3acdc4c0</t>
  </si>
  <si>
    <t>04ae2861-91a7-11e8-8160-54ab3acdc4c0</t>
  </si>
  <si>
    <t>04ae28ad-91a7-11e8-8160-54ab3acdc4c0</t>
  </si>
  <si>
    <t>04ae28f6-91a7-11e8-8160-54ab3acdc4c0</t>
  </si>
  <si>
    <t>04ae2943-91a7-11e8-8160-54ab3acdc4c0</t>
  </si>
  <si>
    <t>04ae298b-91a7-11e8-8160-54ab3acdc4c0</t>
  </si>
  <si>
    <t>04ae29d4-91a7-11e8-8160-54ab3acdc4c0</t>
  </si>
  <si>
    <t>04ae2a1c-91a7-11e8-8160-54ab3acdc4c0</t>
  </si>
  <si>
    <t>04ae2a65-91a7-11e8-8160-54ab3acdc4c0</t>
  </si>
  <si>
    <t>04ae2aad-91a7-11e8-8160-54ab3acdc4c0</t>
  </si>
  <si>
    <t>04ae2afa-91a7-11e8-8160-54ab3acdc4c0</t>
  </si>
  <si>
    <t>04ae2b43-91a7-11e8-8160-54ab3acdc4c0</t>
  </si>
  <si>
    <t>04ae2b8b-91a7-11e8-8160-54ab3acdc4c0</t>
  </si>
  <si>
    <t>04ae2bd4-91a7-11e8-8160-54ab3acdc4c0</t>
  </si>
  <si>
    <t>04ae2c1c-91a7-11e8-8160-54ab3acdc4c0</t>
  </si>
  <si>
    <t>04ae2c65-91a7-11e8-8160-54ab3acdc4c0</t>
  </si>
  <si>
    <t>04ae2cad-91a7-11e8-8160-54ab3acdc4c0</t>
  </si>
  <si>
    <t>04ae2cf6-91a7-11e8-8160-54ab3acdc4c0</t>
  </si>
  <si>
    <t>04ae2d3f-91a7-11e8-8160-54ab3acdc4c0</t>
  </si>
  <si>
    <t>04ae2d8b-91a7-11e8-8160-54ab3acdc4c0</t>
  </si>
  <si>
    <t>04ae2dd4-91a7-11e8-8160-54ab3acdc4c0</t>
  </si>
  <si>
    <t>04ae2e1c-91a7-11e8-8160-54ab3acdc4c0</t>
  </si>
  <si>
    <t>04ae2e65-91a7-11e8-8160-54ab3acdc4c0</t>
  </si>
  <si>
    <t>04ae2ead-91a7-11e8-8160-54ab3acdc4c0</t>
  </si>
  <si>
    <t>04ae2ef6-91a7-11e8-8160-54ab3acdc4c0</t>
  </si>
  <si>
    <t>04ae2f3f-91a7-11e8-8160-54ab3acdc4c0</t>
  </si>
  <si>
    <t>04ae2f87-91a7-11e8-8160-54ab3acdc4c0</t>
  </si>
  <si>
    <t>04ae2fd0-91a7-11e8-8160-54ab3acdc4c0</t>
  </si>
  <si>
    <t>04ae3018-91a7-11e8-8160-54ab3acdc4c0</t>
  </si>
  <si>
    <t>04ae3061-91a7-11e8-8160-54ab3acdc4c0</t>
  </si>
  <si>
    <t>04ae30a9-91a7-11e8-8160-54ab3acdc4c0</t>
  </si>
  <si>
    <t>04ae30f6-91a7-11e8-8160-54ab3acdc4c0</t>
  </si>
  <si>
    <t>04ae313a-91a7-11e8-8160-54ab3acdc4c0</t>
  </si>
  <si>
    <t>5a36c589-8f67-11e8-8945-54ab3acdc4c0</t>
  </si>
  <si>
    <t>0000-00-00</t>
  </si>
  <si>
    <t>Duffy</t>
  </si>
  <si>
    <t>5a36d08e-8f67-11e8-8945-54ab3acdc4c0</t>
  </si>
  <si>
    <t>5a36da4e-8f67-11e8-8945-54ab3acdc4c0</t>
  </si>
  <si>
    <t>5a36dabd-8f67-11e8-8945-54ab3acdc4c0</t>
  </si>
  <si>
    <t>5a36db05-8f67-11e8-8945-54ab3acdc4c0</t>
  </si>
  <si>
    <t>5a36db49-8f67-11e8-8945-54ab3acdc4c0</t>
  </si>
  <si>
    <t>5a36db92-8f67-11e8-8945-54ab3acdc4c0</t>
  </si>
  <si>
    <t>5a36dbd6-8f67-11e8-8945-54ab3acdc4c0</t>
  </si>
  <si>
    <t>5a36dc16-8f67-11e8-8945-54ab3acdc4c0</t>
  </si>
  <si>
    <t>5a36dc56-8f67-11e8-8945-54ab3acdc4c0</t>
  </si>
  <si>
    <t>5a36dc9a-8f67-11e8-8945-54ab3acdc4c0</t>
  </si>
  <si>
    <t>5a36dcdf-8f67-11e8-8945-54ab3acdc4c0</t>
  </si>
  <si>
    <t>5a36dd1f-8f67-11e8-8945-54ab3acdc4c0</t>
  </si>
  <si>
    <t>5a36dd63-8f67-11e8-8945-54ab3acdc4c0</t>
  </si>
  <si>
    <t>5a36dda3-8f67-11e8-8945-54ab3acdc4c0</t>
  </si>
  <si>
    <t>5a36dde7-8f67-11e8-8945-54ab3acdc4c0</t>
  </si>
  <si>
    <t>5a36de2c-8f67-11e8-8945-54ab3acdc4c0</t>
  </si>
  <si>
    <t>5a36de70-8f67-11e8-8945-54ab3acdc4c0</t>
  </si>
  <si>
    <t>5a36deb0-8f67-11e8-8945-54ab3acdc4c0</t>
  </si>
  <si>
    <t>5a36def4-8f67-11e8-8945-54ab3acdc4c0</t>
  </si>
  <si>
    <t>5a36df34-8f67-11e8-8945-54ab3acdc4c0</t>
  </si>
  <si>
    <t>5a36df78-8f67-11e8-8945-54ab3acdc4c0</t>
  </si>
  <si>
    <t>5a36dfb8-8f67-11e8-8945-54ab3acdc4c0</t>
  </si>
  <si>
    <t>5a36dffd-8f67-11e8-8945-54ab3acdc4c0</t>
  </si>
  <si>
    <t>5a36e041-8f67-11e8-8945-54ab3acdc4c0</t>
  </si>
  <si>
    <t>5a36e081-8f67-11e8-8945-54ab3acdc4c0</t>
  </si>
  <si>
    <t>5a36e0c5-8f67-11e8-8945-54ab3acdc4c0</t>
  </si>
  <si>
    <t>5a36e105-8f67-11e8-8945-54ab3acdc4c0</t>
  </si>
  <si>
    <t>5a36e149-8f67-11e8-8945-54ab3acdc4c0</t>
  </si>
  <si>
    <t>5a36e189-8f67-11e8-8945-54ab3acdc4c0</t>
  </si>
  <si>
    <t>5a36e1c9-8f67-11e8-8945-54ab3acdc4c0</t>
  </si>
  <si>
    <t>5a36e20e-8f67-11e8-8945-54ab3acdc4c0</t>
  </si>
  <si>
    <t>5a36e24e-8f67-11e8-8945-54ab3acdc4c0</t>
  </si>
  <si>
    <t>5a36e28e-8f67-11e8-8945-54ab3acdc4c0</t>
  </si>
  <si>
    <t>5a36e2da-8f67-11e8-8945-54ab3acdc4c0</t>
  </si>
  <si>
    <t>5a36e31f-8f67-11e8-8945-54ab3acdc4c0</t>
  </si>
  <si>
    <t>5a36e363-8f67-11e8-8945-54ab3acdc4c0</t>
  </si>
  <si>
    <t>5a36e3a3-8f67-11e8-8945-54ab3acdc4c0</t>
  </si>
  <si>
    <t>5a36e3e7-8f67-11e8-8945-54ab3acdc4c0</t>
  </si>
  <si>
    <t>5a36e427-8f67-11e8-8945-54ab3acdc4c0</t>
  </si>
  <si>
    <t>5a36e467-8f67-11e8-8945-54ab3acdc4c0</t>
  </si>
  <si>
    <t>5a36e4ac-8f67-11e8-8945-54ab3acdc4c0</t>
  </si>
  <si>
    <t>5a36e4f0-8f67-11e8-8945-54ab3acdc4c0</t>
  </si>
  <si>
    <t>5a36e530-8f67-11e8-8945-54ab3acdc4c0</t>
  </si>
  <si>
    <t>5a36e570-8f67-11e8-8945-54ab3acdc4c0</t>
  </si>
  <si>
    <t>5a36e5b4-8f67-11e8-8945-54ab3acdc4c0</t>
  </si>
  <si>
    <t>5a36e5f4-8f67-11e8-8945-54ab3acdc4c0</t>
  </si>
  <si>
    <t>5a36e638-8f67-11e8-8945-54ab3acdc4c0</t>
  </si>
  <si>
    <t>5a36e678-8f67-11e8-8945-54ab3acdc4c0</t>
  </si>
  <si>
    <t>5a36e6b8-8f67-11e8-8945-54ab3acdc4c0</t>
  </si>
  <si>
    <t>5a36e6fd-8f67-11e8-8945-54ab3acdc4c0</t>
  </si>
  <si>
    <t>5a36e741-8f67-11e8-8945-54ab3acdc4c0</t>
  </si>
  <si>
    <t>5a36e781-8f67-11e8-8945-54ab3acdc4c0</t>
  </si>
  <si>
    <t>5a36e7c5-8f67-11e8-8945-54ab3acdc4c0</t>
  </si>
  <si>
    <t>5a36e805-8f67-11e8-8945-54ab3acdc4c0</t>
  </si>
  <si>
    <t>5a36e849-8f67-11e8-8945-54ab3acdc4c0</t>
  </si>
  <si>
    <t>5a36e889-8f67-11e8-8945-54ab3acdc4c0</t>
  </si>
  <si>
    <t>5a36e8c9-8f67-11e8-8945-54ab3acdc4c0</t>
  </si>
  <si>
    <t>5a36e90e-8f67-11e8-8945-54ab3acdc4c0</t>
  </si>
  <si>
    <t>5a36e94e-8f67-11e8-8945-54ab3acdc4c0</t>
  </si>
  <si>
    <t>5a36e992-8f67-11e8-8945-54ab3acdc4c0</t>
  </si>
  <si>
    <t>5a36e9d2-8f67-11e8-8945-54ab3acdc4c0</t>
  </si>
  <si>
    <t>5a36ea12-8f67-11e8-8945-54ab3acdc4c0</t>
  </si>
  <si>
    <t>5a36ea56-8f67-11e8-8945-54ab3acdc4c0</t>
  </si>
  <si>
    <t>5a36ea96-8f67-11e8-8945-54ab3acdc4c0</t>
  </si>
  <si>
    <t>5a36eae7-8f67-11e8-8945-54ab3acdc4c0</t>
  </si>
  <si>
    <t>5a36eb27-8f67-11e8-8945-54ab3acdc4c0</t>
  </si>
  <si>
    <t>5a36eb6c-8f67-11e8-8945-54ab3acdc4c0</t>
  </si>
  <si>
    <t>5a36ebb8-8f67-11e8-8945-54ab3acdc4c0</t>
  </si>
  <si>
    <t>5a36ebfd-8f67-11e8-8945-54ab3acdc4c0</t>
  </si>
  <si>
    <t>5a36ec3d-8f67-11e8-8945-54ab3acdc4c0</t>
  </si>
  <si>
    <t>5a36ec81-8f67-11e8-8945-54ab3acdc4c0</t>
  </si>
  <si>
    <t>5a36ecc1-8f67-11e8-8945-54ab3acdc4c0</t>
  </si>
  <si>
    <t>5a36ed01-8f67-11e8-8945-54ab3acdc4c0</t>
  </si>
  <si>
    <t>5a36ed45-8f67-11e8-8945-54ab3acdc4c0</t>
  </si>
  <si>
    <t>5a36ed85-8f67-11e8-8945-54ab3acdc4c0</t>
  </si>
  <si>
    <t>5a36edc9-8f67-11e8-8945-54ab3acdc4c0</t>
  </si>
  <si>
    <t>5a36ee09-8f67-11e8-8945-54ab3acdc4c0</t>
  </si>
  <si>
    <t>5a36ee4e-8f67-11e8-8945-54ab3acdc4c0</t>
  </si>
  <si>
    <t>5a36ee92-8f67-11e8-8945-54ab3acdc4c0</t>
  </si>
  <si>
    <t>5a36eed2-8f67-11e8-8945-54ab3acdc4c0</t>
  </si>
  <si>
    <t>5a36ef12-8f67-11e8-8945-54ab3acdc4c0</t>
  </si>
  <si>
    <t>5a36ef56-8f67-11e8-8945-54ab3acdc4c0</t>
  </si>
  <si>
    <t>5a36ef9a-8f67-11e8-8945-54ab3acdc4c0</t>
  </si>
  <si>
    <t>5a36efda-8f67-11e8-8945-54ab3acdc4c0</t>
  </si>
  <si>
    <t>5a36f01f-8f67-11e8-8945-54ab3acdc4c0</t>
  </si>
  <si>
    <t>5a36f05f-8f67-11e8-8945-54ab3acdc4c0</t>
  </si>
  <si>
    <t>5a36f0a3-8f67-11e8-8945-54ab3acdc4c0</t>
  </si>
  <si>
    <t>5a36f0e3-8f67-11e8-8945-54ab3acdc4c0</t>
  </si>
  <si>
    <t>5a36f127-8f67-11e8-8945-54ab3acdc4c0</t>
  </si>
  <si>
    <t>5a36f167-8f67-11e8-8945-54ab3acdc4c0</t>
  </si>
  <si>
    <t>5a36f1ac-8f67-11e8-8945-54ab3acdc4c0</t>
  </si>
  <si>
    <t>5a36f1f0-8f67-11e8-8945-54ab3acdc4c0</t>
  </si>
  <si>
    <t>5a36f230-8f67-11e8-8945-54ab3acdc4c0</t>
  </si>
  <si>
    <t>5a36f270-8f67-11e8-8945-54ab3acdc4c0</t>
  </si>
  <si>
    <t>5a36f2b4-8f67-11e8-8945-54ab3acdc4c0</t>
  </si>
  <si>
    <t>5a36f2f4-8f67-11e8-8945-54ab3acdc4c0</t>
  </si>
  <si>
    <t>5a36f338-8f67-11e8-8945-54ab3acdc4c0</t>
  </si>
  <si>
    <t>5a36f378-8f67-11e8-8945-54ab3acdc4c0</t>
  </si>
  <si>
    <t>5a372763-8f67-11e8-8945-54ab3acdc4c0</t>
  </si>
  <si>
    <t>RHP</t>
  </si>
  <si>
    <t>5a3727ab-8f67-11e8-8945-54ab3acdc4c0</t>
  </si>
  <si>
    <t>5a3727f0-8f67-11e8-8945-54ab3acdc4c0</t>
  </si>
  <si>
    <t>5a372834-8f67-11e8-8945-54ab3acdc4c0</t>
  </si>
  <si>
    <t>5a372878-8f67-11e8-8945-54ab3acdc4c0</t>
  </si>
  <si>
    <t>5a3728bd-8f67-11e8-8945-54ab3acdc4c0</t>
  </si>
  <si>
    <t>5a372901-8f67-11e8-8945-54ab3acdc4c0</t>
  </si>
  <si>
    <t>5a372945-8f67-11e8-8945-54ab3acdc4c0</t>
  </si>
  <si>
    <t>5a372989-8f67-11e8-8945-54ab3acdc4c0</t>
  </si>
  <si>
    <t>5a3729ce-8f67-11e8-8945-54ab3acdc4c0</t>
  </si>
  <si>
    <t>5a372a12-8f67-11e8-8945-54ab3acdc4c0</t>
  </si>
  <si>
    <t>5a372a56-8f67-11e8-8945-54ab3acdc4c0</t>
  </si>
  <si>
    <t>5a372a9a-8f67-11e8-8945-54ab3acdc4c0</t>
  </si>
  <si>
    <t>5a372adf-8f67-11e8-8945-54ab3acdc4c0</t>
  </si>
  <si>
    <t>5a372b23-8f67-11e8-8945-54ab3acdc4c0</t>
  </si>
  <si>
    <t>5a372b63-8f67-11e8-8945-54ab3acdc4c0</t>
  </si>
  <si>
    <t>5a372ba7-8f67-11e8-8945-54ab3acdc4c0</t>
  </si>
  <si>
    <t>5a372beb-8f67-11e8-8945-54ab3acdc4c0</t>
  </si>
  <si>
    <t>5a372c30-8f67-11e8-8945-54ab3acdc4c0</t>
  </si>
  <si>
    <t>5a372c74-8f67-11e8-8945-54ab3acdc4c0</t>
  </si>
  <si>
    <t>5a372cb8-8f67-11e8-8945-54ab3acdc4c0</t>
  </si>
  <si>
    <t>5a372cfd-8f67-11e8-8945-54ab3acdc4c0</t>
  </si>
  <si>
    <t>5a372d41-8f67-11e8-8945-54ab3acdc4c0</t>
  </si>
  <si>
    <t>5a372d81-8f67-11e8-8945-54ab3acdc4c0</t>
  </si>
  <si>
    <t>5a372dc5-8f67-11e8-8945-54ab3acdc4c0</t>
  </si>
  <si>
    <t>5a372e09-8f67-11e8-8945-54ab3acdc4c0</t>
  </si>
  <si>
    <t>5a372e4e-8f67-11e8-8945-54ab3acdc4c0</t>
  </si>
  <si>
    <t>5a372e92-8f67-11e8-8945-54ab3acdc4c0</t>
  </si>
  <si>
    <t>5a372ed2-8f67-11e8-8945-54ab3acdc4c0</t>
  </si>
  <si>
    <t>5a372f16-8f67-11e8-8945-54ab3acdc4c0</t>
  </si>
  <si>
    <t>5a372f5a-8f67-11e8-8945-54ab3acdc4c0</t>
  </si>
  <si>
    <t>5a372f9f-8f67-11e8-8945-54ab3acdc4c0</t>
  </si>
  <si>
    <t>5a372fe3-8f67-11e8-8945-54ab3acdc4c0</t>
  </si>
  <si>
    <t>5a373027-8f67-11e8-8945-54ab3acdc4c0</t>
  </si>
  <si>
    <t>5a37306b-8f67-11e8-8945-54ab3acdc4c0</t>
  </si>
  <si>
    <t>5a3730b0-8f67-11e8-8945-54ab3acdc4c0</t>
  </si>
  <si>
    <t>5a3730f4-8f67-11e8-8945-54ab3acdc4c0</t>
  </si>
  <si>
    <t>5a373138-8f67-11e8-8945-54ab3acdc4c0</t>
  </si>
  <si>
    <t>5a37317d-8f67-11e8-8945-54ab3acdc4c0</t>
  </si>
  <si>
    <t>5a3731c1-8f67-11e8-8945-54ab3acdc4c0</t>
  </si>
  <si>
    <t>5a373205-8f67-11e8-8945-54ab3acdc4c0</t>
  </si>
  <si>
    <t>5a373263-8f67-11e8-8945-54ab3acdc4c0</t>
  </si>
  <si>
    <t>5a3732b4-8f67-11e8-8945-54ab3acdc4c0</t>
  </si>
  <si>
    <t>5a373301-8f67-11e8-8945-54ab3acdc4c0</t>
  </si>
  <si>
    <t>5a37334e-8f67-11e8-8945-54ab3acdc4c0</t>
  </si>
  <si>
    <t>5a373396-8f67-11e8-8945-54ab3acdc4c0</t>
  </si>
  <si>
    <t>5a3733df-8f67-11e8-8945-54ab3acdc4c0</t>
  </si>
  <si>
    <t>5a37342b-8f67-11e8-8945-54ab3acdc4c0</t>
  </si>
  <si>
    <t>5a373474-8f67-11e8-8945-54ab3acdc4c0</t>
  </si>
  <si>
    <t>5a3734c1-8f67-11e8-8945-54ab3acdc4c0</t>
  </si>
  <si>
    <t>5a373509-8f67-11e8-8945-54ab3acdc4c0</t>
  </si>
  <si>
    <t>5a373556-8f67-11e8-8945-54ab3acdc4c0</t>
  </si>
  <si>
    <t>5a3735a3-8f67-11e8-8945-54ab3acdc4c0</t>
  </si>
  <si>
    <t>5a3735eb-8f67-11e8-8945-54ab3acdc4c0</t>
  </si>
  <si>
    <t>5a373638-8f67-11e8-8945-54ab3acdc4c0</t>
  </si>
  <si>
    <t>5a373685-8f67-11e8-8945-54ab3acdc4c0</t>
  </si>
  <si>
    <t>5a3736ce-8f67-11e8-8945-54ab3acdc4c0</t>
  </si>
  <si>
    <t>5a37371a-8f67-11e8-8945-54ab3acdc4c0</t>
  </si>
  <si>
    <t>5a373763-8f67-11e8-8945-54ab3acdc4c0</t>
  </si>
  <si>
    <t>5a3737b0-8f67-11e8-8945-54ab3acdc4c0</t>
  </si>
  <si>
    <t>5a3737f8-8f67-11e8-8945-54ab3acdc4c0</t>
  </si>
  <si>
    <t>5a373845-8f67-11e8-8945-54ab3acdc4c0</t>
  </si>
  <si>
    <t>5a373892-8f67-11e8-8945-54ab3acdc4c0</t>
  </si>
  <si>
    <t>5a3738da-8f67-11e8-8945-54ab3acdc4c0</t>
  </si>
  <si>
    <t>5a373927-8f67-11e8-8945-54ab3acdc4c0</t>
  </si>
  <si>
    <t>5a373974-8f67-11e8-8945-54ab3acdc4c0</t>
  </si>
  <si>
    <t>5a3739c1-8f67-11e8-8945-54ab3acdc4c0</t>
  </si>
  <si>
    <t>5a373a09-8f67-11e8-8945-54ab3acdc4c0</t>
  </si>
  <si>
    <t>5a373a56-8f67-11e8-8945-54ab3acdc4c0</t>
  </si>
  <si>
    <t>5a373a9f-8f67-11e8-8945-54ab3acdc4c0</t>
  </si>
  <si>
    <t>5a373aeb-8f67-11e8-8945-54ab3acdc4c0</t>
  </si>
  <si>
    <t>5a373bb0-8f67-11e8-8945-54ab3acdc4c0</t>
  </si>
  <si>
    <t>5a373c01-8f67-11e8-8945-54ab3acdc4c0</t>
  </si>
  <si>
    <t>5a373c4e-8f67-11e8-8945-54ab3acdc4c0</t>
  </si>
  <si>
    <t>5a373c96-8f67-11e8-8945-54ab3acdc4c0</t>
  </si>
  <si>
    <t>5a373ce3-8f67-11e8-8945-54ab3acdc4c0</t>
  </si>
  <si>
    <t>5a373d2b-8f67-11e8-8945-54ab3acdc4c0</t>
  </si>
  <si>
    <t>5a373d78-8f67-11e8-8945-54ab3acdc4c0</t>
  </si>
  <si>
    <t>5a373dc1-8f67-11e8-8945-54ab3acdc4c0</t>
  </si>
  <si>
    <t>5a373e0e-8f67-11e8-8945-54ab3acdc4c0</t>
  </si>
  <si>
    <t>5a373e56-8f67-11e8-8945-54ab3acdc4c0</t>
  </si>
  <si>
    <t>5a373ea3-8f67-11e8-8945-54ab3acdc4c0</t>
  </si>
  <si>
    <t>5a373ef0-8f67-11e8-8945-54ab3acdc4c0</t>
  </si>
  <si>
    <t>5a373f38-8f67-11e8-8945-54ab3acdc4c0</t>
  </si>
  <si>
    <t>5a373f85-8f67-11e8-8945-54ab3acdc4c0</t>
  </si>
  <si>
    <t>5a373fd2-8f67-11e8-8945-54ab3acdc4c0</t>
  </si>
  <si>
    <t>5a37401a-8f67-11e8-8945-54ab3acdc4c0</t>
  </si>
  <si>
    <t>5a374067-8f67-11e8-8945-54ab3acdc4c0</t>
  </si>
  <si>
    <t>5a3740b0-8f67-11e8-8945-54ab3acdc4c0</t>
  </si>
  <si>
    <t>5a3740fd-8f67-11e8-8945-54ab3acdc4c0</t>
  </si>
  <si>
    <t>5a374149-8f67-11e8-8945-54ab3acdc4c0</t>
  </si>
  <si>
    <t>5a374192-8f67-11e8-8945-54ab3acdc4c0</t>
  </si>
  <si>
    <t>5a3741df-8f67-11e8-8945-54ab3acdc4c0</t>
  </si>
  <si>
    <t>5a37422b-8f67-11e8-8945-54ab3acdc4c0</t>
  </si>
  <si>
    <t>5a374278-8f67-11e8-8945-54ab3acdc4c0</t>
  </si>
  <si>
    <t>5a3742c1-8f67-11e8-8945-54ab3acdc4c0</t>
  </si>
  <si>
    <t>5a37430e-8f67-11e8-8945-54ab3acdc4c0</t>
  </si>
  <si>
    <t>5a3744ce-8f67-11e8-8945-54ab3acdc4c0</t>
  </si>
  <si>
    <t>5a374530-8f67-11e8-8945-54ab3acdc4c0</t>
  </si>
  <si>
    <t>98c788bc-8f3a-11e8-8945-54ab3acdc4c0</t>
  </si>
  <si>
    <t>Robert Allen</t>
  </si>
  <si>
    <t>98c78905-8f3a-11e8-8945-54ab3acdc4c0</t>
  </si>
  <si>
    <t>98c78952-8f3a-11e8-8945-54ab3acdc4c0</t>
  </si>
  <si>
    <t>98c7899a-8f3a-11e8-8945-54ab3acdc4c0</t>
  </si>
  <si>
    <t>98c789e3-8f3a-11e8-8945-54ab3acdc4c0</t>
  </si>
  <si>
    <t>98c78a2b-8f3a-11e8-8945-54ab3acdc4c0</t>
  </si>
  <si>
    <t>98c78a78-8f3a-11e8-8945-54ab3acdc4c0</t>
  </si>
  <si>
    <t>98c78ac1-8f3a-11e8-8945-54ab3acdc4c0</t>
  </si>
  <si>
    <t>98c78b09-8f3a-11e8-8945-54ab3acdc4c0</t>
  </si>
  <si>
    <t>98c78b52-8f3a-11e8-8945-54ab3acdc4c0</t>
  </si>
  <si>
    <t>98c78b9a-8f3a-11e8-8945-54ab3acdc4c0</t>
  </si>
  <si>
    <t>98c78be3-8f3a-11e8-8945-54ab3acdc4c0</t>
  </si>
  <si>
    <t>98c78c2f-8f3a-11e8-8945-54ab3acdc4c0</t>
  </si>
  <si>
    <t>98c78c78-8f3a-11e8-8945-54ab3acdc4c0</t>
  </si>
  <si>
    <t>98c78cc1-8f3a-11e8-8945-54ab3acdc4c0</t>
  </si>
  <si>
    <t>98c78d09-8f3a-11e8-8945-54ab3acdc4c0</t>
  </si>
  <si>
    <t>98c78d52-8f3a-11e8-8945-54ab3acdc4c0</t>
  </si>
  <si>
    <t>98c78d9a-8f3a-11e8-8945-54ab3acdc4c0</t>
  </si>
  <si>
    <t>98c78de3-8f3a-11e8-8945-54ab3acdc4c0</t>
  </si>
  <si>
    <t>98c78e2b-8f3a-11e8-8945-54ab3acdc4c0</t>
  </si>
  <si>
    <t>98c78e74-8f3a-11e8-8945-54ab3acdc4c0</t>
  </si>
  <si>
    <t>98c78eb8-8f3a-11e8-8945-54ab3acdc4c0</t>
  </si>
  <si>
    <t>98c78f01-8f3a-11e8-8945-54ab3acdc4c0</t>
  </si>
  <si>
    <t>98c78f49-8f3a-11e8-8945-54ab3acdc4c0</t>
  </si>
  <si>
    <t>98c78f92-8f3a-11e8-8945-54ab3acdc4c0</t>
  </si>
  <si>
    <t>98c78fda-8f3a-11e8-8945-54ab3acdc4c0</t>
  </si>
  <si>
    <t>98c79023-8f3a-11e8-8945-54ab3acdc4c0</t>
  </si>
  <si>
    <t>98c7906b-8f3a-11e8-8945-54ab3acdc4c0</t>
  </si>
  <si>
    <t>98c790b4-8f3a-11e8-8945-54ab3acdc4c0</t>
  </si>
  <si>
    <t>98c790fc-8f3a-11e8-8945-54ab3acdc4c0</t>
  </si>
  <si>
    <t>98c79145-8f3a-11e8-8945-54ab3acdc4c0</t>
  </si>
  <si>
    <t>98c79192-8f3a-11e8-8945-54ab3acdc4c0</t>
  </si>
  <si>
    <t>98c791d6-8f3a-11e8-8945-54ab3acdc4c0</t>
  </si>
  <si>
    <t>98c7921e-8f3a-11e8-8945-54ab3acdc4c0</t>
  </si>
  <si>
    <t>98c79263-8f3a-11e8-8945-54ab3acdc4c0</t>
  </si>
  <si>
    <t>98c792ab-8f3a-11e8-8945-54ab3acdc4c0</t>
  </si>
  <si>
    <t>98c792f4-8f3a-11e8-8945-54ab3acdc4c0</t>
  </si>
  <si>
    <t>98c79338-8f3a-11e8-8945-54ab3acdc4c0</t>
  </si>
  <si>
    <t>98c79381-8f3a-11e8-8945-54ab3acdc4c0</t>
  </si>
  <si>
    <t>98c793cd-8f3a-11e8-8945-54ab3acdc4c0</t>
  </si>
  <si>
    <t>98c7941a-8f3a-11e8-8945-54ab3acdc4c0</t>
  </si>
  <si>
    <t>98c79463-8f3a-11e8-8945-54ab3acdc4c0</t>
  </si>
  <si>
    <t>98c794ab-8f3a-11e8-8945-54ab3acdc4c0</t>
  </si>
  <si>
    <t>98c794f8-8f3a-11e8-8945-54ab3acdc4c0</t>
  </si>
  <si>
    <t>98c79541-8f3a-11e8-8945-54ab3acdc4c0</t>
  </si>
  <si>
    <t>98c79589-8f3a-11e8-8945-54ab3acdc4c0</t>
  </si>
  <si>
    <t>98c795d6-8f3a-11e8-8945-54ab3acdc4c0</t>
  </si>
  <si>
    <t>98c79623-8f3a-11e8-8945-54ab3acdc4c0</t>
  </si>
  <si>
    <t>98c7966f-8f3a-11e8-8945-54ab3acdc4c0</t>
  </si>
  <si>
    <t>98c796bc-8f3a-11e8-8945-54ab3acdc4c0</t>
  </si>
  <si>
    <t>98c7970d-8f3a-11e8-8945-54ab3acdc4c0</t>
  </si>
  <si>
    <t>98c79756-8f3a-11e8-8945-54ab3acdc4c0</t>
  </si>
  <si>
    <t>98c7979e-8f3a-11e8-8945-54ab3acdc4c0</t>
  </si>
  <si>
    <t>98c797e7-8f3a-11e8-8945-54ab3acdc4c0</t>
  </si>
  <si>
    <t>98c7982b-8f3a-11e8-8945-54ab3acdc4c0</t>
  </si>
  <si>
    <t>98c7987c-8f3a-11e8-8945-54ab3acdc4c0</t>
  </si>
  <si>
    <t>98c798c9-8f3a-11e8-8945-54ab3acdc4c0</t>
  </si>
  <si>
    <t>98c79916-8f3a-11e8-8945-54ab3acdc4c0</t>
  </si>
  <si>
    <t>98c79963-8f3a-11e8-8945-54ab3acdc4c0</t>
  </si>
  <si>
    <t>98c799ab-8f3a-11e8-8945-54ab3acdc4c0</t>
  </si>
  <si>
    <t>98c799f4-8f3a-11e8-8945-54ab3acdc4c0</t>
  </si>
  <si>
    <t>98c79a41-8f3a-11e8-8945-54ab3acdc4c0</t>
  </si>
  <si>
    <t>98c79a89-8f3a-11e8-8945-54ab3acdc4c0</t>
  </si>
  <si>
    <t>98c79ad2-8f3a-11e8-8945-54ab3acdc4c0</t>
  </si>
  <si>
    <t>98c79b1a-8f3a-11e8-8945-54ab3acdc4c0</t>
  </si>
  <si>
    <t>98c79b63-8f3a-11e8-8945-54ab3acdc4c0</t>
  </si>
  <si>
    <t>98c79ba7-8f3a-11e8-8945-54ab3acdc4c0</t>
  </si>
  <si>
    <t>98c79bef-8f3a-11e8-8945-54ab3acdc4c0</t>
  </si>
  <si>
    <t>98c79c38-8f3a-11e8-8945-54ab3acdc4c0</t>
  </si>
  <si>
    <t>98c79c81-8f3a-11e8-8945-54ab3acdc4c0</t>
  </si>
  <si>
    <t>98c79cc9-8f3a-11e8-8945-54ab3acdc4c0</t>
  </si>
  <si>
    <t>98c79d12-8f3a-11e8-8945-54ab3acdc4c0</t>
  </si>
  <si>
    <t>98c79d5e-8f3a-11e8-8945-54ab3acdc4c0</t>
  </si>
  <si>
    <t>98c79da3-8f3a-11e8-8945-54ab3acdc4c0</t>
  </si>
  <si>
    <t>98c79deb-8f3a-11e8-8945-54ab3acdc4c0</t>
  </si>
  <si>
    <t>98c79e38-8f3a-11e8-8945-54ab3acdc4c0</t>
  </si>
  <si>
    <t>98c79e81-8f3a-11e8-8945-54ab3acdc4c0</t>
  </si>
  <si>
    <t>98c79ecd-8f3a-11e8-8945-54ab3acdc4c0</t>
  </si>
  <si>
    <t>98c79f1a-8f3a-11e8-8945-54ab3acdc4c0</t>
  </si>
  <si>
    <t>98c79f67-8f3a-11e8-8945-54ab3acdc4c0</t>
  </si>
  <si>
    <t>98c79fb4-8f3a-11e8-8945-54ab3acdc4c0</t>
  </si>
  <si>
    <t>98c79ffc-8f3a-11e8-8945-54ab3acdc4c0</t>
  </si>
  <si>
    <t>98c7a041-8f3a-11e8-8945-54ab3acdc4c0</t>
  </si>
  <si>
    <t>98c7a089-8f3a-11e8-8945-54ab3acdc4c0</t>
  </si>
  <si>
    <t>98c7a0d6-8f3a-11e8-8945-54ab3acdc4c0</t>
  </si>
  <si>
    <t>98c7a11e-8f3a-11e8-8945-54ab3acdc4c0</t>
  </si>
  <si>
    <t>98c7a16f-8f3a-11e8-8945-54ab3acdc4c0</t>
  </si>
  <si>
    <t>98c7a1bc-8f3a-11e8-8945-54ab3acdc4c0</t>
  </si>
  <si>
    <t>98c7a209-8f3a-11e8-8945-54ab3acdc4c0</t>
  </si>
  <si>
    <t>98c7a252-8f3a-11e8-8945-54ab3acdc4c0</t>
  </si>
  <si>
    <t>98c7a296-8f3a-11e8-8945-54ab3acdc4c0</t>
  </si>
  <si>
    <t>98c7a2de-8f3a-11e8-8945-54ab3acdc4c0</t>
  </si>
  <si>
    <t>98c7a327-8f3a-11e8-8945-54ab3acdc4c0</t>
  </si>
  <si>
    <t>98c7a36f-8f3a-11e8-8945-54ab3acdc4c0</t>
  </si>
  <si>
    <t>98c7a3b8-8f3a-11e8-8945-54ab3acdc4c0</t>
  </si>
  <si>
    <t>98c7a401-8f3a-11e8-8945-54ab3acdc4c0</t>
  </si>
  <si>
    <t>98c7a449-8f3a-11e8-8945-54ab3acdc4c0</t>
  </si>
  <si>
    <t>98c7a492-8f3a-11e8-8945-54ab3acdc4c0</t>
  </si>
  <si>
    <t>98c7a4da-8f3a-11e8-8945-54ab3acdc4c0</t>
  </si>
  <si>
    <t>98c7a51e-8f3a-11e8-8945-54ab3acdc4c0</t>
  </si>
  <si>
    <t>98c7a567-8f3a-11e8-8945-54ab3acdc4c0</t>
  </si>
  <si>
    <t>98c7a5c9-8f3a-11e8-8945-54ab3acdc4c0</t>
  </si>
  <si>
    <t>98c7a612-8f3a-11e8-8945-54ab3acdc4c0</t>
  </si>
  <si>
    <t>98c7a65a-8f3a-11e8-8945-54ab3acdc4c0</t>
  </si>
  <si>
    <t>98c7a6a3-8f3a-11e8-8945-54ab3acdc4c0</t>
  </si>
  <si>
    <t>98c7a6eb-8f3a-11e8-8945-54ab3acdc4c0</t>
  </si>
  <si>
    <t>98c7a734-8f3a-11e8-8945-54ab3acdc4c0</t>
  </si>
  <si>
    <t>98c7a778-8f3a-11e8-8945-54ab3acdc4c0</t>
  </si>
  <si>
    <t>98c7a7c5-8f3a-11e8-8945-54ab3acdc4c0</t>
  </si>
  <si>
    <t>98c7a80d-8f3a-11e8-8945-54ab3acdc4c0</t>
  </si>
  <si>
    <t>98c7a856-8f3a-11e8-8945-54ab3acdc4c0</t>
  </si>
  <si>
    <t>98c7a89e-8f3a-11e8-8945-54ab3acdc4c0</t>
  </si>
  <si>
    <t>98c7a8eb-8f3a-11e8-8945-54ab3acdc4c0</t>
  </si>
  <si>
    <t>98c7a938-8f3a-11e8-8945-54ab3acdc4c0</t>
  </si>
  <si>
    <t>98c7a985-8f3a-11e8-8945-54ab3acdc4c0</t>
  </si>
  <si>
    <t>98c7ea6b-8f3a-11e8-8945-54ab3acdc4c0</t>
  </si>
  <si>
    <t>98c7eb63-8f3a-11e8-8945-54ab3acdc4c0</t>
  </si>
  <si>
    <t>98c7ebc0-8f3a-11e8-8945-54ab3acdc4c0</t>
  </si>
  <si>
    <t>98c7ec12-8f3a-11e8-8945-54ab3acdc4c0</t>
  </si>
  <si>
    <t>98c7ec5e-8f3a-11e8-8945-54ab3acdc4c0</t>
  </si>
  <si>
    <t>98c7ecab-8f3a-11e8-8945-54ab3acdc4c0</t>
  </si>
  <si>
    <t>98c7ecf8-8f3a-11e8-8945-54ab3acdc4c0</t>
  </si>
  <si>
    <t>98c7ed40-8f3a-11e8-8945-54ab3acdc4c0</t>
  </si>
  <si>
    <t>98c7ed89-8f3a-11e8-8945-54ab3acdc4c0</t>
  </si>
  <si>
    <t>98c7edd6-8f3a-11e8-8945-54ab3acdc4c0</t>
  </si>
  <si>
    <t>98c7ee1e-8f3a-11e8-8945-54ab3acdc4c0</t>
  </si>
  <si>
    <t>98c7ee6b-8f3a-11e8-8945-54ab3acdc4c0</t>
  </si>
  <si>
    <t>98c7eeb4-8f3a-11e8-8945-54ab3acdc4c0</t>
  </si>
  <si>
    <t>98c7ef00-8f3a-11e8-8945-54ab3acdc4c0</t>
  </si>
  <si>
    <t>98c7ef4d-8f3a-11e8-8945-54ab3acdc4c0</t>
  </si>
  <si>
    <t>98c7ef96-8f3a-11e8-8945-54ab3acdc4c0</t>
  </si>
  <si>
    <t>98c7efde-8f3a-11e8-8945-54ab3acdc4c0</t>
  </si>
  <si>
    <t>98c7f023-8f3a-11e8-8945-54ab3acdc4c0</t>
  </si>
  <si>
    <t>98c7f06b-8f3a-11e8-8945-54ab3acdc4c0</t>
  </si>
  <si>
    <t>98c7f0b8-8f3a-11e8-8945-54ab3acdc4c0</t>
  </si>
  <si>
    <t>98c7f100-8f3a-11e8-8945-54ab3acdc4c0</t>
  </si>
  <si>
    <t>98c7f149-8f3a-11e8-8945-54ab3acdc4c0</t>
  </si>
  <si>
    <t>98c7f192-8f3a-11e8-8945-54ab3acdc4c0</t>
  </si>
  <si>
    <t>98c7f1da-8f3a-11e8-8945-54ab3acdc4c0</t>
  </si>
  <si>
    <t>98c7f223-8f3a-11e8-8945-54ab3acdc4c0</t>
  </si>
  <si>
    <t>98c7f26b-8f3a-11e8-8945-54ab3acdc4c0</t>
  </si>
  <si>
    <t>98c7f2b8-8f3a-11e8-8945-54ab3acdc4c0</t>
  </si>
  <si>
    <t>98c7f300-8f3a-11e8-8945-54ab3acdc4c0</t>
  </si>
  <si>
    <t>98c7f349-8f3a-11e8-8945-54ab3acdc4c0</t>
  </si>
  <si>
    <t>98c7f392-8f3a-11e8-8945-54ab3acdc4c0</t>
  </si>
  <si>
    <t>98c7f3de-8f3a-11e8-8945-54ab3acdc4c0</t>
  </si>
  <si>
    <t>98c7f427-8f3a-11e8-8945-54ab3acdc4c0</t>
  </si>
  <si>
    <t>98c7f46f-8f3a-11e8-8945-54ab3acdc4c0</t>
  </si>
  <si>
    <t>98c7f4b8-8f3a-11e8-8945-54ab3acdc4c0</t>
  </si>
  <si>
    <t>98c7f500-8f3a-11e8-8945-54ab3acdc4c0</t>
  </si>
  <si>
    <t>98c7f549-8f3a-11e8-8945-54ab3acdc4c0</t>
  </si>
  <si>
    <t>98c7f592-8f3a-11e8-8945-54ab3acdc4c0</t>
  </si>
  <si>
    <t>98c7f5da-8f3a-11e8-8945-54ab3acdc4c0</t>
  </si>
  <si>
    <t>98c7f623-8f3a-11e8-8945-54ab3acdc4c0</t>
  </si>
  <si>
    <t>98c7f66b-8f3a-11e8-8945-54ab3acdc4c0</t>
  </si>
  <si>
    <t>98c7f6af-8f3a-11e8-8945-54ab3acdc4c0</t>
  </si>
  <si>
    <t>98c7f6fc-8f3a-11e8-8945-54ab3acdc4c0</t>
  </si>
  <si>
    <t>98c7f745-8f3a-11e8-8945-54ab3acdc4c0</t>
  </si>
  <si>
    <t>98c7f789-8f3a-11e8-8945-54ab3acdc4c0</t>
  </si>
  <si>
    <t>98c7f88d-8f3a-11e8-8945-54ab3acdc4c0</t>
  </si>
  <si>
    <t>98c7f8e3-8f3a-11e8-8945-54ab3acdc4c0</t>
  </si>
  <si>
    <t>98c7f92f-8f3a-11e8-8945-54ab3acdc4c0</t>
  </si>
  <si>
    <t>98c7f978-8f3a-11e8-8945-54ab3acdc4c0</t>
  </si>
  <si>
    <t>98c7f9c0-8f3a-11e8-8945-54ab3acdc4c0</t>
  </si>
  <si>
    <t>98c7fa09-8f3a-11e8-8945-54ab3acdc4c0</t>
  </si>
  <si>
    <t>98c7fa52-8f3a-11e8-8945-54ab3acdc4c0</t>
  </si>
  <si>
    <t>98c7fa9a-8f3a-11e8-8945-54ab3acdc4c0</t>
  </si>
  <si>
    <t>98c7fae3-8f3a-11e8-8945-54ab3acdc4c0</t>
  </si>
  <si>
    <t>98c7fb2b-8f3a-11e8-8945-54ab3acdc4c0</t>
  </si>
  <si>
    <t>98c7fb74-8f3a-11e8-8945-54ab3acdc4c0</t>
  </si>
  <si>
    <t>98c7fbbc-8f3a-11e8-8945-54ab3acdc4c0</t>
  </si>
  <si>
    <t>98c7fc05-8f3a-11e8-8945-54ab3acdc4c0</t>
  </si>
  <si>
    <t>98c7fc7c-8f3a-11e8-8945-54ab3acdc4c0</t>
  </si>
  <si>
    <t>98c7fcef-8f3a-11e8-8945-54ab3acdc4c0</t>
  </si>
  <si>
    <t>98c7fd67-8f3a-11e8-8945-54ab3acdc4c0</t>
  </si>
  <si>
    <t>98c7fdd6-8f3a-11e8-8945-54ab3acdc4c0</t>
  </si>
  <si>
    <t>98c7fe4d-8f3a-11e8-8945-54ab3acdc4c0</t>
  </si>
  <si>
    <t>98c7fec9-8f3a-11e8-8945-54ab3acdc4c0</t>
  </si>
  <si>
    <t>98c7ff38-8f3a-11e8-8945-54ab3acdc4c0</t>
  </si>
  <si>
    <t>98c7ffab-8f3a-11e8-8945-54ab3acdc4c0</t>
  </si>
  <si>
    <t>98c8001e-8f3a-11e8-8945-54ab3acdc4c0</t>
  </si>
  <si>
    <t>98c80092-8f3a-11e8-8945-54ab3acdc4c0</t>
  </si>
  <si>
    <t>98c80100-8f3a-11e8-8945-54ab3acdc4c0</t>
  </si>
  <si>
    <t>98c80178-8f3a-11e8-8945-54ab3acdc4c0</t>
  </si>
  <si>
    <t>98c801f4-8f3a-11e8-8945-54ab3acdc4c0</t>
  </si>
  <si>
    <t>98c80267-8f3a-11e8-8945-54ab3acdc4c0</t>
  </si>
  <si>
    <t>98c802da-8f3a-11e8-8945-54ab3acdc4c0</t>
  </si>
  <si>
    <t>98c8034d-8f3a-11e8-8945-54ab3acdc4c0</t>
  </si>
  <si>
    <t>98c803c0-8f3a-11e8-8945-54ab3acdc4c0</t>
  </si>
  <si>
    <t>98c80438-8f3a-11e8-8945-54ab3acdc4c0</t>
  </si>
  <si>
    <t>98c804ab-8f3a-11e8-8945-54ab3acdc4c0</t>
  </si>
  <si>
    <t>98c8051a-8f3a-11e8-8945-54ab3acdc4c0</t>
  </si>
  <si>
    <t>98c8058d-8f3a-11e8-8945-54ab3acdc4c0</t>
  </si>
  <si>
    <t>98c80600-8f3a-11e8-8945-54ab3acdc4c0</t>
  </si>
  <si>
    <t>98c80674-8f3a-11e8-8945-54ab3acdc4c0</t>
  </si>
  <si>
    <t>98c806e7-8f3a-11e8-8945-54ab3acdc4c0</t>
  </si>
  <si>
    <t>98c8075a-8f3a-11e8-8945-54ab3acdc4c0</t>
  </si>
  <si>
    <t>98c807cd-8f3a-11e8-8945-54ab3acdc4c0</t>
  </si>
  <si>
    <t>98c80840-8f3a-11e8-8945-54ab3acdc4c0</t>
  </si>
  <si>
    <t>98c808b4-8f3a-11e8-8945-54ab3acdc4c0</t>
  </si>
  <si>
    <t>98c8091e-8f3a-11e8-8945-54ab3acdc4c0</t>
  </si>
  <si>
    <t>98c80996-8f3a-11e8-8945-54ab3acdc4c0</t>
  </si>
  <si>
    <t>98c80a05-8f3a-11e8-8945-54ab3acdc4c0</t>
  </si>
  <si>
    <t>98c80a7c-8f3a-11e8-8945-54ab3acdc4c0</t>
  </si>
  <si>
    <t>98c80aef-8f3a-11e8-8945-54ab3acdc4c0</t>
  </si>
  <si>
    <t>98c80b5e-8f3a-11e8-8945-54ab3acdc4c0</t>
  </si>
  <si>
    <t>98c80bcd-8f3a-11e8-8945-54ab3acdc4c0</t>
  </si>
  <si>
    <t>98c80c38-8f3a-11e8-8945-54ab3acdc4c0</t>
  </si>
  <si>
    <t>98c80ca7-8f3a-11e8-8945-54ab3acdc4c0</t>
  </si>
  <si>
    <t>98c80d1a-8f3a-11e8-8945-54ab3acdc4c0</t>
  </si>
  <si>
    <t>98c80d89-8f3a-11e8-8945-54ab3acdc4c0</t>
  </si>
  <si>
    <t>98c80df8-8f3a-11e8-8945-54ab3acdc4c0</t>
  </si>
  <si>
    <t>98c80e67-8f3a-11e8-8945-54ab3acdc4c0</t>
  </si>
  <si>
    <t>98c80ed6-8f3a-11e8-8945-54ab3acdc4c0</t>
  </si>
  <si>
    <t>98c80f40-8f3a-11e8-8945-54ab3acdc4c0</t>
  </si>
  <si>
    <t>98c810eb-8f3a-11e8-8945-54ab3acdc4c0</t>
  </si>
  <si>
    <t>98c81163-8f3a-11e8-8945-54ab3acdc4c0</t>
  </si>
  <si>
    <t>98c811d2-8f3a-11e8-8945-54ab3acdc4c0</t>
  </si>
  <si>
    <t>98c81249-8f3a-11e8-8945-54ab3acdc4c0</t>
  </si>
  <si>
    <t>98c812c5-8f3a-11e8-8945-54ab3acdc4c0</t>
  </si>
  <si>
    <t>98c8134d-8f3a-11e8-8945-54ab3acdc4c0</t>
  </si>
  <si>
    <t>98c813c9-8f3a-11e8-8945-54ab3acdc4c0</t>
  </si>
  <si>
    <t>98c8143c-8f3a-11e8-8945-54ab3acdc4c0</t>
  </si>
  <si>
    <t>98c814ab-8f3a-11e8-8945-54ab3acdc4c0</t>
  </si>
  <si>
    <t>98c81523-8f3a-11e8-8945-54ab3acdc4c0</t>
  </si>
  <si>
    <t>98c8159a-8f3a-11e8-8945-54ab3acdc4c0</t>
  </si>
  <si>
    <t>98c81609-8f3a-11e8-8945-54ab3acdc4c0</t>
  </si>
  <si>
    <t>98c8167c-8f3a-11e8-8945-54ab3acdc4c0</t>
  </si>
  <si>
    <t>98c816f4-8f3a-11e8-8945-54ab3acdc4c0</t>
  </si>
  <si>
    <t>98c8176b-8f3a-11e8-8945-54ab3acdc4c0</t>
  </si>
  <si>
    <t>98c817de-8f3a-11e8-8945-54ab3acdc4c0</t>
  </si>
  <si>
    <t>98c81852-8f3a-11e8-8945-54ab3acdc4c0</t>
  </si>
  <si>
    <t>98c818c0-8f3a-11e8-8945-54ab3acdc4c0</t>
  </si>
  <si>
    <t>98c81938-8f3a-11e8-8945-54ab3acdc4c0</t>
  </si>
  <si>
    <t>98c819af-8f3a-11e8-8945-54ab3acdc4c0</t>
  </si>
  <si>
    <t>98c81a27-8f3a-11e8-8945-54ab3acdc4c0</t>
  </si>
  <si>
    <t>98c81aa3-8f3a-11e8-8945-54ab3acdc4c0</t>
  </si>
  <si>
    <t>98c81b1e-8f3a-11e8-8945-54ab3acdc4c0</t>
  </si>
  <si>
    <t>98c81b92-8f3a-11e8-8945-54ab3acdc4c0</t>
  </si>
  <si>
    <t>98c81c09-8f3a-11e8-8945-54ab3acdc4c0</t>
  </si>
  <si>
    <t>98c81c78-8f3a-11e8-8945-54ab3acdc4c0</t>
  </si>
  <si>
    <t>98c81cef-8f3a-11e8-8945-54ab3acdc4c0</t>
  </si>
  <si>
    <t>98c92b5a-8f3a-11e8-8945-54ab3acdc4c0</t>
  </si>
  <si>
    <t>98c92ca7-8f3a-11e8-8945-54ab3acdc4c0</t>
  </si>
  <si>
    <t>98c92d49-8f3a-11e8-8945-54ab3acdc4c0</t>
  </si>
  <si>
    <t>98c92dd6-8f3a-11e8-8945-54ab3acdc4c0</t>
  </si>
  <si>
    <t>98c92e62-8f3a-11e8-8945-54ab3acdc4c0</t>
  </si>
  <si>
    <t>98c92ede-8f3a-11e8-8945-54ab3acdc4c0</t>
  </si>
  <si>
    <t>98c92f5e-8f3a-11e8-8945-54ab3acdc4c0</t>
  </si>
  <si>
    <t>98c92fcd-8f3a-11e8-8945-54ab3acdc4c0</t>
  </si>
  <si>
    <t>98c9303c-8f3a-11e8-8945-54ab3acdc4c0</t>
  </si>
  <si>
    <t>98c930ab-8f3a-11e8-8945-54ab3acdc4c0</t>
  </si>
  <si>
    <t>98c93111-8f3a-11e8-8945-54ab3acdc4c0</t>
  </si>
  <si>
    <t>98c93180-8f3a-11e8-8945-54ab3acdc4c0</t>
  </si>
  <si>
    <t>98c931ef-8f3a-11e8-8945-54ab3acdc4c0</t>
  </si>
  <si>
    <t>98c93262-8f3a-11e8-8945-54ab3acdc4c0</t>
  </si>
  <si>
    <t>98c932d6-8f3a-11e8-8945-54ab3acdc4c0</t>
  </si>
  <si>
    <t>98c93345-8f3a-11e8-8945-54ab3acdc4c0</t>
  </si>
  <si>
    <t>98c933af-8f3a-11e8-8945-54ab3acdc4c0</t>
  </si>
  <si>
    <t>98c9341a-8f3a-11e8-8945-54ab3acdc4c0</t>
  </si>
  <si>
    <t>98c93489-8f3a-11e8-8945-54ab3acdc4c0</t>
  </si>
  <si>
    <t>98c934f8-8f3a-11e8-8945-54ab3acdc4c0</t>
  </si>
  <si>
    <t>98c9356b-8f3a-11e8-8945-54ab3acdc4c0</t>
  </si>
  <si>
    <t>98c935da-8f3a-11e8-8945-54ab3acdc4c0</t>
  </si>
  <si>
    <t>98c93656-8f3a-11e8-8945-54ab3acdc4c0</t>
  </si>
  <si>
    <t>98c936c5-8f3a-11e8-8945-54ab3acdc4c0</t>
  </si>
  <si>
    <t>98c93734-8f3a-11e8-8945-54ab3acdc4c0</t>
  </si>
  <si>
    <t>98c937a7-8f3a-11e8-8945-54ab3acdc4c0</t>
  </si>
  <si>
    <t>98c93822-8f3a-11e8-8945-54ab3acdc4c0</t>
  </si>
  <si>
    <t>98c93896-8f3a-11e8-8945-54ab3acdc4c0</t>
  </si>
  <si>
    <t>98c93922-8f3a-11e8-8945-54ab3acdc4c0</t>
  </si>
  <si>
    <t>98c939a2-8f3a-11e8-8945-54ab3acdc4c0</t>
  </si>
  <si>
    <t>98c93a1e-8f3a-11e8-8945-54ab3acdc4c0</t>
  </si>
  <si>
    <t>98c93a96-8f3a-11e8-8945-54ab3acdc4c0</t>
  </si>
  <si>
    <t>98c93b11-8f3a-11e8-8945-54ab3acdc4c0</t>
  </si>
  <si>
    <t>98c93b8d-8f3a-11e8-8945-54ab3acdc4c0</t>
  </si>
  <si>
    <t>98c93c0d-8f3a-11e8-8945-54ab3acdc4c0</t>
  </si>
  <si>
    <t>98c93c89-8f3a-11e8-8945-54ab3acdc4c0</t>
  </si>
  <si>
    <t>98c93d05-8f3a-11e8-8945-54ab3acdc4c0</t>
  </si>
  <si>
    <t>98c93d80-8f3a-11e8-8945-54ab3acdc4c0</t>
  </si>
  <si>
    <t>98c93df8-8f3a-11e8-8945-54ab3acdc4c0</t>
  </si>
  <si>
    <t>98c93e78-8f3a-11e8-8945-54ab3acdc4c0</t>
  </si>
  <si>
    <t>98c93eeb-8f3a-11e8-8945-54ab3acdc4c0</t>
  </si>
  <si>
    <t>98c93f5e-8f3a-11e8-8945-54ab3acdc4c0</t>
  </si>
  <si>
    <t>98c93fd1-8f3a-11e8-8945-54ab3acdc4c0</t>
  </si>
  <si>
    <t>98c94049-8f3a-11e8-8945-54ab3acdc4c0</t>
  </si>
  <si>
    <t>98c940c0-8f3a-11e8-8945-54ab3acdc4c0</t>
  </si>
  <si>
    <t>98c9413c-8f3a-11e8-8945-54ab3acdc4c0</t>
  </si>
  <si>
    <t>98c941b4-8f3a-11e8-8945-54ab3acdc4c0</t>
  </si>
  <si>
    <t>98c9422b-8f3a-11e8-8945-54ab3acdc4c0</t>
  </si>
  <si>
    <t>98c942a7-8f3a-11e8-8945-54ab3acdc4c0</t>
  </si>
  <si>
    <t>98c94334-8f3a-11e8-8945-54ab3acdc4c0</t>
  </si>
  <si>
    <t>98c9439e-8f3a-11e8-8945-54ab3acdc4c0</t>
  </si>
  <si>
    <t>98c94409-8f3a-11e8-8945-54ab3acdc4c0</t>
  </si>
  <si>
    <t>98c9446f-8f3a-11e8-8945-54ab3acdc4c0</t>
  </si>
  <si>
    <t>98c944d6-8f3a-11e8-8945-54ab3acdc4c0</t>
  </si>
  <si>
    <t>98c94540-8f3a-11e8-8945-54ab3acdc4c0</t>
  </si>
  <si>
    <t>98c945a2-8f3a-11e8-8945-54ab3acdc4c0</t>
  </si>
  <si>
    <t>98c9460d-8f3a-11e8-8945-54ab3acdc4c0</t>
  </si>
  <si>
    <t>98c94674-8f3a-11e8-8945-54ab3acdc4c0</t>
  </si>
  <si>
    <t>98c946e7-8f3a-11e8-8945-54ab3acdc4c0</t>
  </si>
  <si>
    <t>98c9475a-8f3a-11e8-8945-54ab3acdc4c0</t>
  </si>
  <si>
    <t>98c947eb-8f3a-11e8-8945-54ab3acdc4c0</t>
  </si>
  <si>
    <t>98c94867-8f3a-11e8-8945-54ab3acdc4c0</t>
  </si>
  <si>
    <t>98c948e7-8f3a-11e8-8945-54ab3acdc4c0</t>
  </si>
  <si>
    <t>98c9495e-8f3a-11e8-8945-54ab3acdc4c0</t>
  </si>
  <si>
    <t>98c949da-8f3a-11e8-8945-54ab3acdc4c0</t>
  </si>
  <si>
    <t>98c94a51-8f3a-11e8-8945-54ab3acdc4c0</t>
  </si>
  <si>
    <t>98c94ac0-8f3a-11e8-8945-54ab3acdc4c0</t>
  </si>
  <si>
    <t>98c94b33-8f3a-11e8-8945-54ab3acdc4c0</t>
  </si>
  <si>
    <t>98c94baf-8f3a-11e8-8945-54ab3acdc4c0</t>
  </si>
  <si>
    <t>98c94c22-8f3a-11e8-8945-54ab3acdc4c0</t>
  </si>
  <si>
    <t>98c94c8d-8f3a-11e8-8945-54ab3acdc4c0</t>
  </si>
  <si>
    <t>98c94cf3-8f3a-11e8-8945-54ab3acdc4c0</t>
  </si>
  <si>
    <t>98c94d56-8f3a-11e8-8945-54ab3acdc4c0</t>
  </si>
  <si>
    <t>98c94dbc-8f3a-11e8-8945-54ab3acdc4c0</t>
  </si>
  <si>
    <t>98c94e27-8f3a-11e8-8945-54ab3acdc4c0</t>
  </si>
  <si>
    <t>98c94e91-8f3a-11e8-8945-54ab3acdc4c0</t>
  </si>
  <si>
    <t>98c94f91-8f3a-11e8-8945-54ab3acdc4c0</t>
  </si>
  <si>
    <t>98c95009-8f3a-11e8-8945-54ab3acdc4c0</t>
  </si>
  <si>
    <t>98c95089-8f3a-11e8-8945-54ab3acdc4c0</t>
  </si>
  <si>
    <t>98c95105-8f3a-11e8-8945-54ab3acdc4c0</t>
  </si>
  <si>
    <t>98c95178-8f3a-11e8-8945-54ab3acdc4c0</t>
  </si>
  <si>
    <t>98c951ef-8f3a-11e8-8945-54ab3acdc4c0</t>
  </si>
  <si>
    <t>98c9526b-8f3a-11e8-8945-54ab3acdc4c0</t>
  </si>
  <si>
    <t>98c952eb-8f3a-11e8-8945-54ab3acdc4c0</t>
  </si>
  <si>
    <t>98c95362-8f3a-11e8-8945-54ab3acdc4c0</t>
  </si>
  <si>
    <t>98c953e2-8f3a-11e8-8945-54ab3acdc4c0</t>
  </si>
  <si>
    <t>98c9545e-8f3a-11e8-8945-54ab3acdc4c0</t>
  </si>
  <si>
    <t>98c954de-8f3a-11e8-8945-54ab3acdc4c0</t>
  </si>
  <si>
    <t>98c9555e-8f3a-11e8-8945-54ab3acdc4c0</t>
  </si>
  <si>
    <t>98c955d6-8f3a-11e8-8945-54ab3acdc4c0</t>
  </si>
  <si>
    <t>98c9565e-8f3a-11e8-8945-54ab3acdc4c0</t>
  </si>
  <si>
    <t>98c956da-8f3a-11e8-8945-54ab3acdc4c0</t>
  </si>
  <si>
    <t>98c95756-8f3a-11e8-8945-54ab3acdc4c0</t>
  </si>
  <si>
    <t>98c957da-8f3a-11e8-8945-54ab3acdc4c0</t>
  </si>
  <si>
    <t>98c95856-8f3a-11e8-8945-54ab3acdc4c0</t>
  </si>
  <si>
    <t>98c958da-8f3a-11e8-8945-54ab3acdc4c0</t>
  </si>
  <si>
    <t>98c95956-8f3a-11e8-8945-54ab3acdc4c0</t>
  </si>
  <si>
    <t>98c959d6-8f3a-11e8-8945-54ab3acdc4c0</t>
  </si>
  <si>
    <t>98c95a56-8f3a-11e8-8945-54ab3acdc4c0</t>
  </si>
  <si>
    <t>98c95ade-8f3a-11e8-8945-54ab3acdc4c0</t>
  </si>
  <si>
    <t>98c95b5a-8f3a-11e8-8945-54ab3acdc4c0</t>
  </si>
  <si>
    <t>98c95bd6-8f3a-11e8-8945-54ab3acdc4c0</t>
  </si>
  <si>
    <t>98c95c5a-8f3a-11e8-8945-54ab3acdc4c0</t>
  </si>
  <si>
    <t>98c95cd6-8f3a-11e8-8945-54ab3acdc4c0</t>
  </si>
  <si>
    <t>98c95d4d-8f3a-11e8-8945-54ab3acdc4c0</t>
  </si>
  <si>
    <t>98c95dc0-8f3a-11e8-8945-54ab3acdc4c0</t>
  </si>
  <si>
    <t>98c95e38-8f3a-11e8-8945-54ab3acdc4c0</t>
  </si>
  <si>
    <t>98c95ebc-8f3a-11e8-8945-54ab3acdc4c0</t>
  </si>
  <si>
    <t>98c95f3c-8f3a-11e8-8945-54ab3acdc4c0</t>
  </si>
  <si>
    <t>98c95fb8-8f3a-11e8-8945-54ab3acdc4c0</t>
  </si>
  <si>
    <t>98c96038-8f3a-11e8-8945-54ab3acdc4c0</t>
  </si>
  <si>
    <t>98c960b3-8f3a-11e8-8945-54ab3acdc4c0</t>
  </si>
  <si>
    <t>98c96133-8f3a-11e8-8945-54ab3acdc4c0</t>
  </si>
  <si>
    <t>98c961af-8f3a-11e8-8945-54ab3acdc4c0</t>
  </si>
  <si>
    <t>98c96227-8f3a-11e8-8945-54ab3acdc4c0</t>
  </si>
  <si>
    <t>98c962ab-8f3a-11e8-8945-54ab3acdc4c0</t>
  </si>
  <si>
    <t>98c96327-8f3a-11e8-8945-54ab3acdc4c0</t>
  </si>
  <si>
    <t>98c963a2-8f3a-11e8-8945-54ab3acdc4c0</t>
  </si>
  <si>
    <t>98c96427-8f3a-11e8-8945-54ab3acdc4c0</t>
  </si>
  <si>
    <t>98c9649e-8f3a-11e8-8945-54ab3acdc4c0</t>
  </si>
  <si>
    <t>98c9651e-8f3a-11e8-8945-54ab3acdc4c0</t>
  </si>
  <si>
    <t>98c96596-8f3a-11e8-8945-54ab3acdc4c0</t>
  </si>
  <si>
    <t>98c9661a-8f3a-11e8-8945-54ab3acdc4c0</t>
  </si>
  <si>
    <t>98c96691-8f3a-11e8-8945-54ab3acdc4c0</t>
  </si>
  <si>
    <t>98c9670d-8f3a-11e8-8945-54ab3acdc4c0</t>
  </si>
  <si>
    <t>98c9677c-8f3a-11e8-8945-54ab3acdc4c0</t>
  </si>
  <si>
    <t>98c967ef-8f3a-11e8-8945-54ab3acdc4c0</t>
  </si>
  <si>
    <t>98c96867-8f3a-11e8-8945-54ab3acdc4c0</t>
  </si>
  <si>
    <t>98c968e2-8f3a-11e8-8945-54ab3acdc4c0</t>
  </si>
  <si>
    <t>98c9695e-8f3a-11e8-8945-54ab3acdc4c0</t>
  </si>
  <si>
    <t>98c969d6-8f3a-11e8-8945-54ab3acdc4c0</t>
  </si>
  <si>
    <t>98c96a4d-8f3a-11e8-8945-54ab3acdc4c0</t>
  </si>
  <si>
    <t>98c96ac5-8f3a-11e8-8945-54ab3acdc4c0</t>
  </si>
  <si>
    <t>98c96b38-8f3a-11e8-8945-54ab3acdc4c0</t>
  </si>
  <si>
    <t>98c96bab-8f3a-11e8-8945-54ab3acdc4c0</t>
  </si>
  <si>
    <t>98cb00f8-8f3a-11e8-8945-54ab3acdc4c0</t>
  </si>
  <si>
    <t>98cb021e-8f3a-11e8-8945-54ab3acdc4c0</t>
  </si>
  <si>
    <t>98cb0278-8f3a-11e8-8945-54ab3acdc4c0</t>
  </si>
  <si>
    <t>98cb02cd-8f3a-11e8-8945-54ab3acdc4c0</t>
  </si>
  <si>
    <t>98cb031a-8f3a-11e8-8945-54ab3acdc4c0</t>
  </si>
  <si>
    <t>98cb036b-8f3a-11e8-8945-54ab3acdc4c0</t>
  </si>
  <si>
    <t>98cb03b8-8f3a-11e8-8945-54ab3acdc4c0</t>
  </si>
  <si>
    <t>98cb0404-8f3a-11e8-8945-54ab3acdc4c0</t>
  </si>
  <si>
    <t>98cb044d-8f3a-11e8-8945-54ab3acdc4c0</t>
  </si>
  <si>
    <t>98cb049a-8f3a-11e8-8945-54ab3acdc4c0</t>
  </si>
  <si>
    <t>98cb04e2-8f3a-11e8-8945-54ab3acdc4c0</t>
  </si>
  <si>
    <t>98cb0540-8f3a-11e8-8945-54ab3acdc4c0</t>
  </si>
  <si>
    <t>98cb05ab-8f3a-11e8-8945-54ab3acdc4c0</t>
  </si>
  <si>
    <t>98cb061a-8f3a-11e8-8945-54ab3acdc4c0</t>
  </si>
  <si>
    <t>98cb0689-8f3a-11e8-8945-54ab3acdc4c0</t>
  </si>
  <si>
    <t>98cb06da-8f3a-11e8-8945-54ab3acdc4c0</t>
  </si>
  <si>
    <t>98cb0738-8f3a-11e8-8945-54ab3acdc4c0</t>
  </si>
  <si>
    <t>98cb07a2-8f3a-11e8-8945-54ab3acdc4c0</t>
  </si>
  <si>
    <t>98cb07f8-8f3a-11e8-8945-54ab3acdc4c0</t>
  </si>
  <si>
    <t>98cb0844-8f3a-11e8-8945-54ab3acdc4c0</t>
  </si>
  <si>
    <t>98cb0891-8f3a-11e8-8945-54ab3acdc4c0</t>
  </si>
  <si>
    <t>98cb08da-8f3a-11e8-8945-54ab3acdc4c0</t>
  </si>
  <si>
    <t>98cb0922-8f3a-11e8-8945-54ab3acdc4c0</t>
  </si>
  <si>
    <t>98cb096f-8f3a-11e8-8945-54ab3acdc4c0</t>
  </si>
  <si>
    <t>98cb09bc-8f3a-11e8-8945-54ab3acdc4c0</t>
  </si>
  <si>
    <t>98cb0a26-8f3a-11e8-8945-54ab3acdc4c0</t>
  </si>
  <si>
    <t>98cb0a73-8f3a-11e8-8945-54ab3acdc4c0</t>
  </si>
  <si>
    <t>98cb0ac0-8f3a-11e8-8945-54ab3acdc4c0</t>
  </si>
  <si>
    <t>98cb0b0d-8f3a-11e8-8945-54ab3acdc4c0</t>
  </si>
  <si>
    <t>98cb0b5a-8f3a-11e8-8945-54ab3acdc4c0</t>
  </si>
  <si>
    <t>98cb0ba2-8f3a-11e8-8945-54ab3acdc4c0</t>
  </si>
  <si>
    <t>98cb0c00-8f3a-11e8-8945-54ab3acdc4c0</t>
  </si>
  <si>
    <t>98cb0c78-8f3a-11e8-8945-54ab3acdc4c0</t>
  </si>
  <si>
    <t>98cb0ceb-8f3a-11e8-8945-54ab3acdc4c0</t>
  </si>
  <si>
    <t>98cb0d62-8f3a-11e8-8945-54ab3acdc4c0</t>
  </si>
  <si>
    <t>98cb0dd5-8f3a-11e8-8945-54ab3acdc4c0</t>
  </si>
  <si>
    <t>98cb0e51-8f3a-11e8-8945-54ab3acdc4c0</t>
  </si>
  <si>
    <t>98cb0ed1-8f3a-11e8-8945-54ab3acdc4c0</t>
  </si>
  <si>
    <t>98cb0f55-8f3a-11e8-8945-54ab3acdc4c0</t>
  </si>
  <si>
    <t>98cb0fd5-8f3a-11e8-8945-54ab3acdc4c0</t>
  </si>
  <si>
    <t>98cb104d-8f3a-11e8-8945-54ab3acdc4c0</t>
  </si>
  <si>
    <t>98cb10c0-8f3a-11e8-8945-54ab3acdc4c0</t>
  </si>
  <si>
    <t>98cb1111-8f3a-11e8-8945-54ab3acdc4c0</t>
  </si>
  <si>
    <t>98cb115e-8f3a-11e8-8945-54ab3acdc4c0</t>
  </si>
  <si>
    <t>98cb11ab-8f3a-11e8-8945-54ab3acdc4c0</t>
  </si>
  <si>
    <t>98cb11f3-8f3a-11e8-8945-54ab3acdc4c0</t>
  </si>
  <si>
    <t>98cb123c-8f3a-11e8-8945-54ab3acdc4c0</t>
  </si>
  <si>
    <t>98cb1284-8f3a-11e8-8945-54ab3acdc4c0</t>
  </si>
  <si>
    <t>98cb137c-8f3a-11e8-8945-54ab3acdc4c0</t>
  </si>
  <si>
    <t>98cb13c0-8f3a-11e8-8945-54ab3acdc4c0</t>
  </si>
  <si>
    <t>98cb1409-8f3a-11e8-8945-54ab3acdc4c0</t>
  </si>
  <si>
    <t>98cb144d-8f3a-11e8-8945-54ab3acdc4c0</t>
  </si>
  <si>
    <t>98cb1495-8f3a-11e8-8945-54ab3acdc4c0</t>
  </si>
  <si>
    <t>98cb14da-8f3a-11e8-8945-54ab3acdc4c0</t>
  </si>
  <si>
    <t>98cb1522-8f3a-11e8-8945-54ab3acdc4c0</t>
  </si>
  <si>
    <t>98cb156b-8f3a-11e8-8945-54ab3acdc4c0</t>
  </si>
  <si>
    <t>98cb15af-8f3a-11e8-8945-54ab3acdc4c0</t>
  </si>
  <si>
    <t>98cb15f8-8f3a-11e8-8945-54ab3acdc4c0</t>
  </si>
  <si>
    <t>98cb1640-8f3a-11e8-8945-54ab3acdc4c0</t>
  </si>
  <si>
    <t>98cb1684-8f3a-11e8-8945-54ab3acdc4c0</t>
  </si>
  <si>
    <t>98cb16cd-8f3a-11e8-8945-54ab3acdc4c0</t>
  </si>
  <si>
    <t>98cb1711-8f3a-11e8-8945-54ab3acdc4c0</t>
  </si>
  <si>
    <t>98cb175a-8f3a-11e8-8945-54ab3acdc4c0</t>
  </si>
  <si>
    <t>98cb17a2-8f3a-11e8-8945-54ab3acdc4c0</t>
  </si>
  <si>
    <t>98cb17e6-8f3a-11e8-8945-54ab3acdc4c0</t>
  </si>
  <si>
    <t>98cb182f-8f3a-11e8-8945-54ab3acdc4c0</t>
  </si>
  <si>
    <t>98cb1878-8f3a-11e8-8945-54ab3acdc4c0</t>
  </si>
  <si>
    <t>98cb18c0-8f3a-11e8-8945-54ab3acdc4c0</t>
  </si>
  <si>
    <t>98cb1926-8f3a-11e8-8945-54ab3acdc4c0</t>
  </si>
  <si>
    <t>98cb196f-8f3a-11e8-8945-54ab3acdc4c0</t>
  </si>
  <si>
    <t>98cb19b8-8f3a-11e8-8945-54ab3acdc4c0</t>
  </si>
  <si>
    <t>98cb1a00-8f3a-11e8-8945-54ab3acdc4c0</t>
  </si>
  <si>
    <t>98cb1a44-8f3a-11e8-8945-54ab3acdc4c0</t>
  </si>
  <si>
    <t>98cb1a8d-8f3a-11e8-8945-54ab3acdc4c0</t>
  </si>
  <si>
    <t>98cb1ad1-8f3a-11e8-8945-54ab3acdc4c0</t>
  </si>
  <si>
    <t>98cb1b1a-8f3a-11e8-8945-54ab3acdc4c0</t>
  </si>
  <si>
    <t>98cb1b62-8f3a-11e8-8945-54ab3acdc4c0</t>
  </si>
  <si>
    <t>98cb1ba6-8f3a-11e8-8945-54ab3acdc4c0</t>
  </si>
  <si>
    <t>98cb1bef-8f3a-11e8-8945-54ab3acdc4c0</t>
  </si>
  <si>
    <t>98cb1c3c-8f3a-11e8-8945-54ab3acdc4c0</t>
  </si>
  <si>
    <t>98cb1c84-8f3a-11e8-8945-54ab3acdc4c0</t>
  </si>
  <si>
    <t>98cb1cd1-8f3a-11e8-8945-54ab3acdc4c0</t>
  </si>
  <si>
    <t>98cb1d1a-8f3a-11e8-8945-54ab3acdc4c0</t>
  </si>
  <si>
    <t>98cb1d6b-8f3a-11e8-8945-54ab3acdc4c0</t>
  </si>
  <si>
    <t>98cb1dbc-8f3a-11e8-8945-54ab3acdc4c0</t>
  </si>
  <si>
    <t>98cb1e09-8f3a-11e8-8945-54ab3acdc4c0</t>
  </si>
  <si>
    <t>98cb1e5e-8f3a-11e8-8945-54ab3acdc4c0</t>
  </si>
  <si>
    <t>98cb1eaf-8f3a-11e8-8945-54ab3acdc4c0</t>
  </si>
  <si>
    <t>98cb1efc-8f3a-11e8-8945-54ab3acdc4c0</t>
  </si>
  <si>
    <t>98cb1f4d-8f3a-11e8-8945-54ab3acdc4c0</t>
  </si>
  <si>
    <t>98cb1fab-8f3a-11e8-8945-54ab3acdc4c0</t>
  </si>
  <si>
    <t>98cb2004-8f3a-11e8-8945-54ab3acdc4c0</t>
  </si>
  <si>
    <t>98cb206b-8f3a-11e8-8945-54ab3acdc4c0</t>
  </si>
  <si>
    <t>98cb20d1-8f3a-11e8-8945-54ab3acdc4c0</t>
  </si>
  <si>
    <t>98cb213c-8f3a-11e8-8945-54ab3acdc4c0</t>
  </si>
  <si>
    <t>98cb21a2-8f3a-11e8-8945-54ab3acdc4c0</t>
  </si>
  <si>
    <t>98cb2211-8f3a-11e8-8945-54ab3acdc4c0</t>
  </si>
  <si>
    <t>98cb2289-8f3a-11e8-8945-54ab3acdc4c0</t>
  </si>
  <si>
    <t>98cb2304-8f3a-11e8-8945-54ab3acdc4c0</t>
  </si>
  <si>
    <t>98cb2373-8f3a-11e8-8945-54ab3acdc4c0</t>
  </si>
  <si>
    <t>98cb23e2-8f3a-11e8-8945-54ab3acdc4c0</t>
  </si>
  <si>
    <t>98cb2451-8f3a-11e8-8945-54ab3acdc4c0</t>
  </si>
  <si>
    <t>98cb24cd-8f3a-11e8-8945-54ab3acdc4c0</t>
  </si>
  <si>
    <t>98cb254d-8f3a-11e8-8945-54ab3acdc4c0</t>
  </si>
  <si>
    <t>98cb25c0-8f3a-11e8-8945-54ab3acdc4c0</t>
  </si>
  <si>
    <t>98cb262b-8f3a-11e8-8945-54ab3acdc4c0</t>
  </si>
  <si>
    <t>98cb26a2-8f3a-11e8-8945-54ab3acdc4c0</t>
  </si>
  <si>
    <t>98cb2740-8f3a-11e8-8945-54ab3acdc4c0</t>
  </si>
  <si>
    <t>98cb27e2-8f3a-11e8-8945-54ab3acdc4c0</t>
  </si>
  <si>
    <t>98cb2873-8f3a-11e8-8945-54ab3acdc4c0</t>
  </si>
  <si>
    <t>98cb28ef-8f3a-11e8-8945-54ab3acdc4c0</t>
  </si>
  <si>
    <t>98cb2a0d-8f3a-11e8-8945-54ab3acdc4c0</t>
  </si>
  <si>
    <t>98cb2a89-8f3a-11e8-8945-54ab3acdc4c0</t>
  </si>
  <si>
    <t>98cb2b95-8f3a-11e8-8945-54ab3acdc4c0</t>
  </si>
  <si>
    <t>98cb2c0d-8f3a-11e8-8945-54ab3acdc4c0</t>
  </si>
  <si>
    <t>98cb2cab-8f3a-11e8-8945-54ab3acdc4c0</t>
  </si>
  <si>
    <t>98cb2d1e-8f3a-11e8-8945-54ab3acdc4c0</t>
  </si>
  <si>
    <t>98cb2d6b-8f3a-11e8-8945-54ab3acdc4c0</t>
  </si>
  <si>
    <t>98cb2db3-8f3a-11e8-8945-54ab3acdc4c0</t>
  </si>
  <si>
    <t>98cb2e00-8f3a-11e8-8945-54ab3acdc4c0</t>
  </si>
  <si>
    <t>98cb2ee6-8f3a-11e8-8945-54ab3acdc4c0</t>
  </si>
  <si>
    <t>98cb2f2b-8f3a-11e8-8945-54ab3acdc4c0</t>
  </si>
  <si>
    <t>98cb2f73-8f3a-11e8-8945-54ab3acdc4c0</t>
  </si>
  <si>
    <t>98cb2fbc-8f3a-11e8-8945-54ab3acdc4c0</t>
  </si>
  <si>
    <t>98cb3004-8f3a-11e8-8945-54ab3acdc4c0</t>
  </si>
  <si>
    <t>98d1f659-8f3a-11e8-8945-54ab3acdc4c0</t>
  </si>
  <si>
    <t>98d1f7ee-8f3a-11e8-8945-54ab3acdc4c0</t>
  </si>
  <si>
    <t>98d1f854-8f3a-11e8-8945-54ab3acdc4c0</t>
  </si>
  <si>
    <t>98d1f8a5-8f3a-11e8-8945-54ab3acdc4c0</t>
  </si>
  <si>
    <t>98d1f8f2-8f3a-11e8-8945-54ab3acdc4c0</t>
  </si>
  <si>
    <t>98d1f943-8f3a-11e8-8945-54ab3acdc4c0</t>
  </si>
  <si>
    <t>98d1f98c-8f3a-11e8-8945-54ab3acdc4c0</t>
  </si>
  <si>
    <t>98d1f9d9-8f3a-11e8-8945-54ab3acdc4c0</t>
  </si>
  <si>
    <t>98d1fa21-8f3a-11e8-8945-54ab3acdc4c0</t>
  </si>
  <si>
    <t>98d1fa6e-8f3a-11e8-8945-54ab3acdc4c0</t>
  </si>
  <si>
    <t>98d1fac3-8f3a-11e8-8945-54ab3acdc4c0</t>
  </si>
  <si>
    <t>98d1fbfb-8f3a-11e8-8945-54ab3acdc4c0</t>
  </si>
  <si>
    <t>98d1fc59-8f3a-11e8-8945-54ab3acdc4c0</t>
  </si>
  <si>
    <t>98d1fca1-8f3a-11e8-8945-54ab3acdc4c0</t>
  </si>
  <si>
    <t>98d1fcee-8f3a-11e8-8945-54ab3acdc4c0</t>
  </si>
  <si>
    <t>98d1fd3b-8f3a-11e8-8945-54ab3acdc4c0</t>
  </si>
  <si>
    <t>98d1fd88-8f3a-11e8-8945-54ab3acdc4c0</t>
  </si>
  <si>
    <t>98d1fdd0-8f3a-11e8-8945-54ab3acdc4c0</t>
  </si>
  <si>
    <t>98d1fe14-8f3a-11e8-8945-54ab3acdc4c0</t>
  </si>
  <si>
    <t>98d1fe65-8f3a-11e8-8945-54ab3acdc4c0</t>
  </si>
  <si>
    <t>98d1feae-8f3a-11e8-8945-54ab3acdc4c0</t>
  </si>
  <si>
    <t>98d1fef7-8f3a-11e8-8945-54ab3acdc4c0</t>
  </si>
  <si>
    <t>98d1ff43-8f3a-11e8-8945-54ab3acdc4c0</t>
  </si>
  <si>
    <t>98d1ff88-8f3a-11e8-8945-54ab3acdc4c0</t>
  </si>
  <si>
    <t>98d1ffd4-8f3a-11e8-8945-54ab3acdc4c0</t>
  </si>
  <si>
    <t>98d2001d-8f3a-11e8-8945-54ab3acdc4c0</t>
  </si>
  <si>
    <t>98d2006e-8f3a-11e8-8945-54ab3acdc4c0</t>
  </si>
  <si>
    <t>98d200bb-8f3a-11e8-8945-54ab3acdc4c0</t>
  </si>
  <si>
    <t>98d20108-8f3a-11e8-8945-54ab3acdc4c0</t>
  </si>
  <si>
    <t>98d20159-8f3a-11e8-8945-54ab3acdc4c0</t>
  </si>
  <si>
    <t>98d201a1-8f3a-11e8-8945-54ab3acdc4c0</t>
  </si>
  <si>
    <t>98d201ee-8f3a-11e8-8945-54ab3acdc4c0</t>
  </si>
  <si>
    <t>98d2023b-8f3a-11e8-8945-54ab3acdc4c0</t>
  </si>
  <si>
    <t>98d20283-8f3a-11e8-8945-54ab3acdc4c0</t>
  </si>
  <si>
    <t>98d202d0-8f3a-11e8-8945-54ab3acdc4c0</t>
  </si>
  <si>
    <t>98d20319-8f3a-11e8-8945-54ab3acdc4c0</t>
  </si>
  <si>
    <t>98d20361-8f3a-11e8-8945-54ab3acdc4c0</t>
  </si>
  <si>
    <t>98d203ae-8f3a-11e8-8945-54ab3acdc4c0</t>
  </si>
  <si>
    <t>98d203f7-8f3a-11e8-8945-54ab3acdc4c0</t>
  </si>
  <si>
    <t>98d2043f-8f3a-11e8-8945-54ab3acdc4c0</t>
  </si>
  <si>
    <t>98d20488-8f3a-11e8-8945-54ab3acdc4c0</t>
  </si>
  <si>
    <t>98d204d4-8f3a-11e8-8945-54ab3acdc4c0</t>
  </si>
  <si>
    <t>98d20521-8f3a-11e8-8945-54ab3acdc4c0</t>
  </si>
  <si>
    <t>98d2056e-8f3a-11e8-8945-54ab3acdc4c0</t>
  </si>
  <si>
    <t>98d205b7-8f3a-11e8-8945-54ab3acdc4c0</t>
  </si>
  <si>
    <t>98d205ff-8f3a-11e8-8945-54ab3acdc4c0</t>
  </si>
  <si>
    <t>98d2064c-8f3a-11e8-8945-54ab3acdc4c0</t>
  </si>
  <si>
    <t>98d20694-8f3a-11e8-8945-54ab3acdc4c0</t>
  </si>
  <si>
    <t>98d206dd-8f3a-11e8-8945-54ab3acdc4c0</t>
  </si>
  <si>
    <t>98d2072a-8f3a-11e8-8945-54ab3acdc4c0</t>
  </si>
  <si>
    <t>98d20777-8f3a-11e8-8945-54ab3acdc4c0</t>
  </si>
  <si>
    <t>98d207c3-8f3a-11e8-8945-54ab3acdc4c0</t>
  </si>
  <si>
    <t>98d2080c-8f3a-11e8-8945-54ab3acdc4c0</t>
  </si>
  <si>
    <t>98d20859-8f3a-11e8-8945-54ab3acdc4c0</t>
  </si>
  <si>
    <t>98d208a1-8f3a-11e8-8945-54ab3acdc4c0</t>
  </si>
  <si>
    <t>98d208ee-8f3a-11e8-8945-54ab3acdc4c0</t>
  </si>
  <si>
    <t>98d2093b-8f3a-11e8-8945-54ab3acdc4c0</t>
  </si>
  <si>
    <t>98d20988-8f3a-11e8-8945-54ab3acdc4c0</t>
  </si>
  <si>
    <t>98d209d4-8f3a-11e8-8945-54ab3acdc4c0</t>
  </si>
  <si>
    <t>98d20a1d-8f3a-11e8-8945-54ab3acdc4c0</t>
  </si>
  <si>
    <t>98d20a65-8f3a-11e8-8945-54ab3acdc4c0</t>
  </si>
  <si>
    <t>98d20ab2-8f3a-11e8-8945-54ab3acdc4c0</t>
  </si>
  <si>
    <t>98d20afb-8f3a-11e8-8945-54ab3acdc4c0</t>
  </si>
  <si>
    <t>98d20b43-8f3a-11e8-8945-54ab3acdc4c0</t>
  </si>
  <si>
    <t>98d20b8c-8f3a-11e8-8945-54ab3acdc4c0</t>
  </si>
  <si>
    <t>98d20bd9-8f3a-11e8-8945-54ab3acdc4c0</t>
  </si>
  <si>
    <t>98d20c25-8f3a-11e8-8945-54ab3acdc4c0</t>
  </si>
  <si>
    <t>98d20c72-8f3a-11e8-8945-54ab3acdc4c0</t>
  </si>
  <si>
    <t>98d20cbb-8f3a-11e8-8945-54ab3acdc4c0</t>
  </si>
  <si>
    <t>98d20d08-8f3a-11e8-8945-54ab3acdc4c0</t>
  </si>
  <si>
    <t>98d20d50-8f3a-11e8-8945-54ab3acdc4c0</t>
  </si>
  <si>
    <t>98d20d9d-8f3a-11e8-8945-54ab3acdc4c0</t>
  </si>
  <si>
    <t>98d20de5-8f3a-11e8-8945-54ab3acdc4c0</t>
  </si>
  <si>
    <t>98d20e2a-8f3a-11e8-8945-54ab3acdc4c0</t>
  </si>
  <si>
    <t>98d20e77-8f3a-11e8-8945-54ab3acdc4c0</t>
  </si>
  <si>
    <t>98d20ec3-8f3a-11e8-8945-54ab3acdc4c0</t>
  </si>
  <si>
    <t>98d20f0c-8f3a-11e8-8945-54ab3acdc4c0</t>
  </si>
  <si>
    <t>9f2c2cd1-8f16-11e8-8945-54ab3acdc4c0</t>
  </si>
  <si>
    <t>Yr 1 variety trial Field</t>
  </si>
  <si>
    <t>9f2c7b0c-8f16-11e8-8945-54ab3acdc4c0</t>
  </si>
  <si>
    <t>9f2c7c4c-8f16-11e8-8945-54ab3acdc4c0</t>
  </si>
  <si>
    <t>9f2c7caf-8f16-11e8-8945-54ab3acdc4c0</t>
  </si>
  <si>
    <t>9f2c7d00-8f16-11e8-8945-54ab3acdc4c0</t>
  </si>
  <si>
    <t>9f2c7d44-8f16-11e8-8945-54ab3acdc4c0</t>
  </si>
  <si>
    <t>9f2c7d95-8f16-11e8-8945-54ab3acdc4c0</t>
  </si>
  <si>
    <t>9f2c7dea-8f16-11e8-8945-54ab3acdc4c0</t>
  </si>
  <si>
    <t>9f2c7e3b-8f16-11e8-8945-54ab3acdc4c0</t>
  </si>
  <si>
    <t>9f2c7e80-8f16-11e8-8945-54ab3acdc4c0</t>
  </si>
  <si>
    <t>9f2c7ec4-8f16-11e8-8945-54ab3acdc4c0</t>
  </si>
  <si>
    <t>9f2c7f08-8f16-11e8-8945-54ab3acdc4c0</t>
  </si>
  <si>
    <t>9f2c7f4c-8f16-11e8-8945-54ab3acdc4c0</t>
  </si>
  <si>
    <t>9f2c7f95-8f16-11e8-8945-54ab3acdc4c0</t>
  </si>
  <si>
    <t>9f2c7fd9-8f16-11e8-8945-54ab3acdc4c0</t>
  </si>
  <si>
    <t>9f2c8026-8f16-11e8-8945-54ab3acdc4c0</t>
  </si>
  <si>
    <t>9f2c8073-8f16-11e8-8945-54ab3acdc4c0</t>
  </si>
  <si>
    <t>9f2c80bb-8f16-11e8-8945-54ab3acdc4c0</t>
  </si>
  <si>
    <t>9f2c80fb-8f16-11e8-8945-54ab3acdc4c0</t>
  </si>
  <si>
    <t>9f2c8140-8f16-11e8-8945-54ab3acdc4c0</t>
  </si>
  <si>
    <t>9f2c8180-8f16-11e8-8945-54ab3acdc4c0</t>
  </si>
  <si>
    <t>9f2c81c4-8f16-11e8-8945-54ab3acdc4c0</t>
  </si>
  <si>
    <t>9f2c8204-8f16-11e8-8945-54ab3acdc4c0</t>
  </si>
  <si>
    <t>9f2c8248-8f16-11e8-8945-54ab3acdc4c0</t>
  </si>
  <si>
    <t>9f2c8288-8f16-11e8-8945-54ab3acdc4c0</t>
  </si>
  <si>
    <t>9f2c82c8-8f16-11e8-8945-54ab3acdc4c0</t>
  </si>
  <si>
    <t>9f2c830c-8f16-11e8-8945-54ab3acdc4c0</t>
  </si>
  <si>
    <t>9f2c834c-8f16-11e8-8945-54ab3acdc4c0</t>
  </si>
  <si>
    <t>9f2c8391-8f16-11e8-8945-54ab3acdc4c0</t>
  </si>
  <si>
    <t>9f2c83d1-8f16-11e8-8945-54ab3acdc4c0</t>
  </si>
  <si>
    <t>9f2c8415-8f16-11e8-8945-54ab3acdc4c0</t>
  </si>
  <si>
    <t>9f2c8455-8f16-11e8-8945-54ab3acdc4c0</t>
  </si>
  <si>
    <t>9f2c8499-8f16-11e8-8945-54ab3acdc4c0</t>
  </si>
  <si>
    <t>9f2c84d9-8f16-11e8-8945-54ab3acdc4c0</t>
  </si>
  <si>
    <t>9f2c851d-8f16-11e8-8945-54ab3acdc4c0</t>
  </si>
  <si>
    <t>9f2c855d-8f16-11e8-8945-54ab3acdc4c0</t>
  </si>
  <si>
    <t>9f2c85a2-8f16-11e8-8945-54ab3acdc4c0</t>
  </si>
  <si>
    <t>9f2c85e6-8f16-11e8-8945-54ab3acdc4c0</t>
  </si>
  <si>
    <t>9f2c8622-8f16-11e8-8945-54ab3acdc4c0</t>
  </si>
  <si>
    <t>9f2c8666-8f16-11e8-8945-54ab3acdc4c0</t>
  </si>
  <si>
    <t>9f2c86a6-8f16-11e8-8945-54ab3acdc4c0</t>
  </si>
  <si>
    <t>9f2c86e6-8f16-11e8-8945-54ab3acdc4c0</t>
  </si>
  <si>
    <t>9f2c872a-8f16-11e8-8945-54ab3acdc4c0</t>
  </si>
  <si>
    <t>9f2c876a-8f16-11e8-8945-54ab3acdc4c0</t>
  </si>
  <si>
    <t>9f2c87ae-8f16-11e8-8945-54ab3acdc4c0</t>
  </si>
  <si>
    <t>9f2c87f3-8f16-11e8-8945-54ab3acdc4c0</t>
  </si>
  <si>
    <t>9f2c8833-8f16-11e8-8945-54ab3acdc4c0</t>
  </si>
  <si>
    <t>9f2c8877-8f16-11e8-8945-54ab3acdc4c0</t>
  </si>
  <si>
    <t>9f2c88b7-8f16-11e8-8945-54ab3acdc4c0</t>
  </si>
  <si>
    <t>9f2c88f7-8f16-11e8-8945-54ab3acdc4c0</t>
  </si>
  <si>
    <t>9f2c8937-8f16-11e8-8945-54ab3acdc4c0</t>
  </si>
  <si>
    <t>9f2c897b-8f16-11e8-8945-54ab3acdc4c0</t>
  </si>
  <si>
    <t>9f2c89c0-8f16-11e8-8945-54ab3acdc4c0</t>
  </si>
  <si>
    <t>9f2c8a00-8f16-11e8-8945-54ab3acdc4c0</t>
  </si>
  <si>
    <t>9f2c8a44-8f16-11e8-8945-54ab3acdc4c0</t>
  </si>
  <si>
    <t>9f2c8a84-8f16-11e8-8945-54ab3acdc4c0</t>
  </si>
  <si>
    <t>9f2c8ac8-8f16-11e8-8945-54ab3acdc4c0</t>
  </si>
  <si>
    <t>9f2c8b08-8f16-11e8-8945-54ab3acdc4c0</t>
  </si>
  <si>
    <t>9f2c8b48-8f16-11e8-8945-54ab3acdc4c0</t>
  </si>
  <si>
    <t>9f2c8b8c-8f16-11e8-8945-54ab3acdc4c0</t>
  </si>
  <si>
    <t>9f2c8bcc-8f16-11e8-8945-54ab3acdc4c0</t>
  </si>
  <si>
    <t>9f2c8c11-8f16-11e8-8945-54ab3acdc4c0</t>
  </si>
  <si>
    <t>9f2c8c51-8f16-11e8-8945-54ab3acdc4c0</t>
  </si>
  <si>
    <t>9f2c8c95-8f16-11e8-8945-54ab3acdc4c0</t>
  </si>
  <si>
    <t>9f2c8cd9-8f16-11e8-8945-54ab3acdc4c0</t>
  </si>
  <si>
    <t>9f2c8d19-8f16-11e8-8945-54ab3acdc4c0</t>
  </si>
  <si>
    <t>9f2c8d59-8f16-11e8-8945-54ab3acdc4c0</t>
  </si>
  <si>
    <t>9f2c8d9d-8f16-11e8-8945-54ab3acdc4c0</t>
  </si>
  <si>
    <t>9f2c8ddd-8f16-11e8-8945-54ab3acdc4c0</t>
  </si>
  <si>
    <t>9f2c8e22-8f16-11e8-8945-54ab3acdc4c0</t>
  </si>
  <si>
    <t>9f2c8e62-8f16-11e8-8945-54ab3acdc4c0</t>
  </si>
  <si>
    <t>9f2c8eb7-8f16-11e8-8945-54ab3acdc4c0</t>
  </si>
  <si>
    <t>9f2c8efb-8f16-11e8-8945-54ab3acdc4c0</t>
  </si>
  <si>
    <t>9f2c8f3b-8f16-11e8-8945-54ab3acdc4c0</t>
  </si>
  <si>
    <t>9f2c8f7b-8f16-11e8-8945-54ab3acdc4c0</t>
  </si>
  <si>
    <t>9f2c8fc0-8f16-11e8-8945-54ab3acdc4c0</t>
  </si>
  <si>
    <t>9f2c9000-8f16-11e8-8945-54ab3acdc4c0</t>
  </si>
  <si>
    <t>9f2c9044-8f16-11e8-8945-54ab3acdc4c0</t>
  </si>
  <si>
    <t>9f2c9084-8f16-11e8-8945-54ab3acdc4c0</t>
  </si>
  <si>
    <t>9f2c90c8-8f16-11e8-8945-54ab3acdc4c0</t>
  </si>
  <si>
    <t>9f2c9108-8f16-11e8-8945-54ab3acdc4c0</t>
  </si>
  <si>
    <t>9f2c9148-8f16-11e8-8945-54ab3acdc4c0</t>
  </si>
  <si>
    <t>9f2c9191-8f16-11e8-8945-54ab3acdc4c0</t>
  </si>
  <si>
    <t>9f2c91d1-8f16-11e8-8945-54ab3acdc4c0</t>
  </si>
  <si>
    <t>9f2c9211-8f16-11e8-8945-54ab3acdc4c0</t>
  </si>
  <si>
    <t>9f2c9255-8f16-11e8-8945-54ab3acdc4c0</t>
  </si>
  <si>
    <t>9f2c9295-8f16-11e8-8945-54ab3acdc4c0</t>
  </si>
  <si>
    <t>9f2c92d5-8f16-11e8-8945-54ab3acdc4c0</t>
  </si>
  <si>
    <t>9f2c9319-8f16-11e8-8945-54ab3acdc4c0</t>
  </si>
  <si>
    <t>9f2c9359-8f16-11e8-8945-54ab3acdc4c0</t>
  </si>
  <si>
    <t>9f2c9399-8f16-11e8-8945-54ab3acdc4c0</t>
  </si>
  <si>
    <t>9f2c93d9-8f16-11e8-8945-54ab3acdc4c0</t>
  </si>
  <si>
    <t>9f2c941d-8f16-11e8-8945-54ab3acdc4c0</t>
  </si>
  <si>
    <t>9f2c945d-8f16-11e8-8945-54ab3acdc4c0</t>
  </si>
  <si>
    <t>9f2c949d-8f16-11e8-8945-54ab3acdc4c0</t>
  </si>
  <si>
    <t>9f2c94dd-8f16-11e8-8945-54ab3acdc4c0</t>
  </si>
  <si>
    <t>9f2c9522-8f16-11e8-8945-54ab3acdc4c0</t>
  </si>
  <si>
    <t>9f2c9562-8f16-11e8-8945-54ab3acdc4c0</t>
  </si>
  <si>
    <t>9f2c95a6-8f16-11e8-8945-54ab3acdc4c0</t>
  </si>
  <si>
    <t>9f2c95e6-8f16-11e8-8945-54ab3acdc4c0</t>
  </si>
  <si>
    <t>9f2c962a-8f16-11e8-8945-54ab3acdc4c0</t>
  </si>
  <si>
    <t>9f2c966a-8f16-11e8-8945-54ab3acdc4c0</t>
  </si>
  <si>
    <t>9f2c96aa-8f16-11e8-8945-54ab3acdc4c0</t>
  </si>
  <si>
    <t>9f2c96ea-8f16-11e8-8945-54ab3acdc4c0</t>
  </si>
  <si>
    <t>9f2c972a-8f16-11e8-8945-54ab3acdc4c0</t>
  </si>
  <si>
    <t>9f2c976e-8f16-11e8-8945-54ab3acdc4c0</t>
  </si>
  <si>
    <t>9f2c97ae-8f16-11e8-8945-54ab3acdc4c0</t>
  </si>
  <si>
    <t>9f2c97ee-8f16-11e8-8945-54ab3acdc4c0</t>
  </si>
  <si>
    <t>9f2c9833-8f16-11e8-8945-54ab3acdc4c0</t>
  </si>
  <si>
    <t>9f2c9873-8f16-11e8-8945-54ab3acdc4c0</t>
  </si>
  <si>
    <t>9f2c98b3-8f16-11e8-8945-54ab3acdc4c0</t>
  </si>
  <si>
    <t>9f2c98f3-8f16-11e8-8945-54ab3acdc4c0</t>
  </si>
  <si>
    <t>9f2c9933-8f16-11e8-8945-54ab3acdc4c0</t>
  </si>
  <si>
    <t>9f2c9973-8f16-11e8-8945-54ab3acdc4c0</t>
  </si>
  <si>
    <t>9f2c99b7-8f16-11e8-8945-54ab3acdc4c0</t>
  </si>
  <si>
    <t>9f2c9dd9-8f16-11e8-8945-54ab3acdc4c0</t>
  </si>
  <si>
    <t>9f2c9e44-8f16-11e8-8945-54ab3acdc4c0</t>
  </si>
  <si>
    <t>9f2c9e95-8f16-11e8-8945-54ab3acdc4c0</t>
  </si>
  <si>
    <t>9f2c9edd-8f16-11e8-8945-54ab3acdc4c0</t>
  </si>
  <si>
    <t>9f2c9f2a-8f16-11e8-8945-54ab3acdc4c0</t>
  </si>
  <si>
    <t>9f2c9f6e-8f16-11e8-8945-54ab3acdc4c0</t>
  </si>
  <si>
    <t>9f2c9fb3-8f16-11e8-8945-54ab3acdc4c0</t>
  </si>
  <si>
    <t>9f2c9ff7-8f16-11e8-8945-54ab3acdc4c0</t>
  </si>
  <si>
    <t>9f2ca03b-8f16-11e8-8945-54ab3acdc4c0</t>
  </si>
  <si>
    <t>9f2ca080-8f16-11e8-8945-54ab3acdc4c0</t>
  </si>
  <si>
    <t>9f2ca0c0-8f16-11e8-8945-54ab3acdc4c0</t>
  </si>
  <si>
    <t>9f2ca104-8f16-11e8-8945-54ab3acdc4c0</t>
  </si>
  <si>
    <t>9f2ca148-8f16-11e8-8945-54ab3acdc4c0</t>
  </si>
  <si>
    <t>9f2ca18c-8f16-11e8-8945-54ab3acdc4c0</t>
  </si>
  <si>
    <t>9f2ca1d1-8f16-11e8-8945-54ab3acdc4c0</t>
  </si>
  <si>
    <t>9f2ca215-8f16-11e8-8945-54ab3acdc4c0</t>
  </si>
  <si>
    <t>9f2ca259-8f16-11e8-8945-54ab3acdc4c0</t>
  </si>
  <si>
    <t>9f2ca299-8f16-11e8-8945-54ab3acdc4c0</t>
  </si>
  <si>
    <t>9f2ca2e2-8f16-11e8-8945-54ab3acdc4c0</t>
  </si>
  <si>
    <t>9f2ca326-8f16-11e8-8945-54ab3acdc4c0</t>
  </si>
  <si>
    <t>9f2ca36a-8f16-11e8-8945-54ab3acdc4c0</t>
  </si>
  <si>
    <t>9f2ca3ae-8f16-11e8-8945-54ab3acdc4c0</t>
  </si>
  <si>
    <t>9f2ca3f3-8f16-11e8-8945-54ab3acdc4c0</t>
  </si>
  <si>
    <t>9f2ca437-8f16-11e8-8945-54ab3acdc4c0</t>
  </si>
  <si>
    <t>9f2ca477-8f16-11e8-8945-54ab3acdc4c0</t>
  </si>
  <si>
    <t>9f2ca4bb-8f16-11e8-8945-54ab3acdc4c0</t>
  </si>
  <si>
    <t>9f2ca500-8f16-11e8-8945-54ab3acdc4c0</t>
  </si>
  <si>
    <t>9f2ca540-8f16-11e8-8945-54ab3acdc4c0</t>
  </si>
  <si>
    <t>9f2ca584-8f16-11e8-8945-54ab3acdc4c0</t>
  </si>
  <si>
    <t>9f2ca5c4-8f16-11e8-8945-54ab3acdc4c0</t>
  </si>
  <si>
    <t>9f2ca608-8f16-11e8-8945-54ab3acdc4c0</t>
  </si>
  <si>
    <t>9f2ca64c-8f16-11e8-8945-54ab3acdc4c0</t>
  </si>
  <si>
    <t>9f2ca691-8f16-11e8-8945-54ab3acdc4c0</t>
  </si>
  <si>
    <t>9f2ca6d5-8f16-11e8-8945-54ab3acdc4c0</t>
  </si>
  <si>
    <t>9f2ca715-8f16-11e8-8945-54ab3acdc4c0</t>
  </si>
  <si>
    <t>9f2ca759-8f16-11e8-8945-54ab3acdc4c0</t>
  </si>
  <si>
    <t>9f2ca79d-8f16-11e8-8945-54ab3acdc4c0</t>
  </si>
  <si>
    <t>9f2ca7dd-8f16-11e8-8945-54ab3acdc4c0</t>
  </si>
  <si>
    <t>9f2ca822-8f16-11e8-8945-54ab3acdc4c0</t>
  </si>
  <si>
    <t>9f2ca866-8f16-11e8-8945-54ab3acdc4c0</t>
  </si>
  <si>
    <t>9f2ca8aa-8f16-11e8-8945-54ab3acdc4c0</t>
  </si>
  <si>
    <t>9f2ca8ee-8f16-11e8-8945-54ab3acdc4c0</t>
  </si>
  <si>
    <t>9f2ca92e-8f16-11e8-8945-54ab3acdc4c0</t>
  </si>
  <si>
    <t>9f2ca977-8f16-11e8-8945-54ab3acdc4c0</t>
  </si>
  <si>
    <t>9f2ca9b7-8f16-11e8-8945-54ab3acdc4c0</t>
  </si>
  <si>
    <t>9f2ca9fb-8f16-11e8-8945-54ab3acdc4c0</t>
  </si>
  <si>
    <t>9f2caa40-8f16-11e8-8945-54ab3acdc4c0</t>
  </si>
  <si>
    <t>9f2caa80-8f16-11e8-8945-54ab3acdc4c0</t>
  </si>
  <si>
    <t>9f2caac4-8f16-11e8-8945-54ab3acdc4c0</t>
  </si>
  <si>
    <t>9f2cab08-8f16-11e8-8945-54ab3acdc4c0</t>
  </si>
  <si>
    <t>65-70</t>
  </si>
  <si>
    <t>9f3181d4-8f16-11e8-8945-54ab3acdc4c0</t>
  </si>
  <si>
    <t>Somerlayton</t>
  </si>
  <si>
    <t>9f318221-8f16-11e8-8945-54ab3acdc4c0</t>
  </si>
  <si>
    <t>9f31826e-8f16-11e8-8945-54ab3acdc4c0</t>
  </si>
  <si>
    <t>9f3182b6-8f16-11e8-8945-54ab3acdc4c0</t>
  </si>
  <si>
    <t>9f3182ff-8f16-11e8-8945-54ab3acdc4c0</t>
  </si>
  <si>
    <t>9f318343-8f16-11e8-8945-54ab3acdc4c0</t>
  </si>
  <si>
    <t>9f318390-8f16-11e8-8945-54ab3acdc4c0</t>
  </si>
  <si>
    <t>9f3183d4-8f16-11e8-8945-54ab3acdc4c0</t>
  </si>
  <si>
    <t>9f31841d-8f16-11e8-8945-54ab3acdc4c0</t>
  </si>
  <si>
    <t>9f318461-8f16-11e8-8945-54ab3acdc4c0</t>
  </si>
  <si>
    <t>9f3184ae-8f16-11e8-8945-54ab3acdc4c0</t>
  </si>
  <si>
    <t>9f3184f2-8f16-11e8-8945-54ab3acdc4c0</t>
  </si>
  <si>
    <t>9f31853b-8f16-11e8-8945-54ab3acdc4c0</t>
  </si>
  <si>
    <t>9f318583-8f16-11e8-8945-54ab3acdc4c0</t>
  </si>
  <si>
    <t>9f3185cc-8f16-11e8-8945-54ab3acdc4c0</t>
  </si>
  <si>
    <t>9f318614-8f16-11e8-8945-54ab3acdc4c0</t>
  </si>
  <si>
    <t>9f318658-8f16-11e8-8945-54ab3acdc4c0</t>
  </si>
  <si>
    <t>9f3186a1-8f16-11e8-8945-54ab3acdc4c0</t>
  </si>
  <si>
    <t>9f3186ea-8f16-11e8-8945-54ab3acdc4c0</t>
  </si>
  <si>
    <t>9f318732-8f16-11e8-8945-54ab3acdc4c0</t>
  </si>
  <si>
    <t>9f318810-8f16-11e8-8945-54ab3acdc4c0</t>
  </si>
  <si>
    <t>9f318861-8f16-11e8-8945-54ab3acdc4c0</t>
  </si>
  <si>
    <t>9f3188aa-8f16-11e8-8945-54ab3acdc4c0</t>
  </si>
  <si>
    <t>9f3188f2-8f16-11e8-8945-54ab3acdc4c0</t>
  </si>
  <si>
    <t>9f31893b-8f16-11e8-8945-54ab3acdc4c0</t>
  </si>
  <si>
    <t>9f318983-8f16-11e8-8945-54ab3acdc4c0</t>
  </si>
  <si>
    <t>9f3189cc-8f16-11e8-8945-54ab3acdc4c0</t>
  </si>
  <si>
    <t>9f318a14-8f16-11e8-8945-54ab3acdc4c0</t>
  </si>
  <si>
    <t>9f318a5d-8f16-11e8-8945-54ab3acdc4c0</t>
  </si>
  <si>
    <t>9f318aa1-8f16-11e8-8945-54ab3acdc4c0</t>
  </si>
  <si>
    <t>9f318aea-8f16-11e8-8945-54ab3acdc4c0</t>
  </si>
  <si>
    <t>9f318b32-8f16-11e8-8945-54ab3acdc4c0</t>
  </si>
  <si>
    <t>9f318b7f-8f16-11e8-8945-54ab3acdc4c0</t>
  </si>
  <si>
    <t>9f318bc3-8f16-11e8-8945-54ab3acdc4c0</t>
  </si>
  <si>
    <t>9f318c0c-8f16-11e8-8945-54ab3acdc4c0</t>
  </si>
  <si>
    <t>9f318c6a-8f16-11e8-8945-54ab3acdc4c0</t>
  </si>
  <si>
    <t>9f318cb6-8f16-11e8-8945-54ab3acdc4c0</t>
  </si>
  <si>
    <t>9f318cfb-8f16-11e8-8945-54ab3acdc4c0</t>
  </si>
  <si>
    <t>9f318d43-8f16-11e8-8945-54ab3acdc4c0</t>
  </si>
  <si>
    <t>9f318d8c-8f16-11e8-8945-54ab3acdc4c0</t>
  </si>
  <si>
    <t>9f318dd8-8f16-11e8-8945-54ab3acdc4c0</t>
  </si>
  <si>
    <t>9f318e1d-8f16-11e8-8945-54ab3acdc4c0</t>
  </si>
  <si>
    <t>9f318e65-8f16-11e8-8945-54ab3acdc4c0</t>
  </si>
  <si>
    <t>9f318eae-8f16-11e8-8945-54ab3acdc4c0</t>
  </si>
  <si>
    <t>9f318ef6-8f16-11e8-8945-54ab3acdc4c0</t>
  </si>
  <si>
    <t>9f318f3b-8f16-11e8-8945-54ab3acdc4c0</t>
  </si>
  <si>
    <t>9f318f83-8f16-11e8-8945-54ab3acdc4c0</t>
  </si>
  <si>
    <t>9f318fcc-8f16-11e8-8945-54ab3acdc4c0</t>
  </si>
  <si>
    <t>9f31902a-8f16-11e8-8945-54ab3acdc4c0</t>
  </si>
  <si>
    <t>9f319087-8f16-11e8-8945-54ab3acdc4c0</t>
  </si>
  <si>
    <t>9f3190d4-8f16-11e8-8945-54ab3acdc4c0</t>
  </si>
  <si>
    <t>9f31911d-8f16-11e8-8945-54ab3acdc4c0</t>
  </si>
  <si>
    <t>9f319165-8f16-11e8-8945-54ab3acdc4c0</t>
  </si>
  <si>
    <t>9f3191ae-8f16-11e8-8945-54ab3acdc4c0</t>
  </si>
  <si>
    <t>9f3191f6-8f16-11e8-8945-54ab3acdc4c0</t>
  </si>
  <si>
    <t>9f31923f-8f16-11e8-8945-54ab3acdc4c0</t>
  </si>
  <si>
    <t>9f319287-8f16-11e8-8945-54ab3acdc4c0</t>
  </si>
  <si>
    <t>9f3192d0-8f16-11e8-8945-54ab3acdc4c0</t>
  </si>
  <si>
    <t>9f31931d-8f16-11e8-8945-54ab3acdc4c0</t>
  </si>
  <si>
    <t>9f319365-8f16-11e8-8945-54ab3acdc4c0</t>
  </si>
  <si>
    <t>9f3193ae-8f16-11e8-8945-54ab3acdc4c0</t>
  </si>
  <si>
    <t>9f31941d-8f16-11e8-8945-54ab3acdc4c0</t>
  </si>
  <si>
    <t>9f319487-8f16-11e8-8945-54ab3acdc4c0</t>
  </si>
  <si>
    <t>9f3194dd-8f16-11e8-8945-54ab3acdc4c0</t>
  </si>
  <si>
    <t>9f319525-8f16-11e8-8945-54ab3acdc4c0</t>
  </si>
  <si>
    <t>9f31956e-8f16-11e8-8945-54ab3acdc4c0</t>
  </si>
  <si>
    <t>9f3195b6-8f16-11e8-8945-54ab3acdc4c0</t>
  </si>
  <si>
    <t>9f3195fb-8f16-11e8-8945-54ab3acdc4c0</t>
  </si>
  <si>
    <t>9f319643-8f16-11e8-8945-54ab3acdc4c0</t>
  </si>
  <si>
    <t>9f31968c-8f16-11e8-8945-54ab3acdc4c0</t>
  </si>
  <si>
    <t>9f3196d0-8f16-11e8-8945-54ab3acdc4c0</t>
  </si>
  <si>
    <t>9f319718-8f16-11e8-8945-54ab3acdc4c0</t>
  </si>
  <si>
    <t>9f319761-8f16-11e8-8945-54ab3acdc4c0</t>
  </si>
  <si>
    <t>9f3197a5-8f16-11e8-8945-54ab3acdc4c0</t>
  </si>
  <si>
    <t>9f3197ee-8f16-11e8-8945-54ab3acdc4c0</t>
  </si>
  <si>
    <t>9f319836-8f16-11e8-8945-54ab3acdc4c0</t>
  </si>
  <si>
    <t>9f31987f-8f16-11e8-8945-54ab3acdc4c0</t>
  </si>
  <si>
    <t>9f3198c7-8f16-11e8-8945-54ab3acdc4c0</t>
  </si>
  <si>
    <t>9f31990c-8f16-11e8-8945-54ab3acdc4c0</t>
  </si>
  <si>
    <t>9f319954-8f16-11e8-8945-54ab3acdc4c0</t>
  </si>
  <si>
    <t>9f31999d-8f16-11e8-8945-54ab3acdc4c0</t>
  </si>
  <si>
    <t>9f3199e5-8f16-11e8-8945-54ab3acdc4c0</t>
  </si>
  <si>
    <t>9f319a2a-8f16-11e8-8945-54ab3acdc4c0</t>
  </si>
  <si>
    <t>9f319a72-8f16-11e8-8945-54ab3acdc4c0</t>
  </si>
  <si>
    <t>9f319abb-8f16-11e8-8945-54ab3acdc4c0</t>
  </si>
  <si>
    <t>9f319aff-8f16-11e8-8945-54ab3acdc4c0</t>
  </si>
  <si>
    <t>9f319b47-8f16-11e8-8945-54ab3acdc4c0</t>
  </si>
  <si>
    <t>9f319b90-8f16-11e8-8945-54ab3acdc4c0</t>
  </si>
  <si>
    <t>9f319bd4-8f16-11e8-8945-54ab3acdc4c0</t>
  </si>
  <si>
    <t>9f319c1d-8f16-11e8-8945-54ab3acdc4c0</t>
  </si>
  <si>
    <t>9f319c61-8f16-11e8-8945-54ab3acdc4c0</t>
  </si>
  <si>
    <t>9f31e6e5-8f16-11e8-8945-54ab3acdc4c0</t>
  </si>
  <si>
    <t>9f31e7f6-8f16-11e8-8945-54ab3acdc4c0</t>
  </si>
  <si>
    <t>9f31e861-8f16-11e8-8945-54ab3acdc4c0</t>
  </si>
  <si>
    <t>9f31e8b2-8f16-11e8-8945-54ab3acdc4c0</t>
  </si>
  <si>
    <t>9f31e8ff-8f16-11e8-8945-54ab3acdc4c0</t>
  </si>
  <si>
    <t>9f31e94c-8f16-11e8-8945-54ab3acdc4c0</t>
  </si>
  <si>
    <t>9f31e994-8f16-11e8-8945-54ab3acdc4c0</t>
  </si>
  <si>
    <t>9f31e9e5-8f16-11e8-8945-54ab3acdc4c0</t>
  </si>
  <si>
    <t>9f31ea29-8f16-11e8-8945-54ab3acdc4c0</t>
  </si>
  <si>
    <t>9f31ea72-8f16-11e8-8945-54ab3acdc4c0</t>
  </si>
  <si>
    <t>9f31eabb-8f16-11e8-8945-54ab3acdc4c0</t>
  </si>
  <si>
    <t>9f31eb03-8f16-11e8-8945-54ab3acdc4c0</t>
  </si>
  <si>
    <t>9f31eb4c-8f16-11e8-8945-54ab3acdc4c0</t>
  </si>
  <si>
    <t>9f31eb94-8f16-11e8-8945-54ab3acdc4c0</t>
  </si>
  <si>
    <t>9f31ebdd-8f16-11e8-8945-54ab3acdc4c0</t>
  </si>
  <si>
    <t>9f31ec25-8f16-11e8-8945-54ab3acdc4c0</t>
  </si>
  <si>
    <t>9f31ec72-8f16-11e8-8945-54ab3acdc4c0</t>
  </si>
  <si>
    <t>9f31ecb6-8f16-11e8-8945-54ab3acdc4c0</t>
  </si>
  <si>
    <t>9f31ecff-8f16-11e8-8945-54ab3acdc4c0</t>
  </si>
  <si>
    <t>9f31ed47-8f16-11e8-8945-54ab3acdc4c0</t>
  </si>
  <si>
    <t>9f31ed90-8f16-11e8-8945-54ab3acdc4c0</t>
  </si>
  <si>
    <t>9f31edd4-8f16-11e8-8945-54ab3acdc4c0</t>
  </si>
  <si>
    <t>9f31ee1d-8f16-11e8-8945-54ab3acdc4c0</t>
  </si>
  <si>
    <t>9f31ee65-8f16-11e8-8945-54ab3acdc4c0</t>
  </si>
  <si>
    <t>9f31eeae-8f16-11e8-8945-54ab3acdc4c0</t>
  </si>
  <si>
    <t>9f31eef6-8f16-11e8-8945-54ab3acdc4c0</t>
  </si>
  <si>
    <t>9f31ef3b-8f16-11e8-8945-54ab3acdc4c0</t>
  </si>
  <si>
    <t>9f31ef83-8f16-11e8-8945-54ab3acdc4c0</t>
  </si>
  <si>
    <t>9f31efcc-8f16-11e8-8945-54ab3acdc4c0</t>
  </si>
  <si>
    <t>9f31f014-8f16-11e8-8945-54ab3acdc4c0</t>
  </si>
  <si>
    <t>9f31f058-8f16-11e8-8945-54ab3acdc4c0</t>
  </si>
  <si>
    <t>9f31f0a9-8f16-11e8-8945-54ab3acdc4c0</t>
  </si>
  <si>
    <t>9f31f0f2-8f16-11e8-8945-54ab3acdc4c0</t>
  </si>
  <si>
    <t>9f31f13f-8f16-11e8-8945-54ab3acdc4c0</t>
  </si>
  <si>
    <t>9f32f47f-8f16-11e8-8945-54ab3acdc4c0</t>
  </si>
  <si>
    <t>9f32f503-8f16-11e8-8945-54ab3acdc4c0</t>
  </si>
  <si>
    <t>9f32f587-8f16-11e8-8945-54ab3acdc4c0</t>
  </si>
  <si>
    <t>9f32f603-8f16-11e8-8945-54ab3acdc4c0</t>
  </si>
  <si>
    <t>9f32f68b-8f16-11e8-8945-54ab3acdc4c0</t>
  </si>
  <si>
    <t>9f32f70b-8f16-11e8-8945-54ab3acdc4c0</t>
  </si>
  <si>
    <t>9f32f78b-8f16-11e8-8945-54ab3acdc4c0</t>
  </si>
  <si>
    <t>9f32f818-8f16-11e8-8945-54ab3acdc4c0</t>
  </si>
  <si>
    <t>9f32f894-8f16-11e8-8945-54ab3acdc4c0</t>
  </si>
  <si>
    <t>9f32f91d-8f16-11e8-8945-54ab3acdc4c0</t>
  </si>
  <si>
    <t>9f32f9a9-8f16-11e8-8945-54ab3acdc4c0</t>
  </si>
  <si>
    <t>9f32fa29-8f16-11e8-8945-54ab3acdc4c0</t>
  </si>
  <si>
    <t>9f32fab2-8f16-11e8-8945-54ab3acdc4c0</t>
  </si>
  <si>
    <t>9f32fb32-8f16-11e8-8945-54ab3acdc4c0</t>
  </si>
  <si>
    <t>9f32fbae-8f16-11e8-8945-54ab3acdc4c0</t>
  </si>
  <si>
    <t>9f32fc29-8f16-11e8-8945-54ab3acdc4c0</t>
  </si>
  <si>
    <t>9f32fcb2-8f16-11e8-8945-54ab3acdc4c0</t>
  </si>
  <si>
    <t>9f32fd25-8f16-11e8-8945-54ab3acdc4c0</t>
  </si>
  <si>
    <t>9f32fd98-8f16-11e8-8945-54ab3acdc4c0</t>
  </si>
  <si>
    <t>9f32fe0b-8f16-11e8-8945-54ab3acdc4c0</t>
  </si>
  <si>
    <t>9f32fe7f-8f16-11e8-8945-54ab3acdc4c0</t>
  </si>
  <si>
    <t>9f32feee-8f16-11e8-8945-54ab3acdc4c0</t>
  </si>
  <si>
    <t>9f32ff61-8f16-11e8-8945-54ab3acdc4c0</t>
  </si>
  <si>
    <t>9f32ffcb-8f16-11e8-8945-54ab3acdc4c0</t>
  </si>
  <si>
    <t>9f33003a-8f16-11e8-8945-54ab3acdc4c0</t>
  </si>
  <si>
    <t>9f3300a9-8f16-11e8-8945-54ab3acdc4c0</t>
  </si>
  <si>
    <t>9f330118-8f16-11e8-8945-54ab3acdc4c0</t>
  </si>
  <si>
    <t>9f330187-8f16-11e8-8945-54ab3acdc4c0</t>
  </si>
  <si>
    <t>9f3301fa-8f16-11e8-8945-54ab3acdc4c0</t>
  </si>
  <si>
    <t>9f330265-8f16-11e8-8945-54ab3acdc4c0</t>
  </si>
  <si>
    <t>9f3302cb-8f16-11e8-8945-54ab3acdc4c0</t>
  </si>
  <si>
    <t>9f330336-8f16-11e8-8945-54ab3acdc4c0</t>
  </si>
  <si>
    <t>9f3303a5-8f16-11e8-8945-54ab3acdc4c0</t>
  </si>
  <si>
    <t>9f330414-8f16-11e8-8945-54ab3acdc4c0</t>
  </si>
  <si>
    <t>9f33048b-8f16-11e8-8945-54ab3acdc4c0</t>
  </si>
  <si>
    <t>9f330503-8f16-11e8-8945-54ab3acdc4c0</t>
  </si>
  <si>
    <t>9f33057a-8f16-11e8-8945-54ab3acdc4c0</t>
  </si>
  <si>
    <t>9f3305e9-8f16-11e8-8945-54ab3acdc4c0</t>
  </si>
  <si>
    <t>9f330650-8f16-11e8-8945-54ab3acdc4c0</t>
  </si>
  <si>
    <t>9f3306c7-8f16-11e8-8945-54ab3acdc4c0</t>
  </si>
  <si>
    <t>9f33073a-8f16-11e8-8945-54ab3acdc4c0</t>
  </si>
  <si>
    <t>9f3307ae-8f16-11e8-8945-54ab3acdc4c0</t>
  </si>
  <si>
    <t>9f330825-8f16-11e8-8945-54ab3acdc4c0</t>
  </si>
  <si>
    <t>9f3308a1-8f16-11e8-8945-54ab3acdc4c0</t>
  </si>
  <si>
    <t>9f330918-8f16-11e8-8945-54ab3acdc4c0</t>
  </si>
  <si>
    <t>9f330994-8f16-11e8-8945-54ab3acdc4c0</t>
  </si>
  <si>
    <t>9f330a07-8f16-11e8-8945-54ab3acdc4c0</t>
  </si>
  <si>
    <t>9f330a7f-8f16-11e8-8945-54ab3acdc4c0</t>
  </si>
  <si>
    <t>9f330af2-8f16-11e8-8945-54ab3acdc4c0</t>
  </si>
  <si>
    <t>9f330b65-8f16-11e8-8945-54ab3acdc4c0</t>
  </si>
  <si>
    <t>9f330bdd-8f16-11e8-8945-54ab3acdc4c0</t>
  </si>
  <si>
    <t>9f330c58-8f16-11e8-8945-54ab3acdc4c0</t>
  </si>
  <si>
    <t>9f330ccb-8f16-11e8-8945-54ab3acdc4c0</t>
  </si>
  <si>
    <t>9f330dc3-8f16-11e8-8945-54ab3acdc4c0</t>
  </si>
  <si>
    <t>9f330e43-8f16-11e8-8945-54ab3acdc4c0</t>
  </si>
  <si>
    <t>9f330eba-8f16-11e8-8945-54ab3acdc4c0</t>
  </si>
  <si>
    <t>9f330f1d-8f16-11e8-8945-54ab3acdc4c0</t>
  </si>
  <si>
    <t>9f3310ff-8f16-11e8-8945-54ab3acdc4c0</t>
  </si>
  <si>
    <t>9f3311c7-8f16-11e8-8945-54ab3acdc4c0</t>
  </si>
  <si>
    <t>9f331254-8f16-11e8-8945-54ab3acdc4c0</t>
  </si>
  <si>
    <t>9f3312d0-8f16-11e8-8945-54ab3acdc4c0</t>
  </si>
  <si>
    <t>9f331347-8f16-11e8-8945-54ab3acdc4c0</t>
  </si>
  <si>
    <t>9f334e9c-8f16-11e8-8945-54ab3acdc4c0</t>
  </si>
  <si>
    <t>9f334f94-8f16-11e8-8945-54ab3acdc4c0</t>
  </si>
  <si>
    <t>9f334ff6-8f16-11e8-8945-54ab3acdc4c0</t>
  </si>
  <si>
    <t>9f335047-8f16-11e8-8945-54ab3acdc4c0</t>
  </si>
  <si>
    <t>9f335094-8f16-11e8-8945-54ab3acdc4c0</t>
  </si>
  <si>
    <t>9f3350e5-8f16-11e8-8945-54ab3acdc4c0</t>
  </si>
  <si>
    <t>9f33512e-8f16-11e8-8945-54ab3acdc4c0</t>
  </si>
  <si>
    <t>9f33517a-8f16-11e8-8945-54ab3acdc4c0</t>
  </si>
  <si>
    <t>9f3351c3-8f16-11e8-8945-54ab3acdc4c0</t>
  </si>
  <si>
    <t>9f33520b-8f16-11e8-8945-54ab3acdc4c0</t>
  </si>
  <si>
    <t>9f335254-8f16-11e8-8945-54ab3acdc4c0</t>
  </si>
  <si>
    <t>9f33529c-8f16-11e8-8945-54ab3acdc4c0</t>
  </si>
  <si>
    <t>9f3352e9-8f16-11e8-8945-54ab3acdc4c0</t>
  </si>
  <si>
    <t>9f335332-8f16-11e8-8945-54ab3acdc4c0</t>
  </si>
  <si>
    <t>9f335376-8f16-11e8-8945-54ab3acdc4c0</t>
  </si>
  <si>
    <t>9f3353bf-8f16-11e8-8945-54ab3acdc4c0</t>
  </si>
  <si>
    <t>9f335407-8f16-11e8-8945-54ab3acdc4c0</t>
  </si>
  <si>
    <t>9f335450-8f16-11e8-8945-54ab3acdc4c0</t>
  </si>
  <si>
    <t>9f33549c-8f16-11e8-8945-54ab3acdc4c0</t>
  </si>
  <si>
    <t>9f3354e1-8f16-11e8-8945-54ab3acdc4c0</t>
  </si>
  <si>
    <t>9f335529-8f16-11e8-8945-54ab3acdc4c0</t>
  </si>
  <si>
    <t>9f335576-8f16-11e8-8945-54ab3acdc4c0</t>
  </si>
  <si>
    <t>9f3355bf-8f16-11e8-8945-54ab3acdc4c0</t>
  </si>
  <si>
    <t>9f33560b-8f16-11e8-8945-54ab3acdc4c0</t>
  </si>
  <si>
    <t>9f335654-8f16-11e8-8945-54ab3acdc4c0</t>
  </si>
  <si>
    <t>9f33569c-8f16-11e8-8945-54ab3acdc4c0</t>
  </si>
  <si>
    <t>9f3356e9-8f16-11e8-8945-54ab3acdc4c0</t>
  </si>
  <si>
    <t>9f335732-8f16-11e8-8945-54ab3acdc4c0</t>
  </si>
  <si>
    <t>9f33577a-8f16-11e8-8945-54ab3acdc4c0</t>
  </si>
  <si>
    <t>9f3357cb-8f16-11e8-8945-54ab3acdc4c0</t>
  </si>
  <si>
    <t>9f335814-8f16-11e8-8945-54ab3acdc4c0</t>
  </si>
  <si>
    <t>9f335861-8f16-11e8-8945-54ab3acdc4c0</t>
  </si>
  <si>
    <t>9f3358a9-8f16-11e8-8945-54ab3acdc4c0</t>
  </si>
  <si>
    <t>9f3358f2-8f16-11e8-8945-54ab3acdc4c0</t>
  </si>
  <si>
    <t>9f33593a-8f16-11e8-8945-54ab3acdc4c0</t>
  </si>
  <si>
    <t>9f335987-8f16-11e8-8945-54ab3acdc4c0</t>
  </si>
  <si>
    <t>9f3359cb-8f16-11e8-8945-54ab3acdc4c0</t>
  </si>
  <si>
    <t>9f335a18-8f16-11e8-8945-54ab3acdc4c0</t>
  </si>
  <si>
    <t>9f335a5c-8f16-11e8-8945-54ab3acdc4c0</t>
  </si>
  <si>
    <t>9f335aa9-8f16-11e8-8945-54ab3acdc4c0</t>
  </si>
  <si>
    <t>9f335af2-8f16-11e8-8945-54ab3acdc4c0</t>
  </si>
  <si>
    <t>9f335b3a-8f16-11e8-8945-54ab3acdc4c0</t>
  </si>
  <si>
    <t>9f335b83-8f16-11e8-8945-54ab3acdc4c0</t>
  </si>
  <si>
    <t>9f335bc7-8f16-11e8-8945-54ab3acdc4c0</t>
  </si>
  <si>
    <t>9f335c14-8f16-11e8-8945-54ab3acdc4c0</t>
  </si>
  <si>
    <t>9f335c5c-8f16-11e8-8945-54ab3acdc4c0</t>
  </si>
  <si>
    <t>9f335ca5-8f16-11e8-8945-54ab3acdc4c0</t>
  </si>
  <si>
    <t>9f335cf2-8f16-11e8-8945-54ab3acdc4c0</t>
  </si>
  <si>
    <t>9f335d3a-8f16-11e8-8945-54ab3acdc4c0</t>
  </si>
  <si>
    <t>9f335d83-8f16-11e8-8945-54ab3acdc4c0</t>
  </si>
  <si>
    <t>9f335dcb-8f16-11e8-8945-54ab3acdc4c0</t>
  </si>
  <si>
    <t>9f335e25-8f16-11e8-8945-54ab3acdc4c0</t>
  </si>
  <si>
    <t>9f335e69-8f16-11e8-8945-54ab3acdc4c0</t>
  </si>
  <si>
    <t>9f335eb2-8f16-11e8-8945-54ab3acdc4c0</t>
  </si>
  <si>
    <t>9f335efa-8f16-11e8-8945-54ab3acdc4c0</t>
  </si>
  <si>
    <t>9f335f4b-8f16-11e8-8945-54ab3acdc4c0</t>
  </si>
  <si>
    <t>9f335f90-8f16-11e8-8945-54ab3acdc4c0</t>
  </si>
  <si>
    <t>9f335fd8-8f16-11e8-8945-54ab3acdc4c0</t>
  </si>
  <si>
    <t>9f33601c-8f16-11e8-8945-54ab3acdc4c0</t>
  </si>
  <si>
    <t>9f336065-8f16-11e8-8945-54ab3acdc4c0</t>
  </si>
  <si>
    <t>9f3360ae-8f16-11e8-8945-54ab3acdc4c0</t>
  </si>
  <si>
    <t>9f3360f6-8f16-11e8-8945-54ab3acdc4c0</t>
  </si>
  <si>
    <t>9f33613f-8f16-11e8-8945-54ab3acdc4c0</t>
  </si>
  <si>
    <t>9f336183-8f16-11e8-8945-54ab3acdc4c0</t>
  </si>
  <si>
    <t>9f3361cb-8f16-11e8-8945-54ab3acdc4c0</t>
  </si>
  <si>
    <t>9f336f2e-8f16-11e8-8945-54ab3acdc4c0</t>
  </si>
  <si>
    <t>9f336f76-8f16-11e8-8945-54ab3acdc4c0</t>
  </si>
  <si>
    <t>9f336fba-8f16-11e8-8945-54ab3acdc4c0</t>
  </si>
  <si>
    <t>9f337003-8f16-11e8-8945-54ab3acdc4c0</t>
  </si>
  <si>
    <t>9f33704b-8f16-11e8-8945-54ab3acdc4c0</t>
  </si>
  <si>
    <t>9f337090-8f16-11e8-8945-54ab3acdc4c0</t>
  </si>
  <si>
    <t>9f3370d8-8f16-11e8-8945-54ab3acdc4c0</t>
  </si>
  <si>
    <t>9f33711c-8f16-11e8-8945-54ab3acdc4c0</t>
  </si>
  <si>
    <t>9f337165-8f16-11e8-8945-54ab3acdc4c0</t>
  </si>
  <si>
    <t>9f3371ae-8f16-11e8-8945-54ab3acdc4c0</t>
  </si>
  <si>
    <t>9f3371f2-8f16-11e8-8945-54ab3acdc4c0</t>
  </si>
  <si>
    <t>9f33723a-8f16-11e8-8945-54ab3acdc4c0</t>
  </si>
  <si>
    <t>9f337283-8f16-11e8-8945-54ab3acdc4c0</t>
  </si>
  <si>
    <t>9f3372cb-8f16-11e8-8945-54ab3acdc4c0</t>
  </si>
  <si>
    <t>9f33ada1-8f16-11e8-8945-54ab3acdc4c0</t>
  </si>
  <si>
    <t>9f33ae9c-8f16-11e8-8945-54ab3acdc4c0</t>
  </si>
  <si>
    <t>9f33aeff-8f16-11e8-8945-54ab3acdc4c0</t>
  </si>
  <si>
    <t>9f33af50-8f16-11e8-8945-54ab3acdc4c0</t>
  </si>
  <si>
    <t>9f33af9c-8f16-11e8-8945-54ab3acdc4c0</t>
  </si>
  <si>
    <t>9f33afe9-8f16-11e8-8945-54ab3acdc4c0</t>
  </si>
  <si>
    <t>9f33b032-8f16-11e8-8945-54ab3acdc4c0</t>
  </si>
  <si>
    <t>9f33b083-8f16-11e8-8945-54ab3acdc4c0</t>
  </si>
  <si>
    <t>9f33b0cb-8f16-11e8-8945-54ab3acdc4c0</t>
  </si>
  <si>
    <t>9f33b118-8f16-11e8-8945-54ab3acdc4c0</t>
  </si>
  <si>
    <t>9f33b161-8f16-11e8-8945-54ab3acdc4c0</t>
  </si>
  <si>
    <t>9f33b1a9-8f16-11e8-8945-54ab3acdc4c0</t>
  </si>
  <si>
    <t>9f33b1f6-8f16-11e8-8945-54ab3acdc4c0</t>
  </si>
  <si>
    <t>9f33b23f-8f16-11e8-8945-54ab3acdc4c0</t>
  </si>
  <si>
    <t>9f33b287-8f16-11e8-8945-54ab3acdc4c0</t>
  </si>
  <si>
    <t>9f33b2d4-8f16-11e8-8945-54ab3acdc4c0</t>
  </si>
  <si>
    <t>9f33b31c-8f16-11e8-8945-54ab3acdc4c0</t>
  </si>
  <si>
    <t>9f33b369-8f16-11e8-8945-54ab3acdc4c0</t>
  </si>
  <si>
    <t>9f33b3ad-8f16-11e8-8945-54ab3acdc4c0</t>
  </si>
  <si>
    <t>9f33b3fa-8f16-11e8-8945-54ab3acdc4c0</t>
  </si>
  <si>
    <t>9f33b447-8f16-11e8-8945-54ab3acdc4c0</t>
  </si>
  <si>
    <t>9f33b490-8f16-11e8-8945-54ab3acdc4c0</t>
  </si>
  <si>
    <t>9f33b4d8-8f16-11e8-8945-54ab3acdc4c0</t>
  </si>
  <si>
    <t>9f33b521-8f16-11e8-8945-54ab3acdc4c0</t>
  </si>
  <si>
    <t>9f33b565-8f16-11e8-8945-54ab3acdc4c0</t>
  </si>
  <si>
    <t>9f33b5ad-8f16-11e8-8945-54ab3acdc4c0</t>
  </si>
  <si>
    <t>9f33b5f6-8f16-11e8-8945-54ab3acdc4c0</t>
  </si>
  <si>
    <t>9f33b63f-8f16-11e8-8945-54ab3acdc4c0</t>
  </si>
  <si>
    <t>9f33b687-8f16-11e8-8945-54ab3acdc4c0</t>
  </si>
  <si>
    <t>9f33b6d0-8f16-11e8-8945-54ab3acdc4c0</t>
  </si>
  <si>
    <t>9f33b718-8f16-11e8-8945-54ab3acdc4c0</t>
  </si>
  <si>
    <t>9f33b761-8f16-11e8-8945-54ab3acdc4c0</t>
  </si>
  <si>
    <t>9f33b7ad-8f16-11e8-8945-54ab3acdc4c0</t>
  </si>
  <si>
    <t>9f33b7f6-8f16-11e8-8945-54ab3acdc4c0</t>
  </si>
  <si>
    <t>9f33b83f-8f16-11e8-8945-54ab3acdc4c0</t>
  </si>
  <si>
    <t>9f33b887-8f16-11e8-8945-54ab3acdc4c0</t>
  </si>
  <si>
    <t>9f33b8d0-8f16-11e8-8945-54ab3acdc4c0</t>
  </si>
  <si>
    <t>9f33b918-8f16-11e8-8945-54ab3acdc4c0</t>
  </si>
  <si>
    <t>9f33b961-8f16-11e8-8945-54ab3acdc4c0</t>
  </si>
  <si>
    <t>9f33b9a9-8f16-11e8-8945-54ab3acdc4c0</t>
  </si>
  <si>
    <t>9f33b9f2-8f16-11e8-8945-54ab3acdc4c0</t>
  </si>
  <si>
    <t>9f33ba36-8f16-11e8-8945-54ab3acdc4c0</t>
  </si>
  <si>
    <t>9f33ba7f-8f16-11e8-8945-54ab3acdc4c0</t>
  </si>
  <si>
    <t>9f33bacb-8f16-11e8-8945-54ab3acdc4c0</t>
  </si>
  <si>
    <t>9f33bb14-8f16-11e8-8945-54ab3acdc4c0</t>
  </si>
  <si>
    <t>9f33bb5c-8f16-11e8-8945-54ab3acdc4c0</t>
  </si>
  <si>
    <t>9f33bba9-8f16-11e8-8945-54ab3acdc4c0</t>
  </si>
  <si>
    <t>9f33bbf2-8f16-11e8-8945-54ab3acdc4c0</t>
  </si>
  <si>
    <t>9f33bc3a-8f16-11e8-8945-54ab3acdc4c0</t>
  </si>
  <si>
    <t>9f3554e5-8f16-11e8-8945-54ab3acdc4c0</t>
  </si>
  <si>
    <t>9f35552d-8f16-11e8-8945-54ab3acdc4c0</t>
  </si>
  <si>
    <t>9f355572-8f16-11e8-8945-54ab3acdc4c0</t>
  </si>
  <si>
    <t>9f3555ba-8f16-11e8-8945-54ab3acdc4c0</t>
  </si>
  <si>
    <t>9f355607-8f16-11e8-8945-54ab3acdc4c0</t>
  </si>
  <si>
    <t>9f35564b-8f16-11e8-8945-54ab3acdc4c0</t>
  </si>
  <si>
    <t>9f355694-8f16-11e8-8945-54ab3acdc4c0</t>
  </si>
  <si>
    <t>9f3556dc-8f16-11e8-8945-54ab3acdc4c0</t>
  </si>
  <si>
    <t>9f355725-8f16-11e8-8945-54ab3acdc4c0</t>
  </si>
  <si>
    <t>9f35576d-8f16-11e8-8945-54ab3acdc4c0</t>
  </si>
  <si>
    <t>9f3557b2-8f16-11e8-8945-54ab3acdc4c0</t>
  </si>
  <si>
    <t>9f3557fa-8f16-11e8-8945-54ab3acdc4c0</t>
  </si>
  <si>
    <t>9f355843-8f16-11e8-8945-54ab3acdc4c0</t>
  </si>
  <si>
    <t>9f35588b-8f16-11e8-8945-54ab3acdc4c0</t>
  </si>
  <si>
    <t>9f3558cf-8f16-11e8-8945-54ab3acdc4c0</t>
  </si>
  <si>
    <t>9f355918-8f16-11e8-8945-54ab3acdc4c0</t>
  </si>
  <si>
    <t>9f35595c-8f16-11e8-8945-54ab3acdc4c0</t>
  </si>
  <si>
    <t>9f3559a5-8f16-11e8-8945-54ab3acdc4c0</t>
  </si>
  <si>
    <t>9f3559ed-8f16-11e8-8945-54ab3acdc4c0</t>
  </si>
  <si>
    <t>9f355a36-8f16-11e8-8945-54ab3acdc4c0</t>
  </si>
  <si>
    <t>9f355a7e-8f16-11e8-8945-54ab3acdc4c0</t>
  </si>
  <si>
    <t>9f355acb-8f16-11e8-8945-54ab3acdc4c0</t>
  </si>
  <si>
    <t>9f355b14-8f16-11e8-8945-54ab3acdc4c0</t>
  </si>
  <si>
    <t>9f355b5c-8f16-11e8-8945-54ab3acdc4c0</t>
  </si>
  <si>
    <t>9f355ba0-8f16-11e8-8945-54ab3acdc4c0</t>
  </si>
  <si>
    <t>9f355be5-8f16-11e8-8945-54ab3acdc4c0</t>
  </si>
  <si>
    <t>9f355c2d-8f16-11e8-8945-54ab3acdc4c0</t>
  </si>
  <si>
    <t>9f355c76-8f16-11e8-8945-54ab3acdc4c0</t>
  </si>
  <si>
    <t>9f355cba-8f16-11e8-8945-54ab3acdc4c0</t>
  </si>
  <si>
    <t>9f355d03-8f16-11e8-8945-54ab3acdc4c0</t>
  </si>
  <si>
    <t>9f355d47-8f16-11e8-8945-54ab3acdc4c0</t>
  </si>
  <si>
    <t>9f355d8f-8f16-11e8-8945-54ab3acdc4c0</t>
  </si>
  <si>
    <t>9f355dd8-8f16-11e8-8945-54ab3acdc4c0</t>
  </si>
  <si>
    <t>9f355e25-8f16-11e8-8945-54ab3acdc4c0</t>
  </si>
  <si>
    <t>9f355e72-8f16-11e8-8945-54ab3acdc4c0</t>
  </si>
  <si>
    <t>9f355eba-8f16-11e8-8945-54ab3acdc4c0</t>
  </si>
  <si>
    <t>9f355f03-8f16-11e8-8945-54ab3acdc4c0</t>
  </si>
  <si>
    <t>9f355f4b-8f16-11e8-8945-54ab3acdc4c0</t>
  </si>
  <si>
    <t>9f355f8f-8f16-11e8-8945-54ab3acdc4c0</t>
  </si>
  <si>
    <t>9f355fd8-8f16-11e8-8945-54ab3acdc4c0</t>
  </si>
  <si>
    <t>9f35601c-8f16-11e8-8945-54ab3acdc4c0</t>
  </si>
  <si>
    <t>9f356065-8f16-11e8-8945-54ab3acdc4c0</t>
  </si>
  <si>
    <t>9f3560ad-8f16-11e8-8945-54ab3acdc4c0</t>
  </si>
  <si>
    <t>9f3560f6-8f16-11e8-8945-54ab3acdc4c0</t>
  </si>
  <si>
    <t>9f35613e-8f16-11e8-8945-54ab3acdc4c0</t>
  </si>
  <si>
    <t>9f356183-8f16-11e8-8945-54ab3acdc4c0</t>
  </si>
  <si>
    <t>9f3561cb-8f16-11e8-8945-54ab3acdc4c0</t>
  </si>
  <si>
    <t>9f356214-8f16-11e8-8945-54ab3acdc4c0</t>
  </si>
  <si>
    <t>9f356258-8f16-11e8-8945-54ab3acdc4c0</t>
  </si>
  <si>
    <t>9f3562a0-8f16-11e8-8945-54ab3acdc4c0</t>
  </si>
  <si>
    <t>9f3562e5-8f16-11e8-8945-54ab3acdc4c0</t>
  </si>
  <si>
    <t>9f35632d-8f16-11e8-8945-54ab3acdc4c0</t>
  </si>
  <si>
    <t>9f356372-8f16-11e8-8945-54ab3acdc4c0</t>
  </si>
  <si>
    <t>9f3563b6-8f16-11e8-8945-54ab3acdc4c0</t>
  </si>
  <si>
    <t>9f3563fe-8f16-11e8-8945-54ab3acdc4c0</t>
  </si>
  <si>
    <t>9f356447-8f16-11e8-8945-54ab3acdc4c0</t>
  </si>
  <si>
    <t>9f35648b-8f16-11e8-8945-54ab3acdc4c0</t>
  </si>
  <si>
    <t>9f3564d4-8f16-11e8-8945-54ab3acdc4c0</t>
  </si>
  <si>
    <t>9f35651c-8f16-11e8-8945-54ab3acdc4c0</t>
  </si>
  <si>
    <t>9f356565-8f16-11e8-8945-54ab3acdc4c0</t>
  </si>
  <si>
    <t>9f3565a9-8f16-11e8-8945-54ab3acdc4c0</t>
  </si>
  <si>
    <t>9f3565ed-8f16-11e8-8945-54ab3acdc4c0</t>
  </si>
  <si>
    <t>9f35663a-8f16-11e8-8945-54ab3acdc4c0</t>
  </si>
  <si>
    <t>9f35668f-8f16-11e8-8945-54ab3acdc4c0</t>
  </si>
  <si>
    <t>9f3566dc-8f16-11e8-8945-54ab3acdc4c0</t>
  </si>
  <si>
    <t>9f356720-8f16-11e8-8945-54ab3acdc4c0</t>
  </si>
  <si>
    <t>9f356769-8f16-11e8-8945-54ab3acdc4c0</t>
  </si>
  <si>
    <t>9f3567ba-8f16-11e8-8945-54ab3acdc4c0</t>
  </si>
  <si>
    <t>9f356803-8f16-11e8-8945-54ab3acdc4c0</t>
  </si>
  <si>
    <t>GUID</t>
  </si>
  <si>
    <t>SampleID</t>
  </si>
  <si>
    <t>Grader</t>
  </si>
  <si>
    <t>GradedDate</t>
  </si>
  <si>
    <t>Size Band</t>
  </si>
  <si>
    <t>Mid Size (mm)</t>
  </si>
  <si>
    <t>Tuber Weight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</si>
</sst>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0"/>
    <numFmt numFmtId="166" formatCode="0.0"/>
    <numFmt numFmtId="167" formatCode="0.0000"/>
    <numFmt numFmtId="168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/>
    </xf>
    <xf numFmtId="164" fontId="0" fillId="0" borderId="0" xfId="0" applyNumberFormat="1" applyBorder="1" applyAlignment="1">
      <alignment horizontal="center"/>
    </xf>
    <xf numFmtId="14" fontId="1" fillId="0" borderId="1" xfId="1" applyNumberFormat="1" applyFont="1" applyFill="1" applyBorder="1" applyAlignment="1">
      <alignment horizontal="center"/>
    </xf>
    <xf numFmtId="1" fontId="1" fillId="0" borderId="1" xfId="1" applyNumberFormat="1" applyFont="1" applyFill="1" applyBorder="1" applyAlignment="1">
      <alignment horizontal="center"/>
    </xf>
    <xf numFmtId="166" fontId="1" fillId="0" borderId="1" xfId="1" applyNumberFormat="1" applyFont="1" applyFill="1" applyBorder="1" applyAlignment="1">
      <alignment horizontal="center"/>
    </xf>
    <xf numFmtId="167" fontId="1" fillId="0" borderId="1" xfId="1" applyNumberFormat="1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0" borderId="0" xfId="0" applyNumberFormat="1" applyBorder="1"/>
    <xf numFmtId="167" fontId="0" fillId="0" borderId="0" xfId="0" applyNumberFormat="1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4" fontId="1" fillId="0" borderId="0" xfId="1" applyNumberFormat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" fontId="1" fillId="0" borderId="0" xfId="1" applyNumberFormat="1" applyFont="1" applyFill="1" applyBorder="1" applyAlignment="1">
      <alignment horizontal="center"/>
    </xf>
    <xf numFmtId="166" fontId="1" fillId="0" borderId="0" xfId="1" applyNumberFormat="1" applyFont="1" applyFill="1" applyBorder="1" applyAlignment="1">
      <alignment horizontal="center"/>
    </xf>
    <xf numFmtId="164" fontId="1" fillId="0" borderId="0" xfId="1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7" fontId="1" fillId="0" borderId="0" xfId="1" applyNumberFormat="1" applyFon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67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  <xf numFmtId="167" fontId="0" fillId="0" borderId="0" xfId="0" applyNumberFormat="1" applyAlignment="1">
      <alignment horizontal="center" vertical="center" wrapText="1"/>
    </xf>
    <xf numFmtId="0" fontId="2" fillId="0" borderId="0" xfId="2" applyAlignment="1">
      <alignment horizontal="center"/>
    </xf>
    <xf numFmtId="0" fontId="1" fillId="0" borderId="0" xfId="2" applyFont="1" applyFill="1" applyBorder="1" applyAlignment="1">
      <alignment horizontal="center"/>
    </xf>
    <xf numFmtId="14" fontId="1" fillId="0" borderId="0" xfId="2" applyNumberFormat="1" applyFont="1" applyFill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68" fontId="0" fillId="0" borderId="0" xfId="0" applyNumberFormat="1" applyAlignment="1">
      <alignment vertical="center" wrapText="1"/>
    </xf>
    <xf numFmtId="0" fontId="0" fillId="0" borderId="1" xfId="0" applyBorder="1" applyAlignment="1">
      <alignment vertical="center" wrapText="1"/>
    </xf>
    <xf numFmtId="168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</cellXfs>
  <cellStyles count="3">
    <cellStyle name="Normal" xfId="0" builtinId="0"/>
    <cellStyle name="Normal_MarisPiper_5mm" xfId="1"/>
    <cellStyle name="Normal_Sheet5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Soraya_5mm!$K$1</c:f>
              <c:strCache>
                <c:ptCount val="1"/>
                <c:pt idx="0">
                  <c:v>CubeRoot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Soraya_5mm!$H$2:$H$765</c:f>
              <c:numCache>
                <c:formatCode>General</c:formatCode>
                <c:ptCount val="764"/>
                <c:pt idx="0">
                  <c:v>22.5</c:v>
                </c:pt>
                <c:pt idx="1">
                  <c:v>22.5</c:v>
                </c:pt>
                <c:pt idx="2">
                  <c:v>22.5</c:v>
                </c:pt>
                <c:pt idx="3">
                  <c:v>27.5</c:v>
                </c:pt>
                <c:pt idx="4">
                  <c:v>27.5</c:v>
                </c:pt>
                <c:pt idx="5">
                  <c:v>27.5</c:v>
                </c:pt>
                <c:pt idx="6">
                  <c:v>32.5</c:v>
                </c:pt>
                <c:pt idx="7">
                  <c:v>32.5</c:v>
                </c:pt>
                <c:pt idx="8">
                  <c:v>32.5</c:v>
                </c:pt>
                <c:pt idx="9">
                  <c:v>37.5</c:v>
                </c:pt>
                <c:pt idx="10">
                  <c:v>37.5</c:v>
                </c:pt>
                <c:pt idx="11">
                  <c:v>37.5</c:v>
                </c:pt>
                <c:pt idx="12">
                  <c:v>42.5</c:v>
                </c:pt>
                <c:pt idx="13">
                  <c:v>42.5</c:v>
                </c:pt>
                <c:pt idx="14">
                  <c:v>42.5</c:v>
                </c:pt>
                <c:pt idx="15">
                  <c:v>47.5</c:v>
                </c:pt>
                <c:pt idx="16">
                  <c:v>47.5</c:v>
                </c:pt>
                <c:pt idx="17">
                  <c:v>47.5</c:v>
                </c:pt>
                <c:pt idx="18">
                  <c:v>52.5</c:v>
                </c:pt>
                <c:pt idx="19">
                  <c:v>52.5</c:v>
                </c:pt>
                <c:pt idx="20">
                  <c:v>52.5</c:v>
                </c:pt>
                <c:pt idx="21">
                  <c:v>57.5</c:v>
                </c:pt>
                <c:pt idx="22">
                  <c:v>57.5</c:v>
                </c:pt>
                <c:pt idx="23">
                  <c:v>22.5</c:v>
                </c:pt>
                <c:pt idx="24">
                  <c:v>27.5</c:v>
                </c:pt>
                <c:pt idx="25">
                  <c:v>27.5</c:v>
                </c:pt>
                <c:pt idx="26">
                  <c:v>32.5</c:v>
                </c:pt>
                <c:pt idx="27">
                  <c:v>32.5</c:v>
                </c:pt>
                <c:pt idx="28">
                  <c:v>37.5</c:v>
                </c:pt>
                <c:pt idx="29">
                  <c:v>37.5</c:v>
                </c:pt>
                <c:pt idx="30">
                  <c:v>37.5</c:v>
                </c:pt>
                <c:pt idx="31">
                  <c:v>42.5</c:v>
                </c:pt>
                <c:pt idx="32">
                  <c:v>42.5</c:v>
                </c:pt>
                <c:pt idx="33">
                  <c:v>42.5</c:v>
                </c:pt>
                <c:pt idx="34">
                  <c:v>47.5</c:v>
                </c:pt>
                <c:pt idx="35">
                  <c:v>47.5</c:v>
                </c:pt>
                <c:pt idx="36">
                  <c:v>47.5</c:v>
                </c:pt>
                <c:pt idx="37">
                  <c:v>52.5</c:v>
                </c:pt>
                <c:pt idx="38">
                  <c:v>52.5</c:v>
                </c:pt>
                <c:pt idx="39">
                  <c:v>52.5</c:v>
                </c:pt>
                <c:pt idx="40">
                  <c:v>57.5</c:v>
                </c:pt>
                <c:pt idx="41">
                  <c:v>57.5</c:v>
                </c:pt>
                <c:pt idx="42">
                  <c:v>57.5</c:v>
                </c:pt>
                <c:pt idx="43">
                  <c:v>22.5</c:v>
                </c:pt>
                <c:pt idx="44">
                  <c:v>22.5</c:v>
                </c:pt>
                <c:pt idx="45">
                  <c:v>22.5</c:v>
                </c:pt>
                <c:pt idx="46">
                  <c:v>27.5</c:v>
                </c:pt>
                <c:pt idx="47">
                  <c:v>27.5</c:v>
                </c:pt>
                <c:pt idx="48">
                  <c:v>27.5</c:v>
                </c:pt>
                <c:pt idx="49">
                  <c:v>27.5</c:v>
                </c:pt>
                <c:pt idx="50">
                  <c:v>27.5</c:v>
                </c:pt>
                <c:pt idx="51">
                  <c:v>27.5</c:v>
                </c:pt>
                <c:pt idx="52">
                  <c:v>32.5</c:v>
                </c:pt>
                <c:pt idx="53">
                  <c:v>32.5</c:v>
                </c:pt>
                <c:pt idx="54">
                  <c:v>32.5</c:v>
                </c:pt>
                <c:pt idx="55">
                  <c:v>32.5</c:v>
                </c:pt>
                <c:pt idx="56">
                  <c:v>32.5</c:v>
                </c:pt>
                <c:pt idx="57">
                  <c:v>32.5</c:v>
                </c:pt>
                <c:pt idx="58">
                  <c:v>37.5</c:v>
                </c:pt>
                <c:pt idx="59">
                  <c:v>37.5</c:v>
                </c:pt>
                <c:pt idx="60">
                  <c:v>37.5</c:v>
                </c:pt>
                <c:pt idx="61">
                  <c:v>37.5</c:v>
                </c:pt>
                <c:pt idx="62">
                  <c:v>37.5</c:v>
                </c:pt>
                <c:pt idx="63">
                  <c:v>37.5</c:v>
                </c:pt>
                <c:pt idx="64">
                  <c:v>42.5</c:v>
                </c:pt>
                <c:pt idx="65">
                  <c:v>42.5</c:v>
                </c:pt>
                <c:pt idx="66">
                  <c:v>42.5</c:v>
                </c:pt>
                <c:pt idx="67">
                  <c:v>42.5</c:v>
                </c:pt>
                <c:pt idx="68">
                  <c:v>42.5</c:v>
                </c:pt>
                <c:pt idx="69">
                  <c:v>42.5</c:v>
                </c:pt>
                <c:pt idx="70">
                  <c:v>47.5</c:v>
                </c:pt>
                <c:pt idx="71">
                  <c:v>47.5</c:v>
                </c:pt>
                <c:pt idx="72">
                  <c:v>47.5</c:v>
                </c:pt>
                <c:pt idx="73">
                  <c:v>47.5</c:v>
                </c:pt>
                <c:pt idx="74">
                  <c:v>47.5</c:v>
                </c:pt>
                <c:pt idx="75">
                  <c:v>47.5</c:v>
                </c:pt>
                <c:pt idx="76">
                  <c:v>52.5</c:v>
                </c:pt>
                <c:pt idx="77">
                  <c:v>52.5</c:v>
                </c:pt>
                <c:pt idx="78">
                  <c:v>52.5</c:v>
                </c:pt>
                <c:pt idx="79">
                  <c:v>52.5</c:v>
                </c:pt>
                <c:pt idx="80">
                  <c:v>52.5</c:v>
                </c:pt>
                <c:pt idx="81">
                  <c:v>52.5</c:v>
                </c:pt>
                <c:pt idx="82">
                  <c:v>57.5</c:v>
                </c:pt>
                <c:pt idx="83">
                  <c:v>57.5</c:v>
                </c:pt>
                <c:pt idx="84">
                  <c:v>57.5</c:v>
                </c:pt>
                <c:pt idx="85">
                  <c:v>62.5</c:v>
                </c:pt>
                <c:pt idx="86">
                  <c:v>67.5</c:v>
                </c:pt>
                <c:pt idx="87">
                  <c:v>22.5</c:v>
                </c:pt>
                <c:pt idx="88">
                  <c:v>22.5</c:v>
                </c:pt>
                <c:pt idx="89">
                  <c:v>22.5</c:v>
                </c:pt>
                <c:pt idx="90">
                  <c:v>22.5</c:v>
                </c:pt>
                <c:pt idx="91">
                  <c:v>27.5</c:v>
                </c:pt>
                <c:pt idx="92">
                  <c:v>27.5</c:v>
                </c:pt>
                <c:pt idx="93">
                  <c:v>27.5</c:v>
                </c:pt>
                <c:pt idx="94">
                  <c:v>27.5</c:v>
                </c:pt>
                <c:pt idx="95">
                  <c:v>32.5</c:v>
                </c:pt>
                <c:pt idx="96">
                  <c:v>32.5</c:v>
                </c:pt>
                <c:pt idx="97">
                  <c:v>32.5</c:v>
                </c:pt>
                <c:pt idx="98">
                  <c:v>32.5</c:v>
                </c:pt>
                <c:pt idx="99">
                  <c:v>32.5</c:v>
                </c:pt>
                <c:pt idx="100">
                  <c:v>32.5</c:v>
                </c:pt>
                <c:pt idx="101">
                  <c:v>37.5</c:v>
                </c:pt>
                <c:pt idx="102">
                  <c:v>37.5</c:v>
                </c:pt>
                <c:pt idx="103">
                  <c:v>37.5</c:v>
                </c:pt>
                <c:pt idx="104">
                  <c:v>37.5</c:v>
                </c:pt>
                <c:pt idx="105">
                  <c:v>42.5</c:v>
                </c:pt>
                <c:pt idx="106">
                  <c:v>42.5</c:v>
                </c:pt>
                <c:pt idx="107">
                  <c:v>42.5</c:v>
                </c:pt>
                <c:pt idx="108">
                  <c:v>42.5</c:v>
                </c:pt>
                <c:pt idx="109">
                  <c:v>42.5</c:v>
                </c:pt>
                <c:pt idx="110">
                  <c:v>42.5</c:v>
                </c:pt>
                <c:pt idx="111">
                  <c:v>47.5</c:v>
                </c:pt>
                <c:pt idx="112">
                  <c:v>47.5</c:v>
                </c:pt>
                <c:pt idx="113">
                  <c:v>47.5</c:v>
                </c:pt>
                <c:pt idx="114">
                  <c:v>47.5</c:v>
                </c:pt>
                <c:pt idx="115">
                  <c:v>47.5</c:v>
                </c:pt>
                <c:pt idx="116">
                  <c:v>47.5</c:v>
                </c:pt>
                <c:pt idx="117">
                  <c:v>52.5</c:v>
                </c:pt>
                <c:pt idx="118">
                  <c:v>52.5</c:v>
                </c:pt>
                <c:pt idx="119">
                  <c:v>52.5</c:v>
                </c:pt>
                <c:pt idx="120">
                  <c:v>52.5</c:v>
                </c:pt>
                <c:pt idx="121">
                  <c:v>52.5</c:v>
                </c:pt>
                <c:pt idx="122">
                  <c:v>52.5</c:v>
                </c:pt>
                <c:pt idx="123">
                  <c:v>57.5</c:v>
                </c:pt>
                <c:pt idx="124">
                  <c:v>57.5</c:v>
                </c:pt>
                <c:pt idx="125">
                  <c:v>57.5</c:v>
                </c:pt>
                <c:pt idx="126">
                  <c:v>57.5</c:v>
                </c:pt>
                <c:pt idx="127">
                  <c:v>57.5</c:v>
                </c:pt>
                <c:pt idx="128">
                  <c:v>57.5</c:v>
                </c:pt>
                <c:pt idx="129">
                  <c:v>62.5</c:v>
                </c:pt>
                <c:pt idx="130">
                  <c:v>62.5</c:v>
                </c:pt>
                <c:pt idx="131">
                  <c:v>62.5</c:v>
                </c:pt>
                <c:pt idx="132">
                  <c:v>62.5</c:v>
                </c:pt>
                <c:pt idx="133">
                  <c:v>62.5</c:v>
                </c:pt>
                <c:pt idx="134">
                  <c:v>62.5</c:v>
                </c:pt>
                <c:pt idx="135">
                  <c:v>67.5</c:v>
                </c:pt>
                <c:pt idx="136">
                  <c:v>67.5</c:v>
                </c:pt>
                <c:pt idx="137">
                  <c:v>67.5</c:v>
                </c:pt>
                <c:pt idx="138">
                  <c:v>67.5</c:v>
                </c:pt>
                <c:pt idx="139">
                  <c:v>27.5</c:v>
                </c:pt>
                <c:pt idx="140">
                  <c:v>32.5</c:v>
                </c:pt>
                <c:pt idx="141">
                  <c:v>32.5</c:v>
                </c:pt>
                <c:pt idx="142">
                  <c:v>32.5</c:v>
                </c:pt>
                <c:pt idx="143">
                  <c:v>32.5</c:v>
                </c:pt>
                <c:pt idx="144">
                  <c:v>32.5</c:v>
                </c:pt>
                <c:pt idx="145">
                  <c:v>37.5</c:v>
                </c:pt>
                <c:pt idx="146">
                  <c:v>37.5</c:v>
                </c:pt>
                <c:pt idx="147">
                  <c:v>37.5</c:v>
                </c:pt>
                <c:pt idx="148">
                  <c:v>37.5</c:v>
                </c:pt>
                <c:pt idx="149">
                  <c:v>37.5</c:v>
                </c:pt>
                <c:pt idx="150">
                  <c:v>42.5</c:v>
                </c:pt>
                <c:pt idx="151">
                  <c:v>42.5</c:v>
                </c:pt>
                <c:pt idx="152">
                  <c:v>42.5</c:v>
                </c:pt>
                <c:pt idx="153">
                  <c:v>42.5</c:v>
                </c:pt>
                <c:pt idx="154">
                  <c:v>42.5</c:v>
                </c:pt>
                <c:pt idx="155">
                  <c:v>42.5</c:v>
                </c:pt>
                <c:pt idx="156">
                  <c:v>42.5</c:v>
                </c:pt>
                <c:pt idx="157">
                  <c:v>47.5</c:v>
                </c:pt>
                <c:pt idx="158">
                  <c:v>47.5</c:v>
                </c:pt>
                <c:pt idx="159">
                  <c:v>47.5</c:v>
                </c:pt>
                <c:pt idx="160">
                  <c:v>47.5</c:v>
                </c:pt>
                <c:pt idx="161">
                  <c:v>47.5</c:v>
                </c:pt>
                <c:pt idx="162">
                  <c:v>47.5</c:v>
                </c:pt>
                <c:pt idx="163">
                  <c:v>47.5</c:v>
                </c:pt>
                <c:pt idx="164">
                  <c:v>47.5</c:v>
                </c:pt>
                <c:pt idx="165">
                  <c:v>47.5</c:v>
                </c:pt>
                <c:pt idx="166">
                  <c:v>52.5</c:v>
                </c:pt>
                <c:pt idx="167">
                  <c:v>52.5</c:v>
                </c:pt>
                <c:pt idx="168">
                  <c:v>52.5</c:v>
                </c:pt>
                <c:pt idx="169">
                  <c:v>52.5</c:v>
                </c:pt>
                <c:pt idx="170">
                  <c:v>52.5</c:v>
                </c:pt>
                <c:pt idx="171">
                  <c:v>52.5</c:v>
                </c:pt>
                <c:pt idx="172">
                  <c:v>57.5</c:v>
                </c:pt>
                <c:pt idx="173">
                  <c:v>57.5</c:v>
                </c:pt>
                <c:pt idx="174">
                  <c:v>57.5</c:v>
                </c:pt>
                <c:pt idx="175">
                  <c:v>57.5</c:v>
                </c:pt>
                <c:pt idx="176">
                  <c:v>57.5</c:v>
                </c:pt>
                <c:pt idx="177">
                  <c:v>57.5</c:v>
                </c:pt>
                <c:pt idx="178">
                  <c:v>57.5</c:v>
                </c:pt>
                <c:pt idx="179">
                  <c:v>57.5</c:v>
                </c:pt>
                <c:pt idx="180">
                  <c:v>57.5</c:v>
                </c:pt>
                <c:pt idx="181">
                  <c:v>62.5</c:v>
                </c:pt>
                <c:pt idx="182">
                  <c:v>62.5</c:v>
                </c:pt>
                <c:pt idx="183">
                  <c:v>62.5</c:v>
                </c:pt>
                <c:pt idx="184">
                  <c:v>62.5</c:v>
                </c:pt>
                <c:pt idx="185">
                  <c:v>62.5</c:v>
                </c:pt>
                <c:pt idx="186">
                  <c:v>62.5</c:v>
                </c:pt>
                <c:pt idx="187">
                  <c:v>62.5</c:v>
                </c:pt>
                <c:pt idx="188">
                  <c:v>62.5</c:v>
                </c:pt>
                <c:pt idx="189">
                  <c:v>62.5</c:v>
                </c:pt>
                <c:pt idx="190">
                  <c:v>67.5</c:v>
                </c:pt>
                <c:pt idx="191">
                  <c:v>67.5</c:v>
                </c:pt>
                <c:pt idx="192">
                  <c:v>67.5</c:v>
                </c:pt>
                <c:pt idx="193">
                  <c:v>67.5</c:v>
                </c:pt>
                <c:pt idx="194">
                  <c:v>67.5</c:v>
                </c:pt>
                <c:pt idx="195">
                  <c:v>67.5</c:v>
                </c:pt>
                <c:pt idx="196">
                  <c:v>67.5</c:v>
                </c:pt>
                <c:pt idx="197">
                  <c:v>67.5</c:v>
                </c:pt>
                <c:pt idx="198">
                  <c:v>67.5</c:v>
                </c:pt>
                <c:pt idx="199">
                  <c:v>72.5</c:v>
                </c:pt>
                <c:pt idx="200">
                  <c:v>72.5</c:v>
                </c:pt>
                <c:pt idx="201">
                  <c:v>72.5</c:v>
                </c:pt>
                <c:pt idx="202">
                  <c:v>72.5</c:v>
                </c:pt>
                <c:pt idx="203">
                  <c:v>72.5</c:v>
                </c:pt>
                <c:pt idx="204">
                  <c:v>72.5</c:v>
                </c:pt>
                <c:pt idx="205">
                  <c:v>72.5</c:v>
                </c:pt>
                <c:pt idx="206">
                  <c:v>72.5</c:v>
                </c:pt>
                <c:pt idx="207">
                  <c:v>77.5</c:v>
                </c:pt>
                <c:pt idx="208">
                  <c:v>77.5</c:v>
                </c:pt>
                <c:pt idx="209">
                  <c:v>77.5</c:v>
                </c:pt>
                <c:pt idx="210">
                  <c:v>82.5</c:v>
                </c:pt>
                <c:pt idx="211">
                  <c:v>82.5</c:v>
                </c:pt>
                <c:pt idx="212">
                  <c:v>22.5</c:v>
                </c:pt>
                <c:pt idx="213">
                  <c:v>22.5</c:v>
                </c:pt>
                <c:pt idx="214">
                  <c:v>27.5</c:v>
                </c:pt>
                <c:pt idx="215">
                  <c:v>27.5</c:v>
                </c:pt>
                <c:pt idx="216">
                  <c:v>27.5</c:v>
                </c:pt>
                <c:pt idx="217">
                  <c:v>32.5</c:v>
                </c:pt>
                <c:pt idx="218">
                  <c:v>32.5</c:v>
                </c:pt>
                <c:pt idx="219">
                  <c:v>32.5</c:v>
                </c:pt>
                <c:pt idx="220">
                  <c:v>37.5</c:v>
                </c:pt>
                <c:pt idx="221">
                  <c:v>37.5</c:v>
                </c:pt>
                <c:pt idx="222">
                  <c:v>37.5</c:v>
                </c:pt>
                <c:pt idx="223">
                  <c:v>42.5</c:v>
                </c:pt>
                <c:pt idx="224">
                  <c:v>42.5</c:v>
                </c:pt>
                <c:pt idx="225">
                  <c:v>42.5</c:v>
                </c:pt>
                <c:pt idx="226">
                  <c:v>47.5</c:v>
                </c:pt>
                <c:pt idx="227">
                  <c:v>47.5</c:v>
                </c:pt>
                <c:pt idx="228">
                  <c:v>47.5</c:v>
                </c:pt>
                <c:pt idx="229">
                  <c:v>52.5</c:v>
                </c:pt>
                <c:pt idx="230">
                  <c:v>52.5</c:v>
                </c:pt>
                <c:pt idx="231">
                  <c:v>52.5</c:v>
                </c:pt>
                <c:pt idx="232">
                  <c:v>57.5</c:v>
                </c:pt>
                <c:pt idx="233">
                  <c:v>57.5</c:v>
                </c:pt>
                <c:pt idx="234">
                  <c:v>57.5</c:v>
                </c:pt>
                <c:pt idx="235">
                  <c:v>62.5</c:v>
                </c:pt>
                <c:pt idx="236">
                  <c:v>62.5</c:v>
                </c:pt>
                <c:pt idx="237">
                  <c:v>22.5</c:v>
                </c:pt>
                <c:pt idx="238">
                  <c:v>27.5</c:v>
                </c:pt>
                <c:pt idx="239">
                  <c:v>27.5</c:v>
                </c:pt>
                <c:pt idx="240">
                  <c:v>27.5</c:v>
                </c:pt>
                <c:pt idx="241">
                  <c:v>32.5</c:v>
                </c:pt>
                <c:pt idx="242">
                  <c:v>32.5</c:v>
                </c:pt>
                <c:pt idx="243">
                  <c:v>32.5</c:v>
                </c:pt>
                <c:pt idx="244">
                  <c:v>32.5</c:v>
                </c:pt>
                <c:pt idx="245">
                  <c:v>37.5</c:v>
                </c:pt>
                <c:pt idx="246">
                  <c:v>37.5</c:v>
                </c:pt>
                <c:pt idx="247">
                  <c:v>37.5</c:v>
                </c:pt>
                <c:pt idx="248">
                  <c:v>37.5</c:v>
                </c:pt>
                <c:pt idx="249">
                  <c:v>37.5</c:v>
                </c:pt>
                <c:pt idx="250">
                  <c:v>42.5</c:v>
                </c:pt>
                <c:pt idx="251">
                  <c:v>42.5</c:v>
                </c:pt>
                <c:pt idx="252">
                  <c:v>42.5</c:v>
                </c:pt>
                <c:pt idx="253">
                  <c:v>42.5</c:v>
                </c:pt>
                <c:pt idx="254">
                  <c:v>42.5</c:v>
                </c:pt>
                <c:pt idx="255">
                  <c:v>47.5</c:v>
                </c:pt>
                <c:pt idx="256">
                  <c:v>47.5</c:v>
                </c:pt>
                <c:pt idx="257">
                  <c:v>47.5</c:v>
                </c:pt>
                <c:pt idx="258">
                  <c:v>47.5</c:v>
                </c:pt>
                <c:pt idx="259">
                  <c:v>47.5</c:v>
                </c:pt>
                <c:pt idx="260">
                  <c:v>52.5</c:v>
                </c:pt>
                <c:pt idx="261">
                  <c:v>52.5</c:v>
                </c:pt>
                <c:pt idx="262">
                  <c:v>52.5</c:v>
                </c:pt>
                <c:pt idx="263">
                  <c:v>52.5</c:v>
                </c:pt>
                <c:pt idx="264">
                  <c:v>52.5</c:v>
                </c:pt>
                <c:pt idx="265">
                  <c:v>57.5</c:v>
                </c:pt>
                <c:pt idx="266">
                  <c:v>57.5</c:v>
                </c:pt>
                <c:pt idx="267">
                  <c:v>57.5</c:v>
                </c:pt>
                <c:pt idx="268">
                  <c:v>57.5</c:v>
                </c:pt>
                <c:pt idx="269">
                  <c:v>57.5</c:v>
                </c:pt>
                <c:pt idx="270">
                  <c:v>62.5</c:v>
                </c:pt>
                <c:pt idx="271">
                  <c:v>62.5</c:v>
                </c:pt>
                <c:pt idx="272">
                  <c:v>62.5</c:v>
                </c:pt>
                <c:pt idx="273">
                  <c:v>62.5</c:v>
                </c:pt>
                <c:pt idx="274">
                  <c:v>62.5</c:v>
                </c:pt>
                <c:pt idx="275">
                  <c:v>67.5</c:v>
                </c:pt>
                <c:pt idx="276">
                  <c:v>67.5</c:v>
                </c:pt>
                <c:pt idx="277">
                  <c:v>67.5</c:v>
                </c:pt>
                <c:pt idx="278">
                  <c:v>67.5</c:v>
                </c:pt>
                <c:pt idx="279">
                  <c:v>67.5</c:v>
                </c:pt>
                <c:pt idx="280">
                  <c:v>72.5</c:v>
                </c:pt>
                <c:pt idx="281">
                  <c:v>72.5</c:v>
                </c:pt>
                <c:pt idx="282">
                  <c:v>72.5</c:v>
                </c:pt>
                <c:pt idx="283">
                  <c:v>77.5</c:v>
                </c:pt>
                <c:pt idx="284">
                  <c:v>27.5</c:v>
                </c:pt>
                <c:pt idx="285">
                  <c:v>32.5</c:v>
                </c:pt>
                <c:pt idx="286">
                  <c:v>37.5</c:v>
                </c:pt>
                <c:pt idx="287">
                  <c:v>37.5</c:v>
                </c:pt>
                <c:pt idx="288">
                  <c:v>42.5</c:v>
                </c:pt>
                <c:pt idx="289">
                  <c:v>42.5</c:v>
                </c:pt>
                <c:pt idx="290">
                  <c:v>47.5</c:v>
                </c:pt>
                <c:pt idx="291">
                  <c:v>47.5</c:v>
                </c:pt>
                <c:pt idx="292">
                  <c:v>52.5</c:v>
                </c:pt>
                <c:pt idx="293">
                  <c:v>52.5</c:v>
                </c:pt>
                <c:pt idx="294">
                  <c:v>57.5</c:v>
                </c:pt>
                <c:pt idx="295">
                  <c:v>57.5</c:v>
                </c:pt>
                <c:pt idx="296">
                  <c:v>62.5</c:v>
                </c:pt>
                <c:pt idx="297">
                  <c:v>62.5</c:v>
                </c:pt>
                <c:pt idx="298">
                  <c:v>67.5</c:v>
                </c:pt>
                <c:pt idx="299">
                  <c:v>67.5</c:v>
                </c:pt>
                <c:pt idx="300">
                  <c:v>72.5</c:v>
                </c:pt>
                <c:pt idx="301">
                  <c:v>72.5</c:v>
                </c:pt>
                <c:pt idx="302">
                  <c:v>82.5</c:v>
                </c:pt>
                <c:pt idx="303">
                  <c:v>37.5</c:v>
                </c:pt>
                <c:pt idx="304">
                  <c:v>37.5</c:v>
                </c:pt>
                <c:pt idx="305">
                  <c:v>42.5</c:v>
                </c:pt>
                <c:pt idx="306">
                  <c:v>42.5</c:v>
                </c:pt>
                <c:pt idx="307">
                  <c:v>42.5</c:v>
                </c:pt>
                <c:pt idx="308">
                  <c:v>42.5</c:v>
                </c:pt>
                <c:pt idx="309">
                  <c:v>47.5</c:v>
                </c:pt>
                <c:pt idx="310">
                  <c:v>47.5</c:v>
                </c:pt>
                <c:pt idx="311">
                  <c:v>47.5</c:v>
                </c:pt>
                <c:pt idx="312">
                  <c:v>47.5</c:v>
                </c:pt>
                <c:pt idx="313">
                  <c:v>52.5</c:v>
                </c:pt>
                <c:pt idx="314">
                  <c:v>52.5</c:v>
                </c:pt>
                <c:pt idx="315">
                  <c:v>52.5</c:v>
                </c:pt>
                <c:pt idx="316">
                  <c:v>52.5</c:v>
                </c:pt>
                <c:pt idx="317">
                  <c:v>57.5</c:v>
                </c:pt>
                <c:pt idx="318">
                  <c:v>57.5</c:v>
                </c:pt>
                <c:pt idx="319">
                  <c:v>57.5</c:v>
                </c:pt>
                <c:pt idx="320">
                  <c:v>57.5</c:v>
                </c:pt>
                <c:pt idx="321">
                  <c:v>62.5</c:v>
                </c:pt>
                <c:pt idx="322">
                  <c:v>62.5</c:v>
                </c:pt>
                <c:pt idx="323">
                  <c:v>62.5</c:v>
                </c:pt>
                <c:pt idx="324">
                  <c:v>62.5</c:v>
                </c:pt>
                <c:pt idx="325">
                  <c:v>67.5</c:v>
                </c:pt>
                <c:pt idx="326">
                  <c:v>67.5</c:v>
                </c:pt>
                <c:pt idx="327">
                  <c:v>67.5</c:v>
                </c:pt>
                <c:pt idx="328">
                  <c:v>67.5</c:v>
                </c:pt>
                <c:pt idx="329">
                  <c:v>72.5</c:v>
                </c:pt>
                <c:pt idx="330">
                  <c:v>72.5</c:v>
                </c:pt>
                <c:pt idx="331">
                  <c:v>77.5</c:v>
                </c:pt>
                <c:pt idx="332">
                  <c:v>82.5</c:v>
                </c:pt>
                <c:pt idx="333">
                  <c:v>22.5</c:v>
                </c:pt>
                <c:pt idx="334">
                  <c:v>27.5</c:v>
                </c:pt>
                <c:pt idx="335">
                  <c:v>27.5</c:v>
                </c:pt>
                <c:pt idx="336">
                  <c:v>27.5</c:v>
                </c:pt>
                <c:pt idx="337">
                  <c:v>27.5</c:v>
                </c:pt>
                <c:pt idx="338">
                  <c:v>27.5</c:v>
                </c:pt>
                <c:pt idx="339">
                  <c:v>27.5</c:v>
                </c:pt>
                <c:pt idx="340">
                  <c:v>27.5</c:v>
                </c:pt>
                <c:pt idx="341">
                  <c:v>27.5</c:v>
                </c:pt>
                <c:pt idx="342">
                  <c:v>27.5</c:v>
                </c:pt>
                <c:pt idx="343">
                  <c:v>27.5</c:v>
                </c:pt>
                <c:pt idx="344">
                  <c:v>27.5</c:v>
                </c:pt>
                <c:pt idx="345">
                  <c:v>32.5</c:v>
                </c:pt>
                <c:pt idx="346">
                  <c:v>32.5</c:v>
                </c:pt>
                <c:pt idx="347">
                  <c:v>32.5</c:v>
                </c:pt>
                <c:pt idx="348">
                  <c:v>32.5</c:v>
                </c:pt>
                <c:pt idx="349">
                  <c:v>32.5</c:v>
                </c:pt>
                <c:pt idx="350">
                  <c:v>32.5</c:v>
                </c:pt>
                <c:pt idx="351">
                  <c:v>32.5</c:v>
                </c:pt>
                <c:pt idx="352">
                  <c:v>32.5</c:v>
                </c:pt>
                <c:pt idx="353">
                  <c:v>32.5</c:v>
                </c:pt>
                <c:pt idx="354">
                  <c:v>32.5</c:v>
                </c:pt>
                <c:pt idx="355">
                  <c:v>32.5</c:v>
                </c:pt>
                <c:pt idx="356">
                  <c:v>37.5</c:v>
                </c:pt>
                <c:pt idx="357">
                  <c:v>37.5</c:v>
                </c:pt>
                <c:pt idx="358">
                  <c:v>37.5</c:v>
                </c:pt>
                <c:pt idx="359">
                  <c:v>37.5</c:v>
                </c:pt>
                <c:pt idx="360">
                  <c:v>37.5</c:v>
                </c:pt>
                <c:pt idx="361">
                  <c:v>37.5</c:v>
                </c:pt>
                <c:pt idx="362">
                  <c:v>37.5</c:v>
                </c:pt>
                <c:pt idx="363">
                  <c:v>37.5</c:v>
                </c:pt>
                <c:pt idx="364">
                  <c:v>37.5</c:v>
                </c:pt>
                <c:pt idx="365">
                  <c:v>37.5</c:v>
                </c:pt>
                <c:pt idx="366">
                  <c:v>37.5</c:v>
                </c:pt>
                <c:pt idx="367">
                  <c:v>37.5</c:v>
                </c:pt>
                <c:pt idx="368">
                  <c:v>37.5</c:v>
                </c:pt>
                <c:pt idx="369">
                  <c:v>37.5</c:v>
                </c:pt>
                <c:pt idx="370">
                  <c:v>37.5</c:v>
                </c:pt>
                <c:pt idx="371">
                  <c:v>37.5</c:v>
                </c:pt>
                <c:pt idx="372">
                  <c:v>42.5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42.5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42.5</c:v>
                </c:pt>
                <c:pt idx="383">
                  <c:v>42.5</c:v>
                </c:pt>
                <c:pt idx="384">
                  <c:v>42.5</c:v>
                </c:pt>
                <c:pt idx="385">
                  <c:v>42.5</c:v>
                </c:pt>
                <c:pt idx="386">
                  <c:v>42.5</c:v>
                </c:pt>
                <c:pt idx="387">
                  <c:v>42.5</c:v>
                </c:pt>
                <c:pt idx="388">
                  <c:v>42.5</c:v>
                </c:pt>
                <c:pt idx="389">
                  <c:v>42.5</c:v>
                </c:pt>
                <c:pt idx="390">
                  <c:v>42.5</c:v>
                </c:pt>
                <c:pt idx="391">
                  <c:v>42.5</c:v>
                </c:pt>
                <c:pt idx="392">
                  <c:v>42.5</c:v>
                </c:pt>
                <c:pt idx="393">
                  <c:v>47.5</c:v>
                </c:pt>
                <c:pt idx="394">
                  <c:v>47.5</c:v>
                </c:pt>
                <c:pt idx="395">
                  <c:v>47.5</c:v>
                </c:pt>
                <c:pt idx="396">
                  <c:v>47.5</c:v>
                </c:pt>
                <c:pt idx="397">
                  <c:v>47.5</c:v>
                </c:pt>
                <c:pt idx="398">
                  <c:v>47.5</c:v>
                </c:pt>
                <c:pt idx="399">
                  <c:v>47.5</c:v>
                </c:pt>
                <c:pt idx="400">
                  <c:v>47.5</c:v>
                </c:pt>
                <c:pt idx="401">
                  <c:v>47.5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47.5</c:v>
                </c:pt>
                <c:pt idx="407">
                  <c:v>47.5</c:v>
                </c:pt>
                <c:pt idx="408">
                  <c:v>47.5</c:v>
                </c:pt>
                <c:pt idx="409">
                  <c:v>47.5</c:v>
                </c:pt>
                <c:pt idx="410">
                  <c:v>17.5</c:v>
                </c:pt>
                <c:pt idx="411">
                  <c:v>17.5</c:v>
                </c:pt>
                <c:pt idx="412">
                  <c:v>22.5</c:v>
                </c:pt>
                <c:pt idx="413">
                  <c:v>22.5</c:v>
                </c:pt>
                <c:pt idx="414">
                  <c:v>22.5</c:v>
                </c:pt>
                <c:pt idx="415">
                  <c:v>27.5</c:v>
                </c:pt>
                <c:pt idx="416">
                  <c:v>27.5</c:v>
                </c:pt>
                <c:pt idx="417">
                  <c:v>27.5</c:v>
                </c:pt>
                <c:pt idx="418">
                  <c:v>32.5</c:v>
                </c:pt>
                <c:pt idx="419">
                  <c:v>32.5</c:v>
                </c:pt>
                <c:pt idx="420">
                  <c:v>32.5</c:v>
                </c:pt>
                <c:pt idx="421">
                  <c:v>37.5</c:v>
                </c:pt>
                <c:pt idx="422">
                  <c:v>37.5</c:v>
                </c:pt>
                <c:pt idx="423">
                  <c:v>37.5</c:v>
                </c:pt>
                <c:pt idx="424">
                  <c:v>42.5</c:v>
                </c:pt>
                <c:pt idx="425">
                  <c:v>42.5</c:v>
                </c:pt>
                <c:pt idx="426">
                  <c:v>42.5</c:v>
                </c:pt>
                <c:pt idx="427">
                  <c:v>47.5</c:v>
                </c:pt>
                <c:pt idx="428">
                  <c:v>47.5</c:v>
                </c:pt>
                <c:pt idx="429">
                  <c:v>47.5</c:v>
                </c:pt>
                <c:pt idx="430">
                  <c:v>47.5</c:v>
                </c:pt>
                <c:pt idx="431">
                  <c:v>47.5</c:v>
                </c:pt>
                <c:pt idx="432">
                  <c:v>47.5</c:v>
                </c:pt>
                <c:pt idx="433">
                  <c:v>47.5</c:v>
                </c:pt>
                <c:pt idx="434">
                  <c:v>47.5</c:v>
                </c:pt>
                <c:pt idx="435">
                  <c:v>47.5</c:v>
                </c:pt>
                <c:pt idx="436">
                  <c:v>47.5</c:v>
                </c:pt>
                <c:pt idx="437">
                  <c:v>47.5</c:v>
                </c:pt>
                <c:pt idx="438">
                  <c:v>47.5</c:v>
                </c:pt>
                <c:pt idx="439">
                  <c:v>47.5</c:v>
                </c:pt>
                <c:pt idx="440">
                  <c:v>47.5</c:v>
                </c:pt>
                <c:pt idx="441">
                  <c:v>47.5</c:v>
                </c:pt>
                <c:pt idx="442">
                  <c:v>47.5</c:v>
                </c:pt>
                <c:pt idx="443">
                  <c:v>47.5</c:v>
                </c:pt>
                <c:pt idx="444">
                  <c:v>47.5</c:v>
                </c:pt>
                <c:pt idx="445">
                  <c:v>47.5</c:v>
                </c:pt>
                <c:pt idx="446">
                  <c:v>47.5</c:v>
                </c:pt>
                <c:pt idx="447">
                  <c:v>47.5</c:v>
                </c:pt>
                <c:pt idx="448">
                  <c:v>52.5</c:v>
                </c:pt>
                <c:pt idx="449">
                  <c:v>52.5</c:v>
                </c:pt>
                <c:pt idx="450">
                  <c:v>52.5</c:v>
                </c:pt>
                <c:pt idx="451">
                  <c:v>57.5</c:v>
                </c:pt>
                <c:pt idx="452">
                  <c:v>57.5</c:v>
                </c:pt>
                <c:pt idx="453">
                  <c:v>57.5</c:v>
                </c:pt>
                <c:pt idx="454">
                  <c:v>62.5</c:v>
                </c:pt>
                <c:pt idx="455">
                  <c:v>62.5</c:v>
                </c:pt>
                <c:pt idx="456">
                  <c:v>62.5</c:v>
                </c:pt>
                <c:pt idx="457">
                  <c:v>62.5</c:v>
                </c:pt>
                <c:pt idx="458">
                  <c:v>62.5</c:v>
                </c:pt>
                <c:pt idx="459">
                  <c:v>62.5</c:v>
                </c:pt>
                <c:pt idx="460">
                  <c:v>62.5</c:v>
                </c:pt>
                <c:pt idx="461">
                  <c:v>62.5</c:v>
                </c:pt>
                <c:pt idx="462">
                  <c:v>62.5</c:v>
                </c:pt>
                <c:pt idx="463">
                  <c:v>62.5</c:v>
                </c:pt>
                <c:pt idx="464">
                  <c:v>62.5</c:v>
                </c:pt>
                <c:pt idx="465">
                  <c:v>62.5</c:v>
                </c:pt>
                <c:pt idx="466">
                  <c:v>62.5</c:v>
                </c:pt>
                <c:pt idx="467">
                  <c:v>62.5</c:v>
                </c:pt>
                <c:pt idx="468">
                  <c:v>62.5</c:v>
                </c:pt>
                <c:pt idx="469">
                  <c:v>62.5</c:v>
                </c:pt>
                <c:pt idx="470">
                  <c:v>62.5</c:v>
                </c:pt>
                <c:pt idx="471">
                  <c:v>62.5</c:v>
                </c:pt>
                <c:pt idx="472">
                  <c:v>62.5</c:v>
                </c:pt>
                <c:pt idx="473">
                  <c:v>62.5</c:v>
                </c:pt>
                <c:pt idx="474">
                  <c:v>67.5</c:v>
                </c:pt>
                <c:pt idx="475">
                  <c:v>47.5</c:v>
                </c:pt>
                <c:pt idx="476">
                  <c:v>47.5</c:v>
                </c:pt>
                <c:pt idx="477">
                  <c:v>47.5</c:v>
                </c:pt>
                <c:pt idx="478">
                  <c:v>47.5</c:v>
                </c:pt>
                <c:pt idx="479">
                  <c:v>52.5</c:v>
                </c:pt>
                <c:pt idx="480">
                  <c:v>52.5</c:v>
                </c:pt>
                <c:pt idx="481">
                  <c:v>52.5</c:v>
                </c:pt>
                <c:pt idx="482">
                  <c:v>52.5</c:v>
                </c:pt>
                <c:pt idx="483">
                  <c:v>52.5</c:v>
                </c:pt>
                <c:pt idx="484">
                  <c:v>52.5</c:v>
                </c:pt>
                <c:pt idx="485">
                  <c:v>52.5</c:v>
                </c:pt>
                <c:pt idx="486">
                  <c:v>52.5</c:v>
                </c:pt>
                <c:pt idx="487">
                  <c:v>52.5</c:v>
                </c:pt>
                <c:pt idx="488">
                  <c:v>52.5</c:v>
                </c:pt>
                <c:pt idx="489">
                  <c:v>52.5</c:v>
                </c:pt>
                <c:pt idx="490">
                  <c:v>52.5</c:v>
                </c:pt>
                <c:pt idx="491">
                  <c:v>52.5</c:v>
                </c:pt>
                <c:pt idx="492">
                  <c:v>52.5</c:v>
                </c:pt>
                <c:pt idx="493">
                  <c:v>52.5</c:v>
                </c:pt>
                <c:pt idx="494">
                  <c:v>52.5</c:v>
                </c:pt>
                <c:pt idx="495">
                  <c:v>52.5</c:v>
                </c:pt>
                <c:pt idx="496">
                  <c:v>52.5</c:v>
                </c:pt>
                <c:pt idx="497">
                  <c:v>52.5</c:v>
                </c:pt>
                <c:pt idx="498">
                  <c:v>52.5</c:v>
                </c:pt>
                <c:pt idx="499">
                  <c:v>52.5</c:v>
                </c:pt>
                <c:pt idx="500">
                  <c:v>57.5</c:v>
                </c:pt>
                <c:pt idx="501">
                  <c:v>57.5</c:v>
                </c:pt>
                <c:pt idx="502">
                  <c:v>57.5</c:v>
                </c:pt>
                <c:pt idx="503">
                  <c:v>57.5</c:v>
                </c:pt>
                <c:pt idx="504">
                  <c:v>57.5</c:v>
                </c:pt>
                <c:pt idx="505">
                  <c:v>57.5</c:v>
                </c:pt>
                <c:pt idx="506">
                  <c:v>57.5</c:v>
                </c:pt>
                <c:pt idx="507">
                  <c:v>57.5</c:v>
                </c:pt>
                <c:pt idx="508">
                  <c:v>57.5</c:v>
                </c:pt>
                <c:pt idx="509">
                  <c:v>57.5</c:v>
                </c:pt>
                <c:pt idx="510">
                  <c:v>57.5</c:v>
                </c:pt>
                <c:pt idx="511">
                  <c:v>57.5</c:v>
                </c:pt>
                <c:pt idx="512">
                  <c:v>57.5</c:v>
                </c:pt>
                <c:pt idx="513">
                  <c:v>57.5</c:v>
                </c:pt>
                <c:pt idx="514">
                  <c:v>57.5</c:v>
                </c:pt>
                <c:pt idx="515">
                  <c:v>57.5</c:v>
                </c:pt>
                <c:pt idx="516">
                  <c:v>57.5</c:v>
                </c:pt>
                <c:pt idx="517">
                  <c:v>57.5</c:v>
                </c:pt>
                <c:pt idx="518">
                  <c:v>62.5</c:v>
                </c:pt>
                <c:pt idx="519">
                  <c:v>62.5</c:v>
                </c:pt>
                <c:pt idx="520">
                  <c:v>62.5</c:v>
                </c:pt>
                <c:pt idx="521">
                  <c:v>62.5</c:v>
                </c:pt>
                <c:pt idx="522">
                  <c:v>62.5</c:v>
                </c:pt>
                <c:pt idx="523">
                  <c:v>62.5</c:v>
                </c:pt>
                <c:pt idx="524">
                  <c:v>62.5</c:v>
                </c:pt>
                <c:pt idx="525">
                  <c:v>62.5</c:v>
                </c:pt>
                <c:pt idx="526">
                  <c:v>62.5</c:v>
                </c:pt>
                <c:pt idx="527">
                  <c:v>62.5</c:v>
                </c:pt>
                <c:pt idx="528">
                  <c:v>62.5</c:v>
                </c:pt>
                <c:pt idx="529">
                  <c:v>62.5</c:v>
                </c:pt>
                <c:pt idx="530">
                  <c:v>62.5</c:v>
                </c:pt>
                <c:pt idx="531">
                  <c:v>62.5</c:v>
                </c:pt>
                <c:pt idx="532">
                  <c:v>62.5</c:v>
                </c:pt>
                <c:pt idx="533">
                  <c:v>62.5</c:v>
                </c:pt>
                <c:pt idx="534">
                  <c:v>62.5</c:v>
                </c:pt>
                <c:pt idx="535">
                  <c:v>62.5</c:v>
                </c:pt>
                <c:pt idx="536">
                  <c:v>67.5</c:v>
                </c:pt>
                <c:pt idx="537">
                  <c:v>67.5</c:v>
                </c:pt>
                <c:pt idx="538">
                  <c:v>67.5</c:v>
                </c:pt>
                <c:pt idx="539">
                  <c:v>67.5</c:v>
                </c:pt>
                <c:pt idx="540">
                  <c:v>67.5</c:v>
                </c:pt>
                <c:pt idx="541">
                  <c:v>67.5</c:v>
                </c:pt>
                <c:pt idx="542">
                  <c:v>67.5</c:v>
                </c:pt>
                <c:pt idx="543">
                  <c:v>67.5</c:v>
                </c:pt>
                <c:pt idx="544">
                  <c:v>67.5</c:v>
                </c:pt>
                <c:pt idx="545">
                  <c:v>67.5</c:v>
                </c:pt>
                <c:pt idx="546">
                  <c:v>67.5</c:v>
                </c:pt>
                <c:pt idx="547">
                  <c:v>67.5</c:v>
                </c:pt>
                <c:pt idx="548">
                  <c:v>72.5</c:v>
                </c:pt>
                <c:pt idx="549">
                  <c:v>72.5</c:v>
                </c:pt>
                <c:pt idx="550">
                  <c:v>72.5</c:v>
                </c:pt>
                <c:pt idx="551">
                  <c:v>72.5</c:v>
                </c:pt>
                <c:pt idx="552">
                  <c:v>72.5</c:v>
                </c:pt>
                <c:pt idx="553">
                  <c:v>72.5</c:v>
                </c:pt>
                <c:pt idx="554">
                  <c:v>72.5</c:v>
                </c:pt>
                <c:pt idx="555">
                  <c:v>72.5</c:v>
                </c:pt>
                <c:pt idx="556">
                  <c:v>72.5</c:v>
                </c:pt>
                <c:pt idx="557">
                  <c:v>77.5</c:v>
                </c:pt>
                <c:pt idx="558">
                  <c:v>77.5</c:v>
                </c:pt>
                <c:pt idx="559">
                  <c:v>77.5</c:v>
                </c:pt>
                <c:pt idx="560">
                  <c:v>77.5</c:v>
                </c:pt>
                <c:pt idx="561">
                  <c:v>82.5</c:v>
                </c:pt>
                <c:pt idx="562">
                  <c:v>32.5</c:v>
                </c:pt>
                <c:pt idx="563">
                  <c:v>37.5</c:v>
                </c:pt>
                <c:pt idx="564">
                  <c:v>42.5</c:v>
                </c:pt>
                <c:pt idx="565">
                  <c:v>47.5</c:v>
                </c:pt>
                <c:pt idx="566">
                  <c:v>52.5</c:v>
                </c:pt>
                <c:pt idx="567">
                  <c:v>57.5</c:v>
                </c:pt>
                <c:pt idx="568">
                  <c:v>77.5</c:v>
                </c:pt>
                <c:pt idx="569">
                  <c:v>62.5</c:v>
                </c:pt>
                <c:pt idx="570">
                  <c:v>72.5</c:v>
                </c:pt>
                <c:pt idx="571">
                  <c:v>67.5</c:v>
                </c:pt>
                <c:pt idx="572">
                  <c:v>47.5</c:v>
                </c:pt>
                <c:pt idx="573">
                  <c:v>92.5</c:v>
                </c:pt>
                <c:pt idx="574">
                  <c:v>92.5</c:v>
                </c:pt>
                <c:pt idx="575">
                  <c:v>82.5</c:v>
                </c:pt>
                <c:pt idx="576">
                  <c:v>82.5</c:v>
                </c:pt>
                <c:pt idx="577">
                  <c:v>47.5</c:v>
                </c:pt>
                <c:pt idx="578">
                  <c:v>77.5</c:v>
                </c:pt>
                <c:pt idx="579">
                  <c:v>77.5</c:v>
                </c:pt>
                <c:pt idx="580">
                  <c:v>42.5</c:v>
                </c:pt>
                <c:pt idx="581">
                  <c:v>52.5</c:v>
                </c:pt>
                <c:pt idx="582">
                  <c:v>62.5</c:v>
                </c:pt>
                <c:pt idx="583">
                  <c:v>77.5</c:v>
                </c:pt>
                <c:pt idx="584">
                  <c:v>52.5</c:v>
                </c:pt>
                <c:pt idx="585">
                  <c:v>42.5</c:v>
                </c:pt>
                <c:pt idx="586">
                  <c:v>72.5</c:v>
                </c:pt>
                <c:pt idx="587">
                  <c:v>57.5</c:v>
                </c:pt>
                <c:pt idx="588">
                  <c:v>52.5</c:v>
                </c:pt>
                <c:pt idx="589">
                  <c:v>57.5</c:v>
                </c:pt>
                <c:pt idx="590">
                  <c:v>47.5</c:v>
                </c:pt>
                <c:pt idx="591">
                  <c:v>57.5</c:v>
                </c:pt>
                <c:pt idx="592">
                  <c:v>72.5</c:v>
                </c:pt>
                <c:pt idx="593">
                  <c:v>62.5</c:v>
                </c:pt>
                <c:pt idx="594">
                  <c:v>62.5</c:v>
                </c:pt>
                <c:pt idx="595">
                  <c:v>42.5</c:v>
                </c:pt>
                <c:pt idx="596">
                  <c:v>67.5</c:v>
                </c:pt>
                <c:pt idx="597">
                  <c:v>67.5</c:v>
                </c:pt>
                <c:pt idx="598">
                  <c:v>67.5</c:v>
                </c:pt>
                <c:pt idx="599">
                  <c:v>72.5</c:v>
                </c:pt>
                <c:pt idx="600">
                  <c:v>92.5</c:v>
                </c:pt>
                <c:pt idx="601">
                  <c:v>92.5</c:v>
                </c:pt>
                <c:pt idx="602">
                  <c:v>82.5</c:v>
                </c:pt>
                <c:pt idx="603">
                  <c:v>82.5</c:v>
                </c:pt>
                <c:pt idx="604">
                  <c:v>47.5</c:v>
                </c:pt>
                <c:pt idx="605">
                  <c:v>47.5</c:v>
                </c:pt>
                <c:pt idx="606">
                  <c:v>57.5</c:v>
                </c:pt>
                <c:pt idx="607">
                  <c:v>57.5</c:v>
                </c:pt>
                <c:pt idx="608">
                  <c:v>67.5</c:v>
                </c:pt>
                <c:pt idx="609">
                  <c:v>77.5</c:v>
                </c:pt>
                <c:pt idx="610">
                  <c:v>77.5</c:v>
                </c:pt>
                <c:pt idx="611">
                  <c:v>67.5</c:v>
                </c:pt>
                <c:pt idx="612">
                  <c:v>77.5</c:v>
                </c:pt>
                <c:pt idx="613">
                  <c:v>77.5</c:v>
                </c:pt>
                <c:pt idx="614">
                  <c:v>62.5</c:v>
                </c:pt>
                <c:pt idx="615">
                  <c:v>42.5</c:v>
                </c:pt>
                <c:pt idx="616">
                  <c:v>47.5</c:v>
                </c:pt>
                <c:pt idx="617">
                  <c:v>52.5</c:v>
                </c:pt>
                <c:pt idx="618">
                  <c:v>62.5</c:v>
                </c:pt>
                <c:pt idx="619">
                  <c:v>42.5</c:v>
                </c:pt>
                <c:pt idx="620">
                  <c:v>47.5</c:v>
                </c:pt>
                <c:pt idx="621">
                  <c:v>52.5</c:v>
                </c:pt>
                <c:pt idx="622">
                  <c:v>72.5</c:v>
                </c:pt>
                <c:pt idx="623">
                  <c:v>72.5</c:v>
                </c:pt>
                <c:pt idx="624">
                  <c:v>82.5</c:v>
                </c:pt>
                <c:pt idx="625">
                  <c:v>72.5</c:v>
                </c:pt>
                <c:pt idx="626">
                  <c:v>82.5</c:v>
                </c:pt>
                <c:pt idx="627">
                  <c:v>72.5</c:v>
                </c:pt>
                <c:pt idx="628">
                  <c:v>57.5</c:v>
                </c:pt>
                <c:pt idx="629">
                  <c:v>57.5</c:v>
                </c:pt>
                <c:pt idx="630">
                  <c:v>62.5</c:v>
                </c:pt>
                <c:pt idx="631">
                  <c:v>62.5</c:v>
                </c:pt>
                <c:pt idx="632">
                  <c:v>67.5</c:v>
                </c:pt>
                <c:pt idx="633">
                  <c:v>67.5</c:v>
                </c:pt>
                <c:pt idx="634">
                  <c:v>82.5</c:v>
                </c:pt>
                <c:pt idx="635">
                  <c:v>92.5</c:v>
                </c:pt>
                <c:pt idx="636">
                  <c:v>47.5</c:v>
                </c:pt>
                <c:pt idx="637">
                  <c:v>72.5</c:v>
                </c:pt>
                <c:pt idx="638">
                  <c:v>67.5</c:v>
                </c:pt>
                <c:pt idx="639">
                  <c:v>42.5</c:v>
                </c:pt>
                <c:pt idx="640">
                  <c:v>72.5</c:v>
                </c:pt>
                <c:pt idx="641">
                  <c:v>47.5</c:v>
                </c:pt>
                <c:pt idx="642">
                  <c:v>52.5</c:v>
                </c:pt>
                <c:pt idx="643">
                  <c:v>67.5</c:v>
                </c:pt>
                <c:pt idx="644">
                  <c:v>52.5</c:v>
                </c:pt>
                <c:pt idx="645">
                  <c:v>57.5</c:v>
                </c:pt>
                <c:pt idx="646">
                  <c:v>62.5</c:v>
                </c:pt>
                <c:pt idx="647">
                  <c:v>62.5</c:v>
                </c:pt>
                <c:pt idx="648">
                  <c:v>57.5</c:v>
                </c:pt>
                <c:pt idx="649">
                  <c:v>42.5</c:v>
                </c:pt>
              </c:numCache>
            </c:numRef>
          </c:xVal>
          <c:yVal>
            <c:numRef>
              <c:f>Soraya_5mm!$K$2:$K$765</c:f>
              <c:numCache>
                <c:formatCode>0.0000</c:formatCode>
                <c:ptCount val="764"/>
                <c:pt idx="0">
                  <c:v>2.154434690031884</c:v>
                </c:pt>
                <c:pt idx="1">
                  <c:v>2.154434690031884</c:v>
                </c:pt>
                <c:pt idx="2">
                  <c:v>2.154434690031884</c:v>
                </c:pt>
                <c:pt idx="3">
                  <c:v>2.46621207433047</c:v>
                </c:pt>
                <c:pt idx="4">
                  <c:v>2.371262202993375</c:v>
                </c:pt>
                <c:pt idx="5">
                  <c:v>2.154434690031884</c:v>
                </c:pt>
                <c:pt idx="6">
                  <c:v>2.554364774645177</c:v>
                </c:pt>
                <c:pt idx="7">
                  <c:v>3.463247019792958</c:v>
                </c:pt>
                <c:pt idx="8">
                  <c:v>3.463247019792958</c:v>
                </c:pt>
                <c:pt idx="9">
                  <c:v>3.84098450837029</c:v>
                </c:pt>
                <c:pt idx="10">
                  <c:v>4.028640593501108</c:v>
                </c:pt>
                <c:pt idx="11">
                  <c:v>4.005943545145986</c:v>
                </c:pt>
                <c:pt idx="12">
                  <c:v>4.301953044931943</c:v>
                </c:pt>
                <c:pt idx="13">
                  <c:v>4.290840427026207</c:v>
                </c:pt>
                <c:pt idx="14">
                  <c:v>4.165413764708707</c:v>
                </c:pt>
                <c:pt idx="15">
                  <c:v>4.308869380063765</c:v>
                </c:pt>
                <c:pt idx="16">
                  <c:v>5.192494101851103</c:v>
                </c:pt>
                <c:pt idx="17">
                  <c:v>5.192494101851103</c:v>
                </c:pt>
                <c:pt idx="18">
                  <c:v>5.192494101851103</c:v>
                </c:pt>
                <c:pt idx="19">
                  <c:v>5.548695235672741</c:v>
                </c:pt>
                <c:pt idx="20">
                  <c:v>5.33680329744389</c:v>
                </c:pt>
                <c:pt idx="21">
                  <c:v>5.484806552432618</c:v>
                </c:pt>
                <c:pt idx="22">
                  <c:v>5.14256318131647</c:v>
                </c:pt>
                <c:pt idx="23">
                  <c:v>1.882072057762057</c:v>
                </c:pt>
                <c:pt idx="24">
                  <c:v>2.714417616594906</c:v>
                </c:pt>
                <c:pt idx="25">
                  <c:v>2.154434690031884</c:v>
                </c:pt>
                <c:pt idx="26">
                  <c:v>3.218297948685432</c:v>
                </c:pt>
                <c:pt idx="27">
                  <c:v>3.107232505953859</c:v>
                </c:pt>
                <c:pt idx="28">
                  <c:v>4.005943545145986</c:v>
                </c:pt>
                <c:pt idx="29">
                  <c:v>3.77976314968462</c:v>
                </c:pt>
                <c:pt idx="30">
                  <c:v>3.764144115524114</c:v>
                </c:pt>
                <c:pt idx="31">
                  <c:v>4.112734890807704</c:v>
                </c:pt>
                <c:pt idx="32">
                  <c:v>4.11093026798242</c:v>
                </c:pt>
                <c:pt idx="33">
                  <c:v>4.107219370255226</c:v>
                </c:pt>
                <c:pt idx="34">
                  <c:v>4.97895920019746</c:v>
                </c:pt>
                <c:pt idx="35">
                  <c:v>4.93242414866094</c:v>
                </c:pt>
                <c:pt idx="36">
                  <c:v>4.770587333700112</c:v>
                </c:pt>
                <c:pt idx="37">
                  <c:v>5.33680329744389</c:v>
                </c:pt>
                <c:pt idx="38">
                  <c:v>5.282756005770822</c:v>
                </c:pt>
                <c:pt idx="39">
                  <c:v>5.192494101851103</c:v>
                </c:pt>
                <c:pt idx="40">
                  <c:v>5.192494101851103</c:v>
                </c:pt>
                <c:pt idx="41">
                  <c:v>5.214875818573126</c:v>
                </c:pt>
                <c:pt idx="42">
                  <c:v>5.14256318131647</c:v>
                </c:pt>
                <c:pt idx="43">
                  <c:v>2.154434690031884</c:v>
                </c:pt>
                <c:pt idx="44">
                  <c:v>1.957433820584432</c:v>
                </c:pt>
                <c:pt idx="45">
                  <c:v>1.709975946676697</c:v>
                </c:pt>
                <c:pt idx="46">
                  <c:v>3.191252149429953</c:v>
                </c:pt>
                <c:pt idx="47">
                  <c:v>2.6368199644884</c:v>
                </c:pt>
                <c:pt idx="48">
                  <c:v>2.554364774645177</c:v>
                </c:pt>
                <c:pt idx="49">
                  <c:v>2.41014226417523</c:v>
                </c:pt>
                <c:pt idx="50">
                  <c:v>1.882072057762057</c:v>
                </c:pt>
                <c:pt idx="51">
                  <c:v>1.493801582185722</c:v>
                </c:pt>
                <c:pt idx="52">
                  <c:v>3.107232505953859</c:v>
                </c:pt>
                <c:pt idx="53">
                  <c:v>3.107232505953859</c:v>
                </c:pt>
                <c:pt idx="54">
                  <c:v>3.107232505953859</c:v>
                </c:pt>
                <c:pt idx="55">
                  <c:v>3.107232505953859</c:v>
                </c:pt>
                <c:pt idx="56">
                  <c:v>3.107232505953859</c:v>
                </c:pt>
                <c:pt idx="57">
                  <c:v>3.107232505953859</c:v>
                </c:pt>
                <c:pt idx="58">
                  <c:v>3.684031498640386</c:v>
                </c:pt>
                <c:pt idx="59">
                  <c:v>3.684031498640386</c:v>
                </c:pt>
                <c:pt idx="60">
                  <c:v>3.634241185664279</c:v>
                </c:pt>
                <c:pt idx="61">
                  <c:v>3.62157822172087</c:v>
                </c:pt>
                <c:pt idx="62">
                  <c:v>3.612478740607901</c:v>
                </c:pt>
                <c:pt idx="63">
                  <c:v>3.600274327517636</c:v>
                </c:pt>
                <c:pt idx="64">
                  <c:v>3.973968893895702</c:v>
                </c:pt>
                <c:pt idx="65">
                  <c:v>3.932190289966234</c:v>
                </c:pt>
                <c:pt idx="66">
                  <c:v>3.908059161965486</c:v>
                </c:pt>
                <c:pt idx="67">
                  <c:v>3.883547358290151</c:v>
                </c:pt>
                <c:pt idx="68">
                  <c:v>3.870876640627796</c:v>
                </c:pt>
                <c:pt idx="69">
                  <c:v>3.852536411033221</c:v>
                </c:pt>
                <c:pt idx="70">
                  <c:v>4.754842706529074</c:v>
                </c:pt>
                <c:pt idx="71">
                  <c:v>4.749571257964982</c:v>
                </c:pt>
                <c:pt idx="72">
                  <c:v>4.749571257964982</c:v>
                </c:pt>
                <c:pt idx="73">
                  <c:v>4.74252440598675</c:v>
                </c:pt>
                <c:pt idx="74">
                  <c:v>4.697182008292623</c:v>
                </c:pt>
                <c:pt idx="75">
                  <c:v>4.692599388789876</c:v>
                </c:pt>
                <c:pt idx="76">
                  <c:v>5.192494101851103</c:v>
                </c:pt>
                <c:pt idx="77">
                  <c:v>5.129927840030091</c:v>
                </c:pt>
                <c:pt idx="78">
                  <c:v>5.129927840030091</c:v>
                </c:pt>
                <c:pt idx="79">
                  <c:v>5.084285493267427</c:v>
                </c:pt>
                <c:pt idx="80">
                  <c:v>5.053961001631524</c:v>
                </c:pt>
                <c:pt idx="81">
                  <c:v>5.039684199579492</c:v>
                </c:pt>
                <c:pt idx="82">
                  <c:v>5.451361778496417</c:v>
                </c:pt>
                <c:pt idx="83">
                  <c:v>5.022124181945776</c:v>
                </c:pt>
                <c:pt idx="84">
                  <c:v>5.000000000000001</c:v>
                </c:pt>
                <c:pt idx="85">
                  <c:v>5.575631071579462</c:v>
                </c:pt>
                <c:pt idx="86">
                  <c:v>6.171005792776717</c:v>
                </c:pt>
                <c:pt idx="87">
                  <c:v>2.154434690031884</c:v>
                </c:pt>
                <c:pt idx="88">
                  <c:v>2.154434690031884</c:v>
                </c:pt>
                <c:pt idx="89">
                  <c:v>1.882072057762057</c:v>
                </c:pt>
                <c:pt idx="90">
                  <c:v>1.882072057762057</c:v>
                </c:pt>
                <c:pt idx="91">
                  <c:v>2.884499140614817</c:v>
                </c:pt>
                <c:pt idx="92">
                  <c:v>2.884499140614817</c:v>
                </c:pt>
                <c:pt idx="93">
                  <c:v>2.714417616594906</c:v>
                </c:pt>
                <c:pt idx="94">
                  <c:v>2.714417616594906</c:v>
                </c:pt>
                <c:pt idx="95">
                  <c:v>3.1072324792804</c:v>
                </c:pt>
                <c:pt idx="96">
                  <c:v>3.010067189543957</c:v>
                </c:pt>
                <c:pt idx="97">
                  <c:v>3.010067189543957</c:v>
                </c:pt>
                <c:pt idx="98">
                  <c:v>3.010067189543957</c:v>
                </c:pt>
                <c:pt idx="99">
                  <c:v>2.987603164371443</c:v>
                </c:pt>
                <c:pt idx="100">
                  <c:v>2.987603164371443</c:v>
                </c:pt>
                <c:pt idx="101">
                  <c:v>3.57999066145043</c:v>
                </c:pt>
                <c:pt idx="102">
                  <c:v>3.556893304490063</c:v>
                </c:pt>
                <c:pt idx="103">
                  <c:v>3.546730696805424</c:v>
                </c:pt>
                <c:pt idx="104">
                  <c:v>3.530348335326063</c:v>
                </c:pt>
                <c:pt idx="105">
                  <c:v>4.392720483154815</c:v>
                </c:pt>
                <c:pt idx="106">
                  <c:v>4.392720483154815</c:v>
                </c:pt>
                <c:pt idx="107">
                  <c:v>4.020725758589057</c:v>
                </c:pt>
                <c:pt idx="108">
                  <c:v>4.020725758589057</c:v>
                </c:pt>
                <c:pt idx="109">
                  <c:v>3.976047329888591</c:v>
                </c:pt>
                <c:pt idx="110">
                  <c:v>3.976047329888591</c:v>
                </c:pt>
                <c:pt idx="111">
                  <c:v>4.690971144596434</c:v>
                </c:pt>
                <c:pt idx="112">
                  <c:v>4.675719388999772</c:v>
                </c:pt>
                <c:pt idx="113">
                  <c:v>4.675719388999772</c:v>
                </c:pt>
                <c:pt idx="114">
                  <c:v>4.641588833612779</c:v>
                </c:pt>
                <c:pt idx="115">
                  <c:v>4.641588833612779</c:v>
                </c:pt>
                <c:pt idx="116">
                  <c:v>4.61565762867447</c:v>
                </c:pt>
                <c:pt idx="117">
                  <c:v>5.03012120848179</c:v>
                </c:pt>
                <c:pt idx="118">
                  <c:v>5.022124181945776</c:v>
                </c:pt>
                <c:pt idx="119">
                  <c:v>4.986630952238646</c:v>
                </c:pt>
                <c:pt idx="120">
                  <c:v>4.981751662476772</c:v>
                </c:pt>
                <c:pt idx="121">
                  <c:v>4.97767827418256</c:v>
                </c:pt>
                <c:pt idx="122">
                  <c:v>4.93242414866094</c:v>
                </c:pt>
                <c:pt idx="123">
                  <c:v>5.621505939473293</c:v>
                </c:pt>
                <c:pt idx="124">
                  <c:v>5.621505939473293</c:v>
                </c:pt>
                <c:pt idx="125">
                  <c:v>5.345301406220364</c:v>
                </c:pt>
                <c:pt idx="126">
                  <c:v>5.345301406220364</c:v>
                </c:pt>
                <c:pt idx="127">
                  <c:v>5.328011183833054</c:v>
                </c:pt>
                <c:pt idx="128">
                  <c:v>5.328011183833054</c:v>
                </c:pt>
                <c:pt idx="129">
                  <c:v>6.036810736797687</c:v>
                </c:pt>
                <c:pt idx="130">
                  <c:v>6.036810736797687</c:v>
                </c:pt>
                <c:pt idx="131">
                  <c:v>5.646216173286171</c:v>
                </c:pt>
                <c:pt idx="132">
                  <c:v>5.646216173286171</c:v>
                </c:pt>
                <c:pt idx="133">
                  <c:v>5.446179872542137</c:v>
                </c:pt>
                <c:pt idx="134">
                  <c:v>5.446179872542137</c:v>
                </c:pt>
                <c:pt idx="135">
                  <c:v>6.144633651371694</c:v>
                </c:pt>
                <c:pt idx="136">
                  <c:v>6.144633651371694</c:v>
                </c:pt>
                <c:pt idx="137">
                  <c:v>6.036810736797687</c:v>
                </c:pt>
                <c:pt idx="138">
                  <c:v>6.036810736797687</c:v>
                </c:pt>
                <c:pt idx="139">
                  <c:v>2.714417616594906</c:v>
                </c:pt>
                <c:pt idx="140">
                  <c:v>2.987603164371443</c:v>
                </c:pt>
                <c:pt idx="141">
                  <c:v>2.987603164371443</c:v>
                </c:pt>
                <c:pt idx="142">
                  <c:v>2.987603164371443</c:v>
                </c:pt>
                <c:pt idx="143">
                  <c:v>2.971960976381565</c:v>
                </c:pt>
                <c:pt idx="144">
                  <c:v>2.92401774959926</c:v>
                </c:pt>
                <c:pt idx="145">
                  <c:v>3.50548590239485</c:v>
                </c:pt>
                <c:pt idx="146">
                  <c:v>3.499514023876008</c:v>
                </c:pt>
                <c:pt idx="147">
                  <c:v>3.489766023454444</c:v>
                </c:pt>
                <c:pt idx="148">
                  <c:v>3.482146422741062</c:v>
                </c:pt>
                <c:pt idx="149">
                  <c:v>3.463247019792958</c:v>
                </c:pt>
                <c:pt idx="150">
                  <c:v>4.121285299808557</c:v>
                </c:pt>
                <c:pt idx="151">
                  <c:v>3.914867641168863</c:v>
                </c:pt>
                <c:pt idx="152">
                  <c:v>3.914867641168863</c:v>
                </c:pt>
                <c:pt idx="153">
                  <c:v>3.802952460761392</c:v>
                </c:pt>
                <c:pt idx="154">
                  <c:v>3.802952460761392</c:v>
                </c:pt>
                <c:pt idx="155">
                  <c:v>3.107232505953859</c:v>
                </c:pt>
                <c:pt idx="156">
                  <c:v>3.107232505953859</c:v>
                </c:pt>
                <c:pt idx="157">
                  <c:v>4.592206482980523</c:v>
                </c:pt>
                <c:pt idx="158">
                  <c:v>4.58679261342155</c:v>
                </c:pt>
                <c:pt idx="159">
                  <c:v>4.562902635386966</c:v>
                </c:pt>
                <c:pt idx="160">
                  <c:v>4.562902635386966</c:v>
                </c:pt>
                <c:pt idx="161">
                  <c:v>4.553575334979403</c:v>
                </c:pt>
                <c:pt idx="162">
                  <c:v>4.546835943776344</c:v>
                </c:pt>
                <c:pt idx="163">
                  <c:v>4.481404746557164</c:v>
                </c:pt>
                <c:pt idx="164">
                  <c:v>4.46860061366281</c:v>
                </c:pt>
                <c:pt idx="165">
                  <c:v>4.463550355068414</c:v>
                </c:pt>
                <c:pt idx="166">
                  <c:v>4.93242414866094</c:v>
                </c:pt>
                <c:pt idx="167">
                  <c:v>4.93242414866094</c:v>
                </c:pt>
                <c:pt idx="168">
                  <c:v>4.915237862457793</c:v>
                </c:pt>
                <c:pt idx="169">
                  <c:v>4.90178718339455</c:v>
                </c:pt>
                <c:pt idx="170">
                  <c:v>4.897930543577807</c:v>
                </c:pt>
                <c:pt idx="171">
                  <c:v>4.895613641366641</c:v>
                </c:pt>
                <c:pt idx="172">
                  <c:v>5.715079254875597</c:v>
                </c:pt>
                <c:pt idx="173">
                  <c:v>5.715079254875597</c:v>
                </c:pt>
                <c:pt idx="174">
                  <c:v>5.70534315551991</c:v>
                </c:pt>
                <c:pt idx="175">
                  <c:v>5.70534315551991</c:v>
                </c:pt>
                <c:pt idx="176">
                  <c:v>5.630084039156835</c:v>
                </c:pt>
                <c:pt idx="177">
                  <c:v>5.517848352762241</c:v>
                </c:pt>
                <c:pt idx="178">
                  <c:v>5.41750151497718</c:v>
                </c:pt>
                <c:pt idx="179">
                  <c:v>5.41750151497718</c:v>
                </c:pt>
                <c:pt idx="180">
                  <c:v>5.387392126663803</c:v>
                </c:pt>
                <c:pt idx="181">
                  <c:v>6.268506550634865</c:v>
                </c:pt>
                <c:pt idx="182">
                  <c:v>6.268506550634865</c:v>
                </c:pt>
                <c:pt idx="183">
                  <c:v>6.257324745675975</c:v>
                </c:pt>
                <c:pt idx="184">
                  <c:v>6.09258119999916</c:v>
                </c:pt>
                <c:pt idx="185">
                  <c:v>6.088631389362106</c:v>
                </c:pt>
                <c:pt idx="186">
                  <c:v>6.088631389362106</c:v>
                </c:pt>
                <c:pt idx="187">
                  <c:v>6.006166499715219</c:v>
                </c:pt>
                <c:pt idx="188">
                  <c:v>6.006166499715219</c:v>
                </c:pt>
                <c:pt idx="189">
                  <c:v>6.004354137957718</c:v>
                </c:pt>
                <c:pt idx="190">
                  <c:v>7.07594660284472</c:v>
                </c:pt>
                <c:pt idx="191">
                  <c:v>7.07594660284472</c:v>
                </c:pt>
                <c:pt idx="192">
                  <c:v>6.719032047531144</c:v>
                </c:pt>
                <c:pt idx="193">
                  <c:v>6.626015249439239</c:v>
                </c:pt>
                <c:pt idx="194">
                  <c:v>6.579011260866548</c:v>
                </c:pt>
                <c:pt idx="195">
                  <c:v>6.579011260866548</c:v>
                </c:pt>
                <c:pt idx="196">
                  <c:v>6.542132620377179</c:v>
                </c:pt>
                <c:pt idx="197">
                  <c:v>6.489793317217727</c:v>
                </c:pt>
                <c:pt idx="198">
                  <c:v>6.489793317217727</c:v>
                </c:pt>
                <c:pt idx="199">
                  <c:v>7.428958841446565</c:v>
                </c:pt>
                <c:pt idx="200">
                  <c:v>7.428958841446565</c:v>
                </c:pt>
                <c:pt idx="201">
                  <c:v>7.306143574062802</c:v>
                </c:pt>
                <c:pt idx="202">
                  <c:v>7.094917059851918</c:v>
                </c:pt>
                <c:pt idx="203">
                  <c:v>6.979532046908888</c:v>
                </c:pt>
                <c:pt idx="204">
                  <c:v>6.979532046908888</c:v>
                </c:pt>
                <c:pt idx="205">
                  <c:v>6.723950813597926</c:v>
                </c:pt>
                <c:pt idx="206">
                  <c:v>6.723950813597926</c:v>
                </c:pt>
                <c:pt idx="207">
                  <c:v>6.979532046908888</c:v>
                </c:pt>
                <c:pt idx="208">
                  <c:v>6.542132620377179</c:v>
                </c:pt>
                <c:pt idx="209">
                  <c:v>6.887077027643379</c:v>
                </c:pt>
                <c:pt idx="210">
                  <c:v>8.041451517178114</c:v>
                </c:pt>
                <c:pt idx="211">
                  <c:v>8.041451517178114</c:v>
                </c:pt>
                <c:pt idx="212">
                  <c:v>1.709975946676697</c:v>
                </c:pt>
                <c:pt idx="213">
                  <c:v>1.709975946676697</c:v>
                </c:pt>
                <c:pt idx="214">
                  <c:v>2.496290795739502</c:v>
                </c:pt>
                <c:pt idx="215">
                  <c:v>2.371262202993375</c:v>
                </c:pt>
                <c:pt idx="216">
                  <c:v>2.154434690031884</c:v>
                </c:pt>
                <c:pt idx="217">
                  <c:v>2.924017738212866</c:v>
                </c:pt>
                <c:pt idx="218">
                  <c:v>2.924017738212866</c:v>
                </c:pt>
                <c:pt idx="219">
                  <c:v>2.895900441502502</c:v>
                </c:pt>
                <c:pt idx="220">
                  <c:v>3.460190312979913</c:v>
                </c:pt>
                <c:pt idx="221">
                  <c:v>3.449692098235955</c:v>
                </c:pt>
                <c:pt idx="222">
                  <c:v>3.419951893353394</c:v>
                </c:pt>
                <c:pt idx="223">
                  <c:v>4.272658681697916</c:v>
                </c:pt>
                <c:pt idx="224">
                  <c:v>4.19075821268659</c:v>
                </c:pt>
                <c:pt idx="225">
                  <c:v>4.044377630594251</c:v>
                </c:pt>
                <c:pt idx="226">
                  <c:v>4.460560702228173</c:v>
                </c:pt>
                <c:pt idx="227">
                  <c:v>4.45356924082546</c:v>
                </c:pt>
                <c:pt idx="228">
                  <c:v>4.44719416540503</c:v>
                </c:pt>
                <c:pt idx="229">
                  <c:v>4.876998961073312</c:v>
                </c:pt>
                <c:pt idx="230">
                  <c:v>4.872119519135052</c:v>
                </c:pt>
                <c:pt idx="231">
                  <c:v>4.868359440837191</c:v>
                </c:pt>
                <c:pt idx="232">
                  <c:v>5.428835233189813</c:v>
                </c:pt>
                <c:pt idx="233">
                  <c:v>5.23025902219051</c:v>
                </c:pt>
                <c:pt idx="234">
                  <c:v>5.133650575618197</c:v>
                </c:pt>
                <c:pt idx="235">
                  <c:v>5.975206328742887</c:v>
                </c:pt>
                <c:pt idx="236">
                  <c:v>5.539658256754464</c:v>
                </c:pt>
                <c:pt idx="237">
                  <c:v>2.371262202993375</c:v>
                </c:pt>
                <c:pt idx="238">
                  <c:v>2.714417616594906</c:v>
                </c:pt>
                <c:pt idx="239">
                  <c:v>2.519842099789746</c:v>
                </c:pt>
                <c:pt idx="240">
                  <c:v>2.154434690031884</c:v>
                </c:pt>
                <c:pt idx="241">
                  <c:v>2.884499140614817</c:v>
                </c:pt>
                <c:pt idx="242">
                  <c:v>2.88449911606792</c:v>
                </c:pt>
                <c:pt idx="243">
                  <c:v>2.714417616594906</c:v>
                </c:pt>
                <c:pt idx="244">
                  <c:v>2.714417616594906</c:v>
                </c:pt>
                <c:pt idx="245">
                  <c:v>3.419951893353394</c:v>
                </c:pt>
                <c:pt idx="246">
                  <c:v>3.419951893353394</c:v>
                </c:pt>
                <c:pt idx="247">
                  <c:v>3.419951893353394</c:v>
                </c:pt>
                <c:pt idx="248">
                  <c:v>3.419951893353394</c:v>
                </c:pt>
                <c:pt idx="249">
                  <c:v>3.419951893353394</c:v>
                </c:pt>
                <c:pt idx="250">
                  <c:v>4.308869380063765</c:v>
                </c:pt>
                <c:pt idx="251">
                  <c:v>4.081655101917347</c:v>
                </c:pt>
                <c:pt idx="252">
                  <c:v>3.914867641168863</c:v>
                </c:pt>
                <c:pt idx="253">
                  <c:v>3.914867641168863</c:v>
                </c:pt>
                <c:pt idx="254">
                  <c:v>3.84098450837029</c:v>
                </c:pt>
                <c:pt idx="255">
                  <c:v>4.44502808308134</c:v>
                </c:pt>
                <c:pt idx="256">
                  <c:v>4.44153248406058</c:v>
                </c:pt>
                <c:pt idx="257">
                  <c:v>4.439520008713003</c:v>
                </c:pt>
                <c:pt idx="258">
                  <c:v>4.439520008713003</c:v>
                </c:pt>
                <c:pt idx="259">
                  <c:v>4.43951993489162</c:v>
                </c:pt>
                <c:pt idx="260">
                  <c:v>4.867638095524982</c:v>
                </c:pt>
                <c:pt idx="261">
                  <c:v>4.867638095524982</c:v>
                </c:pt>
                <c:pt idx="262">
                  <c:v>4.85047498885502</c:v>
                </c:pt>
                <c:pt idx="263">
                  <c:v>4.848807585839878</c:v>
                </c:pt>
                <c:pt idx="264">
                  <c:v>4.84880751180907</c:v>
                </c:pt>
                <c:pt idx="265">
                  <c:v>5.40155419369974</c:v>
                </c:pt>
                <c:pt idx="266">
                  <c:v>5.390870108344276</c:v>
                </c:pt>
                <c:pt idx="267">
                  <c:v>5.344184777525621</c:v>
                </c:pt>
                <c:pt idx="268">
                  <c:v>5.313292845913054</c:v>
                </c:pt>
                <c:pt idx="269">
                  <c:v>5.30105019228729</c:v>
                </c:pt>
                <c:pt idx="270">
                  <c:v>6.109114744289607</c:v>
                </c:pt>
                <c:pt idx="271">
                  <c:v>5.848035476425731</c:v>
                </c:pt>
                <c:pt idx="272">
                  <c:v>5.81536420547482</c:v>
                </c:pt>
                <c:pt idx="273">
                  <c:v>5.722232052396591</c:v>
                </c:pt>
                <c:pt idx="274">
                  <c:v>5.710823795926916</c:v>
                </c:pt>
                <c:pt idx="275">
                  <c:v>6.786044041487266</c:v>
                </c:pt>
                <c:pt idx="276">
                  <c:v>6.463304070095651</c:v>
                </c:pt>
                <c:pt idx="277">
                  <c:v>6.324213332320738</c:v>
                </c:pt>
                <c:pt idx="278">
                  <c:v>6.156382501492778</c:v>
                </c:pt>
                <c:pt idx="279">
                  <c:v>6.062831794340592</c:v>
                </c:pt>
                <c:pt idx="280">
                  <c:v>6.875344335370704</c:v>
                </c:pt>
                <c:pt idx="281">
                  <c:v>6.694329500821694</c:v>
                </c:pt>
                <c:pt idx="282">
                  <c:v>6.593647596671641</c:v>
                </c:pt>
                <c:pt idx="283">
                  <c:v>6.887077027643379</c:v>
                </c:pt>
                <c:pt idx="284">
                  <c:v>3.107232505953859</c:v>
                </c:pt>
                <c:pt idx="285">
                  <c:v>2.714417616594906</c:v>
                </c:pt>
                <c:pt idx="286">
                  <c:v>3.419951893353394</c:v>
                </c:pt>
                <c:pt idx="287">
                  <c:v>3.419951893353394</c:v>
                </c:pt>
                <c:pt idx="288">
                  <c:v>4.308869380063765</c:v>
                </c:pt>
                <c:pt idx="289">
                  <c:v>3.684031498640386</c:v>
                </c:pt>
                <c:pt idx="290">
                  <c:v>4.43626520844693</c:v>
                </c:pt>
                <c:pt idx="291">
                  <c:v>4.4320460551708</c:v>
                </c:pt>
                <c:pt idx="292">
                  <c:v>4.83933723441584</c:v>
                </c:pt>
                <c:pt idx="293">
                  <c:v>4.827446923028148</c:v>
                </c:pt>
                <c:pt idx="294">
                  <c:v>5.529765988819088</c:v>
                </c:pt>
                <c:pt idx="295">
                  <c:v>5.428835233189813</c:v>
                </c:pt>
                <c:pt idx="296">
                  <c:v>5.972092619826401</c:v>
                </c:pt>
                <c:pt idx="297">
                  <c:v>5.967415959636685</c:v>
                </c:pt>
                <c:pt idx="298">
                  <c:v>7.166095742031893</c:v>
                </c:pt>
                <c:pt idx="299">
                  <c:v>6.360109362799838</c:v>
                </c:pt>
                <c:pt idx="300">
                  <c:v>7.306143574062802</c:v>
                </c:pt>
                <c:pt idx="301">
                  <c:v>7.188281938513174</c:v>
                </c:pt>
                <c:pt idx="302">
                  <c:v>8.70658769117361</c:v>
                </c:pt>
                <c:pt idx="303">
                  <c:v>3.419951893353394</c:v>
                </c:pt>
                <c:pt idx="304">
                  <c:v>3.419951893353394</c:v>
                </c:pt>
                <c:pt idx="305">
                  <c:v>4.308869380063765</c:v>
                </c:pt>
                <c:pt idx="306">
                  <c:v>3.914867641168863</c:v>
                </c:pt>
                <c:pt idx="307">
                  <c:v>3.684031498640386</c:v>
                </c:pt>
                <c:pt idx="308">
                  <c:v>2.90219589705787</c:v>
                </c:pt>
                <c:pt idx="309">
                  <c:v>4.42204142462587</c:v>
                </c:pt>
                <c:pt idx="310">
                  <c:v>4.418277961201805</c:v>
                </c:pt>
                <c:pt idx="311">
                  <c:v>4.411151694056561</c:v>
                </c:pt>
                <c:pt idx="312">
                  <c:v>4.40804613778375</c:v>
                </c:pt>
                <c:pt idx="313">
                  <c:v>4.825342543108915</c:v>
                </c:pt>
                <c:pt idx="314">
                  <c:v>4.822778209358305</c:v>
                </c:pt>
                <c:pt idx="315">
                  <c:v>4.81453932267912</c:v>
                </c:pt>
                <c:pt idx="316">
                  <c:v>4.791419857062784</c:v>
                </c:pt>
                <c:pt idx="317">
                  <c:v>5.621983187623941</c:v>
                </c:pt>
                <c:pt idx="318">
                  <c:v>5.294583913373017</c:v>
                </c:pt>
                <c:pt idx="319">
                  <c:v>5.293540645579827</c:v>
                </c:pt>
                <c:pt idx="320">
                  <c:v>5.25676416581355</c:v>
                </c:pt>
                <c:pt idx="321">
                  <c:v>6.214465011907716</c:v>
                </c:pt>
                <c:pt idx="322">
                  <c:v>5.724782294312064</c:v>
                </c:pt>
                <c:pt idx="323">
                  <c:v>5.72051701196646</c:v>
                </c:pt>
                <c:pt idx="324">
                  <c:v>5.512368857248665</c:v>
                </c:pt>
                <c:pt idx="325">
                  <c:v>6.806860257884443</c:v>
                </c:pt>
                <c:pt idx="326">
                  <c:v>6.23470771190378</c:v>
                </c:pt>
                <c:pt idx="327">
                  <c:v>6.1490447323205</c:v>
                </c:pt>
                <c:pt idx="328">
                  <c:v>6.0</c:v>
                </c:pt>
                <c:pt idx="329">
                  <c:v>6.51083007152643</c:v>
                </c:pt>
                <c:pt idx="330">
                  <c:v>6.484234605018395</c:v>
                </c:pt>
                <c:pt idx="331">
                  <c:v>7.069600458989153</c:v>
                </c:pt>
                <c:pt idx="332">
                  <c:v>7.71944262936164</c:v>
                </c:pt>
                <c:pt idx="333">
                  <c:v>1.882072057762057</c:v>
                </c:pt>
                <c:pt idx="334">
                  <c:v>2.154434690031884</c:v>
                </c:pt>
                <c:pt idx="335">
                  <c:v>2.154434690031884</c:v>
                </c:pt>
                <c:pt idx="336">
                  <c:v>2.519842099789746</c:v>
                </c:pt>
                <c:pt idx="337">
                  <c:v>2.371262202993375</c:v>
                </c:pt>
                <c:pt idx="338">
                  <c:v>2.274366019525953</c:v>
                </c:pt>
                <c:pt idx="339">
                  <c:v>2.154434690031884</c:v>
                </c:pt>
                <c:pt idx="340">
                  <c:v>2.714417616594906</c:v>
                </c:pt>
                <c:pt idx="341">
                  <c:v>1.882072057762057</c:v>
                </c:pt>
                <c:pt idx="342">
                  <c:v>2.371262202993375</c:v>
                </c:pt>
                <c:pt idx="343">
                  <c:v>2.371262202993375</c:v>
                </c:pt>
                <c:pt idx="344">
                  <c:v>2.46621207433047</c:v>
                </c:pt>
                <c:pt idx="345">
                  <c:v>2.714417616594906</c:v>
                </c:pt>
                <c:pt idx="346">
                  <c:v>2.714417616594906</c:v>
                </c:pt>
                <c:pt idx="347">
                  <c:v>2.714417616594906</c:v>
                </c:pt>
                <c:pt idx="348">
                  <c:v>2.714417616594906</c:v>
                </c:pt>
                <c:pt idx="349">
                  <c:v>2.714417616594906</c:v>
                </c:pt>
                <c:pt idx="350">
                  <c:v>2.714417616594906</c:v>
                </c:pt>
                <c:pt idx="351">
                  <c:v>2.714417616594906</c:v>
                </c:pt>
                <c:pt idx="352">
                  <c:v>2.714417616594906</c:v>
                </c:pt>
                <c:pt idx="353">
                  <c:v>2.714417616594906</c:v>
                </c:pt>
                <c:pt idx="354">
                  <c:v>2.714417616594906</c:v>
                </c:pt>
                <c:pt idx="355">
                  <c:v>2.714417616594906</c:v>
                </c:pt>
                <c:pt idx="356">
                  <c:v>3.419951893353394</c:v>
                </c:pt>
                <c:pt idx="357">
                  <c:v>3.419951893353394</c:v>
                </c:pt>
                <c:pt idx="358">
                  <c:v>3.419951893353394</c:v>
                </c:pt>
                <c:pt idx="359">
                  <c:v>3.419951893353394</c:v>
                </c:pt>
                <c:pt idx="360">
                  <c:v>3.419951893353394</c:v>
                </c:pt>
                <c:pt idx="361">
                  <c:v>3.419951893353394</c:v>
                </c:pt>
                <c:pt idx="362">
                  <c:v>3.419951893353394</c:v>
                </c:pt>
                <c:pt idx="363">
                  <c:v>3.419951893353394</c:v>
                </c:pt>
                <c:pt idx="364">
                  <c:v>3.4199518636675</c:v>
                </c:pt>
                <c:pt idx="365">
                  <c:v>3.4199518636675</c:v>
                </c:pt>
                <c:pt idx="366">
                  <c:v>3.381522214656514</c:v>
                </c:pt>
                <c:pt idx="367">
                  <c:v>3.361975406798963</c:v>
                </c:pt>
                <c:pt idx="368">
                  <c:v>3.36197538866006</c:v>
                </c:pt>
                <c:pt idx="369">
                  <c:v>3.347164750410847</c:v>
                </c:pt>
                <c:pt idx="370">
                  <c:v>3.301927248894626</c:v>
                </c:pt>
                <c:pt idx="371">
                  <c:v>3.107232505953859</c:v>
                </c:pt>
                <c:pt idx="372">
                  <c:v>3.684031498640386</c:v>
                </c:pt>
                <c:pt idx="373">
                  <c:v>3.84098450837029</c:v>
                </c:pt>
                <c:pt idx="374">
                  <c:v>3.786417676010863</c:v>
                </c:pt>
                <c:pt idx="375">
                  <c:v>3.962614635175419</c:v>
                </c:pt>
                <c:pt idx="376">
                  <c:v>3.81571414184444</c:v>
                </c:pt>
                <c:pt idx="377">
                  <c:v>3.914867641168863</c:v>
                </c:pt>
                <c:pt idx="378">
                  <c:v>3.764144115524114</c:v>
                </c:pt>
                <c:pt idx="379">
                  <c:v>3.764144115524114</c:v>
                </c:pt>
                <c:pt idx="380">
                  <c:v>3.992409848935771</c:v>
                </c:pt>
                <c:pt idx="381">
                  <c:v>3.837215139404992</c:v>
                </c:pt>
                <c:pt idx="382">
                  <c:v>3.797456857063397</c:v>
                </c:pt>
                <c:pt idx="383">
                  <c:v>3.945694639860789</c:v>
                </c:pt>
                <c:pt idx="384">
                  <c:v>3.914867641168863</c:v>
                </c:pt>
                <c:pt idx="385">
                  <c:v>3.968502629920498</c:v>
                </c:pt>
                <c:pt idx="386">
                  <c:v>3.870876640627796</c:v>
                </c:pt>
                <c:pt idx="387">
                  <c:v>3.914867641168863</c:v>
                </c:pt>
                <c:pt idx="388">
                  <c:v>3.802952460761392</c:v>
                </c:pt>
                <c:pt idx="389">
                  <c:v>3.802952460761392</c:v>
                </c:pt>
                <c:pt idx="390">
                  <c:v>3.85972131468082</c:v>
                </c:pt>
                <c:pt idx="391">
                  <c:v>3.863008983489014</c:v>
                </c:pt>
                <c:pt idx="392">
                  <c:v>3.981687120894621</c:v>
                </c:pt>
                <c:pt idx="393">
                  <c:v>4.40638798469625</c:v>
                </c:pt>
                <c:pt idx="394">
                  <c:v>4.404653228998995</c:v>
                </c:pt>
                <c:pt idx="395">
                  <c:v>4.404653228998995</c:v>
                </c:pt>
                <c:pt idx="396">
                  <c:v>4.404653228998995</c:v>
                </c:pt>
                <c:pt idx="397">
                  <c:v>4.40465321874444</c:v>
                </c:pt>
                <c:pt idx="398">
                  <c:v>4.400931194753018</c:v>
                </c:pt>
                <c:pt idx="399">
                  <c:v>4.39337838449903</c:v>
                </c:pt>
                <c:pt idx="400">
                  <c:v>4.379519139887889</c:v>
                </c:pt>
                <c:pt idx="401">
                  <c:v>4.379519139887889</c:v>
                </c:pt>
                <c:pt idx="402">
                  <c:v>4.37319036617783</c:v>
                </c:pt>
                <c:pt idx="403">
                  <c:v>4.371325446025888</c:v>
                </c:pt>
                <c:pt idx="404">
                  <c:v>4.367902323681494</c:v>
                </c:pt>
                <c:pt idx="405">
                  <c:v>4.36790231724197</c:v>
                </c:pt>
                <c:pt idx="406">
                  <c:v>4.364834975535278</c:v>
                </c:pt>
                <c:pt idx="407">
                  <c:v>4.359566611965722</c:v>
                </c:pt>
                <c:pt idx="408">
                  <c:v>4.3595665637318</c:v>
                </c:pt>
                <c:pt idx="409">
                  <c:v>4.353293845586804</c:v>
                </c:pt>
                <c:pt idx="410">
                  <c:v>1.58740107636716</c:v>
                </c:pt>
                <c:pt idx="411">
                  <c:v>1.76517416347171</c:v>
                </c:pt>
                <c:pt idx="412">
                  <c:v>2.08008379168075</c:v>
                </c:pt>
                <c:pt idx="413">
                  <c:v>2.35133470188161</c:v>
                </c:pt>
                <c:pt idx="414">
                  <c:v>1.97182723317228</c:v>
                </c:pt>
                <c:pt idx="415">
                  <c:v>2.51984213735627</c:v>
                </c:pt>
                <c:pt idx="416">
                  <c:v>2.66840161750202</c:v>
                </c:pt>
                <c:pt idx="417">
                  <c:v>2.57128163480902</c:v>
                </c:pt>
                <c:pt idx="418">
                  <c:v>2.6368199644884</c:v>
                </c:pt>
                <c:pt idx="419">
                  <c:v>2.538788992414405</c:v>
                </c:pt>
                <c:pt idx="420">
                  <c:v>2.519842099789746</c:v>
                </c:pt>
                <c:pt idx="421">
                  <c:v>2.823108086643085</c:v>
                </c:pt>
                <c:pt idx="422">
                  <c:v>2.823108086643085</c:v>
                </c:pt>
                <c:pt idx="423">
                  <c:v>2.714417616594906</c:v>
                </c:pt>
                <c:pt idx="424">
                  <c:v>3.81280474561835</c:v>
                </c:pt>
                <c:pt idx="425">
                  <c:v>3.83721511198053</c:v>
                </c:pt>
                <c:pt idx="426">
                  <c:v>3.81061970894634</c:v>
                </c:pt>
                <c:pt idx="427">
                  <c:v>4.349908701262435</c:v>
                </c:pt>
                <c:pt idx="428">
                  <c:v>4.34840251235685</c:v>
                </c:pt>
                <c:pt idx="429">
                  <c:v>4.346339690223493</c:v>
                </c:pt>
                <c:pt idx="430">
                  <c:v>4.344481485768612</c:v>
                </c:pt>
                <c:pt idx="431">
                  <c:v>4.34279890009294</c:v>
                </c:pt>
                <c:pt idx="432">
                  <c:v>4.338586659687654</c:v>
                </c:pt>
                <c:pt idx="433">
                  <c:v>4.338586659687654</c:v>
                </c:pt>
                <c:pt idx="434">
                  <c:v>4.331668055131424</c:v>
                </c:pt>
                <c:pt idx="435">
                  <c:v>4.331668055131424</c:v>
                </c:pt>
                <c:pt idx="436">
                  <c:v>4.329888587721514</c:v>
                </c:pt>
                <c:pt idx="437">
                  <c:v>4.32971422930882</c:v>
                </c:pt>
                <c:pt idx="438">
                  <c:v>4.31559150470384</c:v>
                </c:pt>
                <c:pt idx="439">
                  <c:v>4.31550867886662</c:v>
                </c:pt>
                <c:pt idx="440">
                  <c:v>4.308869380063765</c:v>
                </c:pt>
                <c:pt idx="441">
                  <c:v>4.308869380063765</c:v>
                </c:pt>
                <c:pt idx="442">
                  <c:v>4.308869380063765</c:v>
                </c:pt>
                <c:pt idx="443">
                  <c:v>4.308869380063765</c:v>
                </c:pt>
                <c:pt idx="444">
                  <c:v>4.308869380063765</c:v>
                </c:pt>
                <c:pt idx="445">
                  <c:v>4.308869380063765</c:v>
                </c:pt>
                <c:pt idx="446">
                  <c:v>4.29828245378518</c:v>
                </c:pt>
                <c:pt idx="447">
                  <c:v>4.296007006884002</c:v>
                </c:pt>
                <c:pt idx="448">
                  <c:v>4.791419857062784</c:v>
                </c:pt>
                <c:pt idx="449">
                  <c:v>4.7844958302818</c:v>
                </c:pt>
                <c:pt idx="450">
                  <c:v>4.783765818700393</c:v>
                </c:pt>
                <c:pt idx="451">
                  <c:v>5.16035770164251</c:v>
                </c:pt>
                <c:pt idx="452">
                  <c:v>5.24821471851778</c:v>
                </c:pt>
                <c:pt idx="453">
                  <c:v>5.0592940768072</c:v>
                </c:pt>
                <c:pt idx="454">
                  <c:v>5.94392188030951</c:v>
                </c:pt>
                <c:pt idx="455">
                  <c:v>5.8153641743481</c:v>
                </c:pt>
                <c:pt idx="456">
                  <c:v>5.87230154354327</c:v>
                </c:pt>
                <c:pt idx="457">
                  <c:v>5.95960515636324</c:v>
                </c:pt>
                <c:pt idx="458">
                  <c:v>5.95334170385657</c:v>
                </c:pt>
                <c:pt idx="459">
                  <c:v>5.88763952177536</c:v>
                </c:pt>
                <c:pt idx="460">
                  <c:v>5.9272254229929</c:v>
                </c:pt>
                <c:pt idx="461">
                  <c:v>5.81372100563502</c:v>
                </c:pt>
                <c:pt idx="462">
                  <c:v>5.80439177342415</c:v>
                </c:pt>
                <c:pt idx="463">
                  <c:v>5.80270000548341</c:v>
                </c:pt>
                <c:pt idx="464">
                  <c:v>5.74889709108662</c:v>
                </c:pt>
                <c:pt idx="465">
                  <c:v>6.06412700086613</c:v>
                </c:pt>
                <c:pt idx="466">
                  <c:v>5.89037017360625</c:v>
                </c:pt>
                <c:pt idx="467">
                  <c:v>5.86423515469093</c:v>
                </c:pt>
                <c:pt idx="468">
                  <c:v>6.02603069931284</c:v>
                </c:pt>
                <c:pt idx="469">
                  <c:v>5.85810092591354</c:v>
                </c:pt>
                <c:pt idx="470">
                  <c:v>5.6331157780613</c:v>
                </c:pt>
                <c:pt idx="471">
                  <c:v>5.88607817523972</c:v>
                </c:pt>
                <c:pt idx="472">
                  <c:v>5.40612024956402</c:v>
                </c:pt>
                <c:pt idx="473">
                  <c:v>5.88355726391883</c:v>
                </c:pt>
                <c:pt idx="474">
                  <c:v>6.29960523788002</c:v>
                </c:pt>
                <c:pt idx="475">
                  <c:v>4.26151533349599</c:v>
                </c:pt>
                <c:pt idx="476">
                  <c:v>4.256950235911152</c:v>
                </c:pt>
                <c:pt idx="477">
                  <c:v>4.256950235911152</c:v>
                </c:pt>
                <c:pt idx="478">
                  <c:v>4.252903702829902</c:v>
                </c:pt>
                <c:pt idx="479">
                  <c:v>4.780224910064826</c:v>
                </c:pt>
                <c:pt idx="480">
                  <c:v>4.780224910064826</c:v>
                </c:pt>
                <c:pt idx="481">
                  <c:v>4.775232504437794</c:v>
                </c:pt>
                <c:pt idx="482">
                  <c:v>4.770587333700112</c:v>
                </c:pt>
                <c:pt idx="483">
                  <c:v>4.767885981291419</c:v>
                </c:pt>
                <c:pt idx="484">
                  <c:v>4.765659037491848</c:v>
                </c:pt>
                <c:pt idx="485">
                  <c:v>4.753477157141362</c:v>
                </c:pt>
                <c:pt idx="486">
                  <c:v>4.74252440598675</c:v>
                </c:pt>
                <c:pt idx="487">
                  <c:v>4.74252440598675</c:v>
                </c:pt>
                <c:pt idx="488">
                  <c:v>4.74252440598675</c:v>
                </c:pt>
                <c:pt idx="489">
                  <c:v>4.731520829545834</c:v>
                </c:pt>
                <c:pt idx="490">
                  <c:v>4.730141779386246</c:v>
                </c:pt>
                <c:pt idx="491">
                  <c:v>4.730141779386246</c:v>
                </c:pt>
                <c:pt idx="492">
                  <c:v>4.717693980316532</c:v>
                </c:pt>
                <c:pt idx="493">
                  <c:v>4.702669375441513</c:v>
                </c:pt>
                <c:pt idx="494">
                  <c:v>4.67571941006138</c:v>
                </c:pt>
                <c:pt idx="495">
                  <c:v>4.674509003393271</c:v>
                </c:pt>
                <c:pt idx="496">
                  <c:v>4.641588833612779</c:v>
                </c:pt>
                <c:pt idx="497">
                  <c:v>4.641588833612779</c:v>
                </c:pt>
                <c:pt idx="498">
                  <c:v>4.641588833612779</c:v>
                </c:pt>
                <c:pt idx="499">
                  <c:v>4.641588833612779</c:v>
                </c:pt>
                <c:pt idx="500">
                  <c:v>5.14256318131647</c:v>
                </c:pt>
                <c:pt idx="501">
                  <c:v>5.70534315551991</c:v>
                </c:pt>
                <c:pt idx="502">
                  <c:v>5.273639928976801</c:v>
                </c:pt>
                <c:pt idx="503">
                  <c:v>5.007396460486623</c:v>
                </c:pt>
                <c:pt idx="504">
                  <c:v>5.273639928976801</c:v>
                </c:pt>
                <c:pt idx="505">
                  <c:v>5.20949093043444</c:v>
                </c:pt>
                <c:pt idx="506">
                  <c:v>5.92499213681474</c:v>
                </c:pt>
                <c:pt idx="507">
                  <c:v>5.307664353515867</c:v>
                </c:pt>
                <c:pt idx="508">
                  <c:v>5.227579585747102</c:v>
                </c:pt>
                <c:pt idx="509">
                  <c:v>5.358322898371243</c:v>
                </c:pt>
                <c:pt idx="510">
                  <c:v>5.376931144757827</c:v>
                </c:pt>
                <c:pt idx="511">
                  <c:v>5.299086112747641</c:v>
                </c:pt>
                <c:pt idx="512">
                  <c:v>5.313292845913054</c:v>
                </c:pt>
                <c:pt idx="513">
                  <c:v>5.174772141120524</c:v>
                </c:pt>
                <c:pt idx="514">
                  <c:v>5.231758308218507</c:v>
                </c:pt>
                <c:pt idx="515">
                  <c:v>5.324005158876194</c:v>
                </c:pt>
                <c:pt idx="516">
                  <c:v>5.362041374858473</c:v>
                </c:pt>
                <c:pt idx="517">
                  <c:v>5.428835233189813</c:v>
                </c:pt>
                <c:pt idx="518">
                  <c:v>5.715079254875597</c:v>
                </c:pt>
                <c:pt idx="519">
                  <c:v>5.848035476425731</c:v>
                </c:pt>
                <c:pt idx="520">
                  <c:v>5.611145602797122</c:v>
                </c:pt>
                <c:pt idx="521">
                  <c:v>5.633888151151526</c:v>
                </c:pt>
                <c:pt idx="522">
                  <c:v>5.715079254875597</c:v>
                </c:pt>
                <c:pt idx="523">
                  <c:v>5.77073960288118</c:v>
                </c:pt>
                <c:pt idx="524">
                  <c:v>5.758051389118682</c:v>
                </c:pt>
                <c:pt idx="525">
                  <c:v>5.646216173286171</c:v>
                </c:pt>
                <c:pt idx="526">
                  <c:v>5.618565308105248</c:v>
                </c:pt>
                <c:pt idx="527">
                  <c:v>5.81536420547482</c:v>
                </c:pt>
                <c:pt idx="528">
                  <c:v>5.65615671524101</c:v>
                </c:pt>
                <c:pt idx="529">
                  <c:v>5.851781816640906</c:v>
                </c:pt>
                <c:pt idx="530">
                  <c:v>5.663589255611807</c:v>
                </c:pt>
                <c:pt idx="531">
                  <c:v>5.630084039156835</c:v>
                </c:pt>
                <c:pt idx="532">
                  <c:v>5.589891059697941</c:v>
                </c:pt>
                <c:pt idx="533">
                  <c:v>5.646216173286171</c:v>
                </c:pt>
                <c:pt idx="534">
                  <c:v>5.74889707894483</c:v>
                </c:pt>
                <c:pt idx="535">
                  <c:v>5.728654315982437</c:v>
                </c:pt>
                <c:pt idx="536">
                  <c:v>6.194673588024968</c:v>
                </c:pt>
                <c:pt idx="537">
                  <c:v>6.146594913442757</c:v>
                </c:pt>
                <c:pt idx="538">
                  <c:v>6.081102934834696</c:v>
                </c:pt>
                <c:pt idx="539">
                  <c:v>6.053395465012588</c:v>
                </c:pt>
                <c:pt idx="540">
                  <c:v>5.984084805885753</c:v>
                </c:pt>
                <c:pt idx="541">
                  <c:v>6.292597896361156</c:v>
                </c:pt>
                <c:pt idx="542">
                  <c:v>6.0822019955734</c:v>
                </c:pt>
                <c:pt idx="543">
                  <c:v>6.088631389362106</c:v>
                </c:pt>
                <c:pt idx="544">
                  <c:v>6.479223602554967</c:v>
                </c:pt>
                <c:pt idx="545">
                  <c:v>6.114214174657596</c:v>
                </c:pt>
                <c:pt idx="546">
                  <c:v>6.290258640422044</c:v>
                </c:pt>
                <c:pt idx="547">
                  <c:v>6.144633651371694</c:v>
                </c:pt>
                <c:pt idx="548">
                  <c:v>6.623578318270773</c:v>
                </c:pt>
                <c:pt idx="549">
                  <c:v>6.610641608935916</c:v>
                </c:pt>
                <c:pt idx="550">
                  <c:v>6.533467533917912</c:v>
                </c:pt>
                <c:pt idx="551">
                  <c:v>6.436595897370866</c:v>
                </c:pt>
                <c:pt idx="552">
                  <c:v>6.694329500821694</c:v>
                </c:pt>
                <c:pt idx="553">
                  <c:v>6.863571462449022</c:v>
                </c:pt>
                <c:pt idx="554">
                  <c:v>6.619105948026229</c:v>
                </c:pt>
                <c:pt idx="555">
                  <c:v>6.767899452107007</c:v>
                </c:pt>
                <c:pt idx="556">
                  <c:v>6.644369956083976</c:v>
                </c:pt>
                <c:pt idx="557">
                  <c:v>7.166095742031893</c:v>
                </c:pt>
                <c:pt idx="558">
                  <c:v>7.166095742031893</c:v>
                </c:pt>
                <c:pt idx="559">
                  <c:v>7.24315644344174</c:v>
                </c:pt>
                <c:pt idx="560">
                  <c:v>7.347539038607204</c:v>
                </c:pt>
                <c:pt idx="561">
                  <c:v>8.109602660764531</c:v>
                </c:pt>
                <c:pt idx="562">
                  <c:v>2.087064022423232</c:v>
                </c:pt>
                <c:pt idx="563">
                  <c:v>2.554364774645177</c:v>
                </c:pt>
                <c:pt idx="564">
                  <c:v>4.054801330382267</c:v>
                </c:pt>
                <c:pt idx="565">
                  <c:v>4.248172994027998</c:v>
                </c:pt>
                <c:pt idx="566">
                  <c:v>4.623838798536173</c:v>
                </c:pt>
                <c:pt idx="567">
                  <c:v>4.886324029594125</c:v>
                </c:pt>
                <c:pt idx="568">
                  <c:v>7.413828537157439</c:v>
                </c:pt>
                <c:pt idx="569">
                  <c:v>5.588597702164572</c:v>
                </c:pt>
                <c:pt idx="570">
                  <c:v>6.624953217805494</c:v>
                </c:pt>
                <c:pt idx="571">
                  <c:v>6.214465011907716</c:v>
                </c:pt>
                <c:pt idx="572">
                  <c:v>4.217163326508746</c:v>
                </c:pt>
                <c:pt idx="573">
                  <c:v>8.291344341849695</c:v>
                </c:pt>
                <c:pt idx="574">
                  <c:v>8.587711552350658</c:v>
                </c:pt>
                <c:pt idx="575">
                  <c:v>7.71944262936164</c:v>
                </c:pt>
                <c:pt idx="576">
                  <c:v>7.856828007847996</c:v>
                </c:pt>
                <c:pt idx="577">
                  <c:v>4.21164347291412</c:v>
                </c:pt>
                <c:pt idx="578">
                  <c:v>7.428958841446565</c:v>
                </c:pt>
                <c:pt idx="579">
                  <c:v>7.503701876218076</c:v>
                </c:pt>
                <c:pt idx="580">
                  <c:v>3.419951893353394</c:v>
                </c:pt>
                <c:pt idx="581">
                  <c:v>4.616700479507217</c:v>
                </c:pt>
                <c:pt idx="582">
                  <c:v>5.848035476425731</c:v>
                </c:pt>
                <c:pt idx="583">
                  <c:v>7.528288231048227</c:v>
                </c:pt>
                <c:pt idx="584">
                  <c:v>4.578856970213326</c:v>
                </c:pt>
                <c:pt idx="585">
                  <c:v>3.744436193609253</c:v>
                </c:pt>
                <c:pt idx="586">
                  <c:v>6.822044948812934</c:v>
                </c:pt>
                <c:pt idx="587">
                  <c:v>5.24686972210481</c:v>
                </c:pt>
                <c:pt idx="588">
                  <c:v>4.562902635386966</c:v>
                </c:pt>
                <c:pt idx="589">
                  <c:v>5.147142492000892</c:v>
                </c:pt>
                <c:pt idx="590">
                  <c:v>4.210906398437587</c:v>
                </c:pt>
                <c:pt idx="591">
                  <c:v>5.463414733857893</c:v>
                </c:pt>
                <c:pt idx="592">
                  <c:v>6.905049648349613</c:v>
                </c:pt>
                <c:pt idx="593">
                  <c:v>5.772078366321597</c:v>
                </c:pt>
                <c:pt idx="594">
                  <c:v>5.742165343187113</c:v>
                </c:pt>
                <c:pt idx="595">
                  <c:v>3.549127137194558</c:v>
                </c:pt>
                <c:pt idx="596">
                  <c:v>6.22460281945794</c:v>
                </c:pt>
                <c:pt idx="597">
                  <c:v>6.22460281945794</c:v>
                </c:pt>
                <c:pt idx="598">
                  <c:v>6.223537236484206</c:v>
                </c:pt>
                <c:pt idx="599">
                  <c:v>6.656930231641867</c:v>
                </c:pt>
                <c:pt idx="600">
                  <c:v>8.527018983281598</c:v>
                </c:pt>
                <c:pt idx="601">
                  <c:v>8.527018983281598</c:v>
                </c:pt>
                <c:pt idx="602">
                  <c:v>7.663094323935529</c:v>
                </c:pt>
                <c:pt idx="603">
                  <c:v>7.663094323935529</c:v>
                </c:pt>
                <c:pt idx="604">
                  <c:v>4.185690785479637</c:v>
                </c:pt>
                <c:pt idx="605">
                  <c:v>4.185690785479637</c:v>
                </c:pt>
                <c:pt idx="606">
                  <c:v>5.039684199579492</c:v>
                </c:pt>
                <c:pt idx="607">
                  <c:v>5.039684199579492</c:v>
                </c:pt>
                <c:pt idx="608">
                  <c:v>6.126925675228417</c:v>
                </c:pt>
                <c:pt idx="609">
                  <c:v>7.528288231048227</c:v>
                </c:pt>
                <c:pt idx="610">
                  <c:v>7.55952629936924</c:v>
                </c:pt>
                <c:pt idx="611">
                  <c:v>6.126925675228417</c:v>
                </c:pt>
                <c:pt idx="612">
                  <c:v>7.55952629936924</c:v>
                </c:pt>
                <c:pt idx="613">
                  <c:v>7.663094323935529</c:v>
                </c:pt>
                <c:pt idx="614">
                  <c:v>5.76326938145224</c:v>
                </c:pt>
                <c:pt idx="615">
                  <c:v>3.336504917866318</c:v>
                </c:pt>
                <c:pt idx="616">
                  <c:v>4.18373853019043</c:v>
                </c:pt>
                <c:pt idx="617">
                  <c:v>4.470312115185932</c:v>
                </c:pt>
                <c:pt idx="618">
                  <c:v>5.76326938145224</c:v>
                </c:pt>
                <c:pt idx="619">
                  <c:v>3.336504917866318</c:v>
                </c:pt>
                <c:pt idx="620">
                  <c:v>4.15373770131767</c:v>
                </c:pt>
                <c:pt idx="621">
                  <c:v>4.172296483380581</c:v>
                </c:pt>
                <c:pt idx="622">
                  <c:v>6.979532046908888</c:v>
                </c:pt>
                <c:pt idx="623">
                  <c:v>6.979532046908888</c:v>
                </c:pt>
                <c:pt idx="624">
                  <c:v>8.0207793141168</c:v>
                </c:pt>
                <c:pt idx="625">
                  <c:v>6.882388750477947</c:v>
                </c:pt>
                <c:pt idx="626">
                  <c:v>8.0207793141168</c:v>
                </c:pt>
                <c:pt idx="627">
                  <c:v>6.882388750477947</c:v>
                </c:pt>
                <c:pt idx="628">
                  <c:v>5.192494101851103</c:v>
                </c:pt>
                <c:pt idx="629">
                  <c:v>5.192494101851103</c:v>
                </c:pt>
                <c:pt idx="630">
                  <c:v>5.802700044735711</c:v>
                </c:pt>
                <c:pt idx="631">
                  <c:v>5.802700044735711</c:v>
                </c:pt>
                <c:pt idx="632">
                  <c:v>6.327479972019553</c:v>
                </c:pt>
                <c:pt idx="633">
                  <c:v>6.327479972019553</c:v>
                </c:pt>
                <c:pt idx="634">
                  <c:v>7.368062997280772</c:v>
                </c:pt>
                <c:pt idx="635">
                  <c:v>8.339550915402604</c:v>
                </c:pt>
                <c:pt idx="636">
                  <c:v>4.054801330382267</c:v>
                </c:pt>
                <c:pt idx="637">
                  <c:v>6.979532046908888</c:v>
                </c:pt>
                <c:pt idx="638">
                  <c:v>6.271481637246991</c:v>
                </c:pt>
                <c:pt idx="639">
                  <c:v>3.018405368398843</c:v>
                </c:pt>
                <c:pt idx="640">
                  <c:v>6.505987503676975</c:v>
                </c:pt>
                <c:pt idx="641">
                  <c:v>3.855988506438502</c:v>
                </c:pt>
                <c:pt idx="642">
                  <c:v>3.999999999999999</c:v>
                </c:pt>
                <c:pt idx="643">
                  <c:v>6.274803397209848</c:v>
                </c:pt>
                <c:pt idx="644">
                  <c:v>3.999999999999999</c:v>
                </c:pt>
                <c:pt idx="645">
                  <c:v>5.058951339113647</c:v>
                </c:pt>
                <c:pt idx="646">
                  <c:v>5.689902367827692</c:v>
                </c:pt>
                <c:pt idx="647">
                  <c:v>5.767176683924694</c:v>
                </c:pt>
                <c:pt idx="648">
                  <c:v>5.328649269010871</c:v>
                </c:pt>
                <c:pt idx="649">
                  <c:v>3.443538513821689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7757792"/>
        <c:axId val="-1517755472"/>
      </c:scatterChart>
      <c:valAx>
        <c:axId val="-151775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7755472"/>
        <c:crosses val="autoZero"/>
        <c:crossBetween val="midCat"/>
      </c:valAx>
      <c:valAx>
        <c:axId val="-151775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775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0</xdr:row>
      <xdr:rowOff>328612</xdr:rowOff>
    </xdr:from>
    <xdr:to>
      <xdr:col>19</xdr:col>
      <xdr:colOff>238125</xdr:colOff>
      <xdr:row>15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1727"/>
  <sheetViews>
    <sheetView workbookViewId="0">
      <selection sqref="A1:K1"/>
    </sheetView>
  </sheetViews>
  <sheetFormatPr baseColWidth="10" defaultColWidth="8.83203125" defaultRowHeight="15" x14ac:dyDescent="0.2"/>
  <cols>
    <col min="1" max="1" width="18.33203125" customWidth="1"/>
    <col min="2" max="2" width="44.83203125" customWidth="1"/>
    <col min="3" max="3" width="29.83203125" bestFit="1" customWidth="1"/>
    <col min="4" max="4" width="11" bestFit="1" customWidth="1"/>
    <col min="5" max="5" width="12.1640625" bestFit="1" customWidth="1"/>
    <col min="6" max="7" width="18.5" bestFit="1" customWidth="1"/>
    <col min="8" max="8" width="10.6640625" bestFit="1" customWidth="1"/>
    <col min="9" max="9" width="11.6640625" bestFit="1" customWidth="1"/>
    <col min="10" max="10" width="12.83203125" style="24" bestFit="1" customWidth="1"/>
    <col min="11" max="11" width="9.6640625" style="20" bestFit="1" customWidth="1"/>
  </cols>
  <sheetData>
    <row r="1" spans="1:11" x14ac:dyDescent="0.2">
      <c r="A1" t="s">
        <v>98</v>
      </c>
      <c r="B1" s="1" t="s">
        <v>135</v>
      </c>
      <c r="C1" s="1" t="s">
        <v>88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3" t="s">
        <v>95</v>
      </c>
      <c r="K1" s="19" t="s">
        <v>96</v>
      </c>
    </row>
    <row r="2" spans="1:11" x14ac:dyDescent="0.2">
      <c r="A2" s="10" t="s">
        <v>103</v>
      </c>
      <c r="B2" s="1" t="s">
        <v>136</v>
      </c>
      <c r="C2" s="10" t="s">
        <v>122</v>
      </c>
      <c r="D2" s="10" t="s">
        <v>43</v>
      </c>
      <c r="E2" s="11">
        <v>42622</v>
      </c>
      <c r="F2" s="1">
        <f t="shared" ref="F2:F23" si="0">H2-2.5</f>
        <v>75</v>
      </c>
      <c r="G2" s="10">
        <v>80</v>
      </c>
      <c r="H2" s="10">
        <v>77.5</v>
      </c>
      <c r="I2" s="10">
        <v>2</v>
      </c>
      <c r="J2" s="23">
        <v>1.39</v>
      </c>
      <c r="K2" s="19">
        <f t="shared" ref="K2:K23" si="1">((J2*1000)/I2)^(1/3)</f>
        <v>8.8578489105649592</v>
      </c>
    </row>
    <row r="3" spans="1:11" x14ac:dyDescent="0.2">
      <c r="A3" s="10" t="s">
        <v>103</v>
      </c>
      <c r="B3" s="1" t="s">
        <v>136</v>
      </c>
      <c r="C3" s="10" t="s">
        <v>122</v>
      </c>
      <c r="D3" s="10" t="s">
        <v>43</v>
      </c>
      <c r="E3" s="11">
        <v>42622</v>
      </c>
      <c r="F3" s="1">
        <f t="shared" si="0"/>
        <v>75</v>
      </c>
      <c r="G3" s="10">
        <v>80</v>
      </c>
      <c r="H3" s="10">
        <v>77.5</v>
      </c>
      <c r="I3" s="10">
        <v>4</v>
      </c>
      <c r="J3" s="23">
        <v>1.82</v>
      </c>
      <c r="K3" s="19">
        <f t="shared" si="1"/>
        <v>7.6913716809811774</v>
      </c>
    </row>
    <row r="4" spans="1:11" x14ac:dyDescent="0.2">
      <c r="A4" s="10" t="s">
        <v>103</v>
      </c>
      <c r="B4" s="1" t="s">
        <v>136</v>
      </c>
      <c r="C4" s="10" t="s">
        <v>122</v>
      </c>
      <c r="D4" s="10" t="s">
        <v>43</v>
      </c>
      <c r="E4" s="11">
        <v>42622</v>
      </c>
      <c r="F4" s="1">
        <f t="shared" si="0"/>
        <v>75</v>
      </c>
      <c r="G4" s="10">
        <v>80</v>
      </c>
      <c r="H4" s="10">
        <v>77.5</v>
      </c>
      <c r="I4" s="10">
        <v>7</v>
      </c>
      <c r="J4" s="23">
        <v>3.09</v>
      </c>
      <c r="K4" s="19">
        <f t="shared" si="1"/>
        <v>7.6141275278411911</v>
      </c>
    </row>
    <row r="5" spans="1:11" x14ac:dyDescent="0.2">
      <c r="A5" s="10" t="s">
        <v>103</v>
      </c>
      <c r="B5" s="1" t="s">
        <v>136</v>
      </c>
      <c r="C5" s="10" t="s">
        <v>122</v>
      </c>
      <c r="D5" s="10" t="s">
        <v>43</v>
      </c>
      <c r="E5" s="11">
        <v>42622</v>
      </c>
      <c r="F5" s="1">
        <f t="shared" si="0"/>
        <v>70</v>
      </c>
      <c r="G5" s="10">
        <v>75</v>
      </c>
      <c r="H5" s="10">
        <v>72.5</v>
      </c>
      <c r="I5" s="10">
        <v>3</v>
      </c>
      <c r="J5" s="23">
        <v>1.07</v>
      </c>
      <c r="K5" s="19">
        <f t="shared" si="1"/>
        <v>7.0917623608767295</v>
      </c>
    </row>
    <row r="6" spans="1:11" x14ac:dyDescent="0.2">
      <c r="A6" s="10" t="s">
        <v>103</v>
      </c>
      <c r="B6" s="1" t="s">
        <v>136</v>
      </c>
      <c r="C6" s="10" t="s">
        <v>122</v>
      </c>
      <c r="D6" s="10" t="s">
        <v>43</v>
      </c>
      <c r="E6" s="11">
        <v>42622</v>
      </c>
      <c r="F6" s="1">
        <f t="shared" si="0"/>
        <v>70</v>
      </c>
      <c r="G6" s="10">
        <v>75</v>
      </c>
      <c r="H6" s="10">
        <v>72.5</v>
      </c>
      <c r="I6" s="10">
        <v>22</v>
      </c>
      <c r="J6" s="23">
        <v>6.78</v>
      </c>
      <c r="K6" s="19">
        <f t="shared" si="1"/>
        <v>6.7546420245220569</v>
      </c>
    </row>
    <row r="7" spans="1:11" x14ac:dyDescent="0.2">
      <c r="A7" s="10" t="s">
        <v>103</v>
      </c>
      <c r="B7" s="1" t="s">
        <v>136</v>
      </c>
      <c r="C7" s="10" t="s">
        <v>122</v>
      </c>
      <c r="D7" s="10" t="s">
        <v>43</v>
      </c>
      <c r="E7" s="11">
        <v>42622</v>
      </c>
      <c r="F7" s="1">
        <f t="shared" si="0"/>
        <v>70</v>
      </c>
      <c r="G7" s="10">
        <v>75</v>
      </c>
      <c r="H7" s="10">
        <v>72.5</v>
      </c>
      <c r="I7" s="10">
        <v>11</v>
      </c>
      <c r="J7" s="23">
        <v>3.05</v>
      </c>
      <c r="K7" s="19">
        <f t="shared" si="1"/>
        <v>6.5208225911524034</v>
      </c>
    </row>
    <row r="8" spans="1:11" x14ac:dyDescent="0.2">
      <c r="A8" s="10" t="s">
        <v>103</v>
      </c>
      <c r="B8" s="1" t="s">
        <v>136</v>
      </c>
      <c r="C8" s="10" t="s">
        <v>122</v>
      </c>
      <c r="D8" s="10" t="s">
        <v>43</v>
      </c>
      <c r="E8" s="11">
        <v>42622</v>
      </c>
      <c r="F8" s="1">
        <f t="shared" si="0"/>
        <v>65</v>
      </c>
      <c r="G8" s="10">
        <v>70</v>
      </c>
      <c r="H8" s="10">
        <v>67.5</v>
      </c>
      <c r="I8" s="10">
        <v>7</v>
      </c>
      <c r="J8" s="23">
        <v>1.94</v>
      </c>
      <c r="K8" s="19">
        <f t="shared" si="1"/>
        <v>6.5198043490073117</v>
      </c>
    </row>
    <row r="9" spans="1:11" x14ac:dyDescent="0.2">
      <c r="A9" s="10" t="s">
        <v>103</v>
      </c>
      <c r="B9" s="1" t="s">
        <v>136</v>
      </c>
      <c r="C9" s="10" t="s">
        <v>122</v>
      </c>
      <c r="D9" s="10" t="s">
        <v>43</v>
      </c>
      <c r="E9" s="11">
        <v>42622</v>
      </c>
      <c r="F9" s="1">
        <f t="shared" si="0"/>
        <v>65</v>
      </c>
      <c r="G9" s="10">
        <v>70</v>
      </c>
      <c r="H9" s="10">
        <v>67.5</v>
      </c>
      <c r="I9" s="10">
        <v>4</v>
      </c>
      <c r="J9" s="23">
        <v>1.08</v>
      </c>
      <c r="K9" s="19">
        <f t="shared" si="1"/>
        <v>6.463304070095651</v>
      </c>
    </row>
    <row r="10" spans="1:11" x14ac:dyDescent="0.2">
      <c r="A10" s="10" t="s">
        <v>103</v>
      </c>
      <c r="B10" s="1" t="s">
        <v>136</v>
      </c>
      <c r="C10" s="10" t="s">
        <v>122</v>
      </c>
      <c r="D10" s="10" t="s">
        <v>43</v>
      </c>
      <c r="E10" s="11">
        <v>42622</v>
      </c>
      <c r="F10" s="1">
        <f t="shared" si="0"/>
        <v>60</v>
      </c>
      <c r="G10" s="10">
        <v>65</v>
      </c>
      <c r="H10" s="10">
        <v>62.5</v>
      </c>
      <c r="I10" s="10">
        <v>12</v>
      </c>
      <c r="J10" s="23">
        <v>2.62</v>
      </c>
      <c r="K10" s="19">
        <f t="shared" si="1"/>
        <v>6.0215276062561669</v>
      </c>
    </row>
    <row r="11" spans="1:11" x14ac:dyDescent="0.2">
      <c r="A11" s="10" t="s">
        <v>103</v>
      </c>
      <c r="B11" s="1" t="s">
        <v>136</v>
      </c>
      <c r="C11" s="10" t="s">
        <v>122</v>
      </c>
      <c r="D11" s="10" t="s">
        <v>43</v>
      </c>
      <c r="E11" s="11">
        <v>42622</v>
      </c>
      <c r="F11" s="1">
        <f t="shared" si="0"/>
        <v>60</v>
      </c>
      <c r="G11" s="10">
        <v>65</v>
      </c>
      <c r="H11" s="10">
        <v>62.5</v>
      </c>
      <c r="I11" s="10">
        <v>9</v>
      </c>
      <c r="J11" s="23">
        <v>1.87</v>
      </c>
      <c r="K11" s="19">
        <f t="shared" si="1"/>
        <v>5.9228813449949254</v>
      </c>
    </row>
    <row r="12" spans="1:11" x14ac:dyDescent="0.2">
      <c r="A12" s="10" t="s">
        <v>103</v>
      </c>
      <c r="B12" s="1" t="s">
        <v>136</v>
      </c>
      <c r="C12" s="10" t="s">
        <v>122</v>
      </c>
      <c r="D12" s="10" t="s">
        <v>43</v>
      </c>
      <c r="E12" s="11">
        <v>42622</v>
      </c>
      <c r="F12" s="1">
        <f t="shared" si="0"/>
        <v>65</v>
      </c>
      <c r="G12" s="10">
        <v>70</v>
      </c>
      <c r="H12" s="10">
        <v>67.5</v>
      </c>
      <c r="I12" s="10">
        <v>12</v>
      </c>
      <c r="J12" s="23">
        <v>2.4</v>
      </c>
      <c r="K12" s="19">
        <f t="shared" si="1"/>
        <v>5.8480354764257312</v>
      </c>
    </row>
    <row r="13" spans="1:11" x14ac:dyDescent="0.2">
      <c r="A13" s="10" t="s">
        <v>103</v>
      </c>
      <c r="B13" s="1" t="s">
        <v>136</v>
      </c>
      <c r="C13" s="10" t="s">
        <v>122</v>
      </c>
      <c r="D13" s="10" t="s">
        <v>43</v>
      </c>
      <c r="E13" s="11">
        <v>42622</v>
      </c>
      <c r="F13" s="1">
        <f t="shared" si="0"/>
        <v>55</v>
      </c>
      <c r="G13" s="10">
        <v>60</v>
      </c>
      <c r="H13" s="10">
        <v>57.5</v>
      </c>
      <c r="I13" s="10">
        <v>9</v>
      </c>
      <c r="J13" s="23">
        <v>1.51</v>
      </c>
      <c r="K13" s="19">
        <f t="shared" si="1"/>
        <v>5.5154143655241752</v>
      </c>
    </row>
    <row r="14" spans="1:11" x14ac:dyDescent="0.2">
      <c r="A14" s="10" t="s">
        <v>103</v>
      </c>
      <c r="B14" s="1" t="s">
        <v>136</v>
      </c>
      <c r="C14" s="10" t="s">
        <v>122</v>
      </c>
      <c r="D14" s="10" t="s">
        <v>43</v>
      </c>
      <c r="E14" s="11">
        <v>42622</v>
      </c>
      <c r="F14" s="1">
        <f t="shared" si="0"/>
        <v>55</v>
      </c>
      <c r="G14" s="10">
        <v>60</v>
      </c>
      <c r="H14" s="10">
        <v>57.5</v>
      </c>
      <c r="I14" s="10">
        <v>18</v>
      </c>
      <c r="J14" s="23">
        <v>2.95</v>
      </c>
      <c r="K14" s="19">
        <f t="shared" si="1"/>
        <v>5.4724672384169013</v>
      </c>
    </row>
    <row r="15" spans="1:11" x14ac:dyDescent="0.2">
      <c r="A15" s="10" t="s">
        <v>103</v>
      </c>
      <c r="B15" s="1" t="s">
        <v>136</v>
      </c>
      <c r="C15" s="10" t="s">
        <v>122</v>
      </c>
      <c r="D15" s="10" t="s">
        <v>43</v>
      </c>
      <c r="E15" s="11">
        <v>42622</v>
      </c>
      <c r="F15" s="1">
        <f t="shared" si="0"/>
        <v>50</v>
      </c>
      <c r="G15" s="10">
        <v>55</v>
      </c>
      <c r="H15" s="10">
        <v>52.5</v>
      </c>
      <c r="I15" s="10">
        <v>9</v>
      </c>
      <c r="J15" s="23">
        <v>1.27</v>
      </c>
      <c r="K15" s="19">
        <f t="shared" si="1"/>
        <v>5.2061946774967884</v>
      </c>
    </row>
    <row r="16" spans="1:11" x14ac:dyDescent="0.2">
      <c r="A16" s="10" t="s">
        <v>103</v>
      </c>
      <c r="B16" s="1" t="s">
        <v>136</v>
      </c>
      <c r="C16" s="10" t="s">
        <v>122</v>
      </c>
      <c r="D16" s="10" t="s">
        <v>43</v>
      </c>
      <c r="E16" s="11">
        <v>42622</v>
      </c>
      <c r="F16" s="1">
        <f t="shared" si="0"/>
        <v>60</v>
      </c>
      <c r="G16" s="10">
        <v>65</v>
      </c>
      <c r="H16" s="10">
        <v>62.5</v>
      </c>
      <c r="I16" s="10">
        <v>16</v>
      </c>
      <c r="J16" s="23">
        <v>2.4700000000000002</v>
      </c>
      <c r="K16" s="19">
        <f t="shared" si="1"/>
        <v>5.3644556216389176</v>
      </c>
    </row>
    <row r="17" spans="1:11" x14ac:dyDescent="0.2">
      <c r="A17" s="10" t="s">
        <v>103</v>
      </c>
      <c r="B17" s="1" t="s">
        <v>136</v>
      </c>
      <c r="C17" s="10" t="s">
        <v>122</v>
      </c>
      <c r="D17" s="10" t="s">
        <v>43</v>
      </c>
      <c r="E17" s="11">
        <v>42622</v>
      </c>
      <c r="F17" s="1">
        <f t="shared" si="0"/>
        <v>55</v>
      </c>
      <c r="G17" s="10">
        <v>60</v>
      </c>
      <c r="H17" s="10">
        <v>57.5</v>
      </c>
      <c r="I17" s="10">
        <v>11</v>
      </c>
      <c r="J17" s="23">
        <v>1.34</v>
      </c>
      <c r="K17" s="19">
        <f t="shared" si="1"/>
        <v>4.9572106158896023</v>
      </c>
    </row>
    <row r="18" spans="1:11" x14ac:dyDescent="0.2">
      <c r="A18" s="10" t="s">
        <v>103</v>
      </c>
      <c r="B18" s="1" t="s">
        <v>136</v>
      </c>
      <c r="C18" s="10" t="s">
        <v>122</v>
      </c>
      <c r="D18" s="10" t="s">
        <v>43</v>
      </c>
      <c r="E18" s="11">
        <v>42622</v>
      </c>
      <c r="F18" s="1">
        <f t="shared" si="0"/>
        <v>50</v>
      </c>
      <c r="G18" s="10">
        <v>55</v>
      </c>
      <c r="H18" s="10">
        <v>52.5</v>
      </c>
      <c r="I18" s="10">
        <v>13</v>
      </c>
      <c r="J18" s="23">
        <v>1.46</v>
      </c>
      <c r="K18" s="19">
        <f t="shared" si="1"/>
        <v>4.8246946721903994</v>
      </c>
    </row>
    <row r="19" spans="1:11" x14ac:dyDescent="0.2">
      <c r="A19" s="10" t="s">
        <v>103</v>
      </c>
      <c r="B19" s="1" t="s">
        <v>136</v>
      </c>
      <c r="C19" s="10" t="s">
        <v>122</v>
      </c>
      <c r="D19" s="10" t="s">
        <v>43</v>
      </c>
      <c r="E19" s="11">
        <v>42622</v>
      </c>
      <c r="F19" s="1">
        <f t="shared" si="0"/>
        <v>45</v>
      </c>
      <c r="G19" s="10">
        <v>50</v>
      </c>
      <c r="H19" s="10">
        <v>47.5</v>
      </c>
      <c r="I19" s="10">
        <v>9</v>
      </c>
      <c r="J19" s="23">
        <v>0.82</v>
      </c>
      <c r="K19" s="19">
        <f t="shared" si="1"/>
        <v>4.499771364698316</v>
      </c>
    </row>
    <row r="20" spans="1:11" x14ac:dyDescent="0.2">
      <c r="A20" s="10" t="s">
        <v>103</v>
      </c>
      <c r="B20" s="1" t="s">
        <v>136</v>
      </c>
      <c r="C20" s="10" t="s">
        <v>122</v>
      </c>
      <c r="D20" s="10" t="s">
        <v>43</v>
      </c>
      <c r="E20" s="11">
        <v>42622</v>
      </c>
      <c r="F20" s="1">
        <f t="shared" si="0"/>
        <v>50</v>
      </c>
      <c r="G20" s="10">
        <v>55</v>
      </c>
      <c r="H20" s="10">
        <v>52.5</v>
      </c>
      <c r="I20" s="10">
        <v>12</v>
      </c>
      <c r="J20" s="23">
        <v>1.06</v>
      </c>
      <c r="K20" s="19">
        <f t="shared" si="1"/>
        <v>4.4535692163134444</v>
      </c>
    </row>
    <row r="21" spans="1:11" x14ac:dyDescent="0.2">
      <c r="A21" s="10" t="s">
        <v>103</v>
      </c>
      <c r="B21" s="1" t="s">
        <v>136</v>
      </c>
      <c r="C21" s="10" t="s">
        <v>122</v>
      </c>
      <c r="D21" s="10" t="s">
        <v>43</v>
      </c>
      <c r="E21" s="11">
        <v>42622</v>
      </c>
      <c r="F21" s="1">
        <f t="shared" si="0"/>
        <v>45</v>
      </c>
      <c r="G21" s="10">
        <v>50</v>
      </c>
      <c r="H21" s="10">
        <v>47.5</v>
      </c>
      <c r="I21" s="10">
        <v>8</v>
      </c>
      <c r="J21" s="23">
        <v>0.7</v>
      </c>
      <c r="K21" s="19">
        <f t="shared" si="1"/>
        <v>4.4395200087130036</v>
      </c>
    </row>
    <row r="22" spans="1:11" x14ac:dyDescent="0.2">
      <c r="A22" s="10" t="s">
        <v>103</v>
      </c>
      <c r="B22" s="1" t="s">
        <v>136</v>
      </c>
      <c r="C22" s="10" t="s">
        <v>122</v>
      </c>
      <c r="D22" s="10" t="s">
        <v>43</v>
      </c>
      <c r="E22" s="11">
        <v>42622</v>
      </c>
      <c r="F22" s="1">
        <f t="shared" si="0"/>
        <v>40</v>
      </c>
      <c r="G22" s="10">
        <v>45</v>
      </c>
      <c r="H22" s="10">
        <v>42.5</v>
      </c>
      <c r="I22" s="10">
        <v>11</v>
      </c>
      <c r="J22" s="23">
        <v>0.75</v>
      </c>
      <c r="K22" s="19">
        <f t="shared" si="1"/>
        <v>4.0852897032162181</v>
      </c>
    </row>
    <row r="23" spans="1:11" x14ac:dyDescent="0.2">
      <c r="A23" s="10" t="s">
        <v>103</v>
      </c>
      <c r="B23" s="1" t="s">
        <v>136</v>
      </c>
      <c r="C23" s="10" t="s">
        <v>122</v>
      </c>
      <c r="D23" s="10" t="s">
        <v>43</v>
      </c>
      <c r="E23" s="11">
        <v>42622</v>
      </c>
      <c r="F23" s="1">
        <f t="shared" si="0"/>
        <v>45</v>
      </c>
      <c r="G23" s="10">
        <v>50</v>
      </c>
      <c r="H23" s="10">
        <v>47.5</v>
      </c>
      <c r="I23" s="10">
        <v>3</v>
      </c>
      <c r="J23" s="23">
        <v>0.19</v>
      </c>
      <c r="K23" s="19">
        <f t="shared" si="1"/>
        <v>3.9860626047678287</v>
      </c>
    </row>
    <row r="24" spans="1:11" x14ac:dyDescent="0.2">
      <c r="A24" s="25" t="s">
        <v>103</v>
      </c>
      <c r="B24" s="1" t="s">
        <v>136</v>
      </c>
      <c r="C24" s="25" t="s">
        <v>130</v>
      </c>
      <c r="D24" s="25" t="s">
        <v>43</v>
      </c>
      <c r="E24" s="25">
        <v>43297</v>
      </c>
      <c r="F24" s="31">
        <v>35</v>
      </c>
      <c r="G24" s="31">
        <v>40</v>
      </c>
      <c r="H24" s="32">
        <v>37.5</v>
      </c>
      <c r="I24" s="31">
        <v>23</v>
      </c>
      <c r="J24" s="33">
        <v>0.7</v>
      </c>
      <c r="K24" s="36">
        <v>3.1221999999999999</v>
      </c>
    </row>
    <row r="25" spans="1:11" x14ac:dyDescent="0.2">
      <c r="A25" s="10" t="s">
        <v>103</v>
      </c>
      <c r="B25" s="1" t="s">
        <v>136</v>
      </c>
      <c r="C25" s="10" t="s">
        <v>122</v>
      </c>
      <c r="D25" s="10" t="s">
        <v>43</v>
      </c>
      <c r="E25" s="11">
        <v>42622</v>
      </c>
      <c r="F25" s="1">
        <f>H25-2.5</f>
        <v>40</v>
      </c>
      <c r="G25" s="10">
        <v>45</v>
      </c>
      <c r="H25" s="10">
        <v>42.5</v>
      </c>
      <c r="I25" s="10">
        <v>9</v>
      </c>
      <c r="J25" s="23">
        <v>0.42</v>
      </c>
      <c r="K25" s="19">
        <f>((J25*1000)/I25)^(1/3)</f>
        <v>3.6002743275176359</v>
      </c>
    </row>
    <row r="26" spans="1:11" x14ac:dyDescent="0.2">
      <c r="A26" t="s">
        <v>97</v>
      </c>
      <c r="B26" s="1" t="s">
        <v>136</v>
      </c>
      <c r="C26" s="1" t="s">
        <v>71</v>
      </c>
      <c r="D26" s="1" t="s">
        <v>43</v>
      </c>
      <c r="E26" s="2">
        <v>42978</v>
      </c>
      <c r="F26" s="1">
        <v>35</v>
      </c>
      <c r="G26" s="1">
        <v>40</v>
      </c>
      <c r="H26" s="1">
        <v>37.5</v>
      </c>
      <c r="I26" s="1">
        <v>3</v>
      </c>
      <c r="J26" s="3">
        <v>0.06</v>
      </c>
      <c r="K26" s="19">
        <v>2.7144176165949063</v>
      </c>
    </row>
    <row r="27" spans="1:11" x14ac:dyDescent="0.2">
      <c r="A27" s="10" t="s">
        <v>103</v>
      </c>
      <c r="B27" s="1" t="s">
        <v>136</v>
      </c>
      <c r="C27" s="10" t="s">
        <v>124</v>
      </c>
      <c r="D27" s="10" t="s">
        <v>43</v>
      </c>
      <c r="E27" s="11">
        <v>42629</v>
      </c>
      <c r="F27" s="1">
        <f t="shared" ref="F27:F49" si="2">H27-2.5</f>
        <v>35</v>
      </c>
      <c r="G27" s="10">
        <v>40</v>
      </c>
      <c r="H27" s="10">
        <v>37.5</v>
      </c>
      <c r="I27" s="10">
        <v>7</v>
      </c>
      <c r="J27" s="23">
        <v>0.16</v>
      </c>
      <c r="K27" s="19">
        <f t="shared" ref="K27:K49" si="3">((J27*1000)/I27)^(1/3)</f>
        <v>2.8379668239407674</v>
      </c>
    </row>
    <row r="28" spans="1:11" x14ac:dyDescent="0.2">
      <c r="A28" s="10" t="s">
        <v>103</v>
      </c>
      <c r="B28" s="1" t="s">
        <v>136</v>
      </c>
      <c r="C28" s="10" t="s">
        <v>122</v>
      </c>
      <c r="D28" s="10" t="s">
        <v>43</v>
      </c>
      <c r="E28" s="11">
        <v>42622</v>
      </c>
      <c r="F28" s="1">
        <f t="shared" si="2"/>
        <v>30</v>
      </c>
      <c r="G28" s="10">
        <v>35</v>
      </c>
      <c r="H28" s="10">
        <v>32.5</v>
      </c>
      <c r="I28" s="10">
        <v>3</v>
      </c>
      <c r="J28" s="23">
        <v>0.15</v>
      </c>
      <c r="K28" s="19">
        <f t="shared" si="3"/>
        <v>3.6840314986403864</v>
      </c>
    </row>
    <row r="29" spans="1:11" x14ac:dyDescent="0.2">
      <c r="A29" s="10" t="s">
        <v>103</v>
      </c>
      <c r="B29" s="1" t="s">
        <v>136</v>
      </c>
      <c r="C29" s="10" t="s">
        <v>123</v>
      </c>
      <c r="D29" s="10" t="s">
        <v>43</v>
      </c>
      <c r="E29" s="11">
        <v>42622</v>
      </c>
      <c r="F29" s="1">
        <f t="shared" si="2"/>
        <v>70</v>
      </c>
      <c r="G29" s="10">
        <v>75</v>
      </c>
      <c r="H29" s="10">
        <v>72.5</v>
      </c>
      <c r="I29" s="10">
        <v>1</v>
      </c>
      <c r="J29" s="23">
        <v>0.34</v>
      </c>
      <c r="K29" s="19">
        <f t="shared" si="3"/>
        <v>6.9795320469088882</v>
      </c>
    </row>
    <row r="30" spans="1:11" x14ac:dyDescent="0.2">
      <c r="A30" s="10" t="s">
        <v>103</v>
      </c>
      <c r="B30" s="1" t="s">
        <v>136</v>
      </c>
      <c r="C30" s="10" t="s">
        <v>123</v>
      </c>
      <c r="D30" s="10" t="s">
        <v>43</v>
      </c>
      <c r="E30" s="11">
        <v>42622</v>
      </c>
      <c r="F30" s="1">
        <f t="shared" si="2"/>
        <v>70</v>
      </c>
      <c r="G30" s="10">
        <v>75</v>
      </c>
      <c r="H30" s="10">
        <v>72.5</v>
      </c>
      <c r="I30" s="10">
        <v>6</v>
      </c>
      <c r="J30" s="23">
        <v>1.83</v>
      </c>
      <c r="K30" s="19">
        <f t="shared" si="3"/>
        <v>6.7313154972652889</v>
      </c>
    </row>
    <row r="31" spans="1:11" x14ac:dyDescent="0.2">
      <c r="A31" s="10" t="s">
        <v>103</v>
      </c>
      <c r="B31" s="1" t="s">
        <v>136</v>
      </c>
      <c r="C31" s="10" t="s">
        <v>123</v>
      </c>
      <c r="D31" s="10" t="s">
        <v>43</v>
      </c>
      <c r="E31" s="11">
        <v>42622</v>
      </c>
      <c r="F31" s="1">
        <f t="shared" si="2"/>
        <v>70</v>
      </c>
      <c r="G31" s="10">
        <v>75</v>
      </c>
      <c r="H31" s="10">
        <v>72.5</v>
      </c>
      <c r="I31" s="10">
        <v>3</v>
      </c>
      <c r="J31" s="23">
        <v>0.88</v>
      </c>
      <c r="K31" s="19">
        <f t="shared" si="3"/>
        <v>6.6443699560839757</v>
      </c>
    </row>
    <row r="32" spans="1:11" x14ac:dyDescent="0.2">
      <c r="A32" s="10" t="s">
        <v>103</v>
      </c>
      <c r="B32" s="1" t="s">
        <v>136</v>
      </c>
      <c r="C32" s="10" t="s">
        <v>123</v>
      </c>
      <c r="D32" s="10" t="s">
        <v>43</v>
      </c>
      <c r="E32" s="11">
        <v>42622</v>
      </c>
      <c r="F32" s="1">
        <f t="shared" si="2"/>
        <v>65</v>
      </c>
      <c r="G32" s="10">
        <v>70</v>
      </c>
      <c r="H32" s="10">
        <v>67.5</v>
      </c>
      <c r="I32" s="10">
        <v>9</v>
      </c>
      <c r="J32" s="23">
        <v>2.15</v>
      </c>
      <c r="K32" s="19">
        <f t="shared" si="3"/>
        <v>6.2048599502128177</v>
      </c>
    </row>
    <row r="33" spans="1:11" x14ac:dyDescent="0.2">
      <c r="A33" s="10" t="s">
        <v>103</v>
      </c>
      <c r="B33" s="1" t="s">
        <v>136</v>
      </c>
      <c r="C33" s="10" t="s">
        <v>123</v>
      </c>
      <c r="D33" s="10" t="s">
        <v>43</v>
      </c>
      <c r="E33" s="11">
        <v>42622</v>
      </c>
      <c r="F33" s="1">
        <f t="shared" si="2"/>
        <v>65</v>
      </c>
      <c r="G33" s="10">
        <v>70</v>
      </c>
      <c r="H33" s="10">
        <v>67.5</v>
      </c>
      <c r="I33" s="10">
        <v>12</v>
      </c>
      <c r="J33" s="23">
        <v>2.78</v>
      </c>
      <c r="K33" s="19">
        <f t="shared" si="3"/>
        <v>6.1416894086347025</v>
      </c>
    </row>
    <row r="34" spans="1:11" x14ac:dyDescent="0.2">
      <c r="A34" s="10" t="s">
        <v>103</v>
      </c>
      <c r="B34" s="1" t="s">
        <v>136</v>
      </c>
      <c r="C34" s="10" t="s">
        <v>123</v>
      </c>
      <c r="D34" s="10" t="s">
        <v>43</v>
      </c>
      <c r="E34" s="11">
        <v>42622</v>
      </c>
      <c r="F34" s="1">
        <f t="shared" si="2"/>
        <v>65</v>
      </c>
      <c r="G34" s="10">
        <v>70</v>
      </c>
      <c r="H34" s="10">
        <v>67.5</v>
      </c>
      <c r="I34" s="10">
        <v>8</v>
      </c>
      <c r="J34" s="23">
        <v>1.81</v>
      </c>
      <c r="K34" s="19">
        <f t="shared" si="3"/>
        <v>6.093444538709881</v>
      </c>
    </row>
    <row r="35" spans="1:11" x14ac:dyDescent="0.2">
      <c r="A35" s="10" t="s">
        <v>103</v>
      </c>
      <c r="B35" s="1" t="s">
        <v>136</v>
      </c>
      <c r="C35" s="10" t="s">
        <v>123</v>
      </c>
      <c r="D35" s="10" t="s">
        <v>43</v>
      </c>
      <c r="E35" s="11">
        <v>42622</v>
      </c>
      <c r="F35" s="1">
        <f t="shared" si="2"/>
        <v>60</v>
      </c>
      <c r="G35" s="10">
        <v>65</v>
      </c>
      <c r="H35" s="10">
        <v>62.5</v>
      </c>
      <c r="I35" s="10">
        <v>21</v>
      </c>
      <c r="J35" s="23">
        <v>3.95</v>
      </c>
      <c r="K35" s="19">
        <f t="shared" si="3"/>
        <v>5.7296215039656948</v>
      </c>
    </row>
    <row r="36" spans="1:11" x14ac:dyDescent="0.2">
      <c r="A36" s="10" t="s">
        <v>103</v>
      </c>
      <c r="B36" s="1" t="s">
        <v>136</v>
      </c>
      <c r="C36" s="10" t="s">
        <v>123</v>
      </c>
      <c r="D36" s="10" t="s">
        <v>43</v>
      </c>
      <c r="E36" s="11">
        <v>42622</v>
      </c>
      <c r="F36" s="1">
        <f t="shared" si="2"/>
        <v>60</v>
      </c>
      <c r="G36" s="10">
        <v>65</v>
      </c>
      <c r="H36" s="10">
        <v>62.5</v>
      </c>
      <c r="I36" s="10">
        <v>8</v>
      </c>
      <c r="J36" s="23">
        <v>1.45</v>
      </c>
      <c r="K36" s="19">
        <f t="shared" si="3"/>
        <v>5.6592559798147528</v>
      </c>
    </row>
    <row r="37" spans="1:11" x14ac:dyDescent="0.2">
      <c r="A37" s="10" t="s">
        <v>103</v>
      </c>
      <c r="B37" s="1" t="s">
        <v>136</v>
      </c>
      <c r="C37" s="10" t="s">
        <v>123</v>
      </c>
      <c r="D37" s="10" t="s">
        <v>43</v>
      </c>
      <c r="E37" s="11">
        <v>42622</v>
      </c>
      <c r="F37" s="1">
        <f t="shared" si="2"/>
        <v>60</v>
      </c>
      <c r="G37" s="10">
        <v>65</v>
      </c>
      <c r="H37" s="10">
        <v>62.5</v>
      </c>
      <c r="I37" s="10">
        <v>15</v>
      </c>
      <c r="J37" s="23">
        <v>2.65</v>
      </c>
      <c r="K37" s="19">
        <f t="shared" si="3"/>
        <v>5.611145602797122</v>
      </c>
    </row>
    <row r="38" spans="1:11" x14ac:dyDescent="0.2">
      <c r="A38" s="10" t="s">
        <v>103</v>
      </c>
      <c r="B38" s="1" t="s">
        <v>136</v>
      </c>
      <c r="C38" s="10" t="s">
        <v>123</v>
      </c>
      <c r="D38" s="10" t="s">
        <v>43</v>
      </c>
      <c r="E38" s="11">
        <v>42622</v>
      </c>
      <c r="F38" s="1">
        <f t="shared" si="2"/>
        <v>55</v>
      </c>
      <c r="G38" s="10">
        <v>60</v>
      </c>
      <c r="H38" s="10">
        <v>57.5</v>
      </c>
      <c r="I38" s="10">
        <v>26</v>
      </c>
      <c r="J38" s="23">
        <v>4.0999999999999996</v>
      </c>
      <c r="K38" s="19">
        <f t="shared" si="3"/>
        <v>5.4026085669831474</v>
      </c>
    </row>
    <row r="39" spans="1:11" x14ac:dyDescent="0.2">
      <c r="A39" s="10" t="s">
        <v>103</v>
      </c>
      <c r="B39" s="1" t="s">
        <v>136</v>
      </c>
      <c r="C39" s="10" t="s">
        <v>123</v>
      </c>
      <c r="D39" s="10" t="s">
        <v>43</v>
      </c>
      <c r="E39" s="11">
        <v>42622</v>
      </c>
      <c r="F39" s="1">
        <f t="shared" si="2"/>
        <v>55</v>
      </c>
      <c r="G39" s="10">
        <v>60</v>
      </c>
      <c r="H39" s="10">
        <v>57.5</v>
      </c>
      <c r="I39" s="10">
        <v>17</v>
      </c>
      <c r="J39" s="23">
        <v>2.41</v>
      </c>
      <c r="K39" s="19">
        <f t="shared" si="3"/>
        <v>5.2142202716374237</v>
      </c>
    </row>
    <row r="40" spans="1:11" x14ac:dyDescent="0.2">
      <c r="A40" s="10" t="s">
        <v>103</v>
      </c>
      <c r="B40" s="1" t="s">
        <v>136</v>
      </c>
      <c r="C40" s="10" t="s">
        <v>123</v>
      </c>
      <c r="D40" s="10" t="s">
        <v>43</v>
      </c>
      <c r="E40" s="11">
        <v>42622</v>
      </c>
      <c r="F40" s="1">
        <f t="shared" si="2"/>
        <v>55</v>
      </c>
      <c r="G40" s="10">
        <v>60</v>
      </c>
      <c r="H40" s="10">
        <v>57.5</v>
      </c>
      <c r="I40" s="10">
        <v>22</v>
      </c>
      <c r="J40" s="23">
        <v>3.05</v>
      </c>
      <c r="K40" s="19">
        <f t="shared" si="3"/>
        <v>5.1755803204466622</v>
      </c>
    </row>
    <row r="41" spans="1:11" x14ac:dyDescent="0.2">
      <c r="A41" s="10" t="s">
        <v>103</v>
      </c>
      <c r="B41" s="1" t="s">
        <v>136</v>
      </c>
      <c r="C41" s="10" t="s">
        <v>123</v>
      </c>
      <c r="D41" s="10" t="s">
        <v>43</v>
      </c>
      <c r="E41" s="11">
        <v>42622</v>
      </c>
      <c r="F41" s="1">
        <f t="shared" si="2"/>
        <v>50</v>
      </c>
      <c r="G41" s="10">
        <v>55</v>
      </c>
      <c r="H41" s="10">
        <v>52.5</v>
      </c>
      <c r="I41" s="10">
        <v>18</v>
      </c>
      <c r="J41" s="23">
        <v>2.0099999999999998</v>
      </c>
      <c r="K41" s="19">
        <f t="shared" si="3"/>
        <v>4.8154977481131898</v>
      </c>
    </row>
    <row r="42" spans="1:11" x14ac:dyDescent="0.2">
      <c r="A42" s="10" t="s">
        <v>103</v>
      </c>
      <c r="B42" s="1" t="s">
        <v>136</v>
      </c>
      <c r="C42" s="10" t="s">
        <v>123</v>
      </c>
      <c r="D42" s="10" t="s">
        <v>43</v>
      </c>
      <c r="E42" s="11">
        <v>42622</v>
      </c>
      <c r="F42" s="1">
        <f t="shared" si="2"/>
        <v>50</v>
      </c>
      <c r="G42" s="10">
        <v>55</v>
      </c>
      <c r="H42" s="10">
        <v>52.5</v>
      </c>
      <c r="I42" s="10">
        <v>20</v>
      </c>
      <c r="J42" s="23">
        <v>2.2000000000000002</v>
      </c>
      <c r="K42" s="19">
        <f t="shared" si="3"/>
        <v>4.7914198570627837</v>
      </c>
    </row>
    <row r="43" spans="1:11" x14ac:dyDescent="0.2">
      <c r="A43" s="10" t="s">
        <v>103</v>
      </c>
      <c r="B43" s="1" t="s">
        <v>136</v>
      </c>
      <c r="C43" s="10" t="s">
        <v>123</v>
      </c>
      <c r="D43" s="10" t="s">
        <v>43</v>
      </c>
      <c r="E43" s="11">
        <v>42622</v>
      </c>
      <c r="F43" s="1">
        <f t="shared" si="2"/>
        <v>50</v>
      </c>
      <c r="G43" s="10">
        <v>55</v>
      </c>
      <c r="H43" s="10">
        <v>52.5</v>
      </c>
      <c r="I43" s="10">
        <v>20</v>
      </c>
      <c r="J43" s="23">
        <v>2.2000000000000002</v>
      </c>
      <c r="K43" s="19">
        <f t="shared" si="3"/>
        <v>4.7914198570627837</v>
      </c>
    </row>
    <row r="44" spans="1:11" x14ac:dyDescent="0.2">
      <c r="A44" s="10" t="s">
        <v>103</v>
      </c>
      <c r="B44" s="1" t="s">
        <v>136</v>
      </c>
      <c r="C44" s="10" t="s">
        <v>123</v>
      </c>
      <c r="D44" s="10" t="s">
        <v>43</v>
      </c>
      <c r="E44" s="11">
        <v>42622</v>
      </c>
      <c r="F44" s="1">
        <f t="shared" si="2"/>
        <v>45</v>
      </c>
      <c r="G44" s="10">
        <v>50</v>
      </c>
      <c r="H44" s="10">
        <v>47.5</v>
      </c>
      <c r="I44" s="10">
        <v>17</v>
      </c>
      <c r="J44" s="23">
        <v>1.45</v>
      </c>
      <c r="K44" s="19">
        <f t="shared" si="3"/>
        <v>4.4018951486103175</v>
      </c>
    </row>
    <row r="45" spans="1:11" x14ac:dyDescent="0.2">
      <c r="A45" s="10" t="s">
        <v>103</v>
      </c>
      <c r="B45" s="1" t="s">
        <v>136</v>
      </c>
      <c r="C45" s="10" t="s">
        <v>123</v>
      </c>
      <c r="D45" s="10" t="s">
        <v>43</v>
      </c>
      <c r="E45" s="11">
        <v>42622</v>
      </c>
      <c r="F45" s="1">
        <f t="shared" si="2"/>
        <v>45</v>
      </c>
      <c r="G45" s="10">
        <v>50</v>
      </c>
      <c r="H45" s="10">
        <v>47.5</v>
      </c>
      <c r="I45" s="10">
        <v>19</v>
      </c>
      <c r="J45" s="23">
        <v>1.54</v>
      </c>
      <c r="K45" s="19">
        <f t="shared" si="3"/>
        <v>4.3276856422444778</v>
      </c>
    </row>
    <row r="46" spans="1:11" x14ac:dyDescent="0.2">
      <c r="A46" s="10" t="s">
        <v>103</v>
      </c>
      <c r="B46" s="1" t="s">
        <v>136</v>
      </c>
      <c r="C46" s="10" t="s">
        <v>123</v>
      </c>
      <c r="D46" s="10" t="s">
        <v>43</v>
      </c>
      <c r="E46" s="11">
        <v>42622</v>
      </c>
      <c r="F46" s="1">
        <f t="shared" si="2"/>
        <v>45</v>
      </c>
      <c r="G46" s="10">
        <v>50</v>
      </c>
      <c r="H46" s="10">
        <v>47.5</v>
      </c>
      <c r="I46" s="10">
        <v>13</v>
      </c>
      <c r="J46" s="23">
        <v>1.02</v>
      </c>
      <c r="K46" s="19">
        <f t="shared" si="3"/>
        <v>4.2810694488408734</v>
      </c>
    </row>
    <row r="47" spans="1:11" x14ac:dyDescent="0.2">
      <c r="A47" s="10" t="s">
        <v>103</v>
      </c>
      <c r="B47" s="1" t="s">
        <v>136</v>
      </c>
      <c r="C47" s="10" t="s">
        <v>123</v>
      </c>
      <c r="D47" s="10" t="s">
        <v>43</v>
      </c>
      <c r="E47" s="11">
        <v>42622</v>
      </c>
      <c r="F47" s="1">
        <f t="shared" si="2"/>
        <v>40</v>
      </c>
      <c r="G47" s="10">
        <v>45</v>
      </c>
      <c r="H47" s="10">
        <v>42.5</v>
      </c>
      <c r="I47" s="10">
        <v>12</v>
      </c>
      <c r="J47" s="23">
        <v>0.69</v>
      </c>
      <c r="K47" s="19">
        <f t="shared" si="3"/>
        <v>3.85972131468082</v>
      </c>
    </row>
    <row r="48" spans="1:11" x14ac:dyDescent="0.2">
      <c r="A48" s="10" t="s">
        <v>103</v>
      </c>
      <c r="B48" s="1" t="s">
        <v>136</v>
      </c>
      <c r="C48" s="10" t="s">
        <v>123</v>
      </c>
      <c r="D48" s="10" t="s">
        <v>43</v>
      </c>
      <c r="E48" s="11">
        <v>42622</v>
      </c>
      <c r="F48" s="1">
        <f t="shared" si="2"/>
        <v>40</v>
      </c>
      <c r="G48" s="10">
        <v>45</v>
      </c>
      <c r="H48" s="10">
        <v>42.5</v>
      </c>
      <c r="I48" s="10">
        <v>16</v>
      </c>
      <c r="J48" s="23">
        <v>0.88</v>
      </c>
      <c r="K48" s="19">
        <f t="shared" si="3"/>
        <v>3.8029524607613916</v>
      </c>
    </row>
    <row r="49" spans="1:11" x14ac:dyDescent="0.2">
      <c r="A49" s="10" t="s">
        <v>103</v>
      </c>
      <c r="B49" s="1" t="s">
        <v>136</v>
      </c>
      <c r="C49" s="10" t="s">
        <v>123</v>
      </c>
      <c r="D49" s="10" t="s">
        <v>43</v>
      </c>
      <c r="E49" s="11">
        <v>42622</v>
      </c>
      <c r="F49" s="1">
        <f t="shared" si="2"/>
        <v>40</v>
      </c>
      <c r="G49" s="10">
        <v>45</v>
      </c>
      <c r="H49" s="10">
        <v>42.5</v>
      </c>
      <c r="I49" s="10">
        <v>15</v>
      </c>
      <c r="J49" s="23">
        <v>0.82</v>
      </c>
      <c r="K49" s="19">
        <f t="shared" si="3"/>
        <v>3.7952541553759898</v>
      </c>
    </row>
    <row r="50" spans="1:11" x14ac:dyDescent="0.2">
      <c r="A50" t="s">
        <v>97</v>
      </c>
      <c r="B50" s="1" t="s">
        <v>136</v>
      </c>
      <c r="C50" s="1" t="s">
        <v>71</v>
      </c>
      <c r="D50" s="1" t="s">
        <v>43</v>
      </c>
      <c r="E50" s="2">
        <v>42978</v>
      </c>
      <c r="F50" s="1">
        <v>35</v>
      </c>
      <c r="G50" s="1">
        <v>40</v>
      </c>
      <c r="H50" s="1">
        <v>37.5</v>
      </c>
      <c r="I50" s="1">
        <v>4</v>
      </c>
      <c r="J50" s="3">
        <v>0.1</v>
      </c>
      <c r="K50" s="19">
        <v>2.9240177382128656</v>
      </c>
    </row>
    <row r="51" spans="1:11" x14ac:dyDescent="0.2">
      <c r="A51" t="s">
        <v>97</v>
      </c>
      <c r="B51" s="1" t="s">
        <v>136</v>
      </c>
      <c r="C51" s="1" t="s">
        <v>71</v>
      </c>
      <c r="D51" s="1" t="s">
        <v>43</v>
      </c>
      <c r="E51" s="2">
        <v>42978</v>
      </c>
      <c r="F51" s="1">
        <v>35</v>
      </c>
      <c r="G51" s="1">
        <v>40</v>
      </c>
      <c r="H51" s="1">
        <v>37.5</v>
      </c>
      <c r="I51" s="1">
        <v>4</v>
      </c>
      <c r="J51" s="3">
        <v>0.1</v>
      </c>
      <c r="K51" s="19">
        <v>2.9240177382128656</v>
      </c>
    </row>
    <row r="52" spans="1:11" x14ac:dyDescent="0.2">
      <c r="A52" t="s">
        <v>97</v>
      </c>
      <c r="B52" s="1" t="s">
        <v>136</v>
      </c>
      <c r="C52" s="1" t="s">
        <v>52</v>
      </c>
      <c r="D52" s="1" t="s">
        <v>43</v>
      </c>
      <c r="E52" s="2">
        <v>42977</v>
      </c>
      <c r="F52" s="1">
        <v>35</v>
      </c>
      <c r="G52" s="1">
        <v>40</v>
      </c>
      <c r="H52" s="1">
        <v>37.5</v>
      </c>
      <c r="I52" s="1">
        <v>3</v>
      </c>
      <c r="J52" s="3">
        <v>0.08</v>
      </c>
      <c r="K52" s="19">
        <v>2.9876031643714431</v>
      </c>
    </row>
    <row r="53" spans="1:11" x14ac:dyDescent="0.2">
      <c r="A53" s="10" t="s">
        <v>103</v>
      </c>
      <c r="B53" s="1" t="s">
        <v>136</v>
      </c>
      <c r="C53" s="10" t="s">
        <v>123</v>
      </c>
      <c r="D53" s="10" t="s">
        <v>43</v>
      </c>
      <c r="E53" s="11">
        <v>42622</v>
      </c>
      <c r="F53" s="1">
        <f>H53-2.5</f>
        <v>30</v>
      </c>
      <c r="G53" s="10">
        <v>35</v>
      </c>
      <c r="H53" s="10">
        <v>32.5</v>
      </c>
      <c r="I53" s="10">
        <v>7</v>
      </c>
      <c r="J53" s="23">
        <v>0.19</v>
      </c>
      <c r="K53" s="19">
        <f>((J53*1000)/I53)^(1/3)</f>
        <v>3.0052817010453139</v>
      </c>
    </row>
    <row r="54" spans="1:11" x14ac:dyDescent="0.2">
      <c r="A54" s="10" t="s">
        <v>103</v>
      </c>
      <c r="B54" s="1" t="s">
        <v>136</v>
      </c>
      <c r="C54" s="10" t="s">
        <v>123</v>
      </c>
      <c r="D54" s="10" t="s">
        <v>43</v>
      </c>
      <c r="E54" s="11">
        <v>42622</v>
      </c>
      <c r="F54" s="1">
        <f>H54-2.5</f>
        <v>30</v>
      </c>
      <c r="G54" s="10">
        <v>35</v>
      </c>
      <c r="H54" s="10">
        <v>32.5</v>
      </c>
      <c r="I54" s="10">
        <v>6</v>
      </c>
      <c r="J54" s="23">
        <v>0.19</v>
      </c>
      <c r="K54" s="19">
        <f>((J54*1000)/I54)^(1/3)</f>
        <v>3.1637399860097761</v>
      </c>
    </row>
    <row r="55" spans="1:11" x14ac:dyDescent="0.2">
      <c r="A55" s="10" t="s">
        <v>103</v>
      </c>
      <c r="B55" s="1" t="s">
        <v>136</v>
      </c>
      <c r="C55" s="10" t="s">
        <v>123</v>
      </c>
      <c r="D55" s="10" t="s">
        <v>43</v>
      </c>
      <c r="E55" s="11">
        <v>42622</v>
      </c>
      <c r="F55" s="1">
        <f>H55-2.5</f>
        <v>30</v>
      </c>
      <c r="G55" s="10">
        <v>35</v>
      </c>
      <c r="H55" s="10">
        <v>32.5</v>
      </c>
      <c r="I55" s="10">
        <v>4</v>
      </c>
      <c r="J55" s="23">
        <v>0.14000000000000001</v>
      </c>
      <c r="K55" s="19">
        <f>((J55*1000)/I55)^(1/3)</f>
        <v>3.2710663101885888</v>
      </c>
    </row>
    <row r="56" spans="1:11" x14ac:dyDescent="0.2">
      <c r="A56" s="25" t="s">
        <v>103</v>
      </c>
      <c r="B56" s="1" t="s">
        <v>136</v>
      </c>
      <c r="C56" s="25" t="s">
        <v>127</v>
      </c>
      <c r="D56" s="25" t="s">
        <v>43</v>
      </c>
      <c r="E56" s="25">
        <v>42963</v>
      </c>
      <c r="F56" s="31">
        <v>25</v>
      </c>
      <c r="G56" s="31">
        <v>30</v>
      </c>
      <c r="H56" s="32">
        <v>27.5</v>
      </c>
      <c r="I56" s="31">
        <v>2</v>
      </c>
      <c r="J56" s="33">
        <v>0.03</v>
      </c>
      <c r="K56" s="36">
        <v>2.4662120743304703</v>
      </c>
    </row>
    <row r="57" spans="1:11" x14ac:dyDescent="0.2">
      <c r="A57" s="10" t="s">
        <v>103</v>
      </c>
      <c r="B57" s="1" t="s">
        <v>136</v>
      </c>
      <c r="C57" s="10" t="s">
        <v>123</v>
      </c>
      <c r="D57" s="10" t="s">
        <v>43</v>
      </c>
      <c r="E57" s="11">
        <v>42622</v>
      </c>
      <c r="F57" s="1">
        <f>H57-2.5</f>
        <v>25</v>
      </c>
      <c r="G57" s="10">
        <v>30</v>
      </c>
      <c r="H57" s="10">
        <v>27.5</v>
      </c>
      <c r="I57" s="10">
        <v>3</v>
      </c>
      <c r="J57" s="23">
        <v>0.09</v>
      </c>
      <c r="K57" s="19">
        <f>((J57*1000)/I57)^(1/3)</f>
        <v>3.1072325059538586</v>
      </c>
    </row>
    <row r="58" spans="1:11" x14ac:dyDescent="0.2">
      <c r="A58" s="10" t="s">
        <v>103</v>
      </c>
      <c r="B58" s="1" t="s">
        <v>136</v>
      </c>
      <c r="C58" s="10" t="s">
        <v>119</v>
      </c>
      <c r="D58" s="10" t="s">
        <v>43</v>
      </c>
      <c r="E58" s="11">
        <v>42604</v>
      </c>
      <c r="F58" s="1">
        <f>H58-2.5</f>
        <v>25</v>
      </c>
      <c r="G58" s="10">
        <v>30</v>
      </c>
      <c r="H58" s="10">
        <v>27.5</v>
      </c>
      <c r="I58" s="10">
        <v>4</v>
      </c>
      <c r="J58" s="23">
        <v>0.1</v>
      </c>
      <c r="K58" s="19">
        <f>((J58*1000)/I58)^(1/3)</f>
        <v>2.9240177382128656</v>
      </c>
    </row>
    <row r="59" spans="1:11" x14ac:dyDescent="0.2">
      <c r="A59" s="10" t="s">
        <v>103</v>
      </c>
      <c r="B59" s="1" t="s">
        <v>136</v>
      </c>
      <c r="C59" s="10" t="s">
        <v>121</v>
      </c>
      <c r="D59" s="10" t="s">
        <v>43</v>
      </c>
      <c r="E59" s="11">
        <v>42594</v>
      </c>
      <c r="F59" s="1">
        <f>H59-2.5</f>
        <v>25</v>
      </c>
      <c r="G59" s="10">
        <v>30</v>
      </c>
      <c r="H59" s="10">
        <v>27.5</v>
      </c>
      <c r="I59" s="10">
        <v>17</v>
      </c>
      <c r="J59" s="23">
        <v>0.42</v>
      </c>
      <c r="K59" s="19">
        <f>((J59*1000)/I59)^(1/3)</f>
        <v>2.9125057381604762</v>
      </c>
    </row>
    <row r="60" spans="1:11" x14ac:dyDescent="0.2">
      <c r="A60" t="s">
        <v>97</v>
      </c>
      <c r="B60" s="1" t="s">
        <v>136</v>
      </c>
      <c r="C60" s="1" t="s">
        <v>48</v>
      </c>
      <c r="D60" s="1" t="s">
        <v>43</v>
      </c>
      <c r="E60" s="2">
        <v>42898</v>
      </c>
      <c r="F60" s="1">
        <v>30</v>
      </c>
      <c r="G60" s="1">
        <v>35</v>
      </c>
      <c r="H60" s="1">
        <v>32.5</v>
      </c>
      <c r="I60" s="1">
        <v>41</v>
      </c>
      <c r="J60" s="3">
        <v>1.08</v>
      </c>
      <c r="K60" s="19">
        <v>2.9754087300257805</v>
      </c>
    </row>
    <row r="61" spans="1:11" x14ac:dyDescent="0.2">
      <c r="A61" t="s">
        <v>97</v>
      </c>
      <c r="B61" s="1" t="s">
        <v>136</v>
      </c>
      <c r="C61" s="1" t="s">
        <v>70</v>
      </c>
      <c r="D61" s="1" t="s">
        <v>43</v>
      </c>
      <c r="E61" s="2">
        <v>42978</v>
      </c>
      <c r="F61" s="1">
        <v>35</v>
      </c>
      <c r="G61" s="1">
        <v>40</v>
      </c>
      <c r="H61" s="1">
        <v>37.5</v>
      </c>
      <c r="I61" s="1">
        <v>3</v>
      </c>
      <c r="J61" s="3">
        <v>0.08</v>
      </c>
      <c r="K61" s="19">
        <v>2.9876031643714431</v>
      </c>
    </row>
    <row r="62" spans="1:11" x14ac:dyDescent="0.2">
      <c r="A62" t="s">
        <v>97</v>
      </c>
      <c r="B62" s="1" t="s">
        <v>136</v>
      </c>
      <c r="C62" s="1" t="s">
        <v>70</v>
      </c>
      <c r="D62" s="1" t="s">
        <v>43</v>
      </c>
      <c r="E62" s="2">
        <v>42978</v>
      </c>
      <c r="F62" s="1">
        <v>35</v>
      </c>
      <c r="G62" s="1">
        <v>40</v>
      </c>
      <c r="H62" s="1">
        <v>37.5</v>
      </c>
      <c r="I62" s="1">
        <v>2</v>
      </c>
      <c r="J62" s="3">
        <v>0.06</v>
      </c>
      <c r="K62" s="19">
        <v>3.1072325059538586</v>
      </c>
    </row>
    <row r="63" spans="1:11" x14ac:dyDescent="0.2">
      <c r="A63" t="s">
        <v>97</v>
      </c>
      <c r="B63" s="1" t="s">
        <v>136</v>
      </c>
      <c r="C63" s="1" t="s">
        <v>51</v>
      </c>
      <c r="D63" s="1" t="s">
        <v>43</v>
      </c>
      <c r="E63" s="2">
        <v>42996</v>
      </c>
      <c r="F63" s="1">
        <v>35</v>
      </c>
      <c r="G63" s="1">
        <v>40</v>
      </c>
      <c r="H63" s="1">
        <v>37.5</v>
      </c>
      <c r="I63" s="1">
        <v>4</v>
      </c>
      <c r="J63" s="3">
        <v>0.12</v>
      </c>
      <c r="K63" s="19">
        <v>3.1072325059538586</v>
      </c>
    </row>
    <row r="64" spans="1:11" x14ac:dyDescent="0.2">
      <c r="A64" t="s">
        <v>97</v>
      </c>
      <c r="B64" s="1" t="s">
        <v>136</v>
      </c>
      <c r="C64" s="1" t="s">
        <v>48</v>
      </c>
      <c r="D64" s="1" t="s">
        <v>43</v>
      </c>
      <c r="E64" s="2">
        <v>42898</v>
      </c>
      <c r="F64" s="1">
        <v>40</v>
      </c>
      <c r="G64" s="1">
        <v>45</v>
      </c>
      <c r="H64" s="1">
        <v>42.5</v>
      </c>
      <c r="I64" s="1">
        <v>10</v>
      </c>
      <c r="J64" s="3">
        <v>0.52</v>
      </c>
      <c r="K64" s="19">
        <v>3.7325111568172487</v>
      </c>
    </row>
    <row r="65" spans="1:11" x14ac:dyDescent="0.2">
      <c r="A65" t="s">
        <v>97</v>
      </c>
      <c r="B65" s="1" t="s">
        <v>136</v>
      </c>
      <c r="C65" s="1" t="s">
        <v>48</v>
      </c>
      <c r="D65" s="1" t="s">
        <v>43</v>
      </c>
      <c r="E65" s="2">
        <v>42898</v>
      </c>
      <c r="F65" s="1">
        <v>40</v>
      </c>
      <c r="G65" s="1">
        <v>45</v>
      </c>
      <c r="H65" s="1">
        <v>42.5</v>
      </c>
      <c r="I65" s="1">
        <v>18</v>
      </c>
      <c r="J65" s="3">
        <v>1.02</v>
      </c>
      <c r="K65" s="19">
        <v>3.8409845083702905</v>
      </c>
    </row>
    <row r="66" spans="1:11" x14ac:dyDescent="0.2">
      <c r="A66" t="s">
        <v>97</v>
      </c>
      <c r="B66" s="1" t="s">
        <v>136</v>
      </c>
      <c r="C66" s="1" t="s">
        <v>48</v>
      </c>
      <c r="D66" s="1" t="s">
        <v>43</v>
      </c>
      <c r="E66" s="2">
        <v>42898</v>
      </c>
      <c r="F66" s="1">
        <v>40</v>
      </c>
      <c r="G66" s="1">
        <v>45</v>
      </c>
      <c r="H66" s="1">
        <v>42.5</v>
      </c>
      <c r="I66" s="1">
        <v>20</v>
      </c>
      <c r="J66" s="3">
        <v>1.28</v>
      </c>
      <c r="K66" s="19">
        <v>3.9999999999999991</v>
      </c>
    </row>
    <row r="67" spans="1:11" x14ac:dyDescent="0.2">
      <c r="A67" t="s">
        <v>97</v>
      </c>
      <c r="B67" s="1" t="s">
        <v>136</v>
      </c>
      <c r="C67" s="1" t="s">
        <v>48</v>
      </c>
      <c r="D67" s="1" t="s">
        <v>43</v>
      </c>
      <c r="E67" s="2">
        <v>42898</v>
      </c>
      <c r="F67" s="1">
        <v>45</v>
      </c>
      <c r="G67" s="1">
        <v>50</v>
      </c>
      <c r="H67" s="1">
        <v>47.5</v>
      </c>
      <c r="I67" s="1">
        <v>4</v>
      </c>
      <c r="J67" s="3">
        <v>0.3</v>
      </c>
      <c r="K67" s="19">
        <v>4.2171633265087456</v>
      </c>
    </row>
    <row r="68" spans="1:11" x14ac:dyDescent="0.2">
      <c r="A68" t="s">
        <v>97</v>
      </c>
      <c r="B68" s="1" t="s">
        <v>136</v>
      </c>
      <c r="C68" s="1" t="s">
        <v>48</v>
      </c>
      <c r="D68" s="1" t="s">
        <v>43</v>
      </c>
      <c r="E68" s="2">
        <v>42898</v>
      </c>
      <c r="F68" s="1">
        <v>45</v>
      </c>
      <c r="G68" s="1">
        <v>50</v>
      </c>
      <c r="H68" s="1">
        <v>47.5</v>
      </c>
      <c r="I68" s="1">
        <v>2</v>
      </c>
      <c r="J68" s="3">
        <v>0.18</v>
      </c>
      <c r="K68" s="19">
        <v>4.481404746557164</v>
      </c>
    </row>
    <row r="69" spans="1:11" x14ac:dyDescent="0.2">
      <c r="A69" t="s">
        <v>97</v>
      </c>
      <c r="B69" s="1" t="s">
        <v>136</v>
      </c>
      <c r="C69" s="1" t="s">
        <v>48</v>
      </c>
      <c r="D69" s="1" t="s">
        <v>43</v>
      </c>
      <c r="E69" s="2">
        <v>42898</v>
      </c>
      <c r="F69" s="1">
        <v>30</v>
      </c>
      <c r="G69" s="1">
        <v>35</v>
      </c>
      <c r="H69" s="1">
        <v>32.5</v>
      </c>
      <c r="I69" s="1">
        <v>51</v>
      </c>
      <c r="J69" s="3">
        <v>1.36</v>
      </c>
      <c r="K69" s="19">
        <v>2.9876031643714431</v>
      </c>
    </row>
    <row r="70" spans="1:11" x14ac:dyDescent="0.2">
      <c r="A70" t="s">
        <v>97</v>
      </c>
      <c r="B70" s="1" t="s">
        <v>136</v>
      </c>
      <c r="C70" s="1" t="s">
        <v>48</v>
      </c>
      <c r="D70" s="1" t="s">
        <v>43</v>
      </c>
      <c r="E70" s="2">
        <v>42898</v>
      </c>
      <c r="F70" s="1">
        <v>30</v>
      </c>
      <c r="G70" s="1">
        <v>35</v>
      </c>
      <c r="H70" s="1">
        <v>32.5</v>
      </c>
      <c r="I70" s="1">
        <v>57</v>
      </c>
      <c r="J70" s="3">
        <v>1.62</v>
      </c>
      <c r="K70" s="19">
        <v>3.0517343045733032</v>
      </c>
    </row>
    <row r="71" spans="1:11" x14ac:dyDescent="0.2">
      <c r="A71" t="s">
        <v>97</v>
      </c>
      <c r="B71" s="1" t="s">
        <v>136</v>
      </c>
      <c r="C71" s="1" t="s">
        <v>46</v>
      </c>
      <c r="D71" s="1" t="s">
        <v>43</v>
      </c>
      <c r="E71" s="2">
        <v>42998</v>
      </c>
      <c r="F71" s="1">
        <v>35</v>
      </c>
      <c r="G71" s="1">
        <v>40</v>
      </c>
      <c r="H71" s="1">
        <v>37.5</v>
      </c>
      <c r="I71" s="1">
        <v>2</v>
      </c>
      <c r="J71" s="3">
        <v>0.06</v>
      </c>
      <c r="K71" s="19">
        <v>3.1072325059538586</v>
      </c>
    </row>
    <row r="72" spans="1:11" x14ac:dyDescent="0.2">
      <c r="A72" s="25" t="s">
        <v>103</v>
      </c>
      <c r="B72" s="1" t="s">
        <v>136</v>
      </c>
      <c r="C72" s="25" t="s">
        <v>126</v>
      </c>
      <c r="D72" s="25" t="s">
        <v>43</v>
      </c>
      <c r="E72" s="25">
        <v>42936</v>
      </c>
      <c r="F72" s="31">
        <v>35</v>
      </c>
      <c r="G72" s="31">
        <v>40</v>
      </c>
      <c r="H72" s="32">
        <v>37.5</v>
      </c>
      <c r="I72" s="31">
        <v>20</v>
      </c>
      <c r="J72" s="33">
        <v>0.64</v>
      </c>
      <c r="K72" s="36">
        <v>3.1748021039364001</v>
      </c>
    </row>
    <row r="73" spans="1:11" x14ac:dyDescent="0.2">
      <c r="A73" s="10" t="s">
        <v>103</v>
      </c>
      <c r="B73" s="1" t="s">
        <v>136</v>
      </c>
      <c r="C73" s="10" t="s">
        <v>116</v>
      </c>
      <c r="D73" s="10" t="s">
        <v>43</v>
      </c>
      <c r="E73" s="11">
        <v>42591</v>
      </c>
      <c r="F73" s="1">
        <f>H73-2.5</f>
        <v>35</v>
      </c>
      <c r="G73" s="10">
        <v>40</v>
      </c>
      <c r="H73" s="10">
        <v>37.5</v>
      </c>
      <c r="I73" s="10">
        <v>8</v>
      </c>
      <c r="J73" s="23">
        <v>0.26</v>
      </c>
      <c r="K73" s="19">
        <f>((J73*1000)/I73)^(1/3)</f>
        <v>3.1912521494299533</v>
      </c>
    </row>
    <row r="74" spans="1:11" x14ac:dyDescent="0.2">
      <c r="A74" t="s">
        <v>97</v>
      </c>
      <c r="B74" s="1" t="s">
        <v>136</v>
      </c>
      <c r="C74" s="1" t="s">
        <v>55</v>
      </c>
      <c r="D74" s="1" t="s">
        <v>43</v>
      </c>
      <c r="E74" s="2">
        <v>42902</v>
      </c>
      <c r="F74" s="1">
        <v>40</v>
      </c>
      <c r="G74" s="1">
        <v>45</v>
      </c>
      <c r="H74" s="1">
        <v>42.5</v>
      </c>
      <c r="I74" s="1">
        <v>20</v>
      </c>
      <c r="J74" s="3">
        <v>1.17</v>
      </c>
      <c r="K74" s="19">
        <v>3.8819680383281532</v>
      </c>
    </row>
    <row r="75" spans="1:11" x14ac:dyDescent="0.2">
      <c r="A75" t="s">
        <v>97</v>
      </c>
      <c r="B75" s="1" t="s">
        <v>136</v>
      </c>
      <c r="C75" s="1" t="s">
        <v>55</v>
      </c>
      <c r="D75" s="1" t="s">
        <v>43</v>
      </c>
      <c r="E75" s="2">
        <v>42902</v>
      </c>
      <c r="F75" s="1">
        <v>40</v>
      </c>
      <c r="G75" s="1">
        <v>45</v>
      </c>
      <c r="H75" s="1">
        <v>42.5</v>
      </c>
      <c r="I75" s="1">
        <v>25</v>
      </c>
      <c r="J75" s="3">
        <v>1.62</v>
      </c>
      <c r="K75" s="19">
        <v>4.0165977004930165</v>
      </c>
    </row>
    <row r="76" spans="1:11" x14ac:dyDescent="0.2">
      <c r="A76" t="s">
        <v>97</v>
      </c>
      <c r="B76" s="1" t="s">
        <v>136</v>
      </c>
      <c r="C76" s="1" t="s">
        <v>55</v>
      </c>
      <c r="D76" s="1" t="s">
        <v>43</v>
      </c>
      <c r="E76" s="2">
        <v>42902</v>
      </c>
      <c r="F76" s="1">
        <v>40</v>
      </c>
      <c r="G76" s="1">
        <v>45</v>
      </c>
      <c r="H76" s="1">
        <v>42.5</v>
      </c>
      <c r="I76" s="1">
        <v>26</v>
      </c>
      <c r="J76" s="3">
        <v>1.48</v>
      </c>
      <c r="K76" s="19">
        <v>3.8467691323339399</v>
      </c>
    </row>
    <row r="77" spans="1:11" x14ac:dyDescent="0.2">
      <c r="A77" t="s">
        <v>97</v>
      </c>
      <c r="B77" s="1" t="s">
        <v>136</v>
      </c>
      <c r="C77" s="1" t="s">
        <v>55</v>
      </c>
      <c r="D77" s="1" t="s">
        <v>43</v>
      </c>
      <c r="E77" s="2">
        <v>42902</v>
      </c>
      <c r="F77" s="1">
        <v>45</v>
      </c>
      <c r="G77" s="1">
        <v>50</v>
      </c>
      <c r="H77" s="1">
        <v>47.5</v>
      </c>
      <c r="I77" s="1">
        <v>11</v>
      </c>
      <c r="J77" s="3">
        <v>0.78</v>
      </c>
      <c r="K77" s="19">
        <v>4.1390496801432528</v>
      </c>
    </row>
    <row r="78" spans="1:11" x14ac:dyDescent="0.2">
      <c r="A78" t="s">
        <v>97</v>
      </c>
      <c r="B78" s="1" t="s">
        <v>136</v>
      </c>
      <c r="C78" s="1" t="s">
        <v>55</v>
      </c>
      <c r="D78" s="1" t="s">
        <v>43</v>
      </c>
      <c r="E78" s="2">
        <v>42902</v>
      </c>
      <c r="F78" s="1">
        <v>45</v>
      </c>
      <c r="G78" s="1">
        <v>50</v>
      </c>
      <c r="H78" s="1">
        <v>47.5</v>
      </c>
      <c r="I78" s="1">
        <v>12</v>
      </c>
      <c r="J78" s="3">
        <v>0.9</v>
      </c>
      <c r="K78" s="19">
        <v>4.2171633265087456</v>
      </c>
    </row>
    <row r="79" spans="1:11" x14ac:dyDescent="0.2">
      <c r="A79" t="s">
        <v>97</v>
      </c>
      <c r="B79" s="1" t="s">
        <v>136</v>
      </c>
      <c r="C79" s="1" t="s">
        <v>55</v>
      </c>
      <c r="D79" s="1" t="s">
        <v>43</v>
      </c>
      <c r="E79" s="2">
        <v>42902</v>
      </c>
      <c r="F79" s="1">
        <v>45</v>
      </c>
      <c r="G79" s="1">
        <v>50</v>
      </c>
      <c r="H79" s="1">
        <v>47.5</v>
      </c>
      <c r="I79" s="1">
        <v>14</v>
      </c>
      <c r="J79" s="3">
        <v>1.1399999999999999</v>
      </c>
      <c r="K79" s="19">
        <v>4.3343662419853217</v>
      </c>
    </row>
    <row r="80" spans="1:11" x14ac:dyDescent="0.2">
      <c r="A80" t="s">
        <v>97</v>
      </c>
      <c r="B80" s="1" t="s">
        <v>136</v>
      </c>
      <c r="C80" s="1" t="s">
        <v>55</v>
      </c>
      <c r="D80" s="1" t="s">
        <v>43</v>
      </c>
      <c r="E80" s="2">
        <v>42902</v>
      </c>
      <c r="F80" s="1">
        <v>50</v>
      </c>
      <c r="G80" s="1">
        <v>55</v>
      </c>
      <c r="H80" s="1">
        <v>52.5</v>
      </c>
      <c r="I80" s="1">
        <v>5</v>
      </c>
      <c r="J80" s="3">
        <v>0.5</v>
      </c>
      <c r="K80" s="19">
        <v>4.6415888336127793</v>
      </c>
    </row>
    <row r="81" spans="1:11" x14ac:dyDescent="0.2">
      <c r="A81" t="s">
        <v>97</v>
      </c>
      <c r="B81" s="1" t="s">
        <v>136</v>
      </c>
      <c r="C81" s="1" t="s">
        <v>55</v>
      </c>
      <c r="D81" s="1" t="s">
        <v>43</v>
      </c>
      <c r="E81" s="2">
        <v>42902</v>
      </c>
      <c r="F81" s="1">
        <v>50</v>
      </c>
      <c r="G81" s="1">
        <v>55</v>
      </c>
      <c r="H81" s="1">
        <v>52.5</v>
      </c>
      <c r="I81" s="1">
        <v>3</v>
      </c>
      <c r="J81" s="3">
        <v>0.28999999999999998</v>
      </c>
      <c r="K81" s="19">
        <v>4.5894317351853324</v>
      </c>
    </row>
    <row r="82" spans="1:11" x14ac:dyDescent="0.2">
      <c r="A82" t="s">
        <v>97</v>
      </c>
      <c r="B82" s="1" t="s">
        <v>136</v>
      </c>
      <c r="C82" s="1" t="s">
        <v>55</v>
      </c>
      <c r="D82" s="1" t="s">
        <v>43</v>
      </c>
      <c r="E82" s="2">
        <v>42902</v>
      </c>
      <c r="F82" s="1">
        <v>55</v>
      </c>
      <c r="G82" s="1">
        <v>60</v>
      </c>
      <c r="H82" s="1">
        <v>57.5</v>
      </c>
      <c r="I82" s="1">
        <v>1</v>
      </c>
      <c r="J82" s="3">
        <v>0.15</v>
      </c>
      <c r="K82" s="19">
        <v>5.3132928459130548</v>
      </c>
    </row>
    <row r="83" spans="1:11" x14ac:dyDescent="0.2">
      <c r="A83" t="s">
        <v>97</v>
      </c>
      <c r="B83" s="1" t="s">
        <v>136</v>
      </c>
      <c r="C83" s="1" t="s">
        <v>55</v>
      </c>
      <c r="D83" s="1" t="s">
        <v>43</v>
      </c>
      <c r="E83" s="2">
        <v>42902</v>
      </c>
      <c r="F83" s="1">
        <v>30</v>
      </c>
      <c r="G83" s="1">
        <v>35</v>
      </c>
      <c r="H83" s="1">
        <v>32.5</v>
      </c>
      <c r="I83" s="1">
        <v>29</v>
      </c>
      <c r="J83" s="3">
        <v>0.75</v>
      </c>
      <c r="K83" s="19">
        <v>2.9572480572971109</v>
      </c>
    </row>
    <row r="84" spans="1:11" x14ac:dyDescent="0.2">
      <c r="A84" t="s">
        <v>97</v>
      </c>
      <c r="B84" s="1" t="s">
        <v>136</v>
      </c>
      <c r="C84" s="1" t="s">
        <v>55</v>
      </c>
      <c r="D84" s="1" t="s">
        <v>43</v>
      </c>
      <c r="E84" s="2">
        <v>42902</v>
      </c>
      <c r="F84" s="1">
        <v>30</v>
      </c>
      <c r="G84" s="1">
        <v>35</v>
      </c>
      <c r="H84" s="1">
        <v>32.5</v>
      </c>
      <c r="I84" s="1">
        <v>32</v>
      </c>
      <c r="J84" s="3">
        <v>0.84</v>
      </c>
      <c r="K84" s="19">
        <v>2.9719609763815651</v>
      </c>
    </row>
    <row r="85" spans="1:11" x14ac:dyDescent="0.2">
      <c r="A85" t="s">
        <v>97</v>
      </c>
      <c r="B85" s="1" t="s">
        <v>136</v>
      </c>
      <c r="C85" s="1" t="s">
        <v>55</v>
      </c>
      <c r="D85" s="1" t="s">
        <v>43</v>
      </c>
      <c r="E85" s="2">
        <v>42902</v>
      </c>
      <c r="F85" s="1">
        <v>30</v>
      </c>
      <c r="G85" s="1">
        <v>35</v>
      </c>
      <c r="H85" s="1">
        <v>32.5</v>
      </c>
      <c r="I85" s="1">
        <v>9</v>
      </c>
      <c r="J85" s="3">
        <v>0.24</v>
      </c>
      <c r="K85" s="19">
        <v>2.9876031643714431</v>
      </c>
    </row>
    <row r="86" spans="1:11" x14ac:dyDescent="0.2">
      <c r="A86" s="25" t="s">
        <v>103</v>
      </c>
      <c r="B86" s="1" t="s">
        <v>136</v>
      </c>
      <c r="C86" s="25" t="s">
        <v>133</v>
      </c>
      <c r="D86" s="25" t="s">
        <v>43</v>
      </c>
      <c r="E86" s="25">
        <v>43299</v>
      </c>
      <c r="F86" s="31">
        <v>25</v>
      </c>
      <c r="G86" s="31">
        <v>30</v>
      </c>
      <c r="H86" s="32">
        <v>27.5</v>
      </c>
      <c r="I86" s="31">
        <v>9</v>
      </c>
      <c r="J86" s="33">
        <v>0.22</v>
      </c>
      <c r="K86" s="36">
        <v>2.9021958970578701</v>
      </c>
    </row>
    <row r="87" spans="1:11" x14ac:dyDescent="0.2">
      <c r="A87" t="s">
        <v>97</v>
      </c>
      <c r="B87" s="1" t="s">
        <v>136</v>
      </c>
      <c r="C87" s="1" t="s">
        <v>52</v>
      </c>
      <c r="D87" s="1" t="s">
        <v>43</v>
      </c>
      <c r="E87" s="2">
        <v>42908</v>
      </c>
      <c r="F87" s="1">
        <v>25</v>
      </c>
      <c r="G87" s="1">
        <v>30</v>
      </c>
      <c r="H87" s="1">
        <v>27.5</v>
      </c>
      <c r="I87" s="1">
        <v>13</v>
      </c>
      <c r="J87" s="3">
        <v>0.3</v>
      </c>
      <c r="K87" s="19">
        <v>2.8470338722008033</v>
      </c>
    </row>
    <row r="88" spans="1:11" x14ac:dyDescent="0.2">
      <c r="A88" t="s">
        <v>97</v>
      </c>
      <c r="B88" s="1" t="s">
        <v>136</v>
      </c>
      <c r="C88" s="1" t="s">
        <v>67</v>
      </c>
      <c r="D88" s="1" t="s">
        <v>43</v>
      </c>
      <c r="E88" s="2">
        <v>43299</v>
      </c>
      <c r="F88" s="1">
        <v>25</v>
      </c>
      <c r="G88" s="1">
        <v>30</v>
      </c>
      <c r="H88" s="1">
        <v>27.5</v>
      </c>
      <c r="I88" s="1">
        <v>20</v>
      </c>
      <c r="J88" s="3">
        <v>0.45900000000000002</v>
      </c>
      <c r="K88" s="19">
        <f>(J88*1000/I88)^(1/3)</f>
        <v>2.8418047115577285</v>
      </c>
    </row>
    <row r="89" spans="1:11" x14ac:dyDescent="0.2">
      <c r="A89" t="s">
        <v>97</v>
      </c>
      <c r="B89" s="1" t="s">
        <v>136</v>
      </c>
      <c r="C89" s="1" t="s">
        <v>50</v>
      </c>
      <c r="D89" s="1" t="s">
        <v>43</v>
      </c>
      <c r="E89" s="2">
        <v>42947</v>
      </c>
      <c r="F89" s="1">
        <v>25</v>
      </c>
      <c r="G89" s="1">
        <v>30</v>
      </c>
      <c r="H89" s="1">
        <v>27.5</v>
      </c>
      <c r="I89" s="1">
        <v>11</v>
      </c>
      <c r="J89" s="3">
        <v>0.25</v>
      </c>
      <c r="K89" s="19">
        <f>(J89*1000/I89)^(1/3)</f>
        <v>2.8325816747135235</v>
      </c>
    </row>
    <row r="90" spans="1:11" x14ac:dyDescent="0.2">
      <c r="A90" t="s">
        <v>97</v>
      </c>
      <c r="B90" s="1" t="s">
        <v>136</v>
      </c>
      <c r="C90" s="1" t="s">
        <v>52</v>
      </c>
      <c r="D90" s="1" t="s">
        <v>43</v>
      </c>
      <c r="E90" s="2">
        <v>42908</v>
      </c>
      <c r="F90" s="1">
        <v>25</v>
      </c>
      <c r="G90" s="1">
        <v>30</v>
      </c>
      <c r="H90" s="1">
        <v>27.5</v>
      </c>
      <c r="I90" s="1">
        <v>12</v>
      </c>
      <c r="J90" s="3">
        <v>0.26</v>
      </c>
      <c r="K90" s="19">
        <v>2.7878155357897314</v>
      </c>
    </row>
    <row r="91" spans="1:11" x14ac:dyDescent="0.2">
      <c r="A91" s="10" t="s">
        <v>103</v>
      </c>
      <c r="B91" s="1" t="s">
        <v>136</v>
      </c>
      <c r="C91" s="10" t="s">
        <v>105</v>
      </c>
      <c r="D91" s="10" t="s">
        <v>43</v>
      </c>
      <c r="E91" s="11">
        <v>42172</v>
      </c>
      <c r="F91" s="1">
        <f>H91-2.5</f>
        <v>25</v>
      </c>
      <c r="G91" s="10">
        <v>30</v>
      </c>
      <c r="H91" s="10">
        <v>27.5</v>
      </c>
      <c r="I91" s="10">
        <v>13</v>
      </c>
      <c r="J91" s="23">
        <v>0.28000000000000003</v>
      </c>
      <c r="K91" s="19">
        <f>((J91*1000)/I91)^(1/3)</f>
        <v>2.7823060045606391</v>
      </c>
    </row>
    <row r="92" spans="1:11" x14ac:dyDescent="0.2">
      <c r="A92" t="s">
        <v>97</v>
      </c>
      <c r="B92" s="1" t="s">
        <v>136</v>
      </c>
      <c r="C92" s="1" t="s">
        <v>45</v>
      </c>
      <c r="D92" s="1" t="s">
        <v>43</v>
      </c>
      <c r="E92" s="2">
        <v>42997</v>
      </c>
      <c r="F92" s="1">
        <v>35</v>
      </c>
      <c r="G92" s="1">
        <v>40</v>
      </c>
      <c r="H92" s="1">
        <v>37.5</v>
      </c>
      <c r="I92" s="1">
        <v>7</v>
      </c>
      <c r="J92" s="3">
        <v>0.23</v>
      </c>
      <c r="K92" s="19">
        <v>3.2028991583213848</v>
      </c>
    </row>
    <row r="93" spans="1:11" x14ac:dyDescent="0.2">
      <c r="A93" t="s">
        <v>97</v>
      </c>
      <c r="B93" s="1" t="s">
        <v>136</v>
      </c>
      <c r="C93" s="1" t="s">
        <v>83</v>
      </c>
      <c r="D93" s="1" t="s">
        <v>43</v>
      </c>
      <c r="E93" s="2">
        <v>42998</v>
      </c>
      <c r="F93" s="1">
        <v>35</v>
      </c>
      <c r="G93" s="1">
        <v>40</v>
      </c>
      <c r="H93" s="1">
        <v>37.5</v>
      </c>
      <c r="I93" s="1">
        <v>6</v>
      </c>
      <c r="J93" s="3">
        <v>0.2</v>
      </c>
      <c r="K93" s="19">
        <v>3.2182979486854326</v>
      </c>
    </row>
    <row r="94" spans="1:11" x14ac:dyDescent="0.2">
      <c r="A94" t="s">
        <v>97</v>
      </c>
      <c r="B94" s="1" t="s">
        <v>136</v>
      </c>
      <c r="C94" s="1" t="s">
        <v>55</v>
      </c>
      <c r="D94" s="1" t="s">
        <v>43</v>
      </c>
      <c r="E94" s="2">
        <v>42902</v>
      </c>
      <c r="F94" s="1">
        <v>35</v>
      </c>
      <c r="G94" s="1">
        <v>40</v>
      </c>
      <c r="H94" s="1">
        <v>37.5</v>
      </c>
      <c r="I94" s="1">
        <v>25</v>
      </c>
      <c r="J94" s="3">
        <v>0.85</v>
      </c>
      <c r="K94" s="19">
        <v>3.2396118012774835</v>
      </c>
    </row>
    <row r="95" spans="1:11" x14ac:dyDescent="0.2">
      <c r="A95" t="s">
        <v>97</v>
      </c>
      <c r="B95" s="1" t="s">
        <v>136</v>
      </c>
      <c r="C95" s="1" t="s">
        <v>52</v>
      </c>
      <c r="D95" s="1" t="s">
        <v>43</v>
      </c>
      <c r="E95" s="2">
        <v>42908</v>
      </c>
      <c r="F95" s="1">
        <v>40</v>
      </c>
      <c r="G95" s="1">
        <v>45</v>
      </c>
      <c r="H95" s="1">
        <v>42.5</v>
      </c>
      <c r="I95" s="1">
        <v>7</v>
      </c>
      <c r="J95" s="3">
        <v>0.5</v>
      </c>
      <c r="K95" s="19">
        <v>4.1491326668312176</v>
      </c>
    </row>
    <row r="96" spans="1:11" x14ac:dyDescent="0.2">
      <c r="A96" t="s">
        <v>97</v>
      </c>
      <c r="B96" s="1" t="s">
        <v>136</v>
      </c>
      <c r="C96" s="1" t="s">
        <v>52</v>
      </c>
      <c r="D96" s="1" t="s">
        <v>43</v>
      </c>
      <c r="E96" s="2">
        <v>42908</v>
      </c>
      <c r="F96" s="1">
        <v>40</v>
      </c>
      <c r="G96" s="1">
        <v>45</v>
      </c>
      <c r="H96" s="1">
        <v>42.5</v>
      </c>
      <c r="I96" s="1">
        <v>9</v>
      </c>
      <c r="J96" s="3">
        <v>0.54</v>
      </c>
      <c r="K96" s="19">
        <v>3.9148676411688634</v>
      </c>
    </row>
    <row r="97" spans="1:11" x14ac:dyDescent="0.2">
      <c r="A97" t="s">
        <v>97</v>
      </c>
      <c r="B97" s="1" t="s">
        <v>136</v>
      </c>
      <c r="C97" s="1" t="s">
        <v>52</v>
      </c>
      <c r="D97" s="1" t="s">
        <v>43</v>
      </c>
      <c r="E97" s="2">
        <v>42908</v>
      </c>
      <c r="F97" s="1">
        <v>40</v>
      </c>
      <c r="G97" s="1">
        <v>45</v>
      </c>
      <c r="H97" s="1">
        <v>42.5</v>
      </c>
      <c r="I97" s="1">
        <v>9</v>
      </c>
      <c r="J97" s="3">
        <v>0.62</v>
      </c>
      <c r="K97" s="19">
        <v>4.0993631548803329</v>
      </c>
    </row>
    <row r="98" spans="1:11" x14ac:dyDescent="0.2">
      <c r="A98" t="s">
        <v>97</v>
      </c>
      <c r="B98" s="1" t="s">
        <v>136</v>
      </c>
      <c r="C98" s="1" t="s">
        <v>52</v>
      </c>
      <c r="D98" s="1" t="s">
        <v>43</v>
      </c>
      <c r="E98" s="2">
        <v>42908</v>
      </c>
      <c r="F98" s="1">
        <v>45</v>
      </c>
      <c r="G98" s="1">
        <v>50</v>
      </c>
      <c r="H98" s="1">
        <v>47.5</v>
      </c>
      <c r="I98" s="1">
        <v>8</v>
      </c>
      <c r="J98" s="3">
        <v>0.64</v>
      </c>
      <c r="K98" s="19">
        <v>4.3088693800637659</v>
      </c>
    </row>
    <row r="99" spans="1:11" x14ac:dyDescent="0.2">
      <c r="A99" t="s">
        <v>97</v>
      </c>
      <c r="B99" s="1" t="s">
        <v>136</v>
      </c>
      <c r="C99" s="1" t="s">
        <v>52</v>
      </c>
      <c r="D99" s="1" t="s">
        <v>43</v>
      </c>
      <c r="E99" s="2">
        <v>42908</v>
      </c>
      <c r="F99" s="1">
        <v>50</v>
      </c>
      <c r="G99" s="1">
        <v>55</v>
      </c>
      <c r="H99" s="1">
        <v>52.5</v>
      </c>
      <c r="I99" s="1">
        <v>2</v>
      </c>
      <c r="J99" s="3">
        <v>0.28000000000000003</v>
      </c>
      <c r="K99" s="19">
        <v>5.1924941018511026</v>
      </c>
    </row>
    <row r="100" spans="1:11" x14ac:dyDescent="0.2">
      <c r="A100" t="s">
        <v>97</v>
      </c>
      <c r="B100" s="1" t="s">
        <v>136</v>
      </c>
      <c r="C100" s="1" t="s">
        <v>52</v>
      </c>
      <c r="D100" s="1" t="s">
        <v>43</v>
      </c>
      <c r="E100" s="2">
        <v>42908</v>
      </c>
      <c r="F100" s="1">
        <v>50</v>
      </c>
      <c r="G100" s="1">
        <v>55</v>
      </c>
      <c r="H100" s="1">
        <v>52.5</v>
      </c>
      <c r="I100" s="1">
        <v>4</v>
      </c>
      <c r="J100" s="3">
        <v>0.38</v>
      </c>
      <c r="K100" s="19">
        <v>4.5629026353869664</v>
      </c>
    </row>
    <row r="101" spans="1:11" x14ac:dyDescent="0.2">
      <c r="A101" s="10" t="s">
        <v>103</v>
      </c>
      <c r="B101" s="1" t="s">
        <v>136</v>
      </c>
      <c r="C101" s="10" t="s">
        <v>116</v>
      </c>
      <c r="D101" s="10" t="s">
        <v>43</v>
      </c>
      <c r="E101" s="11">
        <v>42591</v>
      </c>
      <c r="F101" s="1">
        <f>H101-2.5</f>
        <v>30</v>
      </c>
      <c r="G101" s="10">
        <v>35</v>
      </c>
      <c r="H101" s="10">
        <v>32.5</v>
      </c>
      <c r="I101" s="10">
        <v>7</v>
      </c>
      <c r="J101" s="23">
        <v>0.2</v>
      </c>
      <c r="K101" s="19">
        <f t="shared" ref="K101:K136" si="4">((J101*1000)/I101)^(1/3)</f>
        <v>3.0571070873287987</v>
      </c>
    </row>
    <row r="102" spans="1:11" x14ac:dyDescent="0.2">
      <c r="A102" s="10" t="s">
        <v>103</v>
      </c>
      <c r="B102" s="1" t="s">
        <v>136</v>
      </c>
      <c r="C102" s="10" t="s">
        <v>116</v>
      </c>
      <c r="D102" s="10" t="s">
        <v>43</v>
      </c>
      <c r="E102" s="11">
        <v>42591</v>
      </c>
      <c r="F102" s="1">
        <v>85</v>
      </c>
      <c r="G102" s="10">
        <v>90</v>
      </c>
      <c r="H102" s="10">
        <v>87.5</v>
      </c>
      <c r="I102" s="10">
        <v>1</v>
      </c>
      <c r="J102" s="23">
        <v>0.75</v>
      </c>
      <c r="K102" s="19">
        <f t="shared" si="4"/>
        <v>9.0856029641606977</v>
      </c>
    </row>
    <row r="103" spans="1:11" x14ac:dyDescent="0.2">
      <c r="A103" s="10" t="s">
        <v>103</v>
      </c>
      <c r="B103" s="1" t="s">
        <v>136</v>
      </c>
      <c r="C103" s="10" t="s">
        <v>116</v>
      </c>
      <c r="D103" s="10" t="s">
        <v>43</v>
      </c>
      <c r="E103" s="11">
        <v>42591</v>
      </c>
      <c r="F103" s="1">
        <f t="shared" ref="F103:F136" si="5">H103-2.5</f>
        <v>80</v>
      </c>
      <c r="G103" s="10">
        <v>85</v>
      </c>
      <c r="H103" s="10">
        <v>82.5</v>
      </c>
      <c r="I103" s="10">
        <v>1</v>
      </c>
      <c r="J103" s="23">
        <v>0.53</v>
      </c>
      <c r="K103" s="19">
        <f t="shared" si="4"/>
        <v>8.0926723345664549</v>
      </c>
    </row>
    <row r="104" spans="1:11" x14ac:dyDescent="0.2">
      <c r="A104" s="10" t="s">
        <v>103</v>
      </c>
      <c r="B104" s="1" t="s">
        <v>136</v>
      </c>
      <c r="C104" s="10" t="s">
        <v>116</v>
      </c>
      <c r="D104" s="10" t="s">
        <v>43</v>
      </c>
      <c r="E104" s="11">
        <v>42591</v>
      </c>
      <c r="F104" s="1">
        <f t="shared" si="5"/>
        <v>75</v>
      </c>
      <c r="G104" s="10">
        <v>80</v>
      </c>
      <c r="H104" s="10">
        <v>77.5</v>
      </c>
      <c r="I104" s="10">
        <v>1</v>
      </c>
      <c r="J104" s="23">
        <v>0.44</v>
      </c>
      <c r="K104" s="19">
        <f t="shared" si="4"/>
        <v>7.6059049215227823</v>
      </c>
    </row>
    <row r="105" spans="1:11" x14ac:dyDescent="0.2">
      <c r="A105" s="10" t="s">
        <v>103</v>
      </c>
      <c r="B105" s="1" t="s">
        <v>136</v>
      </c>
      <c r="C105" s="10" t="s">
        <v>116</v>
      </c>
      <c r="D105" s="10" t="s">
        <v>43</v>
      </c>
      <c r="E105" s="11">
        <v>42591</v>
      </c>
      <c r="F105" s="1">
        <f t="shared" si="5"/>
        <v>75</v>
      </c>
      <c r="G105" s="10">
        <v>80</v>
      </c>
      <c r="H105" s="10">
        <v>77.5</v>
      </c>
      <c r="I105" s="10">
        <v>4</v>
      </c>
      <c r="J105" s="23">
        <v>1.4</v>
      </c>
      <c r="K105" s="19">
        <f t="shared" si="4"/>
        <v>7.047298732064891</v>
      </c>
    </row>
    <row r="106" spans="1:11" x14ac:dyDescent="0.2">
      <c r="A106" s="10" t="s">
        <v>103</v>
      </c>
      <c r="B106" s="1" t="s">
        <v>136</v>
      </c>
      <c r="C106" s="10" t="s">
        <v>116</v>
      </c>
      <c r="D106" s="10" t="s">
        <v>43</v>
      </c>
      <c r="E106" s="11">
        <v>42591</v>
      </c>
      <c r="F106" s="1">
        <f t="shared" si="5"/>
        <v>70</v>
      </c>
      <c r="G106" s="10">
        <v>75</v>
      </c>
      <c r="H106" s="10">
        <v>72.5</v>
      </c>
      <c r="I106" s="10">
        <v>7</v>
      </c>
      <c r="J106" s="23">
        <v>2.31</v>
      </c>
      <c r="K106" s="19">
        <f t="shared" si="4"/>
        <v>6.9104232300111832</v>
      </c>
    </row>
    <row r="107" spans="1:11" x14ac:dyDescent="0.2">
      <c r="A107" s="10" t="s">
        <v>103</v>
      </c>
      <c r="B107" s="1" t="s">
        <v>136</v>
      </c>
      <c r="C107" s="10" t="s">
        <v>116</v>
      </c>
      <c r="D107" s="10" t="s">
        <v>43</v>
      </c>
      <c r="E107" s="11">
        <v>42555</v>
      </c>
      <c r="F107" s="1">
        <f t="shared" si="5"/>
        <v>70</v>
      </c>
      <c r="G107" s="10">
        <v>75</v>
      </c>
      <c r="H107" s="10">
        <v>72.5</v>
      </c>
      <c r="I107" s="10">
        <v>1</v>
      </c>
      <c r="J107" s="23">
        <v>0.28000000000000003</v>
      </c>
      <c r="K107" s="19">
        <f t="shared" si="4"/>
        <v>6.5421326203771786</v>
      </c>
    </row>
    <row r="108" spans="1:11" x14ac:dyDescent="0.2">
      <c r="A108" s="10" t="s">
        <v>103</v>
      </c>
      <c r="B108" s="1" t="s">
        <v>136</v>
      </c>
      <c r="C108" s="10" t="s">
        <v>116</v>
      </c>
      <c r="D108" s="10" t="s">
        <v>43</v>
      </c>
      <c r="E108" s="11">
        <v>42591</v>
      </c>
      <c r="F108" s="1">
        <f t="shared" si="5"/>
        <v>65</v>
      </c>
      <c r="G108" s="10">
        <v>70</v>
      </c>
      <c r="H108" s="10">
        <v>67.5</v>
      </c>
      <c r="I108" s="10">
        <v>12</v>
      </c>
      <c r="J108" s="23">
        <v>2.9</v>
      </c>
      <c r="K108" s="19">
        <f t="shared" si="4"/>
        <v>6.228817176073397</v>
      </c>
    </row>
    <row r="109" spans="1:11" x14ac:dyDescent="0.2">
      <c r="A109" s="10" t="s">
        <v>103</v>
      </c>
      <c r="B109" s="1" t="s">
        <v>136</v>
      </c>
      <c r="C109" s="10" t="s">
        <v>116</v>
      </c>
      <c r="D109" s="10" t="s">
        <v>43</v>
      </c>
      <c r="E109" s="11">
        <v>42591</v>
      </c>
      <c r="F109" s="1">
        <f t="shared" si="5"/>
        <v>70</v>
      </c>
      <c r="G109" s="10">
        <v>75</v>
      </c>
      <c r="H109" s="10">
        <v>72.5</v>
      </c>
      <c r="I109" s="10">
        <v>7</v>
      </c>
      <c r="J109" s="23">
        <v>1.69</v>
      </c>
      <c r="K109" s="19">
        <f t="shared" si="4"/>
        <v>6.2267709153558233</v>
      </c>
    </row>
    <row r="110" spans="1:11" x14ac:dyDescent="0.2">
      <c r="A110" s="10" t="s">
        <v>103</v>
      </c>
      <c r="B110" s="1" t="s">
        <v>136</v>
      </c>
      <c r="C110" s="10" t="s">
        <v>116</v>
      </c>
      <c r="D110" s="10" t="s">
        <v>43</v>
      </c>
      <c r="E110" s="11">
        <v>42555</v>
      </c>
      <c r="F110" s="1">
        <f t="shared" si="5"/>
        <v>70</v>
      </c>
      <c r="G110" s="10">
        <v>75</v>
      </c>
      <c r="H110" s="10">
        <v>72.5</v>
      </c>
      <c r="I110" s="10">
        <v>1</v>
      </c>
      <c r="J110" s="23">
        <v>0.23</v>
      </c>
      <c r="K110" s="19">
        <f t="shared" si="4"/>
        <v>6.1269256752284171</v>
      </c>
    </row>
    <row r="111" spans="1:11" x14ac:dyDescent="0.2">
      <c r="A111" s="10" t="s">
        <v>103</v>
      </c>
      <c r="B111" s="1" t="s">
        <v>136</v>
      </c>
      <c r="C111" s="10" t="s">
        <v>116</v>
      </c>
      <c r="D111" s="10" t="s">
        <v>43</v>
      </c>
      <c r="E111" s="11">
        <v>42555</v>
      </c>
      <c r="F111" s="1">
        <f t="shared" si="5"/>
        <v>60</v>
      </c>
      <c r="G111" s="10">
        <v>65</v>
      </c>
      <c r="H111" s="10">
        <v>62.5</v>
      </c>
      <c r="I111" s="10">
        <v>1</v>
      </c>
      <c r="J111" s="23">
        <v>0.18</v>
      </c>
      <c r="K111" s="19">
        <f t="shared" si="4"/>
        <v>5.6462161732861711</v>
      </c>
    </row>
    <row r="112" spans="1:11" x14ac:dyDescent="0.2">
      <c r="A112" s="10" t="s">
        <v>103</v>
      </c>
      <c r="B112" s="1" t="s">
        <v>136</v>
      </c>
      <c r="C112" s="10" t="s">
        <v>116</v>
      </c>
      <c r="D112" s="10" t="s">
        <v>43</v>
      </c>
      <c r="E112" s="11">
        <v>42591</v>
      </c>
      <c r="F112" s="1">
        <f t="shared" si="5"/>
        <v>65</v>
      </c>
      <c r="G112" s="10">
        <v>70</v>
      </c>
      <c r="H112" s="10">
        <v>67.5</v>
      </c>
      <c r="I112" s="10">
        <v>10</v>
      </c>
      <c r="J112" s="23">
        <v>1.8</v>
      </c>
      <c r="K112" s="19">
        <f t="shared" si="4"/>
        <v>5.6462161732861711</v>
      </c>
    </row>
    <row r="113" spans="1:11" x14ac:dyDescent="0.2">
      <c r="A113" s="10" t="s">
        <v>103</v>
      </c>
      <c r="B113" s="1" t="s">
        <v>136</v>
      </c>
      <c r="C113" s="10" t="s">
        <v>116</v>
      </c>
      <c r="D113" s="10" t="s">
        <v>43</v>
      </c>
      <c r="E113" s="11">
        <v>42555</v>
      </c>
      <c r="F113" s="1">
        <f t="shared" si="5"/>
        <v>60</v>
      </c>
      <c r="G113" s="10">
        <v>65</v>
      </c>
      <c r="H113" s="10">
        <v>62.5</v>
      </c>
      <c r="I113" s="10">
        <v>3</v>
      </c>
      <c r="J113" s="23">
        <v>0.52</v>
      </c>
      <c r="K113" s="19">
        <f t="shared" si="4"/>
        <v>5.5756310715794619</v>
      </c>
    </row>
    <row r="114" spans="1:11" x14ac:dyDescent="0.2">
      <c r="A114" s="10" t="s">
        <v>103</v>
      </c>
      <c r="B114" s="1" t="s">
        <v>136</v>
      </c>
      <c r="C114" s="10" t="s">
        <v>116</v>
      </c>
      <c r="D114" s="10" t="s">
        <v>43</v>
      </c>
      <c r="E114" s="11">
        <v>42591</v>
      </c>
      <c r="F114" s="1">
        <f t="shared" si="5"/>
        <v>60</v>
      </c>
      <c r="G114" s="10">
        <v>65</v>
      </c>
      <c r="H114" s="10">
        <v>62.5</v>
      </c>
      <c r="I114" s="10">
        <v>8</v>
      </c>
      <c r="J114" s="23">
        <v>1.33</v>
      </c>
      <c r="K114" s="19">
        <f t="shared" si="4"/>
        <v>5.498622244431334</v>
      </c>
    </row>
    <row r="115" spans="1:11" x14ac:dyDescent="0.2">
      <c r="A115" s="10" t="s">
        <v>103</v>
      </c>
      <c r="B115" s="1" t="s">
        <v>136</v>
      </c>
      <c r="C115" s="10" t="s">
        <v>116</v>
      </c>
      <c r="D115" s="10" t="s">
        <v>43</v>
      </c>
      <c r="E115" s="11">
        <v>42555</v>
      </c>
      <c r="F115" s="1">
        <f t="shared" si="5"/>
        <v>55</v>
      </c>
      <c r="G115" s="10">
        <v>60</v>
      </c>
      <c r="H115" s="10">
        <v>57.5</v>
      </c>
      <c r="I115" s="10">
        <v>11</v>
      </c>
      <c r="J115" s="23">
        <v>1.61</v>
      </c>
      <c r="K115" s="19">
        <f t="shared" si="4"/>
        <v>5.270005441313514</v>
      </c>
    </row>
    <row r="116" spans="1:11" x14ac:dyDescent="0.2">
      <c r="A116" s="10" t="s">
        <v>103</v>
      </c>
      <c r="B116" s="1" t="s">
        <v>136</v>
      </c>
      <c r="C116" s="10" t="s">
        <v>116</v>
      </c>
      <c r="D116" s="10" t="s">
        <v>43</v>
      </c>
      <c r="E116" s="11">
        <v>42555</v>
      </c>
      <c r="F116" s="1">
        <f t="shared" si="5"/>
        <v>60</v>
      </c>
      <c r="G116" s="10">
        <v>65</v>
      </c>
      <c r="H116" s="10">
        <v>62.5</v>
      </c>
      <c r="I116" s="10">
        <v>3</v>
      </c>
      <c r="J116" s="23">
        <v>0.43</v>
      </c>
      <c r="K116" s="19">
        <f t="shared" si="4"/>
        <v>5.2333815656320768</v>
      </c>
    </row>
    <row r="117" spans="1:11" x14ac:dyDescent="0.2">
      <c r="A117" s="10" t="s">
        <v>103</v>
      </c>
      <c r="B117" s="1" t="s">
        <v>136</v>
      </c>
      <c r="C117" s="10" t="s">
        <v>116</v>
      </c>
      <c r="D117" s="10" t="s">
        <v>43</v>
      </c>
      <c r="E117" s="11">
        <v>42555</v>
      </c>
      <c r="F117" s="1">
        <f t="shared" si="5"/>
        <v>55</v>
      </c>
      <c r="G117" s="10">
        <v>60</v>
      </c>
      <c r="H117" s="10">
        <v>57.5</v>
      </c>
      <c r="I117" s="10">
        <v>7</v>
      </c>
      <c r="J117" s="23">
        <v>0.97</v>
      </c>
      <c r="K117" s="19">
        <f t="shared" si="4"/>
        <v>5.1747721411205241</v>
      </c>
    </row>
    <row r="118" spans="1:11" x14ac:dyDescent="0.2">
      <c r="A118" s="10" t="s">
        <v>103</v>
      </c>
      <c r="B118" s="1" t="s">
        <v>136</v>
      </c>
      <c r="C118" s="10" t="s">
        <v>116</v>
      </c>
      <c r="D118" s="10" t="s">
        <v>43</v>
      </c>
      <c r="E118" s="11">
        <v>42591</v>
      </c>
      <c r="F118" s="1">
        <f t="shared" si="5"/>
        <v>60</v>
      </c>
      <c r="G118" s="10">
        <v>65</v>
      </c>
      <c r="H118" s="10">
        <v>62.5</v>
      </c>
      <c r="I118" s="10">
        <v>10</v>
      </c>
      <c r="J118" s="23">
        <v>1.37</v>
      </c>
      <c r="K118" s="19">
        <f t="shared" si="4"/>
        <v>5.1551367354757724</v>
      </c>
    </row>
    <row r="119" spans="1:11" x14ac:dyDescent="0.2">
      <c r="A119" s="10" t="s">
        <v>103</v>
      </c>
      <c r="B119" s="1" t="s">
        <v>136</v>
      </c>
      <c r="C119" s="10" t="s">
        <v>116</v>
      </c>
      <c r="D119" s="10" t="s">
        <v>43</v>
      </c>
      <c r="E119" s="11">
        <v>42591</v>
      </c>
      <c r="F119" s="1">
        <f t="shared" si="5"/>
        <v>55</v>
      </c>
      <c r="G119" s="10">
        <v>60</v>
      </c>
      <c r="H119" s="10">
        <v>57.5</v>
      </c>
      <c r="I119" s="10">
        <v>12</v>
      </c>
      <c r="J119" s="23">
        <v>1.6</v>
      </c>
      <c r="K119" s="19">
        <f t="shared" si="4"/>
        <v>5.1087295492903539</v>
      </c>
    </row>
    <row r="120" spans="1:11" x14ac:dyDescent="0.2">
      <c r="A120" s="10" t="s">
        <v>103</v>
      </c>
      <c r="B120" s="1" t="s">
        <v>136</v>
      </c>
      <c r="C120" s="10" t="s">
        <v>116</v>
      </c>
      <c r="D120" s="10" t="s">
        <v>43</v>
      </c>
      <c r="E120" s="11">
        <v>42555</v>
      </c>
      <c r="F120" s="1">
        <f t="shared" si="5"/>
        <v>55</v>
      </c>
      <c r="G120" s="10">
        <v>60</v>
      </c>
      <c r="H120" s="10">
        <v>57.5</v>
      </c>
      <c r="I120" s="10">
        <v>5</v>
      </c>
      <c r="J120" s="23">
        <v>0.66</v>
      </c>
      <c r="K120" s="19">
        <f t="shared" si="4"/>
        <v>5.0916433696594883</v>
      </c>
    </row>
    <row r="121" spans="1:11" x14ac:dyDescent="0.2">
      <c r="A121" s="10" t="s">
        <v>103</v>
      </c>
      <c r="B121" s="1" t="s">
        <v>136</v>
      </c>
      <c r="C121" s="10" t="s">
        <v>116</v>
      </c>
      <c r="D121" s="10" t="s">
        <v>43</v>
      </c>
      <c r="E121" s="11">
        <v>42591</v>
      </c>
      <c r="F121" s="1">
        <f t="shared" si="5"/>
        <v>55</v>
      </c>
      <c r="G121" s="10">
        <v>60</v>
      </c>
      <c r="H121" s="10">
        <v>57.5</v>
      </c>
      <c r="I121" s="10">
        <v>13</v>
      </c>
      <c r="J121" s="23">
        <v>1.47</v>
      </c>
      <c r="K121" s="19">
        <f t="shared" si="4"/>
        <v>4.8356849030401712</v>
      </c>
    </row>
    <row r="122" spans="1:11" x14ac:dyDescent="0.2">
      <c r="A122" s="10" t="s">
        <v>103</v>
      </c>
      <c r="B122" s="1" t="s">
        <v>136</v>
      </c>
      <c r="C122" s="10" t="s">
        <v>116</v>
      </c>
      <c r="D122" s="10" t="s">
        <v>43</v>
      </c>
      <c r="E122" s="11">
        <v>42555</v>
      </c>
      <c r="F122" s="1">
        <f t="shared" si="5"/>
        <v>50</v>
      </c>
      <c r="G122" s="10">
        <v>55</v>
      </c>
      <c r="H122" s="10">
        <v>52.5</v>
      </c>
      <c r="I122" s="10">
        <v>11</v>
      </c>
      <c r="J122" s="23">
        <v>1.22</v>
      </c>
      <c r="K122" s="19">
        <f t="shared" si="4"/>
        <v>4.8045831645702552</v>
      </c>
    </row>
    <row r="123" spans="1:11" x14ac:dyDescent="0.2">
      <c r="A123" s="10" t="s">
        <v>103</v>
      </c>
      <c r="B123" s="1" t="s">
        <v>136</v>
      </c>
      <c r="C123" s="10" t="s">
        <v>116</v>
      </c>
      <c r="D123" s="10" t="s">
        <v>43</v>
      </c>
      <c r="E123" s="11">
        <v>42591</v>
      </c>
      <c r="F123" s="1">
        <f t="shared" si="5"/>
        <v>50</v>
      </c>
      <c r="G123" s="10">
        <v>55</v>
      </c>
      <c r="H123" s="10">
        <v>52.5</v>
      </c>
      <c r="I123" s="10">
        <v>21</v>
      </c>
      <c r="J123" s="23">
        <v>2.29</v>
      </c>
      <c r="K123" s="19">
        <f t="shared" si="4"/>
        <v>4.7775517046588583</v>
      </c>
    </row>
    <row r="124" spans="1:11" x14ac:dyDescent="0.2">
      <c r="A124" s="10" t="s">
        <v>103</v>
      </c>
      <c r="B124" s="1" t="s">
        <v>136</v>
      </c>
      <c r="C124" s="10" t="s">
        <v>116</v>
      </c>
      <c r="D124" s="10" t="s">
        <v>43</v>
      </c>
      <c r="E124" s="11">
        <v>42555</v>
      </c>
      <c r="F124" s="1">
        <f t="shared" si="5"/>
        <v>50</v>
      </c>
      <c r="G124" s="10">
        <v>55</v>
      </c>
      <c r="H124" s="10">
        <v>52.5</v>
      </c>
      <c r="I124" s="10">
        <v>16</v>
      </c>
      <c r="J124" s="23">
        <v>1.68</v>
      </c>
      <c r="K124" s="19">
        <f t="shared" si="4"/>
        <v>4.7176939803165325</v>
      </c>
    </row>
    <row r="125" spans="1:11" x14ac:dyDescent="0.2">
      <c r="A125" s="10" t="s">
        <v>103</v>
      </c>
      <c r="B125" s="1" t="s">
        <v>136</v>
      </c>
      <c r="C125" s="10" t="s">
        <v>116</v>
      </c>
      <c r="D125" s="10" t="s">
        <v>43</v>
      </c>
      <c r="E125" s="11">
        <v>42555</v>
      </c>
      <c r="F125" s="1">
        <f t="shared" si="5"/>
        <v>50</v>
      </c>
      <c r="G125" s="10">
        <v>55</v>
      </c>
      <c r="H125" s="10">
        <v>52.5</v>
      </c>
      <c r="I125" s="10">
        <v>15</v>
      </c>
      <c r="J125" s="23">
        <v>1.46</v>
      </c>
      <c r="K125" s="19">
        <f t="shared" si="4"/>
        <v>4.5999579916348532</v>
      </c>
    </row>
    <row r="126" spans="1:11" x14ac:dyDescent="0.2">
      <c r="A126" s="10" t="s">
        <v>103</v>
      </c>
      <c r="B126" s="1" t="s">
        <v>136</v>
      </c>
      <c r="C126" s="10" t="s">
        <v>116</v>
      </c>
      <c r="D126" s="10" t="s">
        <v>43</v>
      </c>
      <c r="E126" s="11">
        <v>42555</v>
      </c>
      <c r="F126" s="1">
        <f t="shared" si="5"/>
        <v>45</v>
      </c>
      <c r="G126" s="10">
        <v>50</v>
      </c>
      <c r="H126" s="10">
        <v>47.5</v>
      </c>
      <c r="I126" s="10">
        <v>16</v>
      </c>
      <c r="J126" s="23">
        <v>1.34</v>
      </c>
      <c r="K126" s="19">
        <f t="shared" si="4"/>
        <v>4.375170061416636</v>
      </c>
    </row>
    <row r="127" spans="1:11" x14ac:dyDescent="0.2">
      <c r="A127" s="10" t="s">
        <v>103</v>
      </c>
      <c r="B127" s="1" t="s">
        <v>136</v>
      </c>
      <c r="C127" s="10" t="s">
        <v>116</v>
      </c>
      <c r="D127" s="10" t="s">
        <v>43</v>
      </c>
      <c r="E127" s="11">
        <v>42555</v>
      </c>
      <c r="F127" s="1">
        <f t="shared" si="5"/>
        <v>45</v>
      </c>
      <c r="G127" s="10">
        <v>50</v>
      </c>
      <c r="H127" s="10">
        <v>47.5</v>
      </c>
      <c r="I127" s="10">
        <v>26</v>
      </c>
      <c r="J127" s="23">
        <v>2.06</v>
      </c>
      <c r="K127" s="19">
        <f t="shared" si="4"/>
        <v>4.2950143989450469</v>
      </c>
    </row>
    <row r="128" spans="1:11" x14ac:dyDescent="0.2">
      <c r="A128" s="10" t="s">
        <v>103</v>
      </c>
      <c r="B128" s="1" t="s">
        <v>136</v>
      </c>
      <c r="C128" s="10" t="s">
        <v>116</v>
      </c>
      <c r="D128" s="10" t="s">
        <v>43</v>
      </c>
      <c r="E128" s="11">
        <v>42591</v>
      </c>
      <c r="F128" s="1">
        <f t="shared" si="5"/>
        <v>50</v>
      </c>
      <c r="G128" s="10">
        <v>55</v>
      </c>
      <c r="H128" s="10">
        <v>52.5</v>
      </c>
      <c r="I128" s="10">
        <v>6</v>
      </c>
      <c r="J128" s="23">
        <v>0.47</v>
      </c>
      <c r="K128" s="19">
        <f t="shared" si="4"/>
        <v>4.2787364405048134</v>
      </c>
    </row>
    <row r="129" spans="1:11" x14ac:dyDescent="0.2">
      <c r="A129" s="10" t="s">
        <v>103</v>
      </c>
      <c r="B129" s="1" t="s">
        <v>136</v>
      </c>
      <c r="C129" s="10" t="s">
        <v>116</v>
      </c>
      <c r="D129" s="10" t="s">
        <v>43</v>
      </c>
      <c r="E129" s="11">
        <v>42591</v>
      </c>
      <c r="F129" s="1">
        <f t="shared" si="5"/>
        <v>45</v>
      </c>
      <c r="G129" s="10">
        <v>50</v>
      </c>
      <c r="H129" s="10">
        <v>47.5</v>
      </c>
      <c r="I129" s="10">
        <v>11</v>
      </c>
      <c r="J129" s="23">
        <v>0.84</v>
      </c>
      <c r="K129" s="19">
        <f t="shared" si="4"/>
        <v>4.2425685376606523</v>
      </c>
    </row>
    <row r="130" spans="1:11" x14ac:dyDescent="0.2">
      <c r="A130" s="10" t="s">
        <v>103</v>
      </c>
      <c r="B130" s="1" t="s">
        <v>136</v>
      </c>
      <c r="C130" s="10" t="s">
        <v>116</v>
      </c>
      <c r="D130" s="10" t="s">
        <v>43</v>
      </c>
      <c r="E130" s="11">
        <v>42555</v>
      </c>
      <c r="F130" s="1">
        <f t="shared" si="5"/>
        <v>45</v>
      </c>
      <c r="G130" s="10">
        <v>50</v>
      </c>
      <c r="H130" s="10">
        <v>47.5</v>
      </c>
      <c r="I130" s="10">
        <v>25</v>
      </c>
      <c r="J130" s="23">
        <v>1.84</v>
      </c>
      <c r="K130" s="19">
        <f t="shared" si="4"/>
        <v>4.1907582126865899</v>
      </c>
    </row>
    <row r="131" spans="1:11" x14ac:dyDescent="0.2">
      <c r="A131" s="10" t="s">
        <v>103</v>
      </c>
      <c r="B131" s="1" t="s">
        <v>136</v>
      </c>
      <c r="C131" s="10" t="s">
        <v>116</v>
      </c>
      <c r="D131" s="10" t="s">
        <v>43</v>
      </c>
      <c r="E131" s="11">
        <v>42555</v>
      </c>
      <c r="F131" s="1">
        <f t="shared" si="5"/>
        <v>40</v>
      </c>
      <c r="G131" s="10">
        <v>45</v>
      </c>
      <c r="H131" s="10">
        <v>42.5</v>
      </c>
      <c r="I131" s="10">
        <v>24</v>
      </c>
      <c r="J131" s="23">
        <v>1.42</v>
      </c>
      <c r="K131" s="19">
        <f t="shared" si="4"/>
        <v>3.8966586912369587</v>
      </c>
    </row>
    <row r="132" spans="1:11" x14ac:dyDescent="0.2">
      <c r="A132" s="10" t="s">
        <v>103</v>
      </c>
      <c r="B132" s="1" t="s">
        <v>136</v>
      </c>
      <c r="C132" s="10" t="s">
        <v>116</v>
      </c>
      <c r="D132" s="10" t="s">
        <v>43</v>
      </c>
      <c r="E132" s="11">
        <v>42555</v>
      </c>
      <c r="F132" s="1">
        <f t="shared" si="5"/>
        <v>40</v>
      </c>
      <c r="G132" s="10">
        <v>45</v>
      </c>
      <c r="H132" s="10">
        <v>42.5</v>
      </c>
      <c r="I132" s="10">
        <v>33</v>
      </c>
      <c r="J132" s="23">
        <v>1.95</v>
      </c>
      <c r="K132" s="19">
        <f t="shared" si="4"/>
        <v>3.8949948743432969</v>
      </c>
    </row>
    <row r="133" spans="1:11" x14ac:dyDescent="0.2">
      <c r="A133" s="10" t="s">
        <v>103</v>
      </c>
      <c r="B133" s="1" t="s">
        <v>136</v>
      </c>
      <c r="C133" s="10" t="s">
        <v>116</v>
      </c>
      <c r="D133" s="10" t="s">
        <v>43</v>
      </c>
      <c r="E133" s="11">
        <v>42591</v>
      </c>
      <c r="F133" s="1">
        <f t="shared" si="5"/>
        <v>40</v>
      </c>
      <c r="G133" s="10">
        <v>45</v>
      </c>
      <c r="H133" s="10">
        <v>42.5</v>
      </c>
      <c r="I133" s="10">
        <v>13</v>
      </c>
      <c r="J133" s="23">
        <v>0.74</v>
      </c>
      <c r="K133" s="19">
        <f t="shared" si="4"/>
        <v>3.8467691323339399</v>
      </c>
    </row>
    <row r="134" spans="1:11" x14ac:dyDescent="0.2">
      <c r="A134" s="10" t="s">
        <v>103</v>
      </c>
      <c r="B134" s="1" t="s">
        <v>136</v>
      </c>
      <c r="C134" s="10" t="s">
        <v>116</v>
      </c>
      <c r="D134" s="10" t="s">
        <v>43</v>
      </c>
      <c r="E134" s="11">
        <v>42591</v>
      </c>
      <c r="F134" s="1">
        <f t="shared" si="5"/>
        <v>45</v>
      </c>
      <c r="G134" s="10">
        <v>50</v>
      </c>
      <c r="H134" s="10">
        <v>47.5</v>
      </c>
      <c r="I134" s="10">
        <v>12</v>
      </c>
      <c r="J134" s="23">
        <v>0.68</v>
      </c>
      <c r="K134" s="19">
        <f t="shared" si="4"/>
        <v>3.8409845083702905</v>
      </c>
    </row>
    <row r="135" spans="1:11" x14ac:dyDescent="0.2">
      <c r="A135" s="10" t="s">
        <v>103</v>
      </c>
      <c r="B135" s="1" t="s">
        <v>136</v>
      </c>
      <c r="C135" s="10" t="s">
        <v>116</v>
      </c>
      <c r="D135" s="10" t="s">
        <v>43</v>
      </c>
      <c r="E135" s="11">
        <v>42555</v>
      </c>
      <c r="F135" s="1">
        <f t="shared" si="5"/>
        <v>40</v>
      </c>
      <c r="G135" s="10">
        <v>45</v>
      </c>
      <c r="H135" s="10">
        <v>42.5</v>
      </c>
      <c r="I135" s="10">
        <v>24</v>
      </c>
      <c r="J135" s="23">
        <v>1.33</v>
      </c>
      <c r="K135" s="19">
        <f t="shared" si="4"/>
        <v>3.8125317265716565</v>
      </c>
    </row>
    <row r="136" spans="1:11" x14ac:dyDescent="0.2">
      <c r="A136" s="10" t="s">
        <v>103</v>
      </c>
      <c r="B136" s="1" t="s">
        <v>136</v>
      </c>
      <c r="C136" s="10" t="s">
        <v>114</v>
      </c>
      <c r="D136" s="10" t="s">
        <v>43</v>
      </c>
      <c r="E136" s="11">
        <v>42209</v>
      </c>
      <c r="F136" s="1">
        <f t="shared" si="5"/>
        <v>25</v>
      </c>
      <c r="G136" s="10">
        <v>30</v>
      </c>
      <c r="H136" s="10">
        <v>27.5</v>
      </c>
      <c r="I136" s="10">
        <v>43</v>
      </c>
      <c r="J136" s="23">
        <v>0.9</v>
      </c>
      <c r="K136" s="19">
        <f t="shared" si="4"/>
        <v>2.7558654996202567</v>
      </c>
    </row>
    <row r="137" spans="1:11" x14ac:dyDescent="0.2">
      <c r="A137" t="s">
        <v>97</v>
      </c>
      <c r="B137" s="1" t="s">
        <v>136</v>
      </c>
      <c r="C137" s="1" t="s">
        <v>67</v>
      </c>
      <c r="D137" s="1" t="s">
        <v>43</v>
      </c>
      <c r="E137" s="2">
        <v>43299</v>
      </c>
      <c r="F137" s="1">
        <v>35</v>
      </c>
      <c r="G137" s="1">
        <v>40</v>
      </c>
      <c r="H137" s="1">
        <v>37.5</v>
      </c>
      <c r="I137" s="1">
        <v>36</v>
      </c>
      <c r="J137" s="3">
        <v>1.2350000000000001</v>
      </c>
      <c r="K137" s="19">
        <v>3.2492875931380714</v>
      </c>
    </row>
    <row r="138" spans="1:11" x14ac:dyDescent="0.2">
      <c r="A138" t="s">
        <v>97</v>
      </c>
      <c r="B138" s="1" t="s">
        <v>136</v>
      </c>
      <c r="C138" s="1" t="s">
        <v>44</v>
      </c>
      <c r="D138" s="1" t="s">
        <v>43</v>
      </c>
      <c r="E138" s="2">
        <v>42930</v>
      </c>
      <c r="F138" s="1">
        <v>35</v>
      </c>
      <c r="G138" s="1">
        <v>40</v>
      </c>
      <c r="H138" s="1">
        <v>37.5</v>
      </c>
      <c r="I138" s="1">
        <v>41</v>
      </c>
      <c r="J138" s="3">
        <v>1.42</v>
      </c>
      <c r="K138" s="19">
        <v>3.2596289220149908</v>
      </c>
    </row>
    <row r="139" spans="1:11" x14ac:dyDescent="0.2">
      <c r="A139" s="10" t="s">
        <v>103</v>
      </c>
      <c r="B139" s="1" t="s">
        <v>136</v>
      </c>
      <c r="C139" s="10" t="s">
        <v>108</v>
      </c>
      <c r="D139" s="10" t="s">
        <v>43</v>
      </c>
      <c r="E139" s="11">
        <v>42180</v>
      </c>
      <c r="F139" s="1">
        <f>H139-2.5</f>
        <v>35</v>
      </c>
      <c r="G139" s="10">
        <v>40</v>
      </c>
      <c r="H139" s="10">
        <v>37.5</v>
      </c>
      <c r="I139" s="10">
        <v>29</v>
      </c>
      <c r="J139" s="23">
        <v>1.01</v>
      </c>
      <c r="K139" s="19">
        <f>((J139*1000)/I139)^(1/3)</f>
        <v>3.2656862572046519</v>
      </c>
    </row>
    <row r="140" spans="1:11" x14ac:dyDescent="0.2">
      <c r="A140" s="10" t="s">
        <v>103</v>
      </c>
      <c r="B140" s="1" t="s">
        <v>136</v>
      </c>
      <c r="C140" s="10" t="s">
        <v>116</v>
      </c>
      <c r="D140" s="10" t="s">
        <v>43</v>
      </c>
      <c r="E140" s="11">
        <v>42591</v>
      </c>
      <c r="F140" s="1">
        <f>H140-2.5</f>
        <v>40</v>
      </c>
      <c r="G140" s="10">
        <v>45</v>
      </c>
      <c r="H140" s="10">
        <v>42.5</v>
      </c>
      <c r="I140" s="10">
        <v>9</v>
      </c>
      <c r="J140" s="23">
        <v>0.33</v>
      </c>
      <c r="K140" s="19">
        <f>((J140*1000)/I140)^(1/3)</f>
        <v>3.3221849780419874</v>
      </c>
    </row>
    <row r="141" spans="1:11" x14ac:dyDescent="0.2">
      <c r="A141" t="s">
        <v>97</v>
      </c>
      <c r="B141" s="1" t="s">
        <v>136</v>
      </c>
      <c r="C141" s="1" t="s">
        <v>51</v>
      </c>
      <c r="D141" s="1" t="s">
        <v>43</v>
      </c>
      <c r="E141" s="2">
        <v>42996</v>
      </c>
      <c r="F141" s="1">
        <v>35</v>
      </c>
      <c r="G141" s="1">
        <v>40</v>
      </c>
      <c r="H141" s="1">
        <v>37.5</v>
      </c>
      <c r="I141" s="1">
        <v>2</v>
      </c>
      <c r="J141" s="3">
        <v>7.0000000000000007E-2</v>
      </c>
      <c r="K141" s="19">
        <v>3.2710663101885888</v>
      </c>
    </row>
    <row r="142" spans="1:11" x14ac:dyDescent="0.2">
      <c r="A142" s="10" t="s">
        <v>103</v>
      </c>
      <c r="B142" s="1" t="s">
        <v>136</v>
      </c>
      <c r="C142" s="10" t="s">
        <v>109</v>
      </c>
      <c r="D142" s="10" t="s">
        <v>43</v>
      </c>
      <c r="E142" s="11">
        <v>42180</v>
      </c>
      <c r="F142" s="1">
        <f>H142-2.5</f>
        <v>35</v>
      </c>
      <c r="G142" s="10">
        <v>40</v>
      </c>
      <c r="H142" s="10">
        <v>37.5</v>
      </c>
      <c r="I142" s="10">
        <v>22</v>
      </c>
      <c r="J142" s="23">
        <v>0.77</v>
      </c>
      <c r="K142" s="19">
        <f>((J142*1000)/I142)^(1/3)</f>
        <v>3.2710663101885888</v>
      </c>
    </row>
    <row r="143" spans="1:11" x14ac:dyDescent="0.2">
      <c r="A143" s="10" t="s">
        <v>103</v>
      </c>
      <c r="B143" s="1" t="s">
        <v>136</v>
      </c>
      <c r="C143" s="10" t="s">
        <v>116</v>
      </c>
      <c r="D143" s="10" t="s">
        <v>43</v>
      </c>
      <c r="E143" s="11">
        <v>42591</v>
      </c>
      <c r="F143" s="1">
        <f>H143-2.5</f>
        <v>30</v>
      </c>
      <c r="G143" s="10">
        <v>35</v>
      </c>
      <c r="H143" s="10">
        <v>32.5</v>
      </c>
      <c r="I143" s="10">
        <v>15</v>
      </c>
      <c r="J143" s="23">
        <v>0.37</v>
      </c>
      <c r="K143" s="19">
        <f>((J143*1000)/I143)^(1/3)</f>
        <v>2.9109639137653218</v>
      </c>
    </row>
    <row r="144" spans="1:11" x14ac:dyDescent="0.2">
      <c r="A144" s="10" t="s">
        <v>103</v>
      </c>
      <c r="B144" s="1" t="s">
        <v>136</v>
      </c>
      <c r="C144" s="10" t="s">
        <v>116</v>
      </c>
      <c r="D144" s="10" t="s">
        <v>43</v>
      </c>
      <c r="E144" s="11">
        <v>42555</v>
      </c>
      <c r="F144" s="1">
        <f>H144-2.5</f>
        <v>30</v>
      </c>
      <c r="G144" s="10">
        <v>35</v>
      </c>
      <c r="H144" s="10">
        <v>32.5</v>
      </c>
      <c r="I144" s="10">
        <v>12</v>
      </c>
      <c r="J144" s="23">
        <v>0.3</v>
      </c>
      <c r="K144" s="19">
        <f>((J144*1000)/I144)^(1/3)</f>
        <v>2.9240177382128656</v>
      </c>
    </row>
    <row r="145" spans="1:11" x14ac:dyDescent="0.2">
      <c r="A145" s="10" t="s">
        <v>103</v>
      </c>
      <c r="B145" s="1" t="s">
        <v>136</v>
      </c>
      <c r="C145" s="10" t="s">
        <v>116</v>
      </c>
      <c r="D145" s="10" t="s">
        <v>43</v>
      </c>
      <c r="E145" s="11">
        <v>42555</v>
      </c>
      <c r="F145" s="1">
        <f>H145-2.5</f>
        <v>30</v>
      </c>
      <c r="G145" s="10">
        <v>35</v>
      </c>
      <c r="H145" s="10">
        <v>32.5</v>
      </c>
      <c r="I145" s="10">
        <v>12</v>
      </c>
      <c r="J145" s="23">
        <v>0.31</v>
      </c>
      <c r="K145" s="19">
        <f>((J145*1000)/I145)^(1/3)</f>
        <v>2.9561523743300908</v>
      </c>
    </row>
    <row r="146" spans="1:11" x14ac:dyDescent="0.2">
      <c r="A146" s="10" t="s">
        <v>103</v>
      </c>
      <c r="B146" s="1" t="s">
        <v>136</v>
      </c>
      <c r="C146" s="10" t="s">
        <v>116</v>
      </c>
      <c r="D146" s="10" t="s">
        <v>43</v>
      </c>
      <c r="E146" s="11">
        <v>42555</v>
      </c>
      <c r="F146" s="1">
        <f>H146-2.5</f>
        <v>30</v>
      </c>
      <c r="G146" s="10">
        <v>35</v>
      </c>
      <c r="H146" s="10">
        <v>32.5</v>
      </c>
      <c r="I146" s="10">
        <v>10</v>
      </c>
      <c r="J146" s="23">
        <v>0.26</v>
      </c>
      <c r="K146" s="19">
        <f>((J146*1000)/I146)^(1/3)</f>
        <v>2.9624960684073702</v>
      </c>
    </row>
    <row r="147" spans="1:11" x14ac:dyDescent="0.2">
      <c r="A147" s="25" t="s">
        <v>103</v>
      </c>
      <c r="B147" s="1" t="s">
        <v>136</v>
      </c>
      <c r="C147" s="25" t="s">
        <v>126</v>
      </c>
      <c r="D147" s="25" t="s">
        <v>43</v>
      </c>
      <c r="E147" s="25">
        <v>42936</v>
      </c>
      <c r="F147" s="31">
        <v>25</v>
      </c>
      <c r="G147" s="31">
        <v>30</v>
      </c>
      <c r="H147" s="32">
        <v>27.5</v>
      </c>
      <c r="I147" s="31">
        <v>6</v>
      </c>
      <c r="J147" s="33">
        <v>0.12</v>
      </c>
      <c r="K147" s="36">
        <v>2.7144176165949099</v>
      </c>
    </row>
    <row r="148" spans="1:11" x14ac:dyDescent="0.2">
      <c r="A148" s="25" t="s">
        <v>103</v>
      </c>
      <c r="B148" s="1" t="s">
        <v>136</v>
      </c>
      <c r="C148" s="25" t="s">
        <v>125</v>
      </c>
      <c r="D148" s="25" t="s">
        <v>43</v>
      </c>
      <c r="E148" s="25">
        <v>42990</v>
      </c>
      <c r="F148" s="31">
        <v>25</v>
      </c>
      <c r="G148" s="31">
        <v>30</v>
      </c>
      <c r="H148" s="32">
        <v>27.5</v>
      </c>
      <c r="I148" s="31">
        <v>2</v>
      </c>
      <c r="J148" s="33">
        <v>0.04</v>
      </c>
      <c r="K148" s="36">
        <v>2.7144176165949099</v>
      </c>
    </row>
    <row r="149" spans="1:11" x14ac:dyDescent="0.2">
      <c r="A149" s="25" t="s">
        <v>103</v>
      </c>
      <c r="B149" s="1" t="s">
        <v>136</v>
      </c>
      <c r="C149" s="25" t="s">
        <v>132</v>
      </c>
      <c r="D149" s="25" t="s">
        <v>43</v>
      </c>
      <c r="E149" s="25">
        <v>43291</v>
      </c>
      <c r="F149" s="31">
        <v>25</v>
      </c>
      <c r="G149" s="31">
        <v>30</v>
      </c>
      <c r="H149" s="32">
        <v>27.5</v>
      </c>
      <c r="I149" s="31">
        <v>1</v>
      </c>
      <c r="J149" s="33">
        <v>0.02</v>
      </c>
      <c r="K149" s="36">
        <v>2.7144176165949099</v>
      </c>
    </row>
    <row r="150" spans="1:11" x14ac:dyDescent="0.2">
      <c r="A150" s="10" t="s">
        <v>103</v>
      </c>
      <c r="B150" s="1" t="s">
        <v>136</v>
      </c>
      <c r="C150" s="10" t="s">
        <v>116</v>
      </c>
      <c r="D150" s="10" t="s">
        <v>43</v>
      </c>
      <c r="E150" s="11">
        <v>42555</v>
      </c>
      <c r="F150" s="1">
        <f>H150-2.5</f>
        <v>20</v>
      </c>
      <c r="G150" s="10">
        <v>25</v>
      </c>
      <c r="H150" s="10">
        <v>22.5</v>
      </c>
      <c r="I150" s="10">
        <v>1</v>
      </c>
      <c r="J150" s="23">
        <v>0.01</v>
      </c>
      <c r="K150" s="19">
        <f>((J150*1000)/I150)^(1/3)</f>
        <v>2.1544346900318838</v>
      </c>
    </row>
    <row r="151" spans="1:11" x14ac:dyDescent="0.2">
      <c r="A151" s="10" t="s">
        <v>103</v>
      </c>
      <c r="B151" s="1" t="s">
        <v>136</v>
      </c>
      <c r="C151" s="10" t="s">
        <v>116</v>
      </c>
      <c r="D151" s="10" t="s">
        <v>43</v>
      </c>
      <c r="E151" s="11">
        <v>42555</v>
      </c>
      <c r="F151" s="1">
        <f>H151-2.5</f>
        <v>20</v>
      </c>
      <c r="G151" s="10">
        <v>25</v>
      </c>
      <c r="H151" s="10">
        <v>22.5</v>
      </c>
      <c r="I151" s="10">
        <v>3</v>
      </c>
      <c r="J151" s="23">
        <v>0.03</v>
      </c>
      <c r="K151" s="19">
        <f>((J151*1000)/I151)^(1/3)</f>
        <v>2.1544346900318838</v>
      </c>
    </row>
    <row r="152" spans="1:11" x14ac:dyDescent="0.2">
      <c r="A152" s="10" t="s">
        <v>103</v>
      </c>
      <c r="B152" s="1" t="s">
        <v>136</v>
      </c>
      <c r="C152" s="10" t="s">
        <v>116</v>
      </c>
      <c r="D152" s="10" t="s">
        <v>43</v>
      </c>
      <c r="E152" s="11">
        <v>42591</v>
      </c>
      <c r="F152" s="1">
        <f>H152-2.5</f>
        <v>20</v>
      </c>
      <c r="G152" s="10">
        <v>25</v>
      </c>
      <c r="H152" s="10">
        <v>22.5</v>
      </c>
      <c r="I152" s="10">
        <v>7</v>
      </c>
      <c r="J152" s="23">
        <v>0.06</v>
      </c>
      <c r="K152" s="19">
        <f>((J152*1000)/I152)^(1/3)</f>
        <v>2.0465282161876264</v>
      </c>
    </row>
    <row r="153" spans="1:11" x14ac:dyDescent="0.2">
      <c r="A153" s="10" t="s">
        <v>103</v>
      </c>
      <c r="B153" s="1" t="s">
        <v>136</v>
      </c>
      <c r="C153" s="10" t="s">
        <v>116</v>
      </c>
      <c r="D153" s="10" t="s">
        <v>43</v>
      </c>
      <c r="E153" s="11">
        <v>42555</v>
      </c>
      <c r="F153" s="1">
        <f>H153-2.5</f>
        <v>20</v>
      </c>
      <c r="G153" s="10">
        <v>25</v>
      </c>
      <c r="H153" s="10">
        <v>22.5</v>
      </c>
      <c r="I153" s="10">
        <v>3</v>
      </c>
      <c r="J153" s="23">
        <v>0.02</v>
      </c>
      <c r="K153" s="19">
        <f>((J153*1000)/I153)^(1/3)</f>
        <v>1.8820720577620569</v>
      </c>
    </row>
    <row r="154" spans="1:11" x14ac:dyDescent="0.2">
      <c r="A154" t="s">
        <v>97</v>
      </c>
      <c r="B154" s="1" t="s">
        <v>136</v>
      </c>
      <c r="C154" s="1" t="s">
        <v>52</v>
      </c>
      <c r="D154" s="1" t="s">
        <v>43</v>
      </c>
      <c r="E154" s="2">
        <v>42908</v>
      </c>
      <c r="F154" s="1">
        <v>55</v>
      </c>
      <c r="G154" s="1">
        <v>60</v>
      </c>
      <c r="H154" s="1">
        <v>57.5</v>
      </c>
      <c r="I154" s="1">
        <v>1</v>
      </c>
      <c r="J154" s="3">
        <v>0.18</v>
      </c>
      <c r="K154" s="19">
        <v>5.6462161732861711</v>
      </c>
    </row>
    <row r="155" spans="1:11" x14ac:dyDescent="0.2">
      <c r="A155" t="s">
        <v>97</v>
      </c>
      <c r="B155" s="1" t="s">
        <v>136</v>
      </c>
      <c r="C155" s="1" t="s">
        <v>52</v>
      </c>
      <c r="D155" s="1" t="s">
        <v>43</v>
      </c>
      <c r="E155" s="2">
        <v>42908</v>
      </c>
      <c r="F155" s="1">
        <v>30</v>
      </c>
      <c r="G155" s="1">
        <v>35</v>
      </c>
      <c r="H155" s="1">
        <v>32.5</v>
      </c>
      <c r="I155" s="1">
        <v>16</v>
      </c>
      <c r="J155" s="3">
        <v>0.46</v>
      </c>
      <c r="K155" s="19">
        <v>3.0634628376142081</v>
      </c>
    </row>
    <row r="156" spans="1:11" x14ac:dyDescent="0.2">
      <c r="A156" t="s">
        <v>97</v>
      </c>
      <c r="B156" s="1" t="s">
        <v>136</v>
      </c>
      <c r="C156" s="1" t="s">
        <v>52</v>
      </c>
      <c r="D156" s="1" t="s">
        <v>43</v>
      </c>
      <c r="E156" s="2">
        <v>42908</v>
      </c>
      <c r="F156" s="1">
        <v>30</v>
      </c>
      <c r="G156" s="1">
        <v>35</v>
      </c>
      <c r="H156" s="1">
        <v>32.5</v>
      </c>
      <c r="I156" s="1">
        <v>20</v>
      </c>
      <c r="J156" s="3">
        <v>0.62</v>
      </c>
      <c r="K156" s="19">
        <v>3.1413806523913927</v>
      </c>
    </row>
    <row r="157" spans="1:11" x14ac:dyDescent="0.2">
      <c r="A157" t="s">
        <v>97</v>
      </c>
      <c r="B157" s="1" t="s">
        <v>136</v>
      </c>
      <c r="C157" s="1" t="s">
        <v>52</v>
      </c>
      <c r="D157" s="1" t="s">
        <v>43</v>
      </c>
      <c r="E157" s="2">
        <v>42908</v>
      </c>
      <c r="F157" s="1">
        <v>25</v>
      </c>
      <c r="G157" s="1">
        <v>30</v>
      </c>
      <c r="H157" s="1">
        <v>27.5</v>
      </c>
      <c r="I157" s="1">
        <v>4</v>
      </c>
      <c r="J157" s="3">
        <v>0.08</v>
      </c>
      <c r="K157" s="19">
        <f>(J157*1000/I157)^(1/3)</f>
        <v>2.7144176165949063</v>
      </c>
    </row>
    <row r="158" spans="1:11" x14ac:dyDescent="0.2">
      <c r="A158" t="s">
        <v>97</v>
      </c>
      <c r="B158" s="1" t="s">
        <v>136</v>
      </c>
      <c r="C158" s="1" t="s">
        <v>71</v>
      </c>
      <c r="D158" s="1" t="s">
        <v>43</v>
      </c>
      <c r="E158" s="2">
        <v>42909</v>
      </c>
      <c r="F158" s="1">
        <v>30</v>
      </c>
      <c r="G158" s="1">
        <v>35</v>
      </c>
      <c r="H158" s="1">
        <v>32.5</v>
      </c>
      <c r="I158" s="1">
        <v>7</v>
      </c>
      <c r="J158" s="3">
        <v>0.16</v>
      </c>
      <c r="K158" s="19">
        <v>2.8379668239407674</v>
      </c>
    </row>
    <row r="159" spans="1:11" x14ac:dyDescent="0.2">
      <c r="A159" t="s">
        <v>97</v>
      </c>
      <c r="B159" s="1" t="s">
        <v>136</v>
      </c>
      <c r="C159" s="1" t="s">
        <v>71</v>
      </c>
      <c r="D159" s="1" t="s">
        <v>43</v>
      </c>
      <c r="E159" s="2">
        <v>42909</v>
      </c>
      <c r="F159" s="1">
        <v>15</v>
      </c>
      <c r="G159" s="1">
        <v>20</v>
      </c>
      <c r="H159" s="1">
        <v>17.5</v>
      </c>
      <c r="I159" s="1">
        <v>5</v>
      </c>
      <c r="J159" s="3">
        <v>0.02</v>
      </c>
      <c r="K159" s="19">
        <v>1.5874010519681994</v>
      </c>
    </row>
    <row r="160" spans="1:11" x14ac:dyDescent="0.2">
      <c r="A160" t="s">
        <v>97</v>
      </c>
      <c r="B160" s="1" t="s">
        <v>136</v>
      </c>
      <c r="C160" s="1" t="s">
        <v>71</v>
      </c>
      <c r="D160" s="1" t="s">
        <v>43</v>
      </c>
      <c r="E160" s="2">
        <v>42909</v>
      </c>
      <c r="F160" s="1">
        <v>20</v>
      </c>
      <c r="G160" s="1">
        <v>25</v>
      </c>
      <c r="H160" s="1">
        <v>22.5</v>
      </c>
      <c r="I160" s="1">
        <v>2</v>
      </c>
      <c r="J160" s="3">
        <v>0.02</v>
      </c>
      <c r="K160" s="19">
        <v>2.1544346900318838</v>
      </c>
    </row>
    <row r="161" spans="1:11" x14ac:dyDescent="0.2">
      <c r="A161" t="s">
        <v>97</v>
      </c>
      <c r="B161" s="1" t="s">
        <v>136</v>
      </c>
      <c r="C161" s="1" t="s">
        <v>71</v>
      </c>
      <c r="D161" s="1" t="s">
        <v>43</v>
      </c>
      <c r="E161" s="2">
        <v>42909</v>
      </c>
      <c r="F161" s="1">
        <v>20</v>
      </c>
      <c r="G161" s="1">
        <v>25</v>
      </c>
      <c r="H161" s="1">
        <v>22.5</v>
      </c>
      <c r="I161" s="1">
        <v>2</v>
      </c>
      <c r="J161" s="3">
        <v>0.02</v>
      </c>
      <c r="K161" s="19">
        <v>2.1544346900318838</v>
      </c>
    </row>
    <row r="162" spans="1:11" x14ac:dyDescent="0.2">
      <c r="A162" t="s">
        <v>97</v>
      </c>
      <c r="B162" s="1" t="s">
        <v>136</v>
      </c>
      <c r="C162" s="1" t="s">
        <v>71</v>
      </c>
      <c r="D162" s="1" t="s">
        <v>43</v>
      </c>
      <c r="E162" s="2">
        <v>42909</v>
      </c>
      <c r="F162" s="1">
        <v>20</v>
      </c>
      <c r="G162" s="1">
        <v>25</v>
      </c>
      <c r="H162" s="1">
        <v>22.5</v>
      </c>
      <c r="I162" s="1">
        <v>2</v>
      </c>
      <c r="J162" s="3">
        <v>0.02</v>
      </c>
      <c r="K162" s="19">
        <v>2.1544346900318838</v>
      </c>
    </row>
    <row r="163" spans="1:11" x14ac:dyDescent="0.2">
      <c r="A163" t="s">
        <v>97</v>
      </c>
      <c r="B163" s="1" t="s">
        <v>136</v>
      </c>
      <c r="C163" s="1" t="s">
        <v>67</v>
      </c>
      <c r="D163" s="1" t="s">
        <v>43</v>
      </c>
      <c r="E163" s="2">
        <v>43299</v>
      </c>
      <c r="F163" s="1">
        <v>35</v>
      </c>
      <c r="G163" s="1">
        <v>40</v>
      </c>
      <c r="H163" s="1">
        <v>37.5</v>
      </c>
      <c r="I163" s="1">
        <v>32</v>
      </c>
      <c r="J163" s="3">
        <v>1.1240000000000001</v>
      </c>
      <c r="K163" s="19">
        <v>3.2749558100596872</v>
      </c>
    </row>
    <row r="164" spans="1:11" x14ac:dyDescent="0.2">
      <c r="A164" s="25" t="s">
        <v>103</v>
      </c>
      <c r="B164" s="1" t="s">
        <v>136</v>
      </c>
      <c r="C164" s="25" t="s">
        <v>131</v>
      </c>
      <c r="D164" s="25" t="s">
        <v>43</v>
      </c>
      <c r="E164" s="25">
        <v>43297</v>
      </c>
      <c r="F164" s="31">
        <v>35</v>
      </c>
      <c r="G164" s="31">
        <v>40</v>
      </c>
      <c r="H164" s="32">
        <v>37.5</v>
      </c>
      <c r="I164" s="31">
        <v>29</v>
      </c>
      <c r="J164" s="33">
        <v>1.02</v>
      </c>
      <c r="K164" s="36">
        <v>3.2764287235754099</v>
      </c>
    </row>
    <row r="165" spans="1:11" x14ac:dyDescent="0.2">
      <c r="A165" s="25" t="s">
        <v>103</v>
      </c>
      <c r="B165" s="1" t="s">
        <v>136</v>
      </c>
      <c r="C165" s="25" t="s">
        <v>131</v>
      </c>
      <c r="D165" s="25" t="s">
        <v>43</v>
      </c>
      <c r="E165" s="25">
        <v>43297</v>
      </c>
      <c r="F165" s="31">
        <v>35</v>
      </c>
      <c r="G165" s="31">
        <v>40</v>
      </c>
      <c r="H165" s="32">
        <v>37.5</v>
      </c>
      <c r="I165" s="31">
        <v>29</v>
      </c>
      <c r="J165" s="33">
        <v>1.02</v>
      </c>
      <c r="K165" s="36">
        <v>3.2764287235754099</v>
      </c>
    </row>
    <row r="166" spans="1:11" x14ac:dyDescent="0.2">
      <c r="A166" t="s">
        <v>97</v>
      </c>
      <c r="B166" s="1" t="s">
        <v>136</v>
      </c>
      <c r="C166" s="1" t="s">
        <v>71</v>
      </c>
      <c r="D166" s="1" t="s">
        <v>43</v>
      </c>
      <c r="E166" s="2">
        <v>42909</v>
      </c>
      <c r="F166" s="1">
        <v>40</v>
      </c>
      <c r="G166" s="1">
        <v>45</v>
      </c>
      <c r="H166" s="1">
        <v>42.5</v>
      </c>
      <c r="I166" s="1">
        <v>13</v>
      </c>
      <c r="J166" s="3">
        <v>0.7</v>
      </c>
      <c r="K166" s="19">
        <v>3.7761702167685938</v>
      </c>
    </row>
    <row r="167" spans="1:11" x14ac:dyDescent="0.2">
      <c r="A167" t="s">
        <v>97</v>
      </c>
      <c r="B167" s="1" t="s">
        <v>136</v>
      </c>
      <c r="C167" s="1" t="s">
        <v>71</v>
      </c>
      <c r="D167" s="1" t="s">
        <v>43</v>
      </c>
      <c r="E167" s="2">
        <v>42909</v>
      </c>
      <c r="F167" s="1">
        <v>40</v>
      </c>
      <c r="G167" s="1">
        <v>45</v>
      </c>
      <c r="H167" s="1">
        <v>42.5</v>
      </c>
      <c r="I167" s="1">
        <v>28</v>
      </c>
      <c r="J167" s="3">
        <v>1.68</v>
      </c>
      <c r="K167" s="19">
        <v>3.9148676411688634</v>
      </c>
    </row>
    <row r="168" spans="1:11" x14ac:dyDescent="0.2">
      <c r="A168" t="s">
        <v>97</v>
      </c>
      <c r="B168" s="1" t="s">
        <v>136</v>
      </c>
      <c r="C168" s="1" t="s">
        <v>71</v>
      </c>
      <c r="D168" s="1" t="s">
        <v>43</v>
      </c>
      <c r="E168" s="2">
        <v>42909</v>
      </c>
      <c r="F168" s="1">
        <v>40</v>
      </c>
      <c r="G168" s="1">
        <v>45</v>
      </c>
      <c r="H168" s="1">
        <v>42.5</v>
      </c>
      <c r="I168" s="1">
        <v>32</v>
      </c>
      <c r="J168" s="3">
        <v>1.88</v>
      </c>
      <c r="K168" s="19">
        <v>3.8874900486712924</v>
      </c>
    </row>
    <row r="169" spans="1:11" x14ac:dyDescent="0.2">
      <c r="A169" t="s">
        <v>97</v>
      </c>
      <c r="B169" s="1" t="s">
        <v>136</v>
      </c>
      <c r="C169" s="1" t="s">
        <v>71</v>
      </c>
      <c r="D169" s="1" t="s">
        <v>43</v>
      </c>
      <c r="E169" s="2">
        <v>42909</v>
      </c>
      <c r="F169" s="1">
        <v>45</v>
      </c>
      <c r="G169" s="1">
        <v>50</v>
      </c>
      <c r="H169" s="1">
        <v>47.5</v>
      </c>
      <c r="I169" s="1">
        <v>24</v>
      </c>
      <c r="J169" s="3">
        <v>1.78</v>
      </c>
      <c r="K169" s="19">
        <v>4.2014859947149219</v>
      </c>
    </row>
    <row r="170" spans="1:11" x14ac:dyDescent="0.2">
      <c r="A170" t="s">
        <v>97</v>
      </c>
      <c r="B170" s="1" t="s">
        <v>136</v>
      </c>
      <c r="C170" s="1" t="s">
        <v>71</v>
      </c>
      <c r="D170" s="1" t="s">
        <v>43</v>
      </c>
      <c r="E170" s="2">
        <v>42909</v>
      </c>
      <c r="F170" s="1">
        <v>45</v>
      </c>
      <c r="G170" s="1">
        <v>50</v>
      </c>
      <c r="H170" s="1">
        <v>47.5</v>
      </c>
      <c r="I170" s="1">
        <v>14</v>
      </c>
      <c r="J170" s="3">
        <v>1.06</v>
      </c>
      <c r="K170" s="19">
        <v>4.2305088690319943</v>
      </c>
    </row>
    <row r="171" spans="1:11" x14ac:dyDescent="0.2">
      <c r="A171" t="s">
        <v>97</v>
      </c>
      <c r="B171" s="1" t="s">
        <v>136</v>
      </c>
      <c r="C171" s="1" t="s">
        <v>71</v>
      </c>
      <c r="D171" s="1" t="s">
        <v>43</v>
      </c>
      <c r="E171" s="2">
        <v>42909</v>
      </c>
      <c r="F171" s="1">
        <v>45</v>
      </c>
      <c r="G171" s="1">
        <v>50</v>
      </c>
      <c r="H171" s="1">
        <v>47.5</v>
      </c>
      <c r="I171" s="1">
        <v>14</v>
      </c>
      <c r="J171" s="3">
        <v>1.1200000000000001</v>
      </c>
      <c r="K171" s="19">
        <v>4.3088693800637659</v>
      </c>
    </row>
    <row r="172" spans="1:11" x14ac:dyDescent="0.2">
      <c r="A172" t="s">
        <v>97</v>
      </c>
      <c r="B172" s="1" t="s">
        <v>136</v>
      </c>
      <c r="C172" s="1" t="s">
        <v>71</v>
      </c>
      <c r="D172" s="1" t="s">
        <v>43</v>
      </c>
      <c r="E172" s="2">
        <v>42909</v>
      </c>
      <c r="F172" s="1">
        <v>50</v>
      </c>
      <c r="G172" s="1">
        <v>55</v>
      </c>
      <c r="H172" s="1">
        <v>52.5</v>
      </c>
      <c r="I172" s="1">
        <v>13</v>
      </c>
      <c r="J172" s="3">
        <v>1.44</v>
      </c>
      <c r="K172" s="19">
        <v>4.8025627340693662</v>
      </c>
    </row>
    <row r="173" spans="1:11" x14ac:dyDescent="0.2">
      <c r="A173" t="s">
        <v>97</v>
      </c>
      <c r="B173" s="1" t="s">
        <v>136</v>
      </c>
      <c r="C173" s="1" t="s">
        <v>71</v>
      </c>
      <c r="D173" s="1" t="s">
        <v>43</v>
      </c>
      <c r="E173" s="2">
        <v>42909</v>
      </c>
      <c r="F173" s="1">
        <v>50</v>
      </c>
      <c r="G173" s="1">
        <v>55</v>
      </c>
      <c r="H173" s="1">
        <v>52.5</v>
      </c>
      <c r="I173" s="1">
        <v>9</v>
      </c>
      <c r="J173" s="3">
        <v>0.96</v>
      </c>
      <c r="K173" s="19">
        <v>4.7425244059867504</v>
      </c>
    </row>
    <row r="174" spans="1:11" x14ac:dyDescent="0.2">
      <c r="A174" t="s">
        <v>97</v>
      </c>
      <c r="B174" s="1" t="s">
        <v>136</v>
      </c>
      <c r="C174" s="1" t="s">
        <v>71</v>
      </c>
      <c r="D174" s="1" t="s">
        <v>43</v>
      </c>
      <c r="E174" s="2">
        <v>42909</v>
      </c>
      <c r="F174" s="1">
        <v>50</v>
      </c>
      <c r="G174" s="1">
        <v>55</v>
      </c>
      <c r="H174" s="1">
        <v>52.5</v>
      </c>
      <c r="I174" s="1">
        <v>9</v>
      </c>
      <c r="J174" s="3">
        <v>0.96</v>
      </c>
      <c r="K174" s="19">
        <v>4.7425244059867504</v>
      </c>
    </row>
    <row r="175" spans="1:11" x14ac:dyDescent="0.2">
      <c r="A175" t="s">
        <v>97</v>
      </c>
      <c r="B175" s="1" t="s">
        <v>136</v>
      </c>
      <c r="C175" s="1" t="s">
        <v>71</v>
      </c>
      <c r="D175" s="1" t="s">
        <v>43</v>
      </c>
      <c r="E175" s="2">
        <v>42909</v>
      </c>
      <c r="F175" s="1">
        <v>55</v>
      </c>
      <c r="G175" s="1">
        <v>60</v>
      </c>
      <c r="H175" s="1">
        <v>57.5</v>
      </c>
      <c r="I175" s="1">
        <v>5</v>
      </c>
      <c r="J175" s="3">
        <v>0.68</v>
      </c>
      <c r="K175" s="19">
        <v>5.1425631813164703</v>
      </c>
    </row>
    <row r="176" spans="1:11" x14ac:dyDescent="0.2">
      <c r="A176" t="s">
        <v>97</v>
      </c>
      <c r="B176" s="1" t="s">
        <v>136</v>
      </c>
      <c r="C176" s="1" t="s">
        <v>71</v>
      </c>
      <c r="D176" s="1" t="s">
        <v>43</v>
      </c>
      <c r="E176" s="2">
        <v>42909</v>
      </c>
      <c r="F176" s="1">
        <v>55</v>
      </c>
      <c r="G176" s="1">
        <v>60</v>
      </c>
      <c r="H176" s="1">
        <v>57.5</v>
      </c>
      <c r="I176" s="1">
        <v>3</v>
      </c>
      <c r="J176" s="3">
        <v>0.36</v>
      </c>
      <c r="K176" s="19">
        <v>4.9324241486609397</v>
      </c>
    </row>
    <row r="177" spans="1:11" x14ac:dyDescent="0.2">
      <c r="A177" t="s">
        <v>97</v>
      </c>
      <c r="B177" s="1" t="s">
        <v>136</v>
      </c>
      <c r="C177" s="1" t="s">
        <v>71</v>
      </c>
      <c r="D177" s="1" t="s">
        <v>43</v>
      </c>
      <c r="E177" s="2">
        <v>42909</v>
      </c>
      <c r="F177" s="1">
        <v>25</v>
      </c>
      <c r="G177" s="1">
        <v>30</v>
      </c>
      <c r="H177" s="1">
        <v>27.5</v>
      </c>
      <c r="I177" s="1">
        <v>6</v>
      </c>
      <c r="J177" s="3">
        <v>0.12</v>
      </c>
      <c r="K177" s="19">
        <v>2.7144176165949063</v>
      </c>
    </row>
    <row r="178" spans="1:11" x14ac:dyDescent="0.2">
      <c r="A178" t="s">
        <v>97</v>
      </c>
      <c r="B178" s="1" t="s">
        <v>136</v>
      </c>
      <c r="C178" s="1" t="s">
        <v>71</v>
      </c>
      <c r="D178" s="1" t="s">
        <v>43</v>
      </c>
      <c r="E178" s="2">
        <v>42909</v>
      </c>
      <c r="F178" s="1">
        <v>30</v>
      </c>
      <c r="G178" s="1">
        <v>35</v>
      </c>
      <c r="H178" s="1">
        <v>32.5</v>
      </c>
      <c r="I178" s="1">
        <v>9</v>
      </c>
      <c r="J178" s="3">
        <v>0.24</v>
      </c>
      <c r="K178" s="19">
        <v>2.9876031643714431</v>
      </c>
    </row>
    <row r="179" spans="1:11" x14ac:dyDescent="0.2">
      <c r="A179" t="s">
        <v>97</v>
      </c>
      <c r="B179" s="1" t="s">
        <v>136</v>
      </c>
      <c r="C179" s="1" t="s">
        <v>71</v>
      </c>
      <c r="D179" s="1" t="s">
        <v>43</v>
      </c>
      <c r="E179" s="2">
        <v>42909</v>
      </c>
      <c r="F179" s="1">
        <v>30</v>
      </c>
      <c r="G179" s="1">
        <v>35</v>
      </c>
      <c r="H179" s="1">
        <v>32.5</v>
      </c>
      <c r="I179" s="1">
        <v>11</v>
      </c>
      <c r="J179" s="3">
        <v>0.3</v>
      </c>
      <c r="K179" s="19">
        <v>3.0100671895439572</v>
      </c>
    </row>
    <row r="180" spans="1:11" x14ac:dyDescent="0.2">
      <c r="A180" t="s">
        <v>97</v>
      </c>
      <c r="B180" s="1" t="s">
        <v>136</v>
      </c>
      <c r="C180" s="1" t="s">
        <v>46</v>
      </c>
      <c r="D180" s="1" t="s">
        <v>43</v>
      </c>
      <c r="E180" s="2">
        <v>42913</v>
      </c>
      <c r="F180" s="1">
        <v>25</v>
      </c>
      <c r="G180" s="1">
        <v>30</v>
      </c>
      <c r="H180" s="1">
        <v>27.5</v>
      </c>
      <c r="I180" s="1">
        <v>1</v>
      </c>
      <c r="J180" s="3">
        <v>0.02</v>
      </c>
      <c r="K180" s="19">
        <v>2.7144176165949063</v>
      </c>
    </row>
    <row r="181" spans="1:11" x14ac:dyDescent="0.2">
      <c r="A181" t="s">
        <v>97</v>
      </c>
      <c r="B181" s="1" t="s">
        <v>136</v>
      </c>
      <c r="C181" s="1" t="s">
        <v>83</v>
      </c>
      <c r="D181" s="1" t="s">
        <v>43</v>
      </c>
      <c r="E181" s="2">
        <v>42940</v>
      </c>
      <c r="F181" s="1">
        <v>25</v>
      </c>
      <c r="G181" s="1">
        <v>30</v>
      </c>
      <c r="H181" s="1">
        <v>27.5</v>
      </c>
      <c r="I181" s="1">
        <v>1</v>
      </c>
      <c r="J181" s="3">
        <v>0.02</v>
      </c>
      <c r="K181" s="19">
        <v>2.7144176165949063</v>
      </c>
    </row>
    <row r="182" spans="1:11" x14ac:dyDescent="0.2">
      <c r="A182" t="s">
        <v>97</v>
      </c>
      <c r="B182" s="1" t="s">
        <v>136</v>
      </c>
      <c r="C182" s="1" t="s">
        <v>83</v>
      </c>
      <c r="D182" s="1" t="s">
        <v>43</v>
      </c>
      <c r="E182" s="2">
        <v>42940</v>
      </c>
      <c r="F182" s="1">
        <v>25</v>
      </c>
      <c r="G182" s="1">
        <v>30</v>
      </c>
      <c r="H182" s="1">
        <v>27.5</v>
      </c>
      <c r="I182" s="1">
        <v>5</v>
      </c>
      <c r="J182" s="3">
        <v>0.1</v>
      </c>
      <c r="K182" s="19">
        <v>2.7144176165949063</v>
      </c>
    </row>
    <row r="183" spans="1:11" x14ac:dyDescent="0.2">
      <c r="A183" t="s">
        <v>97</v>
      </c>
      <c r="B183" s="1" t="s">
        <v>136</v>
      </c>
      <c r="C183" s="1" t="s">
        <v>50</v>
      </c>
      <c r="D183" s="1" t="s">
        <v>43</v>
      </c>
      <c r="E183" s="2">
        <v>42947</v>
      </c>
      <c r="F183" s="1">
        <v>25</v>
      </c>
      <c r="G183" s="1">
        <v>30</v>
      </c>
      <c r="H183" s="1">
        <v>27.5</v>
      </c>
      <c r="I183" s="1">
        <v>15</v>
      </c>
      <c r="J183" s="3">
        <v>0.3</v>
      </c>
      <c r="K183" s="19">
        <v>2.7144176165949063</v>
      </c>
    </row>
    <row r="184" spans="1:11" x14ac:dyDescent="0.2">
      <c r="A184" s="25" t="s">
        <v>103</v>
      </c>
      <c r="B184" s="1" t="s">
        <v>136</v>
      </c>
      <c r="C184" s="25" t="s">
        <v>131</v>
      </c>
      <c r="D184" s="25" t="s">
        <v>43</v>
      </c>
      <c r="E184" s="25">
        <v>43297</v>
      </c>
      <c r="F184" s="31">
        <v>35</v>
      </c>
      <c r="G184" s="31">
        <v>40</v>
      </c>
      <c r="H184" s="32">
        <v>37.5</v>
      </c>
      <c r="I184" s="31">
        <v>29</v>
      </c>
      <c r="J184" s="33">
        <v>1.02</v>
      </c>
      <c r="K184" s="36">
        <v>3.2764287235754099</v>
      </c>
    </row>
    <row r="185" spans="1:11" x14ac:dyDescent="0.2">
      <c r="A185" s="25" t="s">
        <v>103</v>
      </c>
      <c r="B185" s="1" t="s">
        <v>136</v>
      </c>
      <c r="C185" s="25" t="s">
        <v>130</v>
      </c>
      <c r="D185" s="25" t="s">
        <v>43</v>
      </c>
      <c r="E185" s="25">
        <v>43297</v>
      </c>
      <c r="F185" s="31">
        <v>35</v>
      </c>
      <c r="G185" s="31">
        <v>40</v>
      </c>
      <c r="H185" s="32">
        <v>37.5</v>
      </c>
      <c r="I185" s="31">
        <v>38</v>
      </c>
      <c r="J185" s="33">
        <v>1.34</v>
      </c>
      <c r="K185" s="36">
        <v>3.2792440099953999</v>
      </c>
    </row>
    <row r="186" spans="1:11" x14ac:dyDescent="0.2">
      <c r="A186" t="s">
        <v>97</v>
      </c>
      <c r="B186" s="1" t="s">
        <v>136</v>
      </c>
      <c r="C186" s="1" t="s">
        <v>83</v>
      </c>
      <c r="D186" s="1" t="s">
        <v>43</v>
      </c>
      <c r="E186" s="2">
        <v>42998</v>
      </c>
      <c r="F186" s="1">
        <v>35</v>
      </c>
      <c r="G186" s="1">
        <v>40</v>
      </c>
      <c r="H186" s="1">
        <v>37.5</v>
      </c>
      <c r="I186" s="1">
        <v>13</v>
      </c>
      <c r="J186" s="3">
        <v>0.46</v>
      </c>
      <c r="K186" s="19">
        <v>3.2830046142195113</v>
      </c>
    </row>
    <row r="187" spans="1:11" x14ac:dyDescent="0.2">
      <c r="A187" t="s">
        <v>97</v>
      </c>
      <c r="B187" s="1" t="s">
        <v>136</v>
      </c>
      <c r="C187" s="1" t="s">
        <v>56</v>
      </c>
      <c r="D187" s="1" t="s">
        <v>43</v>
      </c>
      <c r="E187" s="2">
        <v>42912</v>
      </c>
      <c r="F187" s="1">
        <v>40</v>
      </c>
      <c r="G187" s="1">
        <v>45</v>
      </c>
      <c r="H187" s="1">
        <v>42.5</v>
      </c>
      <c r="I187" s="1">
        <v>22</v>
      </c>
      <c r="J187" s="3">
        <v>2</v>
      </c>
      <c r="K187" s="19">
        <v>4.4964431302260914</v>
      </c>
    </row>
    <row r="188" spans="1:11" x14ac:dyDescent="0.2">
      <c r="A188" t="s">
        <v>97</v>
      </c>
      <c r="B188" s="1" t="s">
        <v>136</v>
      </c>
      <c r="C188" s="1" t="s">
        <v>56</v>
      </c>
      <c r="D188" s="1" t="s">
        <v>43</v>
      </c>
      <c r="E188" s="2">
        <v>42912</v>
      </c>
      <c r="F188" s="1">
        <v>40</v>
      </c>
      <c r="G188" s="1">
        <v>45</v>
      </c>
      <c r="H188" s="1">
        <v>42.5</v>
      </c>
      <c r="I188" s="1">
        <v>26</v>
      </c>
      <c r="J188" s="3">
        <v>1.86</v>
      </c>
      <c r="K188" s="19">
        <v>4.1512593369456914</v>
      </c>
    </row>
    <row r="189" spans="1:11" x14ac:dyDescent="0.2">
      <c r="A189" t="s">
        <v>97</v>
      </c>
      <c r="B189" s="1" t="s">
        <v>136</v>
      </c>
      <c r="C189" s="1" t="s">
        <v>56</v>
      </c>
      <c r="D189" s="1" t="s">
        <v>43</v>
      </c>
      <c r="E189" s="2">
        <v>42912</v>
      </c>
      <c r="F189" s="1">
        <v>40</v>
      </c>
      <c r="G189" s="1">
        <v>45</v>
      </c>
      <c r="H189" s="1">
        <v>42.5</v>
      </c>
      <c r="I189" s="1">
        <v>38</v>
      </c>
      <c r="J189" s="3">
        <v>2.5</v>
      </c>
      <c r="K189" s="19">
        <v>4.0369385378392524</v>
      </c>
    </row>
    <row r="190" spans="1:11" x14ac:dyDescent="0.2">
      <c r="A190" t="s">
        <v>97</v>
      </c>
      <c r="B190" s="1" t="s">
        <v>136</v>
      </c>
      <c r="C190" s="1" t="s">
        <v>56</v>
      </c>
      <c r="D190" s="1" t="s">
        <v>43</v>
      </c>
      <c r="E190" s="2">
        <v>42912</v>
      </c>
      <c r="F190" s="1">
        <v>45</v>
      </c>
      <c r="G190" s="1">
        <v>50</v>
      </c>
      <c r="H190" s="1">
        <v>47.5</v>
      </c>
      <c r="I190" s="1">
        <v>25</v>
      </c>
      <c r="J190" s="3">
        <v>2.2200000000000002</v>
      </c>
      <c r="K190" s="19">
        <v>4.4613982089512394</v>
      </c>
    </row>
    <row r="191" spans="1:11" x14ac:dyDescent="0.2">
      <c r="A191" t="s">
        <v>97</v>
      </c>
      <c r="B191" s="1" t="s">
        <v>136</v>
      </c>
      <c r="C191" s="1" t="s">
        <v>56</v>
      </c>
      <c r="D191" s="1" t="s">
        <v>43</v>
      </c>
      <c r="E191" s="2">
        <v>42912</v>
      </c>
      <c r="F191" s="1">
        <v>45</v>
      </c>
      <c r="G191" s="1">
        <v>50</v>
      </c>
      <c r="H191" s="1">
        <v>47.5</v>
      </c>
      <c r="I191" s="1">
        <v>21</v>
      </c>
      <c r="J191" s="3">
        <v>1.9</v>
      </c>
      <c r="K191" s="19">
        <v>4.4892945599352867</v>
      </c>
    </row>
    <row r="192" spans="1:11" x14ac:dyDescent="0.2">
      <c r="A192" t="s">
        <v>97</v>
      </c>
      <c r="B192" s="1" t="s">
        <v>136</v>
      </c>
      <c r="C192" s="1" t="s">
        <v>56</v>
      </c>
      <c r="D192" s="1" t="s">
        <v>43</v>
      </c>
      <c r="E192" s="2">
        <v>42912</v>
      </c>
      <c r="F192" s="1">
        <v>50</v>
      </c>
      <c r="G192" s="1">
        <v>55</v>
      </c>
      <c r="H192" s="1">
        <v>52.5</v>
      </c>
      <c r="I192" s="1">
        <v>3</v>
      </c>
      <c r="J192" s="3">
        <v>0.5</v>
      </c>
      <c r="K192" s="19">
        <v>5.5032120814910437</v>
      </c>
    </row>
    <row r="193" spans="1:11" x14ac:dyDescent="0.2">
      <c r="A193" t="s">
        <v>97</v>
      </c>
      <c r="B193" s="1" t="s">
        <v>136</v>
      </c>
      <c r="C193" s="1" t="s">
        <v>56</v>
      </c>
      <c r="D193" s="1" t="s">
        <v>43</v>
      </c>
      <c r="E193" s="2">
        <v>42912</v>
      </c>
      <c r="F193" s="1">
        <v>50</v>
      </c>
      <c r="G193" s="1">
        <v>55</v>
      </c>
      <c r="H193" s="1">
        <v>52.5</v>
      </c>
      <c r="I193" s="1">
        <v>4</v>
      </c>
      <c r="J193" s="3">
        <v>0.64</v>
      </c>
      <c r="K193" s="19">
        <v>5.4288352331898126</v>
      </c>
    </row>
    <row r="194" spans="1:11" x14ac:dyDescent="0.2">
      <c r="A194" t="s">
        <v>97</v>
      </c>
      <c r="B194" s="1" t="s">
        <v>136</v>
      </c>
      <c r="C194" s="1" t="s">
        <v>56</v>
      </c>
      <c r="D194" s="1" t="s">
        <v>43</v>
      </c>
      <c r="E194" s="2">
        <v>42912</v>
      </c>
      <c r="F194" s="1">
        <v>50</v>
      </c>
      <c r="G194" s="1">
        <v>55</v>
      </c>
      <c r="H194" s="1">
        <v>52.5</v>
      </c>
      <c r="I194" s="1">
        <v>6</v>
      </c>
      <c r="J194" s="3">
        <v>0.88</v>
      </c>
      <c r="K194" s="19">
        <v>5.2736399289768014</v>
      </c>
    </row>
    <row r="195" spans="1:11" x14ac:dyDescent="0.2">
      <c r="A195" t="s">
        <v>97</v>
      </c>
      <c r="B195" s="1" t="s">
        <v>136</v>
      </c>
      <c r="C195" s="1" t="s">
        <v>56</v>
      </c>
      <c r="D195" s="1" t="s">
        <v>43</v>
      </c>
      <c r="E195" s="2">
        <v>42912</v>
      </c>
      <c r="F195" s="1">
        <v>55</v>
      </c>
      <c r="G195" s="1">
        <v>60</v>
      </c>
      <c r="H195" s="1">
        <v>57.5</v>
      </c>
      <c r="I195" s="1">
        <v>1</v>
      </c>
      <c r="J195" s="3">
        <v>0.18</v>
      </c>
      <c r="K195" s="19">
        <v>5.6462161732861711</v>
      </c>
    </row>
    <row r="196" spans="1:11" x14ac:dyDescent="0.2">
      <c r="A196" t="s">
        <v>97</v>
      </c>
      <c r="B196" s="1" t="s">
        <v>136</v>
      </c>
      <c r="C196" s="1" t="s">
        <v>52</v>
      </c>
      <c r="D196" s="1" t="s">
        <v>43</v>
      </c>
      <c r="E196" s="2">
        <v>42977</v>
      </c>
      <c r="F196" s="1">
        <v>25</v>
      </c>
      <c r="G196" s="1">
        <v>30</v>
      </c>
      <c r="H196" s="1">
        <v>27.5</v>
      </c>
      <c r="I196" s="1">
        <v>2</v>
      </c>
      <c r="J196" s="3">
        <v>0.04</v>
      </c>
      <c r="K196" s="19">
        <v>2.7144176165949063</v>
      </c>
    </row>
    <row r="197" spans="1:11" x14ac:dyDescent="0.2">
      <c r="A197" t="s">
        <v>97</v>
      </c>
      <c r="B197" s="1" t="s">
        <v>136</v>
      </c>
      <c r="C197" s="1" t="s">
        <v>46</v>
      </c>
      <c r="D197" s="1" t="s">
        <v>43</v>
      </c>
      <c r="E197" s="2">
        <v>42913</v>
      </c>
      <c r="F197" s="1">
        <v>30</v>
      </c>
      <c r="G197" s="1">
        <v>35</v>
      </c>
      <c r="H197" s="1">
        <v>32.5</v>
      </c>
      <c r="I197" s="1">
        <v>8</v>
      </c>
      <c r="J197" s="3">
        <v>0.2</v>
      </c>
      <c r="K197" s="19">
        <v>2.9240177382128656</v>
      </c>
    </row>
    <row r="198" spans="1:11" x14ac:dyDescent="0.2">
      <c r="A198" t="s">
        <v>97</v>
      </c>
      <c r="B198" s="1" t="s">
        <v>136</v>
      </c>
      <c r="C198" s="1" t="s">
        <v>46</v>
      </c>
      <c r="D198" s="1" t="s">
        <v>43</v>
      </c>
      <c r="E198" s="2">
        <v>42913</v>
      </c>
      <c r="F198" s="1">
        <v>30</v>
      </c>
      <c r="G198" s="1">
        <v>35</v>
      </c>
      <c r="H198" s="1">
        <v>32.5</v>
      </c>
      <c r="I198" s="1">
        <v>12</v>
      </c>
      <c r="J198" s="3">
        <v>0.3</v>
      </c>
      <c r="K198" s="19">
        <v>2.9240177382128656</v>
      </c>
    </row>
    <row r="199" spans="1:11" x14ac:dyDescent="0.2">
      <c r="A199" t="s">
        <v>97</v>
      </c>
      <c r="B199" s="1" t="s">
        <v>136</v>
      </c>
      <c r="C199" s="1" t="s">
        <v>67</v>
      </c>
      <c r="D199" s="1" t="s">
        <v>43</v>
      </c>
      <c r="E199" s="2">
        <v>43299</v>
      </c>
      <c r="F199" s="1">
        <v>35</v>
      </c>
      <c r="G199" s="1">
        <v>40</v>
      </c>
      <c r="H199" s="1">
        <v>37.5</v>
      </c>
      <c r="I199" s="1">
        <v>25</v>
      </c>
      <c r="J199" s="3">
        <v>0.89400000000000002</v>
      </c>
      <c r="K199" s="19">
        <v>3.294573266310767</v>
      </c>
    </row>
    <row r="200" spans="1:11" x14ac:dyDescent="0.2">
      <c r="A200" t="s">
        <v>97</v>
      </c>
      <c r="B200" s="1" t="s">
        <v>136</v>
      </c>
      <c r="C200" s="1" t="s">
        <v>44</v>
      </c>
      <c r="D200" s="1" t="s">
        <v>43</v>
      </c>
      <c r="E200" s="2">
        <v>42930</v>
      </c>
      <c r="F200" s="1">
        <v>35</v>
      </c>
      <c r="G200" s="1">
        <v>40</v>
      </c>
      <c r="H200" s="1">
        <v>37.5</v>
      </c>
      <c r="I200" s="1">
        <v>39</v>
      </c>
      <c r="J200" s="3">
        <v>1.4</v>
      </c>
      <c r="K200" s="19">
        <v>3.2987885328880786</v>
      </c>
    </row>
    <row r="201" spans="1:11" x14ac:dyDescent="0.2">
      <c r="A201" s="25" t="s">
        <v>103</v>
      </c>
      <c r="B201" s="1" t="s">
        <v>136</v>
      </c>
      <c r="C201" s="25" t="s">
        <v>126</v>
      </c>
      <c r="D201" s="25" t="s">
        <v>43</v>
      </c>
      <c r="E201" s="25">
        <v>42936</v>
      </c>
      <c r="F201" s="31">
        <v>35</v>
      </c>
      <c r="G201" s="31">
        <v>40</v>
      </c>
      <c r="H201" s="32">
        <v>37.5</v>
      </c>
      <c r="I201" s="31">
        <v>10</v>
      </c>
      <c r="J201" s="33">
        <v>0.36</v>
      </c>
      <c r="K201" s="36">
        <v>3.3019272488946299</v>
      </c>
    </row>
    <row r="202" spans="1:11" x14ac:dyDescent="0.2">
      <c r="A202" t="s">
        <v>97</v>
      </c>
      <c r="B202" s="1" t="s">
        <v>136</v>
      </c>
      <c r="C202" s="1" t="s">
        <v>46</v>
      </c>
      <c r="D202" s="1" t="s">
        <v>43</v>
      </c>
      <c r="E202" s="2">
        <v>42913</v>
      </c>
      <c r="F202" s="1">
        <v>40</v>
      </c>
      <c r="G202" s="1">
        <v>45</v>
      </c>
      <c r="H202" s="1">
        <v>42.5</v>
      </c>
      <c r="I202" s="1">
        <v>9</v>
      </c>
      <c r="J202" s="3">
        <v>0.52</v>
      </c>
      <c r="K202" s="19">
        <v>3.8659266650993311</v>
      </c>
    </row>
    <row r="203" spans="1:11" x14ac:dyDescent="0.2">
      <c r="A203" t="s">
        <v>97</v>
      </c>
      <c r="B203" s="1" t="s">
        <v>136</v>
      </c>
      <c r="C203" s="1" t="s">
        <v>46</v>
      </c>
      <c r="D203" s="1" t="s">
        <v>43</v>
      </c>
      <c r="E203" s="2">
        <v>42913</v>
      </c>
      <c r="F203" s="1">
        <v>40</v>
      </c>
      <c r="G203" s="1">
        <v>45</v>
      </c>
      <c r="H203" s="1">
        <v>42.5</v>
      </c>
      <c r="I203" s="1">
        <v>14</v>
      </c>
      <c r="J203" s="3">
        <v>0.84</v>
      </c>
      <c r="K203" s="19">
        <v>3.9148676411688634</v>
      </c>
    </row>
    <row r="204" spans="1:11" x14ac:dyDescent="0.2">
      <c r="A204" t="s">
        <v>97</v>
      </c>
      <c r="B204" s="1" t="s">
        <v>136</v>
      </c>
      <c r="C204" s="1" t="s">
        <v>46</v>
      </c>
      <c r="D204" s="1" t="s">
        <v>43</v>
      </c>
      <c r="E204" s="2">
        <v>42913</v>
      </c>
      <c r="F204" s="1">
        <v>40</v>
      </c>
      <c r="G204" s="1">
        <v>45</v>
      </c>
      <c r="H204" s="1">
        <v>42.5</v>
      </c>
      <c r="I204" s="1">
        <v>21</v>
      </c>
      <c r="J204" s="3">
        <v>1.22</v>
      </c>
      <c r="K204" s="19">
        <v>3.8729941884465493</v>
      </c>
    </row>
    <row r="205" spans="1:11" x14ac:dyDescent="0.2">
      <c r="A205" t="s">
        <v>97</v>
      </c>
      <c r="B205" s="1" t="s">
        <v>136</v>
      </c>
      <c r="C205" s="1" t="s">
        <v>46</v>
      </c>
      <c r="D205" s="1" t="s">
        <v>43</v>
      </c>
      <c r="E205" s="2">
        <v>42913</v>
      </c>
      <c r="F205" s="1">
        <v>45</v>
      </c>
      <c r="G205" s="1">
        <v>50</v>
      </c>
      <c r="H205" s="1">
        <v>47.5</v>
      </c>
      <c r="I205" s="1">
        <v>30</v>
      </c>
      <c r="J205" s="3">
        <v>2.2599999999999998</v>
      </c>
      <c r="K205" s="19">
        <v>4.2234017428907782</v>
      </c>
    </row>
    <row r="206" spans="1:11" x14ac:dyDescent="0.2">
      <c r="A206" t="s">
        <v>97</v>
      </c>
      <c r="B206" s="1" t="s">
        <v>136</v>
      </c>
      <c r="C206" s="1" t="s">
        <v>46</v>
      </c>
      <c r="D206" s="1" t="s">
        <v>43</v>
      </c>
      <c r="E206" s="2">
        <v>42913</v>
      </c>
      <c r="F206" s="1">
        <v>45</v>
      </c>
      <c r="G206" s="1">
        <v>50</v>
      </c>
      <c r="H206" s="1">
        <v>47.5</v>
      </c>
      <c r="I206" s="1">
        <v>19</v>
      </c>
      <c r="J206" s="3">
        <v>1.54</v>
      </c>
      <c r="K206" s="19">
        <v>4.3276856422444778</v>
      </c>
    </row>
    <row r="207" spans="1:11" x14ac:dyDescent="0.2">
      <c r="A207" t="s">
        <v>97</v>
      </c>
      <c r="B207" s="1" t="s">
        <v>136</v>
      </c>
      <c r="C207" s="1" t="s">
        <v>46</v>
      </c>
      <c r="D207" s="1" t="s">
        <v>43</v>
      </c>
      <c r="E207" s="2">
        <v>42913</v>
      </c>
      <c r="F207" s="1">
        <v>45</v>
      </c>
      <c r="G207" s="1">
        <v>50</v>
      </c>
      <c r="H207" s="1">
        <v>47.5</v>
      </c>
      <c r="I207" s="1">
        <v>17</v>
      </c>
      <c r="J207" s="3">
        <v>1.44</v>
      </c>
      <c r="K207" s="19">
        <v>4.3917524971201365</v>
      </c>
    </row>
    <row r="208" spans="1:11" x14ac:dyDescent="0.2">
      <c r="A208" t="s">
        <v>97</v>
      </c>
      <c r="B208" s="1" t="s">
        <v>136</v>
      </c>
      <c r="C208" s="1" t="s">
        <v>46</v>
      </c>
      <c r="D208" s="1" t="s">
        <v>43</v>
      </c>
      <c r="E208" s="2">
        <v>42913</v>
      </c>
      <c r="F208" s="1">
        <v>50</v>
      </c>
      <c r="G208" s="1">
        <v>55</v>
      </c>
      <c r="H208" s="1">
        <v>52.5</v>
      </c>
      <c r="I208" s="1">
        <v>11</v>
      </c>
      <c r="J208" s="3">
        <v>1.24</v>
      </c>
      <c r="K208" s="19">
        <v>4.8306955423955591</v>
      </c>
    </row>
    <row r="209" spans="1:11" x14ac:dyDescent="0.2">
      <c r="A209" t="s">
        <v>97</v>
      </c>
      <c r="B209" s="1" t="s">
        <v>136</v>
      </c>
      <c r="C209" s="1" t="s">
        <v>46</v>
      </c>
      <c r="D209" s="1" t="s">
        <v>43</v>
      </c>
      <c r="E209" s="2">
        <v>42913</v>
      </c>
      <c r="F209" s="1">
        <v>50</v>
      </c>
      <c r="G209" s="1">
        <v>55</v>
      </c>
      <c r="H209" s="1">
        <v>52.5</v>
      </c>
      <c r="I209" s="1">
        <v>7</v>
      </c>
      <c r="J209" s="3">
        <v>0.78</v>
      </c>
      <c r="K209" s="19">
        <v>4.8120727841212512</v>
      </c>
    </row>
    <row r="210" spans="1:11" x14ac:dyDescent="0.2">
      <c r="A210" t="s">
        <v>97</v>
      </c>
      <c r="B210" s="1" t="s">
        <v>136</v>
      </c>
      <c r="C210" s="1" t="s">
        <v>46</v>
      </c>
      <c r="D210" s="1" t="s">
        <v>43</v>
      </c>
      <c r="E210" s="2">
        <v>42913</v>
      </c>
      <c r="F210" s="1">
        <v>50</v>
      </c>
      <c r="G210" s="1">
        <v>55</v>
      </c>
      <c r="H210" s="1">
        <v>52.5</v>
      </c>
      <c r="I210" s="1">
        <v>11</v>
      </c>
      <c r="J210" s="3">
        <v>1.22</v>
      </c>
      <c r="K210" s="19">
        <v>4.8045831645702552</v>
      </c>
    </row>
    <row r="211" spans="1:11" x14ac:dyDescent="0.2">
      <c r="A211" t="s">
        <v>97</v>
      </c>
      <c r="B211" s="1" t="s">
        <v>136</v>
      </c>
      <c r="C211" s="1" t="s">
        <v>46</v>
      </c>
      <c r="D211" s="1" t="s">
        <v>43</v>
      </c>
      <c r="E211" s="2">
        <v>42913</v>
      </c>
      <c r="F211" s="1">
        <v>55</v>
      </c>
      <c r="G211" s="1">
        <v>60</v>
      </c>
      <c r="H211" s="1">
        <v>57.5</v>
      </c>
      <c r="I211" s="1">
        <v>8</v>
      </c>
      <c r="J211" s="3">
        <v>1.26</v>
      </c>
      <c r="K211" s="19">
        <v>5.4004114912764525</v>
      </c>
    </row>
    <row r="212" spans="1:11" x14ac:dyDescent="0.2">
      <c r="A212" t="s">
        <v>97</v>
      </c>
      <c r="B212" s="1" t="s">
        <v>136</v>
      </c>
      <c r="C212" s="1" t="s">
        <v>46</v>
      </c>
      <c r="D212" s="1" t="s">
        <v>43</v>
      </c>
      <c r="E212" s="2">
        <v>42913</v>
      </c>
      <c r="F212" s="1">
        <v>55</v>
      </c>
      <c r="G212" s="1">
        <v>60</v>
      </c>
      <c r="H212" s="1">
        <v>57.5</v>
      </c>
      <c r="I212" s="1">
        <v>6</v>
      </c>
      <c r="J212" s="3">
        <v>0.9</v>
      </c>
      <c r="K212" s="19">
        <v>5.3132928459130548</v>
      </c>
    </row>
    <row r="213" spans="1:11" x14ac:dyDescent="0.2">
      <c r="A213" t="s">
        <v>97</v>
      </c>
      <c r="B213" s="1" t="s">
        <v>136</v>
      </c>
      <c r="C213" s="1" t="s">
        <v>46</v>
      </c>
      <c r="D213" s="1" t="s">
        <v>43</v>
      </c>
      <c r="E213" s="2">
        <v>42913</v>
      </c>
      <c r="F213" s="1">
        <v>55</v>
      </c>
      <c r="G213" s="1">
        <v>60</v>
      </c>
      <c r="H213" s="1">
        <v>57.5</v>
      </c>
      <c r="I213" s="1">
        <v>5</v>
      </c>
      <c r="J213" s="3">
        <v>0.7</v>
      </c>
      <c r="K213" s="19">
        <v>5.1924941018511026</v>
      </c>
    </row>
    <row r="214" spans="1:11" x14ac:dyDescent="0.2">
      <c r="A214" t="s">
        <v>97</v>
      </c>
      <c r="B214" s="1" t="s">
        <v>136</v>
      </c>
      <c r="C214" s="1" t="s">
        <v>46</v>
      </c>
      <c r="D214" s="1" t="s">
        <v>43</v>
      </c>
      <c r="E214" s="2">
        <v>42913</v>
      </c>
      <c r="F214" s="1">
        <v>60</v>
      </c>
      <c r="G214" s="1">
        <v>65</v>
      </c>
      <c r="H214" s="1">
        <v>62.5</v>
      </c>
      <c r="I214" s="1">
        <v>1</v>
      </c>
      <c r="J214" s="3">
        <v>0.26</v>
      </c>
      <c r="K214" s="19">
        <v>6.3825042988599074</v>
      </c>
    </row>
    <row r="215" spans="1:11" x14ac:dyDescent="0.2">
      <c r="A215" t="s">
        <v>97</v>
      </c>
      <c r="B215" s="1" t="s">
        <v>136</v>
      </c>
      <c r="C215" s="1" t="s">
        <v>46</v>
      </c>
      <c r="D215" s="1" t="s">
        <v>43</v>
      </c>
      <c r="E215" s="2">
        <v>42913</v>
      </c>
      <c r="F215" s="1">
        <v>60</v>
      </c>
      <c r="G215" s="1">
        <v>65</v>
      </c>
      <c r="H215" s="1">
        <v>62.5</v>
      </c>
      <c r="I215" s="1">
        <v>2</v>
      </c>
      <c r="J215" s="3">
        <v>0.44</v>
      </c>
      <c r="K215" s="19">
        <v>6.0368107367976869</v>
      </c>
    </row>
    <row r="216" spans="1:11" x14ac:dyDescent="0.2">
      <c r="A216" s="10" t="s">
        <v>103</v>
      </c>
      <c r="B216" s="1" t="s">
        <v>136</v>
      </c>
      <c r="C216" s="10" t="s">
        <v>119</v>
      </c>
      <c r="D216" s="10" t="s">
        <v>43</v>
      </c>
      <c r="E216" s="11">
        <v>42566</v>
      </c>
      <c r="F216" s="1">
        <f>H216-2.5</f>
        <v>25</v>
      </c>
      <c r="G216" s="10">
        <v>30</v>
      </c>
      <c r="H216" s="10">
        <v>27.5</v>
      </c>
      <c r="I216" s="10">
        <v>5</v>
      </c>
      <c r="J216" s="23">
        <v>0.1</v>
      </c>
      <c r="K216" s="19">
        <f>((J216*1000)/I216)^(1/3)</f>
        <v>2.7144176165949063</v>
      </c>
    </row>
    <row r="217" spans="1:11" x14ac:dyDescent="0.2">
      <c r="A217" s="10" t="s">
        <v>103</v>
      </c>
      <c r="B217" s="1" t="s">
        <v>136</v>
      </c>
      <c r="C217" s="10" t="s">
        <v>119</v>
      </c>
      <c r="D217" s="10" t="s">
        <v>43</v>
      </c>
      <c r="E217" s="11">
        <v>42604</v>
      </c>
      <c r="F217" s="1">
        <f>H217-2.5</f>
        <v>25</v>
      </c>
      <c r="G217" s="10">
        <v>30</v>
      </c>
      <c r="H217" s="10">
        <v>27.5</v>
      </c>
      <c r="I217" s="10">
        <v>3</v>
      </c>
      <c r="J217" s="23">
        <v>0.06</v>
      </c>
      <c r="K217" s="19">
        <f>((J217*1000)/I217)^(1/3)</f>
        <v>2.7144176165949063</v>
      </c>
    </row>
    <row r="218" spans="1:11" x14ac:dyDescent="0.2">
      <c r="A218" t="s">
        <v>97</v>
      </c>
      <c r="B218" s="1" t="s">
        <v>136</v>
      </c>
      <c r="C218" s="1" t="s">
        <v>46</v>
      </c>
      <c r="D218" s="1" t="s">
        <v>43</v>
      </c>
      <c r="E218" s="2">
        <v>42913</v>
      </c>
      <c r="F218" s="1">
        <v>30</v>
      </c>
      <c r="G218" s="1">
        <v>35</v>
      </c>
      <c r="H218" s="1">
        <v>32.5</v>
      </c>
      <c r="I218" s="1">
        <v>7</v>
      </c>
      <c r="J218" s="3">
        <v>0.22</v>
      </c>
      <c r="K218" s="19">
        <v>3.15579085707025</v>
      </c>
    </row>
    <row r="219" spans="1:11" x14ac:dyDescent="0.2">
      <c r="A219" t="s">
        <v>97</v>
      </c>
      <c r="B219" s="1" t="s">
        <v>136</v>
      </c>
      <c r="C219" s="1" t="s">
        <v>42</v>
      </c>
      <c r="D219" s="1" t="s">
        <v>43</v>
      </c>
      <c r="E219" s="2">
        <v>42913</v>
      </c>
      <c r="F219" s="1">
        <v>30</v>
      </c>
      <c r="G219" s="1">
        <v>35</v>
      </c>
      <c r="H219" s="1">
        <v>32.5</v>
      </c>
      <c r="I219" s="1">
        <v>7</v>
      </c>
      <c r="J219" s="3">
        <v>0.18</v>
      </c>
      <c r="K219" s="19">
        <v>2.9516044404185906</v>
      </c>
    </row>
    <row r="220" spans="1:11" x14ac:dyDescent="0.2">
      <c r="A220" s="10" t="s">
        <v>103</v>
      </c>
      <c r="B220" s="1" t="s">
        <v>136</v>
      </c>
      <c r="C220" s="10" t="s">
        <v>119</v>
      </c>
      <c r="D220" s="10" t="s">
        <v>43</v>
      </c>
      <c r="E220" s="11">
        <v>42604</v>
      </c>
      <c r="F220" s="1">
        <f>H220-2.5</f>
        <v>25</v>
      </c>
      <c r="G220" s="10">
        <v>30</v>
      </c>
      <c r="H220" s="10">
        <v>27.5</v>
      </c>
      <c r="I220" s="10">
        <v>4</v>
      </c>
      <c r="J220" s="23">
        <v>0.08</v>
      </c>
      <c r="K220" s="19">
        <f>((J220*1000)/I220)^(1/3)</f>
        <v>2.7144176165949063</v>
      </c>
    </row>
    <row r="221" spans="1:11" x14ac:dyDescent="0.2">
      <c r="A221" t="s">
        <v>97</v>
      </c>
      <c r="B221" s="1" t="s">
        <v>136</v>
      </c>
      <c r="C221" s="1" t="s">
        <v>42</v>
      </c>
      <c r="D221" s="1" t="s">
        <v>43</v>
      </c>
      <c r="E221" s="2">
        <v>42913</v>
      </c>
      <c r="F221" s="1">
        <v>30</v>
      </c>
      <c r="G221" s="1">
        <v>35</v>
      </c>
      <c r="H221" s="1">
        <v>32.5</v>
      </c>
      <c r="I221" s="1">
        <v>24</v>
      </c>
      <c r="J221" s="3">
        <v>0.62</v>
      </c>
      <c r="K221" s="19">
        <v>2.9561523743300908</v>
      </c>
    </row>
    <row r="222" spans="1:11" x14ac:dyDescent="0.2">
      <c r="A222" t="s">
        <v>97</v>
      </c>
      <c r="B222" s="1" t="s">
        <v>136</v>
      </c>
      <c r="C222" s="1" t="s">
        <v>42</v>
      </c>
      <c r="D222" s="1" t="s">
        <v>43</v>
      </c>
      <c r="E222" s="2">
        <v>42913</v>
      </c>
      <c r="F222" s="1">
        <v>30</v>
      </c>
      <c r="G222" s="1">
        <v>35</v>
      </c>
      <c r="H222" s="1">
        <v>32.5</v>
      </c>
      <c r="I222" s="1">
        <v>14</v>
      </c>
      <c r="J222" s="3">
        <v>0.38</v>
      </c>
      <c r="K222" s="19">
        <v>3.0052817010453139</v>
      </c>
    </row>
    <row r="223" spans="1:11" x14ac:dyDescent="0.2">
      <c r="A223" t="s">
        <v>97</v>
      </c>
      <c r="B223" s="1" t="s">
        <v>136</v>
      </c>
      <c r="C223" s="1" t="s">
        <v>83</v>
      </c>
      <c r="D223" s="1" t="s">
        <v>43</v>
      </c>
      <c r="E223" s="2">
        <v>42998</v>
      </c>
      <c r="F223" s="1">
        <v>25</v>
      </c>
      <c r="G223" s="1">
        <v>30</v>
      </c>
      <c r="H223" s="1">
        <v>27.5</v>
      </c>
      <c r="I223" s="1">
        <v>2</v>
      </c>
      <c r="J223" s="3">
        <v>0.04</v>
      </c>
      <c r="K223" s="19">
        <v>2.7144176165949063</v>
      </c>
    </row>
    <row r="224" spans="1:11" x14ac:dyDescent="0.2">
      <c r="A224" t="s">
        <v>97</v>
      </c>
      <c r="B224" s="1" t="s">
        <v>136</v>
      </c>
      <c r="C224" s="1" t="s">
        <v>46</v>
      </c>
      <c r="D224" s="1" t="s">
        <v>43</v>
      </c>
      <c r="E224" s="2">
        <v>42998</v>
      </c>
      <c r="F224" s="1">
        <v>25</v>
      </c>
      <c r="G224" s="1">
        <v>30</v>
      </c>
      <c r="H224" s="1">
        <v>27.5</v>
      </c>
      <c r="I224" s="1">
        <v>1</v>
      </c>
      <c r="J224" s="3">
        <v>0.02</v>
      </c>
      <c r="K224" s="19">
        <v>2.7144176165949063</v>
      </c>
    </row>
    <row r="225" spans="1:11" x14ac:dyDescent="0.2">
      <c r="A225" t="s">
        <v>97</v>
      </c>
      <c r="B225" s="1" t="s">
        <v>136</v>
      </c>
      <c r="C225" s="1" t="s">
        <v>53</v>
      </c>
      <c r="D225" s="1" t="s">
        <v>43</v>
      </c>
      <c r="E225" s="2">
        <v>42930</v>
      </c>
      <c r="F225" s="1">
        <v>35</v>
      </c>
      <c r="G225" s="1">
        <v>40</v>
      </c>
      <c r="H225" s="1">
        <v>37.5</v>
      </c>
      <c r="I225" s="1">
        <v>22</v>
      </c>
      <c r="J225" s="3">
        <v>0.8</v>
      </c>
      <c r="K225" s="19">
        <v>3.3130076247196198</v>
      </c>
    </row>
    <row r="226" spans="1:11" x14ac:dyDescent="0.2">
      <c r="A226" s="10" t="s">
        <v>103</v>
      </c>
      <c r="B226" s="1" t="s">
        <v>136</v>
      </c>
      <c r="C226" s="10" t="s">
        <v>116</v>
      </c>
      <c r="D226" s="10" t="s">
        <v>43</v>
      </c>
      <c r="E226" s="11">
        <v>42555</v>
      </c>
      <c r="F226" s="1">
        <f>H226-2.5</f>
        <v>35</v>
      </c>
      <c r="G226" s="10">
        <v>40</v>
      </c>
      <c r="H226" s="10">
        <v>37.5</v>
      </c>
      <c r="I226" s="10">
        <v>20</v>
      </c>
      <c r="J226" s="23">
        <v>0.73</v>
      </c>
      <c r="K226" s="19">
        <f>((J226*1000)/I226)^(1/3)</f>
        <v>3.3171437184337487</v>
      </c>
    </row>
    <row r="227" spans="1:11" x14ac:dyDescent="0.2">
      <c r="A227" s="10" t="s">
        <v>103</v>
      </c>
      <c r="B227" s="1" t="s">
        <v>136</v>
      </c>
      <c r="C227" s="10" t="s">
        <v>122</v>
      </c>
      <c r="D227" s="10" t="s">
        <v>43</v>
      </c>
      <c r="E227" s="11">
        <v>42622</v>
      </c>
      <c r="F227" s="1">
        <f>H227-2.5</f>
        <v>35</v>
      </c>
      <c r="G227" s="10">
        <v>40</v>
      </c>
      <c r="H227" s="10">
        <v>37.5</v>
      </c>
      <c r="I227" s="10">
        <v>3</v>
      </c>
      <c r="J227" s="23">
        <v>0.11</v>
      </c>
      <c r="K227" s="19">
        <f>((J227*1000)/I227)^(1/3)</f>
        <v>3.3221849780419874</v>
      </c>
    </row>
    <row r="228" spans="1:11" x14ac:dyDescent="0.2">
      <c r="A228" t="s">
        <v>97</v>
      </c>
      <c r="B228" s="1" t="s">
        <v>136</v>
      </c>
      <c r="C228" s="1" t="s">
        <v>42</v>
      </c>
      <c r="D228" s="1" t="s">
        <v>43</v>
      </c>
      <c r="E228" s="2">
        <v>42913</v>
      </c>
      <c r="F228" s="1">
        <v>40</v>
      </c>
      <c r="G228" s="1">
        <v>45</v>
      </c>
      <c r="H228" s="1">
        <v>42.5</v>
      </c>
      <c r="I228" s="1">
        <v>24</v>
      </c>
      <c r="J228" s="3">
        <v>1.4</v>
      </c>
      <c r="K228" s="19">
        <v>3.8782779524176032</v>
      </c>
    </row>
    <row r="229" spans="1:11" x14ac:dyDescent="0.2">
      <c r="A229" t="s">
        <v>97</v>
      </c>
      <c r="B229" s="1" t="s">
        <v>136</v>
      </c>
      <c r="C229" s="1" t="s">
        <v>42</v>
      </c>
      <c r="D229" s="1" t="s">
        <v>43</v>
      </c>
      <c r="E229" s="2">
        <v>42913</v>
      </c>
      <c r="F229" s="1">
        <v>40</v>
      </c>
      <c r="G229" s="1">
        <v>45</v>
      </c>
      <c r="H229" s="1">
        <v>42.5</v>
      </c>
      <c r="I229" s="1">
        <v>29</v>
      </c>
      <c r="J229" s="3">
        <v>1.84</v>
      </c>
      <c r="K229" s="19">
        <v>3.9884725585621692</v>
      </c>
    </row>
    <row r="230" spans="1:11" x14ac:dyDescent="0.2">
      <c r="A230" t="s">
        <v>97</v>
      </c>
      <c r="B230" s="1" t="s">
        <v>136</v>
      </c>
      <c r="C230" s="1" t="s">
        <v>42</v>
      </c>
      <c r="D230" s="1" t="s">
        <v>43</v>
      </c>
      <c r="E230" s="2">
        <v>42913</v>
      </c>
      <c r="F230" s="1">
        <v>40</v>
      </c>
      <c r="G230" s="1">
        <v>45</v>
      </c>
      <c r="H230" s="1">
        <v>42.5</v>
      </c>
      <c r="I230" s="1">
        <v>36</v>
      </c>
      <c r="J230" s="3">
        <v>2.16</v>
      </c>
      <c r="K230" s="19">
        <v>3.9148676411688634</v>
      </c>
    </row>
    <row r="231" spans="1:11" x14ac:dyDescent="0.2">
      <c r="A231" t="s">
        <v>97</v>
      </c>
      <c r="B231" s="1" t="s">
        <v>136</v>
      </c>
      <c r="C231" s="1" t="s">
        <v>42</v>
      </c>
      <c r="D231" s="1" t="s">
        <v>43</v>
      </c>
      <c r="E231" s="2">
        <v>42913</v>
      </c>
      <c r="F231" s="1">
        <v>45</v>
      </c>
      <c r="G231" s="1">
        <v>50</v>
      </c>
      <c r="H231" s="1">
        <v>47.5</v>
      </c>
      <c r="I231" s="1">
        <v>17</v>
      </c>
      <c r="J231" s="3">
        <v>1.38</v>
      </c>
      <c r="K231" s="19">
        <v>4.3298885877215145</v>
      </c>
    </row>
    <row r="232" spans="1:11" x14ac:dyDescent="0.2">
      <c r="A232" t="s">
        <v>97</v>
      </c>
      <c r="B232" s="1" t="s">
        <v>136</v>
      </c>
      <c r="C232" s="1" t="s">
        <v>42</v>
      </c>
      <c r="D232" s="1" t="s">
        <v>43</v>
      </c>
      <c r="E232" s="2">
        <v>42913</v>
      </c>
      <c r="F232" s="1">
        <v>45</v>
      </c>
      <c r="G232" s="1">
        <v>50</v>
      </c>
      <c r="H232" s="1">
        <v>47.5</v>
      </c>
      <c r="I232" s="1">
        <v>30</v>
      </c>
      <c r="J232" s="3">
        <v>2.54</v>
      </c>
      <c r="K232" s="19">
        <v>4.3910746529208966</v>
      </c>
    </row>
    <row r="233" spans="1:11" x14ac:dyDescent="0.2">
      <c r="A233" t="s">
        <v>97</v>
      </c>
      <c r="B233" s="1" t="s">
        <v>136</v>
      </c>
      <c r="C233" s="1" t="s">
        <v>42</v>
      </c>
      <c r="D233" s="1" t="s">
        <v>43</v>
      </c>
      <c r="E233" s="2">
        <v>42913</v>
      </c>
      <c r="F233" s="1">
        <v>50</v>
      </c>
      <c r="G233" s="1">
        <v>55</v>
      </c>
      <c r="H233" s="1">
        <v>52.5</v>
      </c>
      <c r="I233" s="1">
        <v>9</v>
      </c>
      <c r="J233" s="3">
        <v>1.06</v>
      </c>
      <c r="K233" s="19">
        <v>4.9017871833945517</v>
      </c>
    </row>
    <row r="234" spans="1:11" x14ac:dyDescent="0.2">
      <c r="A234" t="s">
        <v>97</v>
      </c>
      <c r="B234" s="1" t="s">
        <v>136</v>
      </c>
      <c r="C234" s="1" t="s">
        <v>42</v>
      </c>
      <c r="D234" s="1" t="s">
        <v>43</v>
      </c>
      <c r="E234" s="2">
        <v>42913</v>
      </c>
      <c r="F234" s="1">
        <v>50</v>
      </c>
      <c r="G234" s="1">
        <v>55</v>
      </c>
      <c r="H234" s="1">
        <v>52.5</v>
      </c>
      <c r="I234" s="1">
        <v>11</v>
      </c>
      <c r="J234" s="3">
        <v>1.1399999999999999</v>
      </c>
      <c r="K234" s="19">
        <v>4.6971820082926232</v>
      </c>
    </row>
    <row r="235" spans="1:11" x14ac:dyDescent="0.2">
      <c r="A235" t="s">
        <v>97</v>
      </c>
      <c r="B235" s="1" t="s">
        <v>136</v>
      </c>
      <c r="C235" s="1" t="s">
        <v>42</v>
      </c>
      <c r="D235" s="1" t="s">
        <v>43</v>
      </c>
      <c r="E235" s="2">
        <v>42913</v>
      </c>
      <c r="F235" s="1">
        <v>50</v>
      </c>
      <c r="G235" s="1">
        <v>55</v>
      </c>
      <c r="H235" s="1">
        <v>52.5</v>
      </c>
      <c r="I235" s="1">
        <v>1</v>
      </c>
      <c r="J235" s="3">
        <v>0.1</v>
      </c>
      <c r="K235" s="19">
        <v>4.6415888336127793</v>
      </c>
    </row>
    <row r="236" spans="1:11" x14ac:dyDescent="0.2">
      <c r="A236" t="s">
        <v>97</v>
      </c>
      <c r="B236" s="1" t="s">
        <v>136</v>
      </c>
      <c r="C236" s="1" t="s">
        <v>42</v>
      </c>
      <c r="D236" s="1" t="s">
        <v>43</v>
      </c>
      <c r="E236" s="2">
        <v>42913</v>
      </c>
      <c r="F236" s="1">
        <v>55</v>
      </c>
      <c r="G236" s="1">
        <v>60</v>
      </c>
      <c r="H236" s="1">
        <v>57.5</v>
      </c>
      <c r="I236" s="1">
        <v>1</v>
      </c>
      <c r="J236" s="3">
        <v>0.16</v>
      </c>
      <c r="K236" s="19">
        <v>5.4288352331898126</v>
      </c>
    </row>
    <row r="237" spans="1:11" x14ac:dyDescent="0.2">
      <c r="A237" t="s">
        <v>97</v>
      </c>
      <c r="B237" s="1" t="s">
        <v>136</v>
      </c>
      <c r="C237" s="1" t="s">
        <v>42</v>
      </c>
      <c r="D237" s="1" t="s">
        <v>43</v>
      </c>
      <c r="E237" s="2">
        <v>42913</v>
      </c>
      <c r="F237" s="1">
        <v>55</v>
      </c>
      <c r="G237" s="1">
        <v>60</v>
      </c>
      <c r="H237" s="1">
        <v>57.5</v>
      </c>
      <c r="I237" s="1">
        <v>2</v>
      </c>
      <c r="J237" s="3">
        <v>0.3</v>
      </c>
      <c r="K237" s="19">
        <v>5.3132928459130548</v>
      </c>
    </row>
    <row r="238" spans="1:11" x14ac:dyDescent="0.2">
      <c r="A238" t="s">
        <v>97</v>
      </c>
      <c r="B238" s="1" t="s">
        <v>136</v>
      </c>
      <c r="C238" s="1" t="s">
        <v>42</v>
      </c>
      <c r="D238" s="1" t="s">
        <v>43</v>
      </c>
      <c r="E238" s="2">
        <v>42913</v>
      </c>
      <c r="F238" s="1">
        <v>55</v>
      </c>
      <c r="G238" s="1">
        <v>60</v>
      </c>
      <c r="H238" s="1">
        <v>57.5</v>
      </c>
      <c r="I238" s="1">
        <v>2</v>
      </c>
      <c r="J238" s="3">
        <v>0.3</v>
      </c>
      <c r="K238" s="19">
        <v>5.3132928459130548</v>
      </c>
    </row>
    <row r="239" spans="1:11" x14ac:dyDescent="0.2">
      <c r="A239" t="s">
        <v>97</v>
      </c>
      <c r="B239" s="1" t="s">
        <v>136</v>
      </c>
      <c r="C239" s="1" t="s">
        <v>42</v>
      </c>
      <c r="D239" s="1" t="s">
        <v>43</v>
      </c>
      <c r="E239" s="2">
        <v>42998</v>
      </c>
      <c r="F239" s="1">
        <v>25</v>
      </c>
      <c r="G239" s="1">
        <v>30</v>
      </c>
      <c r="H239" s="1">
        <v>27.5</v>
      </c>
      <c r="I239" s="1">
        <v>2</v>
      </c>
      <c r="J239" s="3">
        <v>0.04</v>
      </c>
      <c r="K239" s="19">
        <v>2.7144176165949063</v>
      </c>
    </row>
    <row r="240" spans="1:11" x14ac:dyDescent="0.2">
      <c r="A240" t="s">
        <v>97</v>
      </c>
      <c r="B240" s="1" t="s">
        <v>136</v>
      </c>
      <c r="C240" s="1" t="s">
        <v>70</v>
      </c>
      <c r="D240" s="1" t="s">
        <v>43</v>
      </c>
      <c r="E240" s="2">
        <v>42914</v>
      </c>
      <c r="F240" s="1">
        <v>15</v>
      </c>
      <c r="G240" s="1">
        <v>20</v>
      </c>
      <c r="H240" s="1">
        <v>17.5</v>
      </c>
      <c r="I240" s="1">
        <v>1</v>
      </c>
      <c r="J240" s="3">
        <v>4.0000000000000001E-3</v>
      </c>
      <c r="K240" s="19">
        <v>1.5874010519681994</v>
      </c>
    </row>
    <row r="241" spans="1:11" x14ac:dyDescent="0.2">
      <c r="A241" t="s">
        <v>97</v>
      </c>
      <c r="B241" s="1" t="s">
        <v>136</v>
      </c>
      <c r="C241" s="1" t="s">
        <v>70</v>
      </c>
      <c r="D241" s="1" t="s">
        <v>43</v>
      </c>
      <c r="E241" s="2">
        <v>42914</v>
      </c>
      <c r="F241" s="1">
        <v>15</v>
      </c>
      <c r="G241" s="1">
        <v>20</v>
      </c>
      <c r="H241" s="1">
        <v>17.5</v>
      </c>
      <c r="I241" s="1">
        <v>3</v>
      </c>
      <c r="J241" s="3">
        <v>0.01</v>
      </c>
      <c r="K241" s="19">
        <v>1.4938015821857216</v>
      </c>
    </row>
    <row r="242" spans="1:11" x14ac:dyDescent="0.2">
      <c r="A242" t="s">
        <v>97</v>
      </c>
      <c r="B242" s="1" t="s">
        <v>136</v>
      </c>
      <c r="C242" s="1" t="s">
        <v>70</v>
      </c>
      <c r="D242" s="1" t="s">
        <v>43</v>
      </c>
      <c r="E242" s="2">
        <v>42914</v>
      </c>
      <c r="F242" s="1">
        <v>20</v>
      </c>
      <c r="G242" s="1">
        <v>25</v>
      </c>
      <c r="H242" s="1">
        <v>22.5</v>
      </c>
      <c r="I242" s="1">
        <v>3</v>
      </c>
      <c r="J242" s="3">
        <v>0.02</v>
      </c>
      <c r="K242" s="19">
        <v>1.8820720577620569</v>
      </c>
    </row>
    <row r="243" spans="1:11" x14ac:dyDescent="0.2">
      <c r="A243" t="s">
        <v>97</v>
      </c>
      <c r="B243" s="1" t="s">
        <v>136</v>
      </c>
      <c r="C243" s="1" t="s">
        <v>70</v>
      </c>
      <c r="D243" s="1" t="s">
        <v>43</v>
      </c>
      <c r="E243" s="2">
        <v>42914</v>
      </c>
      <c r="F243" s="1">
        <v>20</v>
      </c>
      <c r="G243" s="1">
        <v>25</v>
      </c>
      <c r="H243" s="1">
        <v>22.5</v>
      </c>
      <c r="I243" s="1">
        <v>3</v>
      </c>
      <c r="J243" s="3">
        <v>0.04</v>
      </c>
      <c r="K243" s="19">
        <v>2.3712622029933752</v>
      </c>
    </row>
    <row r="244" spans="1:11" x14ac:dyDescent="0.2">
      <c r="A244" s="25" t="s">
        <v>103</v>
      </c>
      <c r="B244" s="1" t="s">
        <v>136</v>
      </c>
      <c r="C244" s="25" t="s">
        <v>133</v>
      </c>
      <c r="D244" s="25" t="s">
        <v>43</v>
      </c>
      <c r="E244" s="25">
        <v>43299</v>
      </c>
      <c r="F244" s="31">
        <v>35</v>
      </c>
      <c r="G244" s="31">
        <v>40</v>
      </c>
      <c r="H244" s="32">
        <v>37.5</v>
      </c>
      <c r="I244" s="31">
        <v>24</v>
      </c>
      <c r="J244" s="33">
        <v>0.88</v>
      </c>
      <c r="K244" s="36">
        <v>3.3221849780419901</v>
      </c>
    </row>
    <row r="245" spans="1:11" x14ac:dyDescent="0.2">
      <c r="A245" s="10" t="s">
        <v>103</v>
      </c>
      <c r="B245" s="1" t="s">
        <v>136</v>
      </c>
      <c r="C245" s="10" t="s">
        <v>108</v>
      </c>
      <c r="D245" s="10" t="s">
        <v>43</v>
      </c>
      <c r="E245" s="11">
        <v>42180</v>
      </c>
      <c r="F245" s="1">
        <f>H245-2.5</f>
        <v>35</v>
      </c>
      <c r="G245" s="10">
        <v>40</v>
      </c>
      <c r="H245" s="10">
        <v>37.5</v>
      </c>
      <c r="I245" s="10">
        <v>23</v>
      </c>
      <c r="J245" s="23">
        <v>0.85</v>
      </c>
      <c r="K245" s="19">
        <f>((J245*1000)/I245)^(1/3)</f>
        <v>3.3309161219465753</v>
      </c>
    </row>
    <row r="246" spans="1:11" x14ac:dyDescent="0.2">
      <c r="A246" t="s">
        <v>97</v>
      </c>
      <c r="B246" s="1" t="s">
        <v>136</v>
      </c>
      <c r="C246" s="1" t="s">
        <v>44</v>
      </c>
      <c r="D246" s="1" t="s">
        <v>43</v>
      </c>
      <c r="E246" s="2">
        <v>42930</v>
      </c>
      <c r="F246" s="1">
        <v>35</v>
      </c>
      <c r="G246" s="1">
        <v>40</v>
      </c>
      <c r="H246" s="1">
        <v>37.5</v>
      </c>
      <c r="I246" s="1">
        <v>30</v>
      </c>
      <c r="J246" s="3">
        <v>1.1100000000000001</v>
      </c>
      <c r="K246" s="19">
        <v>3.3322218516459525</v>
      </c>
    </row>
    <row r="247" spans="1:11" x14ac:dyDescent="0.2">
      <c r="A247" t="s">
        <v>97</v>
      </c>
      <c r="B247" s="1" t="s">
        <v>136</v>
      </c>
      <c r="C247" s="1" t="s">
        <v>70</v>
      </c>
      <c r="D247" s="1" t="s">
        <v>43</v>
      </c>
      <c r="E247" s="2">
        <v>42914</v>
      </c>
      <c r="F247" s="1">
        <v>40</v>
      </c>
      <c r="G247" s="1">
        <v>45</v>
      </c>
      <c r="H247" s="1">
        <v>42.5</v>
      </c>
      <c r="I247" s="1">
        <v>18</v>
      </c>
      <c r="J247" s="3">
        <v>1.1599999999999999</v>
      </c>
      <c r="K247" s="19">
        <v>4.0092379080987213</v>
      </c>
    </row>
    <row r="248" spans="1:11" x14ac:dyDescent="0.2">
      <c r="A248" t="s">
        <v>97</v>
      </c>
      <c r="B248" s="1" t="s">
        <v>136</v>
      </c>
      <c r="C248" s="1" t="s">
        <v>70</v>
      </c>
      <c r="D248" s="1" t="s">
        <v>43</v>
      </c>
      <c r="E248" s="2">
        <v>42914</v>
      </c>
      <c r="F248" s="1">
        <v>40</v>
      </c>
      <c r="G248" s="1">
        <v>45</v>
      </c>
      <c r="H248" s="1">
        <v>42.5</v>
      </c>
      <c r="I248" s="1">
        <v>25</v>
      </c>
      <c r="J248" s="3">
        <v>1.64</v>
      </c>
      <c r="K248" s="19">
        <v>4.0330593504362096</v>
      </c>
    </row>
    <row r="249" spans="1:11" x14ac:dyDescent="0.2">
      <c r="A249" t="s">
        <v>97</v>
      </c>
      <c r="B249" s="1" t="s">
        <v>136</v>
      </c>
      <c r="C249" s="1" t="s">
        <v>70</v>
      </c>
      <c r="D249" s="1" t="s">
        <v>43</v>
      </c>
      <c r="E249" s="2">
        <v>42914</v>
      </c>
      <c r="F249" s="1">
        <v>40</v>
      </c>
      <c r="G249" s="1">
        <v>45</v>
      </c>
      <c r="H249" s="1">
        <v>42.5</v>
      </c>
      <c r="I249" s="1">
        <v>29</v>
      </c>
      <c r="J249" s="3">
        <v>1.88</v>
      </c>
      <c r="K249" s="19">
        <v>4.0171675923423917</v>
      </c>
    </row>
    <row r="250" spans="1:11" x14ac:dyDescent="0.2">
      <c r="A250" t="s">
        <v>97</v>
      </c>
      <c r="B250" s="1" t="s">
        <v>136</v>
      </c>
      <c r="C250" s="1" t="s">
        <v>70</v>
      </c>
      <c r="D250" s="1" t="s">
        <v>43</v>
      </c>
      <c r="E250" s="2">
        <v>42914</v>
      </c>
      <c r="F250" s="1">
        <v>45</v>
      </c>
      <c r="G250" s="1">
        <v>50</v>
      </c>
      <c r="H250" s="1">
        <v>47.5</v>
      </c>
      <c r="I250" s="1">
        <v>19</v>
      </c>
      <c r="J250" s="3">
        <v>1.64</v>
      </c>
      <c r="K250" s="19">
        <v>4.4194010619012207</v>
      </c>
    </row>
    <row r="251" spans="1:11" x14ac:dyDescent="0.2">
      <c r="A251" t="s">
        <v>97</v>
      </c>
      <c r="B251" s="1" t="s">
        <v>136</v>
      </c>
      <c r="C251" s="1" t="s">
        <v>70</v>
      </c>
      <c r="D251" s="1" t="s">
        <v>43</v>
      </c>
      <c r="E251" s="2">
        <v>42914</v>
      </c>
      <c r="F251" s="1">
        <v>45</v>
      </c>
      <c r="G251" s="1">
        <v>50</v>
      </c>
      <c r="H251" s="1">
        <v>47.5</v>
      </c>
      <c r="I251" s="1">
        <v>27</v>
      </c>
      <c r="J251" s="3">
        <v>2.42</v>
      </c>
      <c r="K251" s="19">
        <v>4.4752489630577097</v>
      </c>
    </row>
    <row r="252" spans="1:11" x14ac:dyDescent="0.2">
      <c r="A252" t="s">
        <v>97</v>
      </c>
      <c r="B252" s="1" t="s">
        <v>136</v>
      </c>
      <c r="C252" s="1" t="s">
        <v>70</v>
      </c>
      <c r="D252" s="1" t="s">
        <v>43</v>
      </c>
      <c r="E252" s="2">
        <v>42914</v>
      </c>
      <c r="F252" s="1">
        <v>45</v>
      </c>
      <c r="G252" s="1">
        <v>50</v>
      </c>
      <c r="H252" s="1">
        <v>47.5</v>
      </c>
      <c r="I252" s="1">
        <v>20</v>
      </c>
      <c r="J252" s="3">
        <v>1.82</v>
      </c>
      <c r="K252" s="19">
        <v>4.4979414452754138</v>
      </c>
    </row>
    <row r="253" spans="1:11" x14ac:dyDescent="0.2">
      <c r="A253" t="s">
        <v>97</v>
      </c>
      <c r="B253" s="1" t="s">
        <v>136</v>
      </c>
      <c r="C253" s="1" t="s">
        <v>70</v>
      </c>
      <c r="D253" s="1" t="s">
        <v>43</v>
      </c>
      <c r="E253" s="2">
        <v>42914</v>
      </c>
      <c r="F253" s="1">
        <v>50</v>
      </c>
      <c r="G253" s="1">
        <v>55</v>
      </c>
      <c r="H253" s="1">
        <v>52.5</v>
      </c>
      <c r="I253" s="1">
        <v>7</v>
      </c>
      <c r="J253" s="3">
        <v>0.94</v>
      </c>
      <c r="K253" s="19">
        <v>5.1208643444029107</v>
      </c>
    </row>
    <row r="254" spans="1:11" x14ac:dyDescent="0.2">
      <c r="A254" t="s">
        <v>97</v>
      </c>
      <c r="B254" s="1" t="s">
        <v>136</v>
      </c>
      <c r="C254" s="1" t="s">
        <v>70</v>
      </c>
      <c r="D254" s="1" t="s">
        <v>43</v>
      </c>
      <c r="E254" s="2">
        <v>42914</v>
      </c>
      <c r="F254" s="1">
        <v>50</v>
      </c>
      <c r="G254" s="1">
        <v>55</v>
      </c>
      <c r="H254" s="1">
        <v>52.5</v>
      </c>
      <c r="I254" s="1">
        <v>15</v>
      </c>
      <c r="J254" s="3">
        <v>2</v>
      </c>
      <c r="K254" s="19">
        <v>5.1087295492903539</v>
      </c>
    </row>
    <row r="255" spans="1:11" x14ac:dyDescent="0.2">
      <c r="A255" t="s">
        <v>97</v>
      </c>
      <c r="B255" s="1" t="s">
        <v>136</v>
      </c>
      <c r="C255" s="1" t="s">
        <v>70</v>
      </c>
      <c r="D255" s="1" t="s">
        <v>43</v>
      </c>
      <c r="E255" s="2">
        <v>42914</v>
      </c>
      <c r="F255" s="1">
        <v>50</v>
      </c>
      <c r="G255" s="1">
        <v>55</v>
      </c>
      <c r="H255" s="1">
        <v>52.5</v>
      </c>
      <c r="I255" s="1">
        <v>7</v>
      </c>
      <c r="J255" s="3">
        <v>0.74</v>
      </c>
      <c r="K255" s="19">
        <v>4.7283675324908438</v>
      </c>
    </row>
    <row r="256" spans="1:11" x14ac:dyDescent="0.2">
      <c r="A256" t="s">
        <v>97</v>
      </c>
      <c r="B256" s="1" t="s">
        <v>136</v>
      </c>
      <c r="C256" s="1" t="s">
        <v>70</v>
      </c>
      <c r="D256" s="1" t="s">
        <v>43</v>
      </c>
      <c r="E256" s="2">
        <v>42914</v>
      </c>
      <c r="F256" s="1">
        <v>55</v>
      </c>
      <c r="G256" s="1">
        <v>60</v>
      </c>
      <c r="H256" s="1">
        <v>57.5</v>
      </c>
      <c r="I256" s="1">
        <v>2</v>
      </c>
      <c r="J256" s="3">
        <v>0.32</v>
      </c>
      <c r="K256" s="19">
        <v>5.4288352331898126</v>
      </c>
    </row>
    <row r="257" spans="1:11" x14ac:dyDescent="0.2">
      <c r="A257" t="s">
        <v>97</v>
      </c>
      <c r="B257" s="1" t="s">
        <v>136</v>
      </c>
      <c r="C257" s="1" t="s">
        <v>70</v>
      </c>
      <c r="D257" s="1" t="s">
        <v>43</v>
      </c>
      <c r="E257" s="2">
        <v>42914</v>
      </c>
      <c r="F257" s="1">
        <v>55</v>
      </c>
      <c r="G257" s="1">
        <v>60</v>
      </c>
      <c r="H257" s="1">
        <v>57.5</v>
      </c>
      <c r="I257" s="1">
        <v>3</v>
      </c>
      <c r="J257" s="3">
        <v>0.46</v>
      </c>
      <c r="K257" s="19">
        <v>5.3523625787708013</v>
      </c>
    </row>
    <row r="258" spans="1:11" x14ac:dyDescent="0.2">
      <c r="A258" t="s">
        <v>97</v>
      </c>
      <c r="B258" s="1" t="s">
        <v>136</v>
      </c>
      <c r="C258" s="1" t="s">
        <v>70</v>
      </c>
      <c r="D258" s="1" t="s">
        <v>43</v>
      </c>
      <c r="E258" s="2">
        <v>42914</v>
      </c>
      <c r="F258" s="1">
        <v>55</v>
      </c>
      <c r="G258" s="1">
        <v>60</v>
      </c>
      <c r="H258" s="1">
        <v>57.5</v>
      </c>
      <c r="I258" s="1">
        <v>6</v>
      </c>
      <c r="J258" s="3">
        <v>0.86</v>
      </c>
      <c r="K258" s="19">
        <v>5.2333815656320768</v>
      </c>
    </row>
    <row r="259" spans="1:11" x14ac:dyDescent="0.2">
      <c r="A259" t="s">
        <v>97</v>
      </c>
      <c r="B259" s="1" t="s">
        <v>136</v>
      </c>
      <c r="C259" s="1" t="s">
        <v>70</v>
      </c>
      <c r="D259" s="1" t="s">
        <v>43</v>
      </c>
      <c r="E259" s="2">
        <v>42914</v>
      </c>
      <c r="F259" s="1">
        <v>30</v>
      </c>
      <c r="G259" s="1">
        <v>35</v>
      </c>
      <c r="H259" s="1">
        <v>32.5</v>
      </c>
      <c r="I259" s="1">
        <v>7</v>
      </c>
      <c r="J259" s="3">
        <v>0.18</v>
      </c>
      <c r="K259" s="19">
        <v>2.9516044404185906</v>
      </c>
    </row>
    <row r="260" spans="1:11" x14ac:dyDescent="0.2">
      <c r="A260" t="s">
        <v>97</v>
      </c>
      <c r="B260" s="1" t="s">
        <v>136</v>
      </c>
      <c r="C260" s="1" t="s">
        <v>70</v>
      </c>
      <c r="D260" s="1" t="s">
        <v>43</v>
      </c>
      <c r="E260" s="2">
        <v>42914</v>
      </c>
      <c r="F260" s="1">
        <v>30</v>
      </c>
      <c r="G260" s="1">
        <v>35</v>
      </c>
      <c r="H260" s="1">
        <v>32.5</v>
      </c>
      <c r="I260" s="1">
        <v>10</v>
      </c>
      <c r="J260" s="3">
        <v>0.26</v>
      </c>
      <c r="K260" s="19">
        <v>2.9624960684073702</v>
      </c>
    </row>
    <row r="261" spans="1:11" x14ac:dyDescent="0.2">
      <c r="A261" t="s">
        <v>97</v>
      </c>
      <c r="B261" s="1" t="s">
        <v>136</v>
      </c>
      <c r="C261" s="1" t="s">
        <v>57</v>
      </c>
      <c r="D261" s="1" t="s">
        <v>43</v>
      </c>
      <c r="E261" s="2">
        <v>42923</v>
      </c>
      <c r="F261" s="1">
        <v>45</v>
      </c>
      <c r="G261" s="1">
        <v>50</v>
      </c>
      <c r="H261" s="1">
        <v>47.5</v>
      </c>
      <c r="I261" s="1">
        <v>26</v>
      </c>
      <c r="J261" s="3">
        <v>1.99</v>
      </c>
      <c r="K261" s="19">
        <v>4.2458036834450512</v>
      </c>
    </row>
    <row r="262" spans="1:11" x14ac:dyDescent="0.2">
      <c r="A262" t="s">
        <v>97</v>
      </c>
      <c r="B262" s="1" t="s">
        <v>136</v>
      </c>
      <c r="C262" s="1" t="s">
        <v>57</v>
      </c>
      <c r="D262" s="1" t="s">
        <v>43</v>
      </c>
      <c r="E262" s="2">
        <v>42923</v>
      </c>
      <c r="F262" s="1">
        <v>45</v>
      </c>
      <c r="G262" s="1">
        <v>50</v>
      </c>
      <c r="H262" s="1">
        <v>47.5</v>
      </c>
      <c r="I262" s="1">
        <v>21</v>
      </c>
      <c r="J262" s="3">
        <v>1.7350000000000001</v>
      </c>
      <c r="K262" s="19">
        <v>4.3553867756426881</v>
      </c>
    </row>
    <row r="263" spans="1:11" x14ac:dyDescent="0.2">
      <c r="A263" t="s">
        <v>97</v>
      </c>
      <c r="B263" s="1" t="s">
        <v>136</v>
      </c>
      <c r="C263" s="1" t="s">
        <v>57</v>
      </c>
      <c r="D263" s="1" t="s">
        <v>43</v>
      </c>
      <c r="E263" s="2">
        <v>42923</v>
      </c>
      <c r="F263" s="1">
        <v>45</v>
      </c>
      <c r="G263" s="1">
        <v>50</v>
      </c>
      <c r="H263" s="1">
        <v>47.5</v>
      </c>
      <c r="I263" s="1">
        <v>16</v>
      </c>
      <c r="J263" s="3">
        <v>1.325</v>
      </c>
      <c r="K263" s="19">
        <v>4.3587835031628197</v>
      </c>
    </row>
    <row r="264" spans="1:11" x14ac:dyDescent="0.2">
      <c r="A264" t="s">
        <v>97</v>
      </c>
      <c r="B264" s="1" t="s">
        <v>136</v>
      </c>
      <c r="C264" s="1" t="s">
        <v>57</v>
      </c>
      <c r="D264" s="1" t="s">
        <v>43</v>
      </c>
      <c r="E264" s="2">
        <v>42923</v>
      </c>
      <c r="F264" s="1">
        <v>50</v>
      </c>
      <c r="G264" s="1">
        <v>55</v>
      </c>
      <c r="H264" s="1">
        <v>52.5</v>
      </c>
      <c r="I264" s="1">
        <v>28</v>
      </c>
      <c r="J264" s="3">
        <v>3.085</v>
      </c>
      <c r="K264" s="19">
        <v>4.7940112149811922</v>
      </c>
    </row>
    <row r="265" spans="1:11" x14ac:dyDescent="0.2">
      <c r="A265" t="s">
        <v>97</v>
      </c>
      <c r="B265" s="1" t="s">
        <v>136</v>
      </c>
      <c r="C265" s="1" t="s">
        <v>57</v>
      </c>
      <c r="D265" s="1" t="s">
        <v>43</v>
      </c>
      <c r="E265" s="2">
        <v>42923</v>
      </c>
      <c r="F265" s="1">
        <v>50</v>
      </c>
      <c r="G265" s="1">
        <v>55</v>
      </c>
      <c r="H265" s="1">
        <v>52.5</v>
      </c>
      <c r="I265" s="1">
        <v>15</v>
      </c>
      <c r="J265" s="3">
        <v>1.64</v>
      </c>
      <c r="K265" s="19">
        <v>4.781720600059197</v>
      </c>
    </row>
    <row r="266" spans="1:11" x14ac:dyDescent="0.2">
      <c r="A266" t="s">
        <v>97</v>
      </c>
      <c r="B266" s="1" t="s">
        <v>136</v>
      </c>
      <c r="C266" s="1" t="s">
        <v>57</v>
      </c>
      <c r="D266" s="1" t="s">
        <v>43</v>
      </c>
      <c r="E266" s="2">
        <v>42923</v>
      </c>
      <c r="F266" s="1">
        <v>50</v>
      </c>
      <c r="G266" s="1">
        <v>55</v>
      </c>
      <c r="H266" s="1">
        <v>52.5</v>
      </c>
      <c r="I266" s="1">
        <v>22</v>
      </c>
      <c r="J266" s="3">
        <v>2.3650000000000002</v>
      </c>
      <c r="K266" s="19">
        <v>4.7548427065290744</v>
      </c>
    </row>
    <row r="267" spans="1:11" x14ac:dyDescent="0.2">
      <c r="A267" t="s">
        <v>97</v>
      </c>
      <c r="B267" s="1" t="s">
        <v>136</v>
      </c>
      <c r="C267" s="1" t="s">
        <v>57</v>
      </c>
      <c r="D267" s="1" t="s">
        <v>43</v>
      </c>
      <c r="E267" s="2">
        <v>42923</v>
      </c>
      <c r="F267" s="1">
        <v>55</v>
      </c>
      <c r="G267" s="1">
        <v>60</v>
      </c>
      <c r="H267" s="1">
        <v>57.5</v>
      </c>
      <c r="I267" s="1">
        <v>21</v>
      </c>
      <c r="J267" s="3">
        <v>2.99</v>
      </c>
      <c r="K267" s="19">
        <v>5.221764698205094</v>
      </c>
    </row>
    <row r="268" spans="1:11" x14ac:dyDescent="0.2">
      <c r="A268" t="s">
        <v>97</v>
      </c>
      <c r="B268" s="1" t="s">
        <v>136</v>
      </c>
      <c r="C268" s="1" t="s">
        <v>57</v>
      </c>
      <c r="D268" s="1" t="s">
        <v>43</v>
      </c>
      <c r="E268" s="2">
        <v>42923</v>
      </c>
      <c r="F268" s="1">
        <v>55</v>
      </c>
      <c r="G268" s="1">
        <v>60</v>
      </c>
      <c r="H268" s="1">
        <v>57.5</v>
      </c>
      <c r="I268" s="1">
        <v>12</v>
      </c>
      <c r="J268" s="3">
        <v>1.56</v>
      </c>
      <c r="K268" s="19">
        <v>5.0657970191008852</v>
      </c>
    </row>
    <row r="269" spans="1:11" x14ac:dyDescent="0.2">
      <c r="A269" t="s">
        <v>97</v>
      </c>
      <c r="B269" s="1" t="s">
        <v>136</v>
      </c>
      <c r="C269" s="1" t="s">
        <v>57</v>
      </c>
      <c r="D269" s="1" t="s">
        <v>43</v>
      </c>
      <c r="E269" s="2">
        <v>42923</v>
      </c>
      <c r="F269" s="1">
        <v>55</v>
      </c>
      <c r="G269" s="1">
        <v>60</v>
      </c>
      <c r="H269" s="1">
        <v>57.5</v>
      </c>
      <c r="I269" s="1">
        <v>12</v>
      </c>
      <c r="J269" s="3">
        <v>1.46</v>
      </c>
      <c r="K269" s="19">
        <v>4.9551545349337598</v>
      </c>
    </row>
    <row r="270" spans="1:11" x14ac:dyDescent="0.2">
      <c r="A270" t="s">
        <v>97</v>
      </c>
      <c r="B270" s="1" t="s">
        <v>136</v>
      </c>
      <c r="C270" s="1" t="s">
        <v>57</v>
      </c>
      <c r="D270" s="1" t="s">
        <v>43</v>
      </c>
      <c r="E270" s="2">
        <v>42923</v>
      </c>
      <c r="F270" s="1">
        <v>65</v>
      </c>
      <c r="G270" s="1">
        <v>70</v>
      </c>
      <c r="H270" s="1">
        <v>67.5</v>
      </c>
      <c r="I270" s="1">
        <v>1</v>
      </c>
      <c r="J270" s="3">
        <v>0.26</v>
      </c>
      <c r="K270" s="19">
        <v>6.3825042988599074</v>
      </c>
    </row>
    <row r="271" spans="1:11" x14ac:dyDescent="0.2">
      <c r="A271" t="s">
        <v>97</v>
      </c>
      <c r="B271" s="1" t="s">
        <v>136</v>
      </c>
      <c r="C271" s="1" t="s">
        <v>57</v>
      </c>
      <c r="D271" s="1" t="s">
        <v>43</v>
      </c>
      <c r="E271" s="2">
        <v>42923</v>
      </c>
      <c r="F271" s="1">
        <v>30</v>
      </c>
      <c r="G271" s="1">
        <v>35</v>
      </c>
      <c r="H271" s="1">
        <v>32.5</v>
      </c>
      <c r="I271" s="1">
        <v>3</v>
      </c>
      <c r="J271" s="3">
        <v>6.5000000000000002E-2</v>
      </c>
      <c r="K271" s="19">
        <v>2.7878155357897314</v>
      </c>
    </row>
    <row r="272" spans="1:11" x14ac:dyDescent="0.2">
      <c r="A272" t="s">
        <v>97</v>
      </c>
      <c r="B272" s="1" t="s">
        <v>136</v>
      </c>
      <c r="C272" s="1" t="s">
        <v>57</v>
      </c>
      <c r="D272" s="1" t="s">
        <v>43</v>
      </c>
      <c r="E272" s="2">
        <v>42923</v>
      </c>
      <c r="F272" s="1">
        <v>30</v>
      </c>
      <c r="G272" s="1">
        <v>35</v>
      </c>
      <c r="H272" s="1">
        <v>32.5</v>
      </c>
      <c r="I272" s="1">
        <v>4</v>
      </c>
      <c r="J272" s="3">
        <v>0.09</v>
      </c>
      <c r="K272" s="19">
        <v>2.8231080866430851</v>
      </c>
    </row>
    <row r="273" spans="1:11" x14ac:dyDescent="0.2">
      <c r="A273" t="s">
        <v>97</v>
      </c>
      <c r="B273" s="1" t="s">
        <v>136</v>
      </c>
      <c r="C273" s="1" t="s">
        <v>49</v>
      </c>
      <c r="D273" s="1" t="s">
        <v>43</v>
      </c>
      <c r="E273" s="2">
        <v>43292</v>
      </c>
      <c r="F273" s="1">
        <v>25</v>
      </c>
      <c r="G273" s="1">
        <v>30</v>
      </c>
      <c r="H273" s="1">
        <v>27.5</v>
      </c>
      <c r="I273" s="1">
        <v>1</v>
      </c>
      <c r="J273" s="3">
        <v>0.02</v>
      </c>
      <c r="K273" s="19">
        <v>2.7144176165949063</v>
      </c>
    </row>
    <row r="274" spans="1:11" x14ac:dyDescent="0.2">
      <c r="A274" s="10" t="s">
        <v>103</v>
      </c>
      <c r="B274" s="1" t="s">
        <v>136</v>
      </c>
      <c r="C274" s="10" t="s">
        <v>105</v>
      </c>
      <c r="D274" s="10" t="s">
        <v>43</v>
      </c>
      <c r="E274" s="11">
        <v>42172</v>
      </c>
      <c r="F274" s="1">
        <f>H274-2.5</f>
        <v>25</v>
      </c>
      <c r="G274" s="10">
        <v>30</v>
      </c>
      <c r="H274" s="10">
        <v>27.5</v>
      </c>
      <c r="I274" s="10">
        <v>16</v>
      </c>
      <c r="J274" s="23">
        <v>0.3</v>
      </c>
      <c r="K274" s="19">
        <f>((J274*1000)/I274)^(1/3)</f>
        <v>2.6566464229565274</v>
      </c>
    </row>
    <row r="275" spans="1:11" x14ac:dyDescent="0.2">
      <c r="A275" t="s">
        <v>97</v>
      </c>
      <c r="B275" s="1" t="s">
        <v>136</v>
      </c>
      <c r="C275" s="1" t="s">
        <v>57</v>
      </c>
      <c r="D275" s="1" t="s">
        <v>43</v>
      </c>
      <c r="E275" s="2">
        <v>42923</v>
      </c>
      <c r="F275" s="1">
        <v>30</v>
      </c>
      <c r="G275" s="1">
        <v>35</v>
      </c>
      <c r="H275" s="1">
        <v>32.5</v>
      </c>
      <c r="I275" s="1">
        <v>4</v>
      </c>
      <c r="J275" s="3">
        <v>0.12</v>
      </c>
      <c r="K275" s="19">
        <v>3.1072325059538586</v>
      </c>
    </row>
    <row r="276" spans="1:11" x14ac:dyDescent="0.2">
      <c r="A276" t="s">
        <v>97</v>
      </c>
      <c r="B276" s="1" t="s">
        <v>136</v>
      </c>
      <c r="C276" s="1" t="s">
        <v>44</v>
      </c>
      <c r="D276" s="1" t="s">
        <v>43</v>
      </c>
      <c r="E276" s="2">
        <v>42930</v>
      </c>
      <c r="F276" s="1">
        <v>30</v>
      </c>
      <c r="G276" s="1">
        <v>35</v>
      </c>
      <c r="H276" s="1">
        <v>32.5</v>
      </c>
      <c r="I276" s="1">
        <v>31</v>
      </c>
      <c r="J276" s="3">
        <v>0.72</v>
      </c>
      <c r="K276" s="19">
        <v>2.8531434056841674</v>
      </c>
    </row>
    <row r="277" spans="1:11" x14ac:dyDescent="0.2">
      <c r="A277" s="10" t="s">
        <v>103</v>
      </c>
      <c r="B277" s="1" t="s">
        <v>136</v>
      </c>
      <c r="C277" s="10" t="s">
        <v>112</v>
      </c>
      <c r="D277" s="10" t="s">
        <v>43</v>
      </c>
      <c r="E277" s="11">
        <v>42180</v>
      </c>
      <c r="F277" s="1">
        <f t="shared" ref="F277:F288" si="6">H277-2.5</f>
        <v>40</v>
      </c>
      <c r="G277" s="10">
        <v>45</v>
      </c>
      <c r="H277" s="10">
        <v>42.5</v>
      </c>
      <c r="I277" s="10">
        <v>4</v>
      </c>
      <c r="J277" s="23">
        <v>0.28000000000000003</v>
      </c>
      <c r="K277" s="19">
        <f t="shared" ref="K277:K288" si="7">((J277*1000)/I277)^(1/3)</f>
        <v>4.121285299808557</v>
      </c>
    </row>
    <row r="278" spans="1:11" x14ac:dyDescent="0.2">
      <c r="A278" s="10" t="s">
        <v>103</v>
      </c>
      <c r="B278" s="1" t="s">
        <v>136</v>
      </c>
      <c r="C278" s="10" t="s">
        <v>112</v>
      </c>
      <c r="D278" s="10" t="s">
        <v>43</v>
      </c>
      <c r="E278" s="11">
        <v>42180</v>
      </c>
      <c r="F278" s="1">
        <f t="shared" si="6"/>
        <v>45</v>
      </c>
      <c r="G278" s="10">
        <v>50</v>
      </c>
      <c r="H278" s="10">
        <v>47.5</v>
      </c>
      <c r="I278" s="10">
        <v>1</v>
      </c>
      <c r="J278" s="23">
        <v>7.0000000000000007E-2</v>
      </c>
      <c r="K278" s="19">
        <f t="shared" si="7"/>
        <v>4.121285299808557</v>
      </c>
    </row>
    <row r="279" spans="1:11" x14ac:dyDescent="0.2">
      <c r="A279" s="10" t="s">
        <v>103</v>
      </c>
      <c r="B279" s="1" t="s">
        <v>136</v>
      </c>
      <c r="C279" s="10" t="s">
        <v>112</v>
      </c>
      <c r="D279" s="10" t="s">
        <v>43</v>
      </c>
      <c r="E279" s="11">
        <v>42180</v>
      </c>
      <c r="F279" s="1">
        <f t="shared" si="6"/>
        <v>40</v>
      </c>
      <c r="G279" s="10">
        <v>45</v>
      </c>
      <c r="H279" s="10">
        <v>42.5</v>
      </c>
      <c r="I279" s="10">
        <v>5</v>
      </c>
      <c r="J279" s="23">
        <v>0.28000000000000003</v>
      </c>
      <c r="K279" s="19">
        <f t="shared" si="7"/>
        <v>3.8258623655447783</v>
      </c>
    </row>
    <row r="280" spans="1:11" x14ac:dyDescent="0.2">
      <c r="A280" s="10" t="s">
        <v>103</v>
      </c>
      <c r="B280" s="1" t="s">
        <v>136</v>
      </c>
      <c r="C280" s="10" t="s">
        <v>118</v>
      </c>
      <c r="D280" s="10" t="s">
        <v>43</v>
      </c>
      <c r="E280" s="11">
        <v>42615</v>
      </c>
      <c r="F280" s="1">
        <f t="shared" si="6"/>
        <v>35</v>
      </c>
      <c r="G280" s="10">
        <v>40</v>
      </c>
      <c r="H280" s="10">
        <v>37.5</v>
      </c>
      <c r="I280" s="10">
        <v>10</v>
      </c>
      <c r="J280" s="23">
        <v>0.37</v>
      </c>
      <c r="K280" s="19">
        <f t="shared" si="7"/>
        <v>3.3322218516459525</v>
      </c>
    </row>
    <row r="281" spans="1:11" x14ac:dyDescent="0.2">
      <c r="A281" s="10" t="s">
        <v>103</v>
      </c>
      <c r="B281" s="1" t="s">
        <v>136</v>
      </c>
      <c r="C281" s="10" t="s">
        <v>113</v>
      </c>
      <c r="D281" s="10" t="s">
        <v>43</v>
      </c>
      <c r="E281" s="11">
        <v>42198</v>
      </c>
      <c r="F281" s="1">
        <f t="shared" si="6"/>
        <v>35</v>
      </c>
      <c r="G281" s="10">
        <v>40</v>
      </c>
      <c r="H281" s="10">
        <v>37.5</v>
      </c>
      <c r="I281" s="10">
        <v>41</v>
      </c>
      <c r="J281" s="23">
        <v>1.52</v>
      </c>
      <c r="K281" s="19">
        <f t="shared" si="7"/>
        <v>3.3344169918405364</v>
      </c>
    </row>
    <row r="282" spans="1:11" x14ac:dyDescent="0.2">
      <c r="A282" s="10" t="s">
        <v>103</v>
      </c>
      <c r="B282" s="1" t="s">
        <v>136</v>
      </c>
      <c r="C282" s="10" t="s">
        <v>112</v>
      </c>
      <c r="D282" s="10" t="s">
        <v>43</v>
      </c>
      <c r="E282" s="11">
        <v>42180</v>
      </c>
      <c r="F282" s="1">
        <f t="shared" si="6"/>
        <v>35</v>
      </c>
      <c r="G282" s="10">
        <v>40</v>
      </c>
      <c r="H282" s="10">
        <v>37.5</v>
      </c>
      <c r="I282" s="10">
        <v>7</v>
      </c>
      <c r="J282" s="23">
        <v>0.26</v>
      </c>
      <c r="K282" s="19">
        <f t="shared" si="7"/>
        <v>3.3365049178663178</v>
      </c>
    </row>
    <row r="283" spans="1:11" x14ac:dyDescent="0.2">
      <c r="A283" s="10" t="s">
        <v>103</v>
      </c>
      <c r="B283" s="1" t="s">
        <v>136</v>
      </c>
      <c r="C283" s="10" t="s">
        <v>112</v>
      </c>
      <c r="D283" s="10" t="s">
        <v>43</v>
      </c>
      <c r="E283" s="11">
        <v>42180</v>
      </c>
      <c r="F283" s="1">
        <f t="shared" si="6"/>
        <v>30</v>
      </c>
      <c r="G283" s="10">
        <v>35</v>
      </c>
      <c r="H283" s="10">
        <v>32.5</v>
      </c>
      <c r="I283" s="10">
        <v>26</v>
      </c>
      <c r="J283" s="23">
        <v>0.65</v>
      </c>
      <c r="K283" s="19">
        <f t="shared" si="7"/>
        <v>2.9240177382128656</v>
      </c>
    </row>
    <row r="284" spans="1:11" x14ac:dyDescent="0.2">
      <c r="A284" s="10" t="s">
        <v>103</v>
      </c>
      <c r="B284" s="1" t="s">
        <v>136</v>
      </c>
      <c r="C284" s="10" t="s">
        <v>112</v>
      </c>
      <c r="D284" s="10" t="s">
        <v>43</v>
      </c>
      <c r="E284" s="11">
        <v>42180</v>
      </c>
      <c r="F284" s="1">
        <f t="shared" si="6"/>
        <v>30</v>
      </c>
      <c r="G284" s="10">
        <v>35</v>
      </c>
      <c r="H284" s="10">
        <v>32.5</v>
      </c>
      <c r="I284" s="10">
        <v>14</v>
      </c>
      <c r="J284" s="23">
        <v>0.37</v>
      </c>
      <c r="K284" s="19">
        <f t="shared" si="7"/>
        <v>2.9786848929123475</v>
      </c>
    </row>
    <row r="285" spans="1:11" x14ac:dyDescent="0.2">
      <c r="A285" s="10" t="s">
        <v>103</v>
      </c>
      <c r="B285" s="1" t="s">
        <v>136</v>
      </c>
      <c r="C285" s="10" t="s">
        <v>112</v>
      </c>
      <c r="D285" s="10" t="s">
        <v>43</v>
      </c>
      <c r="E285" s="11">
        <v>42180</v>
      </c>
      <c r="F285" s="1">
        <f t="shared" si="6"/>
        <v>30</v>
      </c>
      <c r="G285" s="10">
        <v>35</v>
      </c>
      <c r="H285" s="10">
        <v>32.5</v>
      </c>
      <c r="I285" s="10">
        <v>57</v>
      </c>
      <c r="J285" s="23">
        <v>1.53</v>
      </c>
      <c r="K285" s="19">
        <f t="shared" si="7"/>
        <v>2.9941406100842012</v>
      </c>
    </row>
    <row r="286" spans="1:11" x14ac:dyDescent="0.2">
      <c r="A286" s="10" t="s">
        <v>103</v>
      </c>
      <c r="B286" s="1" t="s">
        <v>136</v>
      </c>
      <c r="C286" s="10" t="s">
        <v>118</v>
      </c>
      <c r="D286" s="10" t="s">
        <v>43</v>
      </c>
      <c r="E286" s="11">
        <v>42615</v>
      </c>
      <c r="F286" s="1">
        <f t="shared" si="6"/>
        <v>25</v>
      </c>
      <c r="G286" s="10">
        <v>30</v>
      </c>
      <c r="H286" s="10">
        <v>27.5</v>
      </c>
      <c r="I286" s="10">
        <v>8</v>
      </c>
      <c r="J286" s="23">
        <v>0.15</v>
      </c>
      <c r="K286" s="19">
        <f t="shared" si="7"/>
        <v>2.6566464229565274</v>
      </c>
    </row>
    <row r="287" spans="1:11" x14ac:dyDescent="0.2">
      <c r="A287" s="10" t="s">
        <v>103</v>
      </c>
      <c r="B287" s="1" t="s">
        <v>136</v>
      </c>
      <c r="C287" s="10" t="s">
        <v>105</v>
      </c>
      <c r="D287" s="10" t="s">
        <v>43</v>
      </c>
      <c r="E287" s="11">
        <v>42172</v>
      </c>
      <c r="F287" s="1">
        <f t="shared" si="6"/>
        <v>25</v>
      </c>
      <c r="G287" s="10">
        <v>30</v>
      </c>
      <c r="H287" s="10">
        <v>27.5</v>
      </c>
      <c r="I287" s="10">
        <v>14</v>
      </c>
      <c r="J287" s="23">
        <v>0.26</v>
      </c>
      <c r="K287" s="19">
        <f t="shared" si="7"/>
        <v>2.6481857082590317</v>
      </c>
    </row>
    <row r="288" spans="1:11" x14ac:dyDescent="0.2">
      <c r="A288" s="10" t="s">
        <v>103</v>
      </c>
      <c r="B288" s="1" t="s">
        <v>136</v>
      </c>
      <c r="C288" s="10" t="s">
        <v>104</v>
      </c>
      <c r="D288" s="10" t="s">
        <v>43</v>
      </c>
      <c r="E288" s="11">
        <v>42170</v>
      </c>
      <c r="F288" s="1">
        <f t="shared" si="6"/>
        <v>25</v>
      </c>
      <c r="G288" s="10">
        <v>30</v>
      </c>
      <c r="H288" s="10">
        <v>27.5</v>
      </c>
      <c r="I288" s="10">
        <v>20</v>
      </c>
      <c r="J288" s="23">
        <v>0.37</v>
      </c>
      <c r="K288" s="19">
        <f t="shared" si="7"/>
        <v>2.6447862363471035</v>
      </c>
    </row>
    <row r="289" spans="1:11" x14ac:dyDescent="0.2">
      <c r="A289" t="s">
        <v>97</v>
      </c>
      <c r="B289" s="1" t="s">
        <v>136</v>
      </c>
      <c r="C289" s="1" t="s">
        <v>44</v>
      </c>
      <c r="D289" s="1" t="s">
        <v>43</v>
      </c>
      <c r="E289" s="2">
        <v>42930</v>
      </c>
      <c r="F289" s="1">
        <v>30</v>
      </c>
      <c r="G289" s="1">
        <v>35</v>
      </c>
      <c r="H289" s="1">
        <v>32.5</v>
      </c>
      <c r="I289" s="1">
        <v>26</v>
      </c>
      <c r="J289" s="3">
        <v>0.62</v>
      </c>
      <c r="K289" s="19">
        <v>2.8783224640246354</v>
      </c>
    </row>
    <row r="290" spans="1:11" x14ac:dyDescent="0.2">
      <c r="A290" t="s">
        <v>97</v>
      </c>
      <c r="B290" s="1" t="s">
        <v>136</v>
      </c>
      <c r="C290" s="1" t="s">
        <v>44</v>
      </c>
      <c r="D290" s="1" t="s">
        <v>43</v>
      </c>
      <c r="E290" s="2">
        <v>42930</v>
      </c>
      <c r="F290" s="1">
        <v>30</v>
      </c>
      <c r="G290" s="1">
        <v>35</v>
      </c>
      <c r="H290" s="1">
        <v>32.5</v>
      </c>
      <c r="I290" s="1">
        <v>37</v>
      </c>
      <c r="J290" s="3">
        <v>0.91</v>
      </c>
      <c r="K290" s="19">
        <v>2.9081260236760227</v>
      </c>
    </row>
    <row r="291" spans="1:11" x14ac:dyDescent="0.2">
      <c r="A291" s="10" t="s">
        <v>103</v>
      </c>
      <c r="B291" s="1" t="s">
        <v>136</v>
      </c>
      <c r="C291" s="10" t="s">
        <v>31</v>
      </c>
      <c r="D291" s="10" t="s">
        <v>43</v>
      </c>
      <c r="E291" s="11">
        <v>42167</v>
      </c>
      <c r="F291" s="1">
        <f>H291-2.5</f>
        <v>25</v>
      </c>
      <c r="G291" s="10">
        <v>30</v>
      </c>
      <c r="H291" s="10">
        <v>27.5</v>
      </c>
      <c r="I291" s="10">
        <v>21</v>
      </c>
      <c r="J291" s="23">
        <v>0.38</v>
      </c>
      <c r="K291" s="19">
        <f>((J291*1000)/I291)^(1/3)</f>
        <v>2.6253553850626608</v>
      </c>
    </row>
    <row r="292" spans="1:11" x14ac:dyDescent="0.2">
      <c r="A292" t="s">
        <v>97</v>
      </c>
      <c r="B292" s="1" t="s">
        <v>136</v>
      </c>
      <c r="C292" s="1" t="s">
        <v>45</v>
      </c>
      <c r="D292" s="1" t="s">
        <v>43</v>
      </c>
      <c r="E292" s="2">
        <v>42937</v>
      </c>
      <c r="F292" s="1">
        <v>25</v>
      </c>
      <c r="G292" s="1">
        <v>30</v>
      </c>
      <c r="H292" s="1">
        <v>27.5</v>
      </c>
      <c r="I292" s="1">
        <v>40</v>
      </c>
      <c r="J292" s="3">
        <v>0.72</v>
      </c>
      <c r="K292" s="19">
        <v>2.6207413942088964</v>
      </c>
    </row>
    <row r="293" spans="1:11" x14ac:dyDescent="0.2">
      <c r="A293" s="10" t="s">
        <v>103</v>
      </c>
      <c r="B293" s="1" t="s">
        <v>136</v>
      </c>
      <c r="C293" s="10" t="s">
        <v>116</v>
      </c>
      <c r="D293" s="10" t="s">
        <v>43</v>
      </c>
      <c r="E293" s="11">
        <v>42591</v>
      </c>
      <c r="F293" s="1">
        <f>H293-2.5</f>
        <v>35</v>
      </c>
      <c r="G293" s="10">
        <v>40</v>
      </c>
      <c r="H293" s="10">
        <v>37.5</v>
      </c>
      <c r="I293" s="10">
        <v>11</v>
      </c>
      <c r="J293" s="23">
        <v>0.41</v>
      </c>
      <c r="K293" s="19">
        <f>((J293*1000)/I293)^(1/3)</f>
        <v>3.3403890947354795</v>
      </c>
    </row>
    <row r="294" spans="1:11" x14ac:dyDescent="0.2">
      <c r="A294" s="10" t="s">
        <v>103</v>
      </c>
      <c r="B294" s="1" t="s">
        <v>136</v>
      </c>
      <c r="C294" s="10" t="s">
        <v>111</v>
      </c>
      <c r="D294" s="10" t="s">
        <v>43</v>
      </c>
      <c r="E294" s="11">
        <v>42180</v>
      </c>
      <c r="F294" s="1">
        <f>H294-2.5</f>
        <v>35</v>
      </c>
      <c r="G294" s="10">
        <v>40</v>
      </c>
      <c r="H294" s="10">
        <v>37.5</v>
      </c>
      <c r="I294" s="10">
        <v>30</v>
      </c>
      <c r="J294" s="23">
        <v>1.1200000000000001</v>
      </c>
      <c r="K294" s="19">
        <f>((J294*1000)/I294)^(1/3)</f>
        <v>3.3421986233097232</v>
      </c>
    </row>
    <row r="295" spans="1:11" x14ac:dyDescent="0.2">
      <c r="A295" s="10" t="s">
        <v>103</v>
      </c>
      <c r="B295" s="1" t="s">
        <v>136</v>
      </c>
      <c r="C295" s="10" t="s">
        <v>115</v>
      </c>
      <c r="D295" s="10" t="s">
        <v>43</v>
      </c>
      <c r="E295" s="11">
        <v>42212</v>
      </c>
      <c r="F295" s="1">
        <f>H295-2.5</f>
        <v>35</v>
      </c>
      <c r="G295" s="10">
        <v>40</v>
      </c>
      <c r="H295" s="10">
        <v>37.5</v>
      </c>
      <c r="I295" s="10">
        <v>40</v>
      </c>
      <c r="J295" s="23">
        <v>1.5</v>
      </c>
      <c r="K295" s="19">
        <f>((J295*1000)/I295)^(1/3)</f>
        <v>3.3471647504108475</v>
      </c>
    </row>
    <row r="296" spans="1:11" x14ac:dyDescent="0.2">
      <c r="A296" t="s">
        <v>97</v>
      </c>
      <c r="B296" s="1" t="s">
        <v>136</v>
      </c>
      <c r="C296" s="1" t="s">
        <v>44</v>
      </c>
      <c r="D296" s="1" t="s">
        <v>43</v>
      </c>
      <c r="E296" s="2">
        <v>42930</v>
      </c>
      <c r="F296" s="1">
        <v>40</v>
      </c>
      <c r="G296" s="1">
        <v>45</v>
      </c>
      <c r="H296" s="1">
        <v>42.5</v>
      </c>
      <c r="I296" s="1">
        <v>35</v>
      </c>
      <c r="J296" s="3">
        <v>1.66</v>
      </c>
      <c r="K296" s="19">
        <v>3.6197619835919292</v>
      </c>
    </row>
    <row r="297" spans="1:11" x14ac:dyDescent="0.2">
      <c r="A297" t="s">
        <v>97</v>
      </c>
      <c r="B297" s="1" t="s">
        <v>136</v>
      </c>
      <c r="C297" s="1" t="s">
        <v>44</v>
      </c>
      <c r="D297" s="1" t="s">
        <v>43</v>
      </c>
      <c r="E297" s="2">
        <v>42930</v>
      </c>
      <c r="F297" s="1">
        <v>40</v>
      </c>
      <c r="G297" s="1">
        <v>45</v>
      </c>
      <c r="H297" s="1">
        <v>42.5</v>
      </c>
      <c r="I297" s="1">
        <v>41</v>
      </c>
      <c r="J297" s="3">
        <v>2.14</v>
      </c>
      <c r="K297" s="19">
        <v>3.7371738864082262</v>
      </c>
    </row>
    <row r="298" spans="1:11" x14ac:dyDescent="0.2">
      <c r="A298" t="s">
        <v>97</v>
      </c>
      <c r="B298" s="1" t="s">
        <v>136</v>
      </c>
      <c r="C298" s="1" t="s">
        <v>44</v>
      </c>
      <c r="D298" s="1" t="s">
        <v>43</v>
      </c>
      <c r="E298" s="2">
        <v>42930</v>
      </c>
      <c r="F298" s="1">
        <v>40</v>
      </c>
      <c r="G298" s="1">
        <v>45</v>
      </c>
      <c r="H298" s="1">
        <v>42.5</v>
      </c>
      <c r="I298" s="1">
        <v>43</v>
      </c>
      <c r="J298" s="3">
        <v>2.2400000000000002</v>
      </c>
      <c r="K298" s="19">
        <v>3.734735538247699</v>
      </c>
    </row>
    <row r="299" spans="1:11" x14ac:dyDescent="0.2">
      <c r="A299" t="s">
        <v>97</v>
      </c>
      <c r="B299" s="1" t="s">
        <v>136</v>
      </c>
      <c r="C299" s="1" t="s">
        <v>44</v>
      </c>
      <c r="D299" s="1" t="s">
        <v>43</v>
      </c>
      <c r="E299" s="2">
        <v>42930</v>
      </c>
      <c r="F299" s="1">
        <v>45</v>
      </c>
      <c r="G299" s="1">
        <v>50</v>
      </c>
      <c r="H299" s="1">
        <v>47.5</v>
      </c>
      <c r="I299" s="1">
        <v>23</v>
      </c>
      <c r="J299" s="3">
        <v>1.49</v>
      </c>
      <c r="K299" s="19">
        <v>4.0162383377192912</v>
      </c>
    </row>
    <row r="300" spans="1:11" x14ac:dyDescent="0.2">
      <c r="A300" t="s">
        <v>97</v>
      </c>
      <c r="B300" s="1" t="s">
        <v>136</v>
      </c>
      <c r="C300" s="1" t="s">
        <v>44</v>
      </c>
      <c r="D300" s="1" t="s">
        <v>43</v>
      </c>
      <c r="E300" s="2">
        <v>42930</v>
      </c>
      <c r="F300" s="1">
        <v>45</v>
      </c>
      <c r="G300" s="1">
        <v>50</v>
      </c>
      <c r="H300" s="1">
        <v>47.5</v>
      </c>
      <c r="I300" s="1">
        <v>26</v>
      </c>
      <c r="J300" s="3">
        <v>1.89</v>
      </c>
      <c r="K300" s="19">
        <v>4.1734590068409592</v>
      </c>
    </row>
    <row r="301" spans="1:11" x14ac:dyDescent="0.2">
      <c r="A301" t="s">
        <v>97</v>
      </c>
      <c r="B301" s="1" t="s">
        <v>136</v>
      </c>
      <c r="C301" s="1" t="s">
        <v>44</v>
      </c>
      <c r="D301" s="1" t="s">
        <v>43</v>
      </c>
      <c r="E301" s="2">
        <v>42930</v>
      </c>
      <c r="F301" s="1">
        <v>45</v>
      </c>
      <c r="G301" s="1">
        <v>50</v>
      </c>
      <c r="H301" s="1">
        <v>47.5</v>
      </c>
      <c r="I301" s="1">
        <v>43</v>
      </c>
      <c r="J301" s="3">
        <v>3.14</v>
      </c>
      <c r="K301" s="19">
        <v>4.1797829571826526</v>
      </c>
    </row>
    <row r="302" spans="1:11" x14ac:dyDescent="0.2">
      <c r="A302" t="s">
        <v>97</v>
      </c>
      <c r="B302" s="1" t="s">
        <v>136</v>
      </c>
      <c r="C302" s="1" t="s">
        <v>44</v>
      </c>
      <c r="D302" s="1" t="s">
        <v>43</v>
      </c>
      <c r="E302" s="2">
        <v>42930</v>
      </c>
      <c r="F302" s="1">
        <v>50</v>
      </c>
      <c r="G302" s="1">
        <v>55</v>
      </c>
      <c r="H302" s="1">
        <v>52.5</v>
      </c>
      <c r="I302" s="1">
        <v>4</v>
      </c>
      <c r="J302" s="3">
        <v>0.39</v>
      </c>
      <c r="K302" s="19">
        <v>4.6025820412579437</v>
      </c>
    </row>
    <row r="303" spans="1:11" x14ac:dyDescent="0.2">
      <c r="A303" t="s">
        <v>97</v>
      </c>
      <c r="B303" s="1" t="s">
        <v>136</v>
      </c>
      <c r="C303" s="1" t="s">
        <v>44</v>
      </c>
      <c r="D303" s="1" t="s">
        <v>43</v>
      </c>
      <c r="E303" s="2">
        <v>42930</v>
      </c>
      <c r="F303" s="1">
        <v>50</v>
      </c>
      <c r="G303" s="1">
        <v>55</v>
      </c>
      <c r="H303" s="1">
        <v>52.5</v>
      </c>
      <c r="I303" s="1">
        <v>7</v>
      </c>
      <c r="J303" s="3">
        <v>0.68</v>
      </c>
      <c r="K303" s="19">
        <v>4.5969554072362442</v>
      </c>
    </row>
    <row r="304" spans="1:11" x14ac:dyDescent="0.2">
      <c r="A304" t="s">
        <v>97</v>
      </c>
      <c r="B304" s="1" t="s">
        <v>136</v>
      </c>
      <c r="C304" s="1" t="s">
        <v>44</v>
      </c>
      <c r="D304" s="1" t="s">
        <v>43</v>
      </c>
      <c r="E304" s="2">
        <v>42930</v>
      </c>
      <c r="F304" s="1">
        <v>50</v>
      </c>
      <c r="G304" s="1">
        <v>55</v>
      </c>
      <c r="H304" s="1">
        <v>52.5</v>
      </c>
      <c r="I304" s="1">
        <v>4</v>
      </c>
      <c r="J304" s="3">
        <v>0.36</v>
      </c>
      <c r="K304" s="19">
        <v>4.481404746557164</v>
      </c>
    </row>
    <row r="305" spans="1:11" x14ac:dyDescent="0.2">
      <c r="A305" t="s">
        <v>97</v>
      </c>
      <c r="B305" s="1" t="s">
        <v>136</v>
      </c>
      <c r="C305" s="1" t="s">
        <v>44</v>
      </c>
      <c r="D305" s="1" t="s">
        <v>43</v>
      </c>
      <c r="E305" s="2">
        <v>42930</v>
      </c>
      <c r="F305" s="1">
        <v>55</v>
      </c>
      <c r="G305" s="1">
        <v>60</v>
      </c>
      <c r="H305" s="1">
        <v>57.5</v>
      </c>
      <c r="I305" s="1">
        <v>1</v>
      </c>
      <c r="J305" s="3">
        <v>0.15</v>
      </c>
      <c r="K305" s="19">
        <v>5.3132928459130548</v>
      </c>
    </row>
    <row r="306" spans="1:11" x14ac:dyDescent="0.2">
      <c r="A306" t="s">
        <v>97</v>
      </c>
      <c r="B306" s="1" t="s">
        <v>136</v>
      </c>
      <c r="C306" s="1" t="s">
        <v>44</v>
      </c>
      <c r="D306" s="1" t="s">
        <v>43</v>
      </c>
      <c r="E306" s="2">
        <v>42930</v>
      </c>
      <c r="F306" s="1">
        <v>60</v>
      </c>
      <c r="G306" s="1">
        <v>65</v>
      </c>
      <c r="H306" s="1">
        <v>62.5</v>
      </c>
      <c r="I306" s="1">
        <v>1</v>
      </c>
      <c r="J306" s="3">
        <v>0.22</v>
      </c>
      <c r="K306" s="19">
        <v>6.0368107367976869</v>
      </c>
    </row>
    <row r="307" spans="1:11" x14ac:dyDescent="0.2">
      <c r="A307" s="10" t="s">
        <v>103</v>
      </c>
      <c r="B307" s="1" t="s">
        <v>136</v>
      </c>
      <c r="C307" s="10" t="s">
        <v>106</v>
      </c>
      <c r="D307" s="10" t="s">
        <v>43</v>
      </c>
      <c r="E307" s="11">
        <v>42179</v>
      </c>
      <c r="F307" s="1">
        <f>H307-2.5</f>
        <v>25</v>
      </c>
      <c r="G307" s="10">
        <v>30</v>
      </c>
      <c r="H307" s="10">
        <v>27.5</v>
      </c>
      <c r="I307" s="10">
        <v>20</v>
      </c>
      <c r="J307" s="23">
        <v>0.36</v>
      </c>
      <c r="K307" s="19">
        <f>((J307*1000)/I307)^(1/3)</f>
        <v>2.6207413942088964</v>
      </c>
    </row>
    <row r="308" spans="1:11" x14ac:dyDescent="0.2">
      <c r="A308" t="s">
        <v>97</v>
      </c>
      <c r="B308" s="1" t="s">
        <v>136</v>
      </c>
      <c r="C308" s="1" t="s">
        <v>53</v>
      </c>
      <c r="D308" s="1" t="s">
        <v>43</v>
      </c>
      <c r="E308" s="2">
        <v>42930</v>
      </c>
      <c r="F308" s="1">
        <v>30</v>
      </c>
      <c r="G308" s="1">
        <v>35</v>
      </c>
      <c r="H308" s="1">
        <v>32.5</v>
      </c>
      <c r="I308" s="1">
        <v>12</v>
      </c>
      <c r="J308" s="3">
        <v>0.26</v>
      </c>
      <c r="K308" s="19">
        <v>2.7878155357897314</v>
      </c>
    </row>
    <row r="309" spans="1:11" x14ac:dyDescent="0.2">
      <c r="A309" t="s">
        <v>97</v>
      </c>
      <c r="B309" s="1" t="s">
        <v>136</v>
      </c>
      <c r="C309" s="1" t="s">
        <v>53</v>
      </c>
      <c r="D309" s="1" t="s">
        <v>43</v>
      </c>
      <c r="E309" s="2">
        <v>42930</v>
      </c>
      <c r="F309" s="1">
        <v>30</v>
      </c>
      <c r="G309" s="1">
        <v>35</v>
      </c>
      <c r="H309" s="1">
        <v>32.5</v>
      </c>
      <c r="I309" s="1">
        <v>18</v>
      </c>
      <c r="J309" s="3">
        <v>0.4</v>
      </c>
      <c r="K309" s="19">
        <v>2.8114422176724974</v>
      </c>
    </row>
    <row r="310" spans="1:11" x14ac:dyDescent="0.2">
      <c r="A310" s="25" t="s">
        <v>103</v>
      </c>
      <c r="B310" s="1" t="s">
        <v>136</v>
      </c>
      <c r="C310" s="25" t="s">
        <v>126</v>
      </c>
      <c r="D310" s="25" t="s">
        <v>43</v>
      </c>
      <c r="E310" s="25">
        <v>42936</v>
      </c>
      <c r="F310" s="31">
        <v>35</v>
      </c>
      <c r="G310" s="31">
        <v>40</v>
      </c>
      <c r="H310" s="32">
        <v>37.5</v>
      </c>
      <c r="I310" s="31">
        <v>18</v>
      </c>
      <c r="J310" s="33">
        <v>0.68</v>
      </c>
      <c r="K310" s="36">
        <v>3.35540903186704</v>
      </c>
    </row>
    <row r="311" spans="1:11" x14ac:dyDescent="0.2">
      <c r="A311" s="10" t="s">
        <v>103</v>
      </c>
      <c r="B311" s="1" t="s">
        <v>136</v>
      </c>
      <c r="C311" s="10" t="s">
        <v>31</v>
      </c>
      <c r="D311" s="10" t="s">
        <v>43</v>
      </c>
      <c r="E311" s="11">
        <v>42167</v>
      </c>
      <c r="F311" s="1">
        <f>H311-2.5</f>
        <v>35</v>
      </c>
      <c r="G311" s="10">
        <v>40</v>
      </c>
      <c r="H311" s="10">
        <v>37.5</v>
      </c>
      <c r="I311" s="10">
        <v>39</v>
      </c>
      <c r="J311" s="23">
        <v>1.48</v>
      </c>
      <c r="K311" s="19">
        <f>((J311*1000)/I311)^(1/3)</f>
        <v>3.3604623663575328</v>
      </c>
    </row>
    <row r="312" spans="1:11" x14ac:dyDescent="0.2">
      <c r="A312" s="10" t="s">
        <v>103</v>
      </c>
      <c r="B312" s="1" t="s">
        <v>136</v>
      </c>
      <c r="C312" s="10" t="s">
        <v>122</v>
      </c>
      <c r="D312" s="10" t="s">
        <v>43</v>
      </c>
      <c r="E312" s="11">
        <v>42622</v>
      </c>
      <c r="F312" s="1">
        <f>H312-2.5</f>
        <v>35</v>
      </c>
      <c r="G312" s="10">
        <v>40</v>
      </c>
      <c r="H312" s="10">
        <v>37.5</v>
      </c>
      <c r="I312" s="10">
        <v>5</v>
      </c>
      <c r="J312" s="23">
        <v>0.19</v>
      </c>
      <c r="K312" s="19">
        <f>((J312*1000)/I312)^(1/3)</f>
        <v>3.3619754067989627</v>
      </c>
    </row>
    <row r="313" spans="1:11" x14ac:dyDescent="0.2">
      <c r="A313" t="s">
        <v>97</v>
      </c>
      <c r="B313" s="1" t="s">
        <v>136</v>
      </c>
      <c r="C313" s="1" t="s">
        <v>53</v>
      </c>
      <c r="D313" s="1" t="s">
        <v>43</v>
      </c>
      <c r="E313" s="2">
        <v>42930</v>
      </c>
      <c r="F313" s="1">
        <v>40</v>
      </c>
      <c r="G313" s="1">
        <v>45</v>
      </c>
      <c r="H313" s="1">
        <v>42.5</v>
      </c>
      <c r="I313" s="1">
        <v>27</v>
      </c>
      <c r="J313" s="3">
        <v>1.6</v>
      </c>
      <c r="K313" s="19">
        <v>3.8986903176171541</v>
      </c>
    </row>
    <row r="314" spans="1:11" x14ac:dyDescent="0.2">
      <c r="A314" t="s">
        <v>97</v>
      </c>
      <c r="B314" s="1" t="s">
        <v>136</v>
      </c>
      <c r="C314" s="1" t="s">
        <v>53</v>
      </c>
      <c r="D314" s="1" t="s">
        <v>43</v>
      </c>
      <c r="E314" s="2">
        <v>42930</v>
      </c>
      <c r="F314" s="1">
        <v>40</v>
      </c>
      <c r="G314" s="1">
        <v>45</v>
      </c>
      <c r="H314" s="1">
        <v>42.5</v>
      </c>
      <c r="I314" s="1">
        <v>30</v>
      </c>
      <c r="J314" s="3">
        <v>1.74</v>
      </c>
      <c r="K314" s="19">
        <v>3.8708766406277961</v>
      </c>
    </row>
    <row r="315" spans="1:11" x14ac:dyDescent="0.2">
      <c r="A315" t="s">
        <v>97</v>
      </c>
      <c r="B315" s="1" t="s">
        <v>136</v>
      </c>
      <c r="C315" s="1" t="s">
        <v>53</v>
      </c>
      <c r="D315" s="1" t="s">
        <v>43</v>
      </c>
      <c r="E315" s="2">
        <v>42930</v>
      </c>
      <c r="F315" s="1">
        <v>40</v>
      </c>
      <c r="G315" s="1">
        <v>45</v>
      </c>
      <c r="H315" s="1">
        <v>42.5</v>
      </c>
      <c r="I315" s="1">
        <v>30</v>
      </c>
      <c r="J315" s="3">
        <v>1.7</v>
      </c>
      <c r="K315" s="19">
        <v>3.8409845083702905</v>
      </c>
    </row>
    <row r="316" spans="1:11" x14ac:dyDescent="0.2">
      <c r="A316" t="s">
        <v>97</v>
      </c>
      <c r="B316" s="1" t="s">
        <v>136</v>
      </c>
      <c r="C316" s="1" t="s">
        <v>53</v>
      </c>
      <c r="D316" s="1" t="s">
        <v>43</v>
      </c>
      <c r="E316" s="2">
        <v>42930</v>
      </c>
      <c r="F316" s="1">
        <v>45</v>
      </c>
      <c r="G316" s="1">
        <v>50</v>
      </c>
      <c r="H316" s="1">
        <v>47.5</v>
      </c>
      <c r="I316" s="1">
        <v>27</v>
      </c>
      <c r="J316" s="3">
        <v>1.94</v>
      </c>
      <c r="K316" s="19">
        <v>4.1573123482637078</v>
      </c>
    </row>
    <row r="317" spans="1:11" x14ac:dyDescent="0.2">
      <c r="A317" t="s">
        <v>97</v>
      </c>
      <c r="B317" s="1" t="s">
        <v>136</v>
      </c>
      <c r="C317" s="1" t="s">
        <v>53</v>
      </c>
      <c r="D317" s="1" t="s">
        <v>43</v>
      </c>
      <c r="E317" s="2">
        <v>42930</v>
      </c>
      <c r="F317" s="1">
        <v>45</v>
      </c>
      <c r="G317" s="1">
        <v>50</v>
      </c>
      <c r="H317" s="1">
        <v>47.5</v>
      </c>
      <c r="I317" s="1">
        <v>32</v>
      </c>
      <c r="J317" s="3">
        <v>2.58</v>
      </c>
      <c r="K317" s="19">
        <v>4.3200612988558431</v>
      </c>
    </row>
    <row r="318" spans="1:11" x14ac:dyDescent="0.2">
      <c r="A318" t="s">
        <v>97</v>
      </c>
      <c r="B318" s="1" t="s">
        <v>136</v>
      </c>
      <c r="C318" s="1" t="s">
        <v>53</v>
      </c>
      <c r="D318" s="1" t="s">
        <v>43</v>
      </c>
      <c r="E318" s="2">
        <v>42930</v>
      </c>
      <c r="F318" s="1">
        <v>45</v>
      </c>
      <c r="G318" s="1">
        <v>50</v>
      </c>
      <c r="H318" s="1">
        <v>47.5</v>
      </c>
      <c r="I318" s="1">
        <v>23</v>
      </c>
      <c r="J318" s="3">
        <v>1.92</v>
      </c>
      <c r="K318" s="19">
        <v>4.3704329744931174</v>
      </c>
    </row>
    <row r="319" spans="1:11" x14ac:dyDescent="0.2">
      <c r="A319" t="s">
        <v>97</v>
      </c>
      <c r="B319" s="1" t="s">
        <v>136</v>
      </c>
      <c r="C319" s="1" t="s">
        <v>53</v>
      </c>
      <c r="D319" s="1" t="s">
        <v>43</v>
      </c>
      <c r="E319" s="2">
        <v>42930</v>
      </c>
      <c r="F319" s="1">
        <v>50</v>
      </c>
      <c r="G319" s="1">
        <v>55</v>
      </c>
      <c r="H319" s="1">
        <v>52.5</v>
      </c>
      <c r="I319" s="1">
        <v>6</v>
      </c>
      <c r="J319" s="3">
        <v>0.66</v>
      </c>
      <c r="K319" s="19">
        <v>4.7914198570627837</v>
      </c>
    </row>
    <row r="320" spans="1:11" x14ac:dyDescent="0.2">
      <c r="A320" t="s">
        <v>97</v>
      </c>
      <c r="B320" s="1" t="s">
        <v>136</v>
      </c>
      <c r="C320" s="1" t="s">
        <v>53</v>
      </c>
      <c r="D320" s="1" t="s">
        <v>43</v>
      </c>
      <c r="E320" s="2">
        <v>42930</v>
      </c>
      <c r="F320" s="1">
        <v>50</v>
      </c>
      <c r="G320" s="1">
        <v>55</v>
      </c>
      <c r="H320" s="1">
        <v>52.5</v>
      </c>
      <c r="I320" s="1">
        <v>5</v>
      </c>
      <c r="J320" s="3">
        <v>0.52</v>
      </c>
      <c r="K320" s="19">
        <v>4.7026693754415136</v>
      </c>
    </row>
    <row r="321" spans="1:11" x14ac:dyDescent="0.2">
      <c r="A321" t="s">
        <v>97</v>
      </c>
      <c r="B321" s="1" t="s">
        <v>136</v>
      </c>
      <c r="C321" s="1" t="s">
        <v>53</v>
      </c>
      <c r="D321" s="1" t="s">
        <v>43</v>
      </c>
      <c r="E321" s="2">
        <v>42930</v>
      </c>
      <c r="F321" s="1">
        <v>50</v>
      </c>
      <c r="G321" s="1">
        <v>55</v>
      </c>
      <c r="H321" s="1">
        <v>52.5</v>
      </c>
      <c r="I321" s="1">
        <v>8</v>
      </c>
      <c r="J321" s="3">
        <v>0.8</v>
      </c>
      <c r="K321" s="19">
        <v>4.6415888336127793</v>
      </c>
    </row>
    <row r="322" spans="1:11" x14ac:dyDescent="0.2">
      <c r="A322" t="s">
        <v>97</v>
      </c>
      <c r="B322" s="1" t="s">
        <v>136</v>
      </c>
      <c r="C322" s="1" t="s">
        <v>53</v>
      </c>
      <c r="D322" s="1" t="s">
        <v>43</v>
      </c>
      <c r="E322" s="2">
        <v>42930</v>
      </c>
      <c r="F322" s="1">
        <v>55</v>
      </c>
      <c r="G322" s="1">
        <v>60</v>
      </c>
      <c r="H322" s="1">
        <v>57.5</v>
      </c>
      <c r="I322" s="1">
        <v>1</v>
      </c>
      <c r="J322" s="3">
        <v>0.16</v>
      </c>
      <c r="K322" s="19">
        <v>5.4288352331898126</v>
      </c>
    </row>
    <row r="323" spans="1:11" x14ac:dyDescent="0.2">
      <c r="A323" t="s">
        <v>97</v>
      </c>
      <c r="B323" s="1" t="s">
        <v>136</v>
      </c>
      <c r="C323" s="1" t="s">
        <v>53</v>
      </c>
      <c r="D323" s="1" t="s">
        <v>43</v>
      </c>
      <c r="E323" s="2">
        <v>42930</v>
      </c>
      <c r="F323" s="1">
        <v>55</v>
      </c>
      <c r="G323" s="1">
        <v>60</v>
      </c>
      <c r="H323" s="1">
        <v>57.5</v>
      </c>
      <c r="I323" s="1">
        <v>6</v>
      </c>
      <c r="J323" s="3">
        <v>0.82</v>
      </c>
      <c r="K323" s="19">
        <v>5.1509523694038046</v>
      </c>
    </row>
    <row r="324" spans="1:11" x14ac:dyDescent="0.2">
      <c r="A324" t="s">
        <v>97</v>
      </c>
      <c r="B324" s="1" t="s">
        <v>136</v>
      </c>
      <c r="C324" s="1" t="s">
        <v>53</v>
      </c>
      <c r="D324" s="1" t="s">
        <v>43</v>
      </c>
      <c r="E324" s="2">
        <v>42930</v>
      </c>
      <c r="F324" s="1">
        <v>60</v>
      </c>
      <c r="G324" s="1">
        <v>65</v>
      </c>
      <c r="H324" s="1">
        <v>62.5</v>
      </c>
      <c r="I324" s="1">
        <v>4</v>
      </c>
      <c r="J324" s="3">
        <v>0.5</v>
      </c>
      <c r="K324" s="19">
        <v>5.0000000000000009</v>
      </c>
    </row>
    <row r="325" spans="1:11" x14ac:dyDescent="0.2">
      <c r="A325" t="s">
        <v>97</v>
      </c>
      <c r="B325" s="1" t="s">
        <v>136</v>
      </c>
      <c r="C325" s="1" t="s">
        <v>45</v>
      </c>
      <c r="D325" s="1" t="s">
        <v>43</v>
      </c>
      <c r="E325" s="2">
        <v>42937</v>
      </c>
      <c r="F325" s="1">
        <v>25</v>
      </c>
      <c r="G325" s="1">
        <v>30</v>
      </c>
      <c r="H325" s="1">
        <v>27.5</v>
      </c>
      <c r="I325" s="1">
        <v>49</v>
      </c>
      <c r="J325" s="3">
        <v>0.88</v>
      </c>
      <c r="K325" s="19">
        <v>2.6187589869514922</v>
      </c>
    </row>
    <row r="326" spans="1:11" x14ac:dyDescent="0.2">
      <c r="A326" t="s">
        <v>97</v>
      </c>
      <c r="B326" s="1" t="s">
        <v>136</v>
      </c>
      <c r="C326" s="1" t="s">
        <v>53</v>
      </c>
      <c r="D326" s="1" t="s">
        <v>43</v>
      </c>
      <c r="E326" s="2">
        <v>42930</v>
      </c>
      <c r="F326" s="1">
        <v>30</v>
      </c>
      <c r="G326" s="1">
        <v>35</v>
      </c>
      <c r="H326" s="1">
        <v>32.5</v>
      </c>
      <c r="I326" s="1">
        <v>14</v>
      </c>
      <c r="J326" s="3">
        <v>0.36</v>
      </c>
      <c r="K326" s="19">
        <v>2.9516044404185906</v>
      </c>
    </row>
    <row r="327" spans="1:11" x14ac:dyDescent="0.2">
      <c r="A327" s="10" t="s">
        <v>103</v>
      </c>
      <c r="B327" s="1" t="s">
        <v>136</v>
      </c>
      <c r="C327" s="10" t="s">
        <v>121</v>
      </c>
      <c r="D327" s="10" t="s">
        <v>43</v>
      </c>
      <c r="E327" s="11">
        <v>42594</v>
      </c>
      <c r="F327" s="1">
        <f t="shared" ref="F327:F335" si="8">H327-2.5</f>
        <v>25</v>
      </c>
      <c r="G327" s="10">
        <v>30</v>
      </c>
      <c r="H327" s="10">
        <v>27.5</v>
      </c>
      <c r="I327" s="10">
        <v>29</v>
      </c>
      <c r="J327" s="23">
        <v>0.52</v>
      </c>
      <c r="K327" s="19">
        <f t="shared" ref="K327:K335" si="9">((J327*1000)/I327)^(1/3)</f>
        <v>2.6173900588468721</v>
      </c>
    </row>
    <row r="328" spans="1:11" x14ac:dyDescent="0.2">
      <c r="A328" s="10" t="s">
        <v>103</v>
      </c>
      <c r="B328" s="1" t="s">
        <v>136</v>
      </c>
      <c r="C328" s="10" t="s">
        <v>105</v>
      </c>
      <c r="D328" s="10" t="s">
        <v>43</v>
      </c>
      <c r="E328" s="11">
        <v>42172</v>
      </c>
      <c r="F328" s="1">
        <f t="shared" si="8"/>
        <v>45</v>
      </c>
      <c r="G328" s="10">
        <v>50</v>
      </c>
      <c r="H328" s="10">
        <v>47.5</v>
      </c>
      <c r="I328" s="10">
        <v>6</v>
      </c>
      <c r="J328" s="23">
        <v>0.66</v>
      </c>
      <c r="K328" s="19">
        <f t="shared" si="9"/>
        <v>4.7914198570627837</v>
      </c>
    </row>
    <row r="329" spans="1:11" x14ac:dyDescent="0.2">
      <c r="A329" s="10" t="s">
        <v>103</v>
      </c>
      <c r="B329" s="1" t="s">
        <v>136</v>
      </c>
      <c r="C329" s="10" t="s">
        <v>105</v>
      </c>
      <c r="D329" s="10" t="s">
        <v>43</v>
      </c>
      <c r="E329" s="11">
        <v>42172</v>
      </c>
      <c r="F329" s="1">
        <f t="shared" si="8"/>
        <v>45</v>
      </c>
      <c r="G329" s="10">
        <v>50</v>
      </c>
      <c r="H329" s="10">
        <v>47.5</v>
      </c>
      <c r="I329" s="10">
        <v>4</v>
      </c>
      <c r="J329" s="23">
        <v>0.42</v>
      </c>
      <c r="K329" s="19">
        <f t="shared" si="9"/>
        <v>4.7176939803165325</v>
      </c>
    </row>
    <row r="330" spans="1:11" x14ac:dyDescent="0.2">
      <c r="A330" s="10" t="s">
        <v>103</v>
      </c>
      <c r="B330" s="1" t="s">
        <v>136</v>
      </c>
      <c r="C330" s="10" t="s">
        <v>105</v>
      </c>
      <c r="D330" s="10" t="s">
        <v>43</v>
      </c>
      <c r="E330" s="11">
        <v>42172</v>
      </c>
      <c r="F330" s="1">
        <f t="shared" si="8"/>
        <v>45</v>
      </c>
      <c r="G330" s="10">
        <v>50</v>
      </c>
      <c r="H330" s="10">
        <v>47.5</v>
      </c>
      <c r="I330" s="10">
        <v>6</v>
      </c>
      <c r="J330" s="23">
        <v>0.52</v>
      </c>
      <c r="K330" s="19">
        <f t="shared" si="9"/>
        <v>4.42538131420591</v>
      </c>
    </row>
    <row r="331" spans="1:11" x14ac:dyDescent="0.2">
      <c r="A331" s="10" t="s">
        <v>103</v>
      </c>
      <c r="B331" s="1" t="s">
        <v>136</v>
      </c>
      <c r="C331" s="10" t="s">
        <v>105</v>
      </c>
      <c r="D331" s="10" t="s">
        <v>43</v>
      </c>
      <c r="E331" s="11">
        <v>42172</v>
      </c>
      <c r="F331" s="1">
        <f t="shared" si="8"/>
        <v>40</v>
      </c>
      <c r="G331" s="10">
        <v>45</v>
      </c>
      <c r="H331" s="10">
        <v>42.5</v>
      </c>
      <c r="I331" s="10">
        <v>34</v>
      </c>
      <c r="J331" s="23">
        <v>2.62</v>
      </c>
      <c r="K331" s="19">
        <f t="shared" si="9"/>
        <v>4.2554039407384554</v>
      </c>
    </row>
    <row r="332" spans="1:11" x14ac:dyDescent="0.2">
      <c r="A332" s="10" t="s">
        <v>103</v>
      </c>
      <c r="B332" s="1" t="s">
        <v>136</v>
      </c>
      <c r="C332" s="10" t="s">
        <v>105</v>
      </c>
      <c r="D332" s="10" t="s">
        <v>43</v>
      </c>
      <c r="E332" s="11">
        <v>42172</v>
      </c>
      <c r="F332" s="1">
        <f t="shared" si="8"/>
        <v>40</v>
      </c>
      <c r="G332" s="10">
        <v>45</v>
      </c>
      <c r="H332" s="10">
        <v>42.5</v>
      </c>
      <c r="I332" s="10">
        <v>31</v>
      </c>
      <c r="J332" s="23">
        <v>2.3199999999999998</v>
      </c>
      <c r="K332" s="19">
        <f t="shared" si="9"/>
        <v>4.2141381007025682</v>
      </c>
    </row>
    <row r="333" spans="1:11" x14ac:dyDescent="0.2">
      <c r="A333" s="10" t="s">
        <v>103</v>
      </c>
      <c r="B333" s="1" t="s">
        <v>136</v>
      </c>
      <c r="C333" s="10" t="s">
        <v>105</v>
      </c>
      <c r="D333" s="10" t="s">
        <v>43</v>
      </c>
      <c r="E333" s="11">
        <v>42172</v>
      </c>
      <c r="F333" s="1">
        <f t="shared" si="8"/>
        <v>40</v>
      </c>
      <c r="G333" s="10">
        <v>45</v>
      </c>
      <c r="H333" s="10">
        <v>42.5</v>
      </c>
      <c r="I333" s="10">
        <v>17</v>
      </c>
      <c r="J333" s="23">
        <v>1.24</v>
      </c>
      <c r="K333" s="19">
        <f t="shared" si="9"/>
        <v>4.1782163217446033</v>
      </c>
    </row>
    <row r="334" spans="1:11" x14ac:dyDescent="0.2">
      <c r="A334" s="10" t="s">
        <v>103</v>
      </c>
      <c r="B334" s="1" t="s">
        <v>136</v>
      </c>
      <c r="C334" s="10" t="s">
        <v>123</v>
      </c>
      <c r="D334" s="10" t="s">
        <v>43</v>
      </c>
      <c r="E334" s="11">
        <v>42622</v>
      </c>
      <c r="F334" s="1">
        <f t="shared" si="8"/>
        <v>35</v>
      </c>
      <c r="G334" s="10">
        <v>40</v>
      </c>
      <c r="H334" s="10">
        <v>37.5</v>
      </c>
      <c r="I334" s="10">
        <v>5</v>
      </c>
      <c r="J334" s="23">
        <v>0.19</v>
      </c>
      <c r="K334" s="19">
        <f t="shared" si="9"/>
        <v>3.3619754067989627</v>
      </c>
    </row>
    <row r="335" spans="1:11" x14ac:dyDescent="0.2">
      <c r="A335" s="10" t="s">
        <v>103</v>
      </c>
      <c r="B335" s="1" t="s">
        <v>136</v>
      </c>
      <c r="C335" s="10" t="s">
        <v>124</v>
      </c>
      <c r="D335" s="10" t="s">
        <v>43</v>
      </c>
      <c r="E335" s="11">
        <v>42629</v>
      </c>
      <c r="F335" s="1">
        <f t="shared" si="8"/>
        <v>35</v>
      </c>
      <c r="G335" s="10">
        <v>40</v>
      </c>
      <c r="H335" s="10">
        <v>37.5</v>
      </c>
      <c r="I335" s="10">
        <v>10</v>
      </c>
      <c r="J335" s="23">
        <v>0.38</v>
      </c>
      <c r="K335" s="19">
        <f t="shared" si="9"/>
        <v>3.3619754067989627</v>
      </c>
    </row>
    <row r="336" spans="1:11" x14ac:dyDescent="0.2">
      <c r="A336" s="25" t="s">
        <v>103</v>
      </c>
      <c r="B336" s="1" t="s">
        <v>136</v>
      </c>
      <c r="C336" s="25" t="s">
        <v>133</v>
      </c>
      <c r="D336" s="25" t="s">
        <v>43</v>
      </c>
      <c r="E336" s="25">
        <v>43299</v>
      </c>
      <c r="F336" s="31">
        <v>35</v>
      </c>
      <c r="G336" s="31">
        <v>40</v>
      </c>
      <c r="H336" s="32">
        <v>37.5</v>
      </c>
      <c r="I336" s="31">
        <v>11</v>
      </c>
      <c r="J336" s="33">
        <v>0.42</v>
      </c>
      <c r="K336" s="36">
        <v>3.36732887986485</v>
      </c>
    </row>
    <row r="337" spans="1:11" x14ac:dyDescent="0.2">
      <c r="A337" s="10" t="s">
        <v>103</v>
      </c>
      <c r="B337" s="1" t="s">
        <v>136</v>
      </c>
      <c r="C337" s="10" t="s">
        <v>105</v>
      </c>
      <c r="D337" s="10" t="s">
        <v>43</v>
      </c>
      <c r="E337" s="11">
        <v>42172</v>
      </c>
      <c r="F337" s="1">
        <f>H337-2.5</f>
        <v>30</v>
      </c>
      <c r="G337" s="10">
        <v>35</v>
      </c>
      <c r="H337" s="10">
        <v>32.5</v>
      </c>
      <c r="I337" s="10">
        <v>38</v>
      </c>
      <c r="J337" s="23">
        <v>1.1399999999999999</v>
      </c>
      <c r="K337" s="19">
        <f>((J337*1000)/I337)^(1/3)</f>
        <v>3.1072325059538586</v>
      </c>
    </row>
    <row r="338" spans="1:11" x14ac:dyDescent="0.2">
      <c r="A338" s="10" t="s">
        <v>103</v>
      </c>
      <c r="B338" s="1" t="s">
        <v>136</v>
      </c>
      <c r="C338" s="10" t="s">
        <v>105</v>
      </c>
      <c r="D338" s="10" t="s">
        <v>43</v>
      </c>
      <c r="E338" s="11">
        <v>42172</v>
      </c>
      <c r="F338" s="1">
        <f>H338-2.5</f>
        <v>30</v>
      </c>
      <c r="G338" s="10">
        <v>35</v>
      </c>
      <c r="H338" s="10">
        <v>32.5</v>
      </c>
      <c r="I338" s="10">
        <v>26</v>
      </c>
      <c r="J338" s="23">
        <v>0.78</v>
      </c>
      <c r="K338" s="19">
        <f>((J338*1000)/I338)^(1/3)</f>
        <v>3.1072325059538586</v>
      </c>
    </row>
    <row r="339" spans="1:11" x14ac:dyDescent="0.2">
      <c r="A339" s="10" t="s">
        <v>103</v>
      </c>
      <c r="B339" s="1" t="s">
        <v>136</v>
      </c>
      <c r="C339" s="10" t="s">
        <v>105</v>
      </c>
      <c r="D339" s="10" t="s">
        <v>43</v>
      </c>
      <c r="E339" s="11">
        <v>42172</v>
      </c>
      <c r="F339" s="1">
        <f>H339-2.5</f>
        <v>30</v>
      </c>
      <c r="G339" s="10">
        <v>35</v>
      </c>
      <c r="H339" s="10">
        <v>32.5</v>
      </c>
      <c r="I339" s="10">
        <v>37</v>
      </c>
      <c r="J339" s="23">
        <v>1.1599999999999999</v>
      </c>
      <c r="K339" s="19">
        <f>((J339*1000)/I339)^(1/3)</f>
        <v>3.1532041420938937</v>
      </c>
    </row>
    <row r="340" spans="1:11" x14ac:dyDescent="0.2">
      <c r="A340" s="10" t="s">
        <v>103</v>
      </c>
      <c r="B340" s="1" t="s">
        <v>136</v>
      </c>
      <c r="C340" s="10" t="s">
        <v>107</v>
      </c>
      <c r="D340" s="10" t="s">
        <v>43</v>
      </c>
      <c r="E340" s="11">
        <v>42180</v>
      </c>
      <c r="F340" s="1">
        <f>H340-2.5</f>
        <v>25</v>
      </c>
      <c r="G340" s="10">
        <v>30</v>
      </c>
      <c r="H340" s="10">
        <v>27.5</v>
      </c>
      <c r="I340" s="10">
        <v>9</v>
      </c>
      <c r="J340" s="23">
        <v>0.16</v>
      </c>
      <c r="K340" s="19">
        <f>((J340*1000)/I340)^(1/3)</f>
        <v>2.6099117607792421</v>
      </c>
    </row>
    <row r="341" spans="1:11" x14ac:dyDescent="0.2">
      <c r="A341" t="s">
        <v>97</v>
      </c>
      <c r="B341" s="1" t="s">
        <v>136</v>
      </c>
      <c r="C341" s="1" t="s">
        <v>54</v>
      </c>
      <c r="D341" s="1" t="s">
        <v>43</v>
      </c>
      <c r="E341" s="2">
        <v>43292</v>
      </c>
      <c r="F341" s="1">
        <v>25</v>
      </c>
      <c r="G341" s="1">
        <v>30</v>
      </c>
      <c r="H341" s="1">
        <v>27.5</v>
      </c>
      <c r="I341" s="1">
        <v>9</v>
      </c>
      <c r="J341" s="3">
        <v>0.16</v>
      </c>
      <c r="K341" s="19">
        <v>2.6099117607792421</v>
      </c>
    </row>
    <row r="342" spans="1:11" x14ac:dyDescent="0.2">
      <c r="A342" t="s">
        <v>97</v>
      </c>
      <c r="B342" s="1" t="s">
        <v>136</v>
      </c>
      <c r="C342" s="1" t="s">
        <v>48</v>
      </c>
      <c r="D342" s="1" t="s">
        <v>43</v>
      </c>
      <c r="E342" s="2">
        <v>42898</v>
      </c>
      <c r="F342" s="1">
        <v>25</v>
      </c>
      <c r="G342" s="1">
        <v>30</v>
      </c>
      <c r="H342" s="1">
        <v>27.5</v>
      </c>
      <c r="I342" s="1">
        <v>25</v>
      </c>
      <c r="J342" s="3">
        <v>0.44</v>
      </c>
      <c r="K342" s="19">
        <v>2.6011828937027741</v>
      </c>
    </row>
    <row r="343" spans="1:11" x14ac:dyDescent="0.2">
      <c r="A343" s="10" t="s">
        <v>103</v>
      </c>
      <c r="B343" s="1" t="s">
        <v>136</v>
      </c>
      <c r="C343" s="10" t="s">
        <v>31</v>
      </c>
      <c r="D343" s="10" t="s">
        <v>43</v>
      </c>
      <c r="E343" s="11">
        <v>42167</v>
      </c>
      <c r="F343" s="1">
        <f t="shared" ref="F343:F352" si="10">H343-2.5</f>
        <v>55</v>
      </c>
      <c r="G343" s="10">
        <v>60</v>
      </c>
      <c r="H343" s="10">
        <v>57.5</v>
      </c>
      <c r="I343" s="10">
        <v>1</v>
      </c>
      <c r="J343" s="23">
        <v>0.14000000000000001</v>
      </c>
      <c r="K343" s="19">
        <f t="shared" ref="K343:K352" si="11">((J343*1000)/I343)^(1/3)</f>
        <v>5.1924941018511026</v>
      </c>
    </row>
    <row r="344" spans="1:11" x14ac:dyDescent="0.2">
      <c r="A344" s="10" t="s">
        <v>103</v>
      </c>
      <c r="B344" s="1" t="s">
        <v>136</v>
      </c>
      <c r="C344" s="10" t="s">
        <v>31</v>
      </c>
      <c r="D344" s="10" t="s">
        <v>43</v>
      </c>
      <c r="E344" s="11">
        <v>42167</v>
      </c>
      <c r="F344" s="1">
        <f t="shared" si="10"/>
        <v>50</v>
      </c>
      <c r="G344" s="10">
        <v>55</v>
      </c>
      <c r="H344" s="10">
        <v>52.5</v>
      </c>
      <c r="I344" s="10">
        <v>1</v>
      </c>
      <c r="J344" s="23">
        <v>0.11</v>
      </c>
      <c r="K344" s="19">
        <f t="shared" si="11"/>
        <v>4.7914198570627837</v>
      </c>
    </row>
    <row r="345" spans="1:11" x14ac:dyDescent="0.2">
      <c r="A345" s="10" t="s">
        <v>103</v>
      </c>
      <c r="B345" s="1" t="s">
        <v>136</v>
      </c>
      <c r="C345" s="10" t="s">
        <v>31</v>
      </c>
      <c r="D345" s="10" t="s">
        <v>43</v>
      </c>
      <c r="E345" s="11">
        <v>42167</v>
      </c>
      <c r="F345" s="1">
        <f t="shared" si="10"/>
        <v>50</v>
      </c>
      <c r="G345" s="10">
        <v>55</v>
      </c>
      <c r="H345" s="10">
        <v>52.5</v>
      </c>
      <c r="I345" s="10">
        <v>1</v>
      </c>
      <c r="J345" s="23">
        <v>0.11</v>
      </c>
      <c r="K345" s="19">
        <f t="shared" si="11"/>
        <v>4.7914198570627837</v>
      </c>
    </row>
    <row r="346" spans="1:11" x14ac:dyDescent="0.2">
      <c r="A346" s="10" t="s">
        <v>103</v>
      </c>
      <c r="B346" s="1" t="s">
        <v>136</v>
      </c>
      <c r="C346" s="10" t="s">
        <v>31</v>
      </c>
      <c r="D346" s="10" t="s">
        <v>43</v>
      </c>
      <c r="E346" s="11">
        <v>42167</v>
      </c>
      <c r="F346" s="1">
        <f t="shared" si="10"/>
        <v>45</v>
      </c>
      <c r="G346" s="10">
        <v>50</v>
      </c>
      <c r="H346" s="10">
        <v>47.5</v>
      </c>
      <c r="I346" s="10">
        <v>9</v>
      </c>
      <c r="J346" s="23">
        <v>0.69</v>
      </c>
      <c r="K346" s="19">
        <f t="shared" si="11"/>
        <v>4.248172994027998</v>
      </c>
    </row>
    <row r="347" spans="1:11" x14ac:dyDescent="0.2">
      <c r="A347" s="10" t="s">
        <v>103</v>
      </c>
      <c r="B347" s="1" t="s">
        <v>136</v>
      </c>
      <c r="C347" s="10" t="s">
        <v>31</v>
      </c>
      <c r="D347" s="10" t="s">
        <v>43</v>
      </c>
      <c r="E347" s="11">
        <v>42167</v>
      </c>
      <c r="F347" s="1">
        <f t="shared" si="10"/>
        <v>45</v>
      </c>
      <c r="G347" s="10">
        <v>50</v>
      </c>
      <c r="H347" s="10">
        <v>47.5</v>
      </c>
      <c r="I347" s="10">
        <v>11</v>
      </c>
      <c r="J347" s="23">
        <v>0.84</v>
      </c>
      <c r="K347" s="19">
        <f t="shared" si="11"/>
        <v>4.2425685376606523</v>
      </c>
    </row>
    <row r="348" spans="1:11" x14ac:dyDescent="0.2">
      <c r="A348" s="10" t="s">
        <v>103</v>
      </c>
      <c r="B348" s="1" t="s">
        <v>136</v>
      </c>
      <c r="C348" s="10" t="s">
        <v>31</v>
      </c>
      <c r="D348" s="10" t="s">
        <v>43</v>
      </c>
      <c r="E348" s="11">
        <v>42167</v>
      </c>
      <c r="F348" s="1">
        <f t="shared" si="10"/>
        <v>45</v>
      </c>
      <c r="G348" s="10">
        <v>50</v>
      </c>
      <c r="H348" s="10">
        <v>47.5</v>
      </c>
      <c r="I348" s="10">
        <v>8</v>
      </c>
      <c r="J348" s="23">
        <v>0.57999999999999996</v>
      </c>
      <c r="K348" s="19">
        <f t="shared" si="11"/>
        <v>4.1697754577013022</v>
      </c>
    </row>
    <row r="349" spans="1:11" x14ac:dyDescent="0.2">
      <c r="A349" s="10" t="s">
        <v>103</v>
      </c>
      <c r="B349" s="1" t="s">
        <v>136</v>
      </c>
      <c r="C349" s="10" t="s">
        <v>31</v>
      </c>
      <c r="D349" s="10" t="s">
        <v>43</v>
      </c>
      <c r="E349" s="11">
        <v>42167</v>
      </c>
      <c r="F349" s="1">
        <f t="shared" si="10"/>
        <v>40</v>
      </c>
      <c r="G349" s="10">
        <v>45</v>
      </c>
      <c r="H349" s="10">
        <v>42.5</v>
      </c>
      <c r="I349" s="10">
        <v>22</v>
      </c>
      <c r="J349" s="23">
        <v>1.36</v>
      </c>
      <c r="K349" s="19">
        <f t="shared" si="11"/>
        <v>3.9540189148299767</v>
      </c>
    </row>
    <row r="350" spans="1:11" x14ac:dyDescent="0.2">
      <c r="A350" s="10" t="s">
        <v>103</v>
      </c>
      <c r="B350" s="1" t="s">
        <v>136</v>
      </c>
      <c r="C350" s="10" t="s">
        <v>31</v>
      </c>
      <c r="D350" s="10" t="s">
        <v>43</v>
      </c>
      <c r="E350" s="11">
        <v>42167</v>
      </c>
      <c r="F350" s="1">
        <f t="shared" si="10"/>
        <v>40</v>
      </c>
      <c r="G350" s="10">
        <v>45</v>
      </c>
      <c r="H350" s="10">
        <v>42.5</v>
      </c>
      <c r="I350" s="10">
        <v>27</v>
      </c>
      <c r="J350" s="23">
        <v>1.54</v>
      </c>
      <c r="K350" s="19">
        <f t="shared" si="11"/>
        <v>3.8493345009718172</v>
      </c>
    </row>
    <row r="351" spans="1:11" x14ac:dyDescent="0.2">
      <c r="A351" s="10" t="s">
        <v>103</v>
      </c>
      <c r="B351" s="1" t="s">
        <v>136</v>
      </c>
      <c r="C351" s="10" t="s">
        <v>31</v>
      </c>
      <c r="D351" s="10" t="s">
        <v>43</v>
      </c>
      <c r="E351" s="11">
        <v>42167</v>
      </c>
      <c r="F351" s="1">
        <f t="shared" si="10"/>
        <v>40</v>
      </c>
      <c r="G351" s="10">
        <v>45</v>
      </c>
      <c r="H351" s="10">
        <v>42.5</v>
      </c>
      <c r="I351" s="10">
        <v>17</v>
      </c>
      <c r="J351" s="23">
        <v>0.88</v>
      </c>
      <c r="K351" s="19">
        <f t="shared" si="11"/>
        <v>3.7268729138578744</v>
      </c>
    </row>
    <row r="352" spans="1:11" x14ac:dyDescent="0.2">
      <c r="A352" s="10" t="s">
        <v>103</v>
      </c>
      <c r="B352" s="1" t="s">
        <v>136</v>
      </c>
      <c r="C352" s="10" t="s">
        <v>123</v>
      </c>
      <c r="D352" s="10" t="s">
        <v>43</v>
      </c>
      <c r="E352" s="11">
        <v>42622</v>
      </c>
      <c r="F352" s="1">
        <f t="shared" si="10"/>
        <v>35</v>
      </c>
      <c r="G352" s="10">
        <v>40</v>
      </c>
      <c r="H352" s="10">
        <v>37.5</v>
      </c>
      <c r="I352" s="10">
        <v>11</v>
      </c>
      <c r="J352" s="23">
        <v>0.42</v>
      </c>
      <c r="K352" s="19">
        <f t="shared" si="11"/>
        <v>3.3673288798648526</v>
      </c>
    </row>
    <row r="353" spans="1:11" x14ac:dyDescent="0.2">
      <c r="A353" t="s">
        <v>97</v>
      </c>
      <c r="B353" s="1" t="s">
        <v>136</v>
      </c>
      <c r="C353" s="1" t="s">
        <v>45</v>
      </c>
      <c r="D353" s="1" t="s">
        <v>43</v>
      </c>
      <c r="E353" s="2">
        <v>42997</v>
      </c>
      <c r="F353" s="1">
        <v>35</v>
      </c>
      <c r="G353" s="1">
        <v>40</v>
      </c>
      <c r="H353" s="1">
        <v>37.5</v>
      </c>
      <c r="I353" s="1">
        <v>11</v>
      </c>
      <c r="J353" s="3">
        <v>0.42</v>
      </c>
      <c r="K353" s="19">
        <v>3.3673288798648526</v>
      </c>
    </row>
    <row r="354" spans="1:11" x14ac:dyDescent="0.2">
      <c r="A354" t="s">
        <v>97</v>
      </c>
      <c r="B354" s="1" t="s">
        <v>136</v>
      </c>
      <c r="C354" s="1" t="s">
        <v>68</v>
      </c>
      <c r="D354" s="1" t="s">
        <v>43</v>
      </c>
      <c r="E354" s="2">
        <v>43279</v>
      </c>
      <c r="F354" s="1">
        <v>35</v>
      </c>
      <c r="G354" s="1">
        <v>40</v>
      </c>
      <c r="H354" s="1">
        <v>37.5</v>
      </c>
      <c r="I354" s="1">
        <v>44</v>
      </c>
      <c r="J354" s="3">
        <v>1.68</v>
      </c>
      <c r="K354" s="19">
        <v>3.3673288798648526</v>
      </c>
    </row>
    <row r="355" spans="1:11" x14ac:dyDescent="0.2">
      <c r="A355" s="10" t="s">
        <v>103</v>
      </c>
      <c r="B355" s="1" t="s">
        <v>136</v>
      </c>
      <c r="C355" s="10" t="s">
        <v>31</v>
      </c>
      <c r="D355" s="10" t="s">
        <v>43</v>
      </c>
      <c r="E355" s="11">
        <v>42167</v>
      </c>
      <c r="F355" s="1">
        <f>H355-2.5</f>
        <v>30</v>
      </c>
      <c r="G355" s="10">
        <v>35</v>
      </c>
      <c r="H355" s="10">
        <v>32.5</v>
      </c>
      <c r="I355" s="10">
        <v>34</v>
      </c>
      <c r="J355" s="23">
        <v>0.89</v>
      </c>
      <c r="K355" s="19">
        <f>((J355*1000)/I355)^(1/3)</f>
        <v>2.9691834411406828</v>
      </c>
    </row>
    <row r="356" spans="1:11" x14ac:dyDescent="0.2">
      <c r="A356" s="10" t="s">
        <v>103</v>
      </c>
      <c r="B356" s="1" t="s">
        <v>136</v>
      </c>
      <c r="C356" s="10" t="s">
        <v>31</v>
      </c>
      <c r="D356" s="10" t="s">
        <v>43</v>
      </c>
      <c r="E356" s="11">
        <v>42167</v>
      </c>
      <c r="F356" s="1">
        <f>H356-2.5</f>
        <v>30</v>
      </c>
      <c r="G356" s="10">
        <v>35</v>
      </c>
      <c r="H356" s="10">
        <v>32.5</v>
      </c>
      <c r="I356" s="10">
        <v>24</v>
      </c>
      <c r="J356" s="23">
        <v>0.65</v>
      </c>
      <c r="K356" s="19">
        <f>((J356*1000)/I356)^(1/3)</f>
        <v>3.0030832498576099</v>
      </c>
    </row>
    <row r="357" spans="1:11" x14ac:dyDescent="0.2">
      <c r="A357" s="10" t="s">
        <v>103</v>
      </c>
      <c r="B357" s="1" t="s">
        <v>136</v>
      </c>
      <c r="C357" s="10" t="s">
        <v>31</v>
      </c>
      <c r="D357" s="10" t="s">
        <v>43</v>
      </c>
      <c r="E357" s="11">
        <v>42167</v>
      </c>
      <c r="F357" s="1">
        <f>H357-2.5</f>
        <v>30</v>
      </c>
      <c r="G357" s="10">
        <v>35</v>
      </c>
      <c r="H357" s="10">
        <v>32.5</v>
      </c>
      <c r="I357" s="10">
        <v>32</v>
      </c>
      <c r="J357" s="23">
        <v>0.88</v>
      </c>
      <c r="K357" s="19">
        <f>((J357*1000)/I357)^(1/3)</f>
        <v>3.018405368398843</v>
      </c>
    </row>
    <row r="358" spans="1:11" x14ac:dyDescent="0.2">
      <c r="A358" t="s">
        <v>97</v>
      </c>
      <c r="B358" s="1" t="s">
        <v>136</v>
      </c>
      <c r="C358" s="1" t="s">
        <v>57</v>
      </c>
      <c r="D358" s="1" t="s">
        <v>43</v>
      </c>
      <c r="E358" s="2">
        <v>42962</v>
      </c>
      <c r="F358" s="1">
        <v>25</v>
      </c>
      <c r="G358" s="1">
        <v>30</v>
      </c>
      <c r="H358" s="1">
        <v>27.5</v>
      </c>
      <c r="I358" s="1">
        <v>2</v>
      </c>
      <c r="J358" s="3">
        <v>3.5000000000000003E-2</v>
      </c>
      <c r="K358" s="19">
        <v>2.5962470509255522</v>
      </c>
    </row>
    <row r="359" spans="1:11" x14ac:dyDescent="0.2">
      <c r="A359" s="10" t="s">
        <v>103</v>
      </c>
      <c r="B359" s="1" t="s">
        <v>136</v>
      </c>
      <c r="C359" s="10" t="s">
        <v>107</v>
      </c>
      <c r="D359" s="10" t="s">
        <v>43</v>
      </c>
      <c r="E359" s="11">
        <v>42180</v>
      </c>
      <c r="F359" s="1">
        <f t="shared" ref="F359:F378" si="12">H359-2.5</f>
        <v>25</v>
      </c>
      <c r="G359" s="10">
        <v>30</v>
      </c>
      <c r="H359" s="10">
        <v>27.5</v>
      </c>
      <c r="I359" s="10">
        <v>15</v>
      </c>
      <c r="J359" s="23">
        <v>0.26</v>
      </c>
      <c r="K359" s="19">
        <f t="shared" ref="K359:K378" si="13">((J359*1000)/I359)^(1/3)</f>
        <v>2.5879786922187686</v>
      </c>
    </row>
    <row r="360" spans="1:11" x14ac:dyDescent="0.2">
      <c r="A360" s="10" t="s">
        <v>103</v>
      </c>
      <c r="B360" s="1" t="s">
        <v>136</v>
      </c>
      <c r="C360" s="10" t="s">
        <v>106</v>
      </c>
      <c r="D360" s="10" t="s">
        <v>43</v>
      </c>
      <c r="E360" s="11">
        <v>42179</v>
      </c>
      <c r="F360" s="1">
        <f t="shared" si="12"/>
        <v>25</v>
      </c>
      <c r="G360" s="10">
        <v>30</v>
      </c>
      <c r="H360" s="10">
        <v>27.5</v>
      </c>
      <c r="I360" s="10">
        <v>15</v>
      </c>
      <c r="J360" s="23">
        <v>0.26</v>
      </c>
      <c r="K360" s="19">
        <f t="shared" si="13"/>
        <v>2.5879786922187686</v>
      </c>
    </row>
    <row r="361" spans="1:11" x14ac:dyDescent="0.2">
      <c r="A361" s="10" t="s">
        <v>103</v>
      </c>
      <c r="B361" s="1" t="s">
        <v>136</v>
      </c>
      <c r="C361" s="10" t="s">
        <v>110</v>
      </c>
      <c r="D361" s="10" t="s">
        <v>43</v>
      </c>
      <c r="E361" s="11">
        <v>42195</v>
      </c>
      <c r="F361" s="1">
        <f t="shared" si="12"/>
        <v>65</v>
      </c>
      <c r="G361" s="10">
        <v>70</v>
      </c>
      <c r="H361" s="10">
        <v>67.5</v>
      </c>
      <c r="I361" s="10">
        <v>1</v>
      </c>
      <c r="J361" s="23">
        <v>0.34</v>
      </c>
      <c r="K361" s="19">
        <f t="shared" si="13"/>
        <v>6.9795320469088882</v>
      </c>
    </row>
    <row r="362" spans="1:11" x14ac:dyDescent="0.2">
      <c r="A362" s="10" t="s">
        <v>103</v>
      </c>
      <c r="B362" s="1" t="s">
        <v>136</v>
      </c>
      <c r="C362" s="10" t="s">
        <v>110</v>
      </c>
      <c r="D362" s="10" t="s">
        <v>43</v>
      </c>
      <c r="E362" s="11">
        <v>42195</v>
      </c>
      <c r="F362" s="1">
        <f t="shared" si="12"/>
        <v>60</v>
      </c>
      <c r="G362" s="10">
        <v>65</v>
      </c>
      <c r="H362" s="10">
        <v>62.5</v>
      </c>
      <c r="I362" s="10">
        <v>2</v>
      </c>
      <c r="J362" s="23">
        <v>0.34</v>
      </c>
      <c r="K362" s="19">
        <f t="shared" si="13"/>
        <v>5.5396582567544641</v>
      </c>
    </row>
    <row r="363" spans="1:11" x14ac:dyDescent="0.2">
      <c r="A363" s="10" t="s">
        <v>103</v>
      </c>
      <c r="B363" s="1" t="s">
        <v>136</v>
      </c>
      <c r="C363" s="10" t="s">
        <v>110</v>
      </c>
      <c r="D363" s="10" t="s">
        <v>43</v>
      </c>
      <c r="E363" s="11">
        <v>42195</v>
      </c>
      <c r="F363" s="1">
        <f t="shared" si="12"/>
        <v>60</v>
      </c>
      <c r="G363" s="10">
        <v>65</v>
      </c>
      <c r="H363" s="10">
        <v>62.5</v>
      </c>
      <c r="I363" s="10">
        <v>1</v>
      </c>
      <c r="J363" s="23">
        <v>0.16</v>
      </c>
      <c r="K363" s="19">
        <f t="shared" si="13"/>
        <v>5.4288352331898126</v>
      </c>
    </row>
    <row r="364" spans="1:11" x14ac:dyDescent="0.2">
      <c r="A364" s="10" t="s">
        <v>103</v>
      </c>
      <c r="B364" s="1" t="s">
        <v>136</v>
      </c>
      <c r="C364" s="10" t="s">
        <v>110</v>
      </c>
      <c r="D364" s="10" t="s">
        <v>43</v>
      </c>
      <c r="E364" s="11">
        <v>42195</v>
      </c>
      <c r="F364" s="1">
        <f t="shared" si="12"/>
        <v>55</v>
      </c>
      <c r="G364" s="10">
        <v>60</v>
      </c>
      <c r="H364" s="10">
        <v>57.5</v>
      </c>
      <c r="I364" s="10">
        <v>3</v>
      </c>
      <c r="J364" s="23">
        <v>0.44</v>
      </c>
      <c r="K364" s="19">
        <f t="shared" si="13"/>
        <v>5.2736399289768014</v>
      </c>
    </row>
    <row r="365" spans="1:11" x14ac:dyDescent="0.2">
      <c r="A365" s="10" t="s">
        <v>103</v>
      </c>
      <c r="B365" s="1" t="s">
        <v>136</v>
      </c>
      <c r="C365" s="10" t="s">
        <v>110</v>
      </c>
      <c r="D365" s="10" t="s">
        <v>43</v>
      </c>
      <c r="E365" s="11">
        <v>42195</v>
      </c>
      <c r="F365" s="1">
        <f t="shared" si="12"/>
        <v>55</v>
      </c>
      <c r="G365" s="10">
        <v>60</v>
      </c>
      <c r="H365" s="10">
        <v>57.5</v>
      </c>
      <c r="I365" s="10">
        <v>9</v>
      </c>
      <c r="J365" s="23">
        <v>1.29</v>
      </c>
      <c r="K365" s="19">
        <f t="shared" si="13"/>
        <v>5.2333815656320768</v>
      </c>
    </row>
    <row r="366" spans="1:11" x14ac:dyDescent="0.2">
      <c r="A366" s="10" t="s">
        <v>103</v>
      </c>
      <c r="B366" s="1" t="s">
        <v>136</v>
      </c>
      <c r="C366" s="10" t="s">
        <v>110</v>
      </c>
      <c r="D366" s="10" t="s">
        <v>43</v>
      </c>
      <c r="E366" s="11">
        <v>42181</v>
      </c>
      <c r="F366" s="1">
        <f t="shared" si="12"/>
        <v>50</v>
      </c>
      <c r="G366" s="10">
        <v>55</v>
      </c>
      <c r="H366" s="10">
        <v>52.5</v>
      </c>
      <c r="I366" s="10">
        <v>1</v>
      </c>
      <c r="J366" s="23">
        <v>0.12</v>
      </c>
      <c r="K366" s="19">
        <f t="shared" si="13"/>
        <v>4.9324241486609397</v>
      </c>
    </row>
    <row r="367" spans="1:11" x14ac:dyDescent="0.2">
      <c r="A367" s="10" t="s">
        <v>103</v>
      </c>
      <c r="B367" s="1" t="s">
        <v>136</v>
      </c>
      <c r="C367" s="10" t="s">
        <v>110</v>
      </c>
      <c r="D367" s="10" t="s">
        <v>43</v>
      </c>
      <c r="E367" s="11">
        <v>42195</v>
      </c>
      <c r="F367" s="1">
        <f t="shared" si="12"/>
        <v>50</v>
      </c>
      <c r="G367" s="10">
        <v>55</v>
      </c>
      <c r="H367" s="10">
        <v>52.5</v>
      </c>
      <c r="I367" s="10">
        <v>12</v>
      </c>
      <c r="J367" s="23">
        <v>1.44</v>
      </c>
      <c r="K367" s="19">
        <f t="shared" si="13"/>
        <v>4.9324241486609397</v>
      </c>
    </row>
    <row r="368" spans="1:11" x14ac:dyDescent="0.2">
      <c r="A368" s="10" t="s">
        <v>103</v>
      </c>
      <c r="B368" s="1" t="s">
        <v>136</v>
      </c>
      <c r="C368" s="10" t="s">
        <v>110</v>
      </c>
      <c r="D368" s="10" t="s">
        <v>43</v>
      </c>
      <c r="E368" s="11">
        <v>42195</v>
      </c>
      <c r="F368" s="1">
        <f t="shared" si="12"/>
        <v>50</v>
      </c>
      <c r="G368" s="10">
        <v>55</v>
      </c>
      <c r="H368" s="10">
        <v>52.5</v>
      </c>
      <c r="I368" s="10">
        <v>9</v>
      </c>
      <c r="J368" s="23">
        <v>1.04</v>
      </c>
      <c r="K368" s="19">
        <f t="shared" si="13"/>
        <v>4.870762382708536</v>
      </c>
    </row>
    <row r="369" spans="1:11" x14ac:dyDescent="0.2">
      <c r="A369" s="10" t="s">
        <v>103</v>
      </c>
      <c r="B369" s="1" t="s">
        <v>136</v>
      </c>
      <c r="C369" s="10" t="s">
        <v>110</v>
      </c>
      <c r="D369" s="10" t="s">
        <v>43</v>
      </c>
      <c r="E369" s="11">
        <v>42195</v>
      </c>
      <c r="F369" s="1">
        <f t="shared" si="12"/>
        <v>45</v>
      </c>
      <c r="G369" s="10">
        <v>50</v>
      </c>
      <c r="H369" s="10">
        <v>47.5</v>
      </c>
      <c r="I369" s="10">
        <v>28</v>
      </c>
      <c r="J369" s="23">
        <v>2.58</v>
      </c>
      <c r="K369" s="19">
        <f t="shared" si="13"/>
        <v>4.5166928510149837</v>
      </c>
    </row>
    <row r="370" spans="1:11" x14ac:dyDescent="0.2">
      <c r="A370" s="10" t="s">
        <v>103</v>
      </c>
      <c r="B370" s="1" t="s">
        <v>136</v>
      </c>
      <c r="C370" s="10" t="s">
        <v>110</v>
      </c>
      <c r="D370" s="10" t="s">
        <v>43</v>
      </c>
      <c r="E370" s="11">
        <v>42195</v>
      </c>
      <c r="F370" s="1">
        <f t="shared" si="12"/>
        <v>45</v>
      </c>
      <c r="G370" s="10">
        <v>50</v>
      </c>
      <c r="H370" s="10">
        <v>47.5</v>
      </c>
      <c r="I370" s="10">
        <v>18</v>
      </c>
      <c r="J370" s="23">
        <v>1.58</v>
      </c>
      <c r="K370" s="19">
        <f t="shared" si="13"/>
        <v>4.4442129509055883</v>
      </c>
    </row>
    <row r="371" spans="1:11" x14ac:dyDescent="0.2">
      <c r="A371" s="10" t="s">
        <v>103</v>
      </c>
      <c r="B371" s="1" t="s">
        <v>136</v>
      </c>
      <c r="C371" s="10" t="s">
        <v>110</v>
      </c>
      <c r="D371" s="10" t="s">
        <v>43</v>
      </c>
      <c r="E371" s="11">
        <v>42181</v>
      </c>
      <c r="F371" s="1">
        <f t="shared" si="12"/>
        <v>45</v>
      </c>
      <c r="G371" s="10">
        <v>50</v>
      </c>
      <c r="H371" s="10">
        <v>47.5</v>
      </c>
      <c r="I371" s="10">
        <v>8</v>
      </c>
      <c r="J371" s="23">
        <v>0.69</v>
      </c>
      <c r="K371" s="19">
        <f t="shared" si="13"/>
        <v>4.4182779612018059</v>
      </c>
    </row>
    <row r="372" spans="1:11" x14ac:dyDescent="0.2">
      <c r="A372" s="10" t="s">
        <v>103</v>
      </c>
      <c r="B372" s="1" t="s">
        <v>136</v>
      </c>
      <c r="C372" s="10" t="s">
        <v>110</v>
      </c>
      <c r="D372" s="10" t="s">
        <v>43</v>
      </c>
      <c r="E372" s="11">
        <v>42181</v>
      </c>
      <c r="F372" s="1">
        <f t="shared" si="12"/>
        <v>45</v>
      </c>
      <c r="G372" s="10">
        <v>50</v>
      </c>
      <c r="H372" s="10">
        <v>47.5</v>
      </c>
      <c r="I372" s="10">
        <v>6</v>
      </c>
      <c r="J372" s="23">
        <v>0.49</v>
      </c>
      <c r="K372" s="19">
        <f t="shared" si="13"/>
        <v>4.3385866596876541</v>
      </c>
    </row>
    <row r="373" spans="1:11" x14ac:dyDescent="0.2">
      <c r="A373" s="10" t="s">
        <v>103</v>
      </c>
      <c r="B373" s="1" t="s">
        <v>136</v>
      </c>
      <c r="C373" s="10" t="s">
        <v>110</v>
      </c>
      <c r="D373" s="10" t="s">
        <v>43</v>
      </c>
      <c r="E373" s="11">
        <v>42181</v>
      </c>
      <c r="F373" s="1">
        <f t="shared" si="12"/>
        <v>45</v>
      </c>
      <c r="G373" s="10">
        <v>50</v>
      </c>
      <c r="H373" s="10">
        <v>47.5</v>
      </c>
      <c r="I373" s="10">
        <v>2</v>
      </c>
      <c r="J373" s="23">
        <v>0.16</v>
      </c>
      <c r="K373" s="19">
        <f t="shared" si="13"/>
        <v>4.3088693800637659</v>
      </c>
    </row>
    <row r="374" spans="1:11" x14ac:dyDescent="0.2">
      <c r="A374" s="10" t="s">
        <v>103</v>
      </c>
      <c r="B374" s="1" t="s">
        <v>136</v>
      </c>
      <c r="C374" s="10" t="s">
        <v>110</v>
      </c>
      <c r="D374" s="10" t="s">
        <v>43</v>
      </c>
      <c r="E374" s="11">
        <v>42195</v>
      </c>
      <c r="F374" s="1">
        <f t="shared" si="12"/>
        <v>40</v>
      </c>
      <c r="G374" s="10">
        <v>45</v>
      </c>
      <c r="H374" s="10">
        <v>42.5</v>
      </c>
      <c r="I374" s="10">
        <v>39</v>
      </c>
      <c r="J374" s="23">
        <v>2.54</v>
      </c>
      <c r="K374" s="19">
        <f t="shared" si="13"/>
        <v>4.0233674976924378</v>
      </c>
    </row>
    <row r="375" spans="1:11" x14ac:dyDescent="0.2">
      <c r="A375" s="10" t="s">
        <v>103</v>
      </c>
      <c r="B375" s="1" t="s">
        <v>136</v>
      </c>
      <c r="C375" s="10" t="s">
        <v>110</v>
      </c>
      <c r="D375" s="10" t="s">
        <v>43</v>
      </c>
      <c r="E375" s="11">
        <v>42181</v>
      </c>
      <c r="F375" s="1">
        <f t="shared" si="12"/>
        <v>40</v>
      </c>
      <c r="G375" s="10">
        <v>45</v>
      </c>
      <c r="H375" s="10">
        <v>42.5</v>
      </c>
      <c r="I375" s="10">
        <v>25</v>
      </c>
      <c r="J375" s="23">
        <v>1.58</v>
      </c>
      <c r="K375" s="19">
        <f t="shared" si="13"/>
        <v>3.9832634025798259</v>
      </c>
    </row>
    <row r="376" spans="1:11" x14ac:dyDescent="0.2">
      <c r="A376" s="10" t="s">
        <v>103</v>
      </c>
      <c r="B376" s="1" t="s">
        <v>136</v>
      </c>
      <c r="C376" s="10" t="s">
        <v>110</v>
      </c>
      <c r="D376" s="10" t="s">
        <v>43</v>
      </c>
      <c r="E376" s="11">
        <v>42181</v>
      </c>
      <c r="F376" s="1">
        <f t="shared" si="12"/>
        <v>40</v>
      </c>
      <c r="G376" s="10">
        <v>45</v>
      </c>
      <c r="H376" s="10">
        <v>42.5</v>
      </c>
      <c r="I376" s="10">
        <v>31</v>
      </c>
      <c r="J376" s="23">
        <v>1.8</v>
      </c>
      <c r="K376" s="19">
        <f t="shared" si="13"/>
        <v>3.8723113615303455</v>
      </c>
    </row>
    <row r="377" spans="1:11" x14ac:dyDescent="0.2">
      <c r="A377" s="10" t="s">
        <v>103</v>
      </c>
      <c r="B377" s="1" t="s">
        <v>136</v>
      </c>
      <c r="C377" s="10" t="s">
        <v>110</v>
      </c>
      <c r="D377" s="10" t="s">
        <v>43</v>
      </c>
      <c r="E377" s="11">
        <v>42181</v>
      </c>
      <c r="F377" s="1">
        <f t="shared" si="12"/>
        <v>40</v>
      </c>
      <c r="G377" s="10">
        <v>45</v>
      </c>
      <c r="H377" s="10">
        <v>42.5</v>
      </c>
      <c r="I377" s="10">
        <v>8</v>
      </c>
      <c r="J377" s="23">
        <v>0.43</v>
      </c>
      <c r="K377" s="19">
        <f t="shared" si="13"/>
        <v>3.773921157143787</v>
      </c>
    </row>
    <row r="378" spans="1:11" x14ac:dyDescent="0.2">
      <c r="A378" s="10" t="s">
        <v>103</v>
      </c>
      <c r="B378" s="1" t="s">
        <v>136</v>
      </c>
      <c r="C378" s="10" t="s">
        <v>110</v>
      </c>
      <c r="D378" s="10" t="s">
        <v>43</v>
      </c>
      <c r="E378" s="11">
        <v>42195</v>
      </c>
      <c r="F378" s="1">
        <f t="shared" si="12"/>
        <v>40</v>
      </c>
      <c r="G378" s="10">
        <v>45</v>
      </c>
      <c r="H378" s="10">
        <v>42.5</v>
      </c>
      <c r="I378" s="10">
        <v>27</v>
      </c>
      <c r="J378" s="23">
        <v>1.44</v>
      </c>
      <c r="K378" s="19">
        <f t="shared" si="13"/>
        <v>3.7641441155241142</v>
      </c>
    </row>
    <row r="379" spans="1:11" x14ac:dyDescent="0.2">
      <c r="A379" t="s">
        <v>97</v>
      </c>
      <c r="B379" s="1" t="s">
        <v>136</v>
      </c>
      <c r="C379" s="1" t="s">
        <v>45</v>
      </c>
      <c r="D379" s="1" t="s">
        <v>43</v>
      </c>
      <c r="E379" s="2">
        <v>42997</v>
      </c>
      <c r="F379" s="1">
        <v>35</v>
      </c>
      <c r="G379" s="1">
        <v>40</v>
      </c>
      <c r="H379" s="1">
        <v>37.5</v>
      </c>
      <c r="I379" s="1">
        <v>17</v>
      </c>
      <c r="J379" s="3">
        <v>0.65</v>
      </c>
      <c r="K379" s="19">
        <v>3.3689001954824778</v>
      </c>
    </row>
    <row r="380" spans="1:11" x14ac:dyDescent="0.2">
      <c r="A380" s="10" t="s">
        <v>103</v>
      </c>
      <c r="B380" s="1" t="s">
        <v>136</v>
      </c>
      <c r="C380" s="10" t="s">
        <v>113</v>
      </c>
      <c r="D380" s="10" t="s">
        <v>43</v>
      </c>
      <c r="E380" s="11">
        <v>42198</v>
      </c>
      <c r="F380" s="1">
        <f t="shared" ref="F380:F392" si="14">H380-2.5</f>
        <v>35</v>
      </c>
      <c r="G380" s="10">
        <v>40</v>
      </c>
      <c r="H380" s="10">
        <v>37.5</v>
      </c>
      <c r="I380" s="10">
        <v>24</v>
      </c>
      <c r="J380" s="23">
        <v>0.92</v>
      </c>
      <c r="K380" s="19">
        <f t="shared" ref="K380:K392" si="15">((J380*1000)/I380)^(1/3)</f>
        <v>3.3717771398314698</v>
      </c>
    </row>
    <row r="381" spans="1:11" x14ac:dyDescent="0.2">
      <c r="A381" s="10" t="s">
        <v>103</v>
      </c>
      <c r="B381" s="1" t="s">
        <v>136</v>
      </c>
      <c r="C381" s="10" t="s">
        <v>118</v>
      </c>
      <c r="D381" s="10" t="s">
        <v>43</v>
      </c>
      <c r="E381" s="11">
        <v>42615</v>
      </c>
      <c r="F381" s="1">
        <f t="shared" si="14"/>
        <v>35</v>
      </c>
      <c r="G381" s="10">
        <v>40</v>
      </c>
      <c r="H381" s="10">
        <v>37.5</v>
      </c>
      <c r="I381" s="10">
        <v>12</v>
      </c>
      <c r="J381" s="23">
        <v>0.46</v>
      </c>
      <c r="K381" s="19">
        <f t="shared" si="15"/>
        <v>3.3717771398314698</v>
      </c>
    </row>
    <row r="382" spans="1:11" x14ac:dyDescent="0.2">
      <c r="A382" s="10" t="s">
        <v>103</v>
      </c>
      <c r="B382" s="1" t="s">
        <v>136</v>
      </c>
      <c r="C382" s="10" t="s">
        <v>111</v>
      </c>
      <c r="D382" s="10" t="s">
        <v>43</v>
      </c>
      <c r="E382" s="11">
        <v>42234</v>
      </c>
      <c r="F382" s="1">
        <f t="shared" si="14"/>
        <v>35</v>
      </c>
      <c r="G382" s="10">
        <v>40</v>
      </c>
      <c r="H382" s="10">
        <v>37.5</v>
      </c>
      <c r="I382" s="10">
        <v>6</v>
      </c>
      <c r="J382" s="23">
        <v>0.23</v>
      </c>
      <c r="K382" s="19">
        <f t="shared" si="15"/>
        <v>3.3717771398314698</v>
      </c>
    </row>
    <row r="383" spans="1:11" x14ac:dyDescent="0.2">
      <c r="A383" s="10" t="s">
        <v>103</v>
      </c>
      <c r="B383" s="1" t="s">
        <v>136</v>
      </c>
      <c r="C383" s="10" t="s">
        <v>116</v>
      </c>
      <c r="D383" s="10" t="s">
        <v>43</v>
      </c>
      <c r="E383" s="11">
        <v>42555</v>
      </c>
      <c r="F383" s="1">
        <f t="shared" si="14"/>
        <v>35</v>
      </c>
      <c r="G383" s="10">
        <v>40</v>
      </c>
      <c r="H383" s="10">
        <v>37.5</v>
      </c>
      <c r="I383" s="10">
        <v>19</v>
      </c>
      <c r="J383" s="23">
        <v>0.73</v>
      </c>
      <c r="K383" s="19">
        <f t="shared" si="15"/>
        <v>3.3743470929147046</v>
      </c>
    </row>
    <row r="384" spans="1:11" x14ac:dyDescent="0.2">
      <c r="A384" s="10" t="s">
        <v>103</v>
      </c>
      <c r="B384" s="1" t="s">
        <v>136</v>
      </c>
      <c r="C384" s="10" t="s">
        <v>110</v>
      </c>
      <c r="D384" s="10" t="s">
        <v>43</v>
      </c>
      <c r="E384" s="11">
        <v>42195</v>
      </c>
      <c r="F384" s="1">
        <f t="shared" si="14"/>
        <v>30</v>
      </c>
      <c r="G384" s="10">
        <v>35</v>
      </c>
      <c r="H384" s="10">
        <v>32.5</v>
      </c>
      <c r="I384" s="10">
        <v>9</v>
      </c>
      <c r="J384" s="23">
        <v>0.24</v>
      </c>
      <c r="K384" s="19">
        <f t="shared" si="15"/>
        <v>2.9876031643714431</v>
      </c>
    </row>
    <row r="385" spans="1:11" x14ac:dyDescent="0.2">
      <c r="A385" s="10" t="s">
        <v>103</v>
      </c>
      <c r="B385" s="1" t="s">
        <v>136</v>
      </c>
      <c r="C385" s="10" t="s">
        <v>110</v>
      </c>
      <c r="D385" s="10" t="s">
        <v>43</v>
      </c>
      <c r="E385" s="11">
        <v>42181</v>
      </c>
      <c r="F385" s="1">
        <f t="shared" si="14"/>
        <v>30</v>
      </c>
      <c r="G385" s="10">
        <v>35</v>
      </c>
      <c r="H385" s="10">
        <v>32.5</v>
      </c>
      <c r="I385" s="10">
        <v>19</v>
      </c>
      <c r="J385" s="23">
        <v>0.51</v>
      </c>
      <c r="K385" s="19">
        <f t="shared" si="15"/>
        <v>2.9941406100842012</v>
      </c>
    </row>
    <row r="386" spans="1:11" x14ac:dyDescent="0.2">
      <c r="A386" s="10" t="s">
        <v>103</v>
      </c>
      <c r="B386" s="1" t="s">
        <v>136</v>
      </c>
      <c r="C386" s="10" t="s">
        <v>110</v>
      </c>
      <c r="D386" s="10" t="s">
        <v>43</v>
      </c>
      <c r="E386" s="11">
        <v>42195</v>
      </c>
      <c r="F386" s="1">
        <f t="shared" si="14"/>
        <v>30</v>
      </c>
      <c r="G386" s="10">
        <v>35</v>
      </c>
      <c r="H386" s="10">
        <v>32.5</v>
      </c>
      <c r="I386" s="10">
        <v>20</v>
      </c>
      <c r="J386" s="23">
        <v>0.56000000000000005</v>
      </c>
      <c r="K386" s="19">
        <f t="shared" si="15"/>
        <v>3.0365889718756618</v>
      </c>
    </row>
    <row r="387" spans="1:11" x14ac:dyDescent="0.2">
      <c r="A387" s="10" t="s">
        <v>103</v>
      </c>
      <c r="B387" s="1" t="s">
        <v>136</v>
      </c>
      <c r="C387" s="10" t="s">
        <v>110</v>
      </c>
      <c r="D387" s="10" t="s">
        <v>43</v>
      </c>
      <c r="E387" s="11">
        <v>42181</v>
      </c>
      <c r="F387" s="1">
        <f t="shared" si="14"/>
        <v>30</v>
      </c>
      <c r="G387" s="10">
        <v>35</v>
      </c>
      <c r="H387" s="10">
        <v>32.5</v>
      </c>
      <c r="I387" s="10">
        <v>42</v>
      </c>
      <c r="J387" s="23">
        <v>1.19</v>
      </c>
      <c r="K387" s="19">
        <f t="shared" si="15"/>
        <v>3.0485914245902781</v>
      </c>
    </row>
    <row r="388" spans="1:11" x14ac:dyDescent="0.2">
      <c r="A388" s="10" t="s">
        <v>103</v>
      </c>
      <c r="B388" s="1" t="s">
        <v>136</v>
      </c>
      <c r="C388" s="10" t="s">
        <v>110</v>
      </c>
      <c r="D388" s="10" t="s">
        <v>43</v>
      </c>
      <c r="E388" s="11">
        <v>42181</v>
      </c>
      <c r="F388" s="1">
        <f t="shared" si="14"/>
        <v>30</v>
      </c>
      <c r="G388" s="10">
        <v>35</v>
      </c>
      <c r="H388" s="10">
        <v>32.5</v>
      </c>
      <c r="I388" s="10">
        <v>34</v>
      </c>
      <c r="J388" s="23">
        <v>0.97</v>
      </c>
      <c r="K388" s="19">
        <f t="shared" si="15"/>
        <v>3.0556077702235203</v>
      </c>
    </row>
    <row r="389" spans="1:11" x14ac:dyDescent="0.2">
      <c r="A389" s="10" t="s">
        <v>103</v>
      </c>
      <c r="B389" s="1" t="s">
        <v>136</v>
      </c>
      <c r="C389" s="10" t="s">
        <v>110</v>
      </c>
      <c r="D389" s="10" t="s">
        <v>43</v>
      </c>
      <c r="E389" s="11">
        <v>42181</v>
      </c>
      <c r="F389" s="1">
        <f t="shared" si="14"/>
        <v>25</v>
      </c>
      <c r="G389" s="10">
        <v>30</v>
      </c>
      <c r="H389" s="10">
        <v>27.5</v>
      </c>
      <c r="I389" s="10">
        <v>11</v>
      </c>
      <c r="J389" s="23">
        <v>0.19</v>
      </c>
      <c r="K389" s="19">
        <f t="shared" si="15"/>
        <v>2.5849588776998327</v>
      </c>
    </row>
    <row r="390" spans="1:11" x14ac:dyDescent="0.2">
      <c r="A390" s="10" t="s">
        <v>103</v>
      </c>
      <c r="B390" s="1" t="s">
        <v>136</v>
      </c>
      <c r="C390" s="10" t="s">
        <v>110</v>
      </c>
      <c r="D390" s="10" t="s">
        <v>43</v>
      </c>
      <c r="E390" s="11">
        <v>42181</v>
      </c>
      <c r="F390" s="1">
        <f t="shared" si="14"/>
        <v>25</v>
      </c>
      <c r="G390" s="10">
        <v>30</v>
      </c>
      <c r="H390" s="10">
        <v>27.5</v>
      </c>
      <c r="I390" s="10">
        <v>11</v>
      </c>
      <c r="J390" s="23">
        <v>0.19</v>
      </c>
      <c r="K390" s="19">
        <f t="shared" si="15"/>
        <v>2.5849588776998327</v>
      </c>
    </row>
    <row r="391" spans="1:11" x14ac:dyDescent="0.2">
      <c r="A391" s="10" t="s">
        <v>103</v>
      </c>
      <c r="B391" s="1" t="s">
        <v>136</v>
      </c>
      <c r="C391" s="10" t="s">
        <v>106</v>
      </c>
      <c r="D391" s="10" t="s">
        <v>43</v>
      </c>
      <c r="E391" s="11">
        <v>42179</v>
      </c>
      <c r="F391" s="1">
        <f t="shared" si="14"/>
        <v>25</v>
      </c>
      <c r="G391" s="10">
        <v>30</v>
      </c>
      <c r="H391" s="10">
        <v>27.5</v>
      </c>
      <c r="I391" s="10">
        <v>22</v>
      </c>
      <c r="J391" s="23">
        <v>0.38</v>
      </c>
      <c r="K391" s="19">
        <f t="shared" si="15"/>
        <v>2.5849588776998327</v>
      </c>
    </row>
    <row r="392" spans="1:11" x14ac:dyDescent="0.2">
      <c r="A392" s="10" t="s">
        <v>103</v>
      </c>
      <c r="B392" s="1" t="s">
        <v>136</v>
      </c>
      <c r="C392" s="10" t="s">
        <v>121</v>
      </c>
      <c r="D392" s="10" t="s">
        <v>43</v>
      </c>
      <c r="E392" s="11">
        <v>42594</v>
      </c>
      <c r="F392" s="1">
        <f t="shared" si="14"/>
        <v>25</v>
      </c>
      <c r="G392" s="10">
        <v>30</v>
      </c>
      <c r="H392" s="10">
        <v>27.5</v>
      </c>
      <c r="I392" s="10">
        <v>22</v>
      </c>
      <c r="J392" s="23">
        <v>0.38</v>
      </c>
      <c r="K392" s="19">
        <f t="shared" si="15"/>
        <v>2.5849588776998327</v>
      </c>
    </row>
    <row r="393" spans="1:11" x14ac:dyDescent="0.2">
      <c r="A393" t="s">
        <v>97</v>
      </c>
      <c r="B393" s="1" t="s">
        <v>136</v>
      </c>
      <c r="C393" s="1" t="s">
        <v>54</v>
      </c>
      <c r="D393" s="1" t="s">
        <v>43</v>
      </c>
      <c r="E393" s="2">
        <v>43292</v>
      </c>
      <c r="F393" s="1">
        <v>25</v>
      </c>
      <c r="G393" s="1">
        <v>30</v>
      </c>
      <c r="H393" s="1">
        <v>27.5</v>
      </c>
      <c r="I393" s="1">
        <v>7</v>
      </c>
      <c r="J393" s="3">
        <v>0.12</v>
      </c>
      <c r="K393" s="19">
        <v>2.5784639787785961</v>
      </c>
    </row>
    <row r="394" spans="1:11" x14ac:dyDescent="0.2">
      <c r="A394" s="10" t="s">
        <v>103</v>
      </c>
      <c r="B394" s="1" t="s">
        <v>136</v>
      </c>
      <c r="C394" s="10" t="s">
        <v>110</v>
      </c>
      <c r="D394" s="10" t="s">
        <v>43</v>
      </c>
      <c r="E394" s="11">
        <v>42195</v>
      </c>
      <c r="F394" s="1">
        <f t="shared" ref="F394:F402" si="16">H394-2.5</f>
        <v>20</v>
      </c>
      <c r="G394" s="10">
        <v>25</v>
      </c>
      <c r="H394" s="10">
        <v>22.5</v>
      </c>
      <c r="I394" s="10">
        <v>1</v>
      </c>
      <c r="J394" s="23">
        <v>0.01</v>
      </c>
      <c r="K394" s="19">
        <f t="shared" ref="K394:K402" si="17">((J394*1000)/I394)^(1/3)</f>
        <v>2.1544346900318838</v>
      </c>
    </row>
    <row r="395" spans="1:11" x14ac:dyDescent="0.2">
      <c r="A395" s="10" t="s">
        <v>103</v>
      </c>
      <c r="B395" s="1" t="s">
        <v>136</v>
      </c>
      <c r="C395" s="10" t="s">
        <v>110</v>
      </c>
      <c r="D395" s="10" t="s">
        <v>43</v>
      </c>
      <c r="E395" s="11">
        <v>42195</v>
      </c>
      <c r="F395" s="1">
        <f t="shared" si="16"/>
        <v>20</v>
      </c>
      <c r="G395" s="10">
        <v>25</v>
      </c>
      <c r="H395" s="10">
        <v>22.5</v>
      </c>
      <c r="I395" s="10">
        <v>16</v>
      </c>
      <c r="J395" s="23">
        <v>0.11</v>
      </c>
      <c r="K395" s="19">
        <f t="shared" si="17"/>
        <v>1.9014762303806956</v>
      </c>
    </row>
    <row r="396" spans="1:11" x14ac:dyDescent="0.2">
      <c r="A396" s="10" t="s">
        <v>103</v>
      </c>
      <c r="B396" s="1" t="s">
        <v>136</v>
      </c>
      <c r="C396" s="10" t="s">
        <v>114</v>
      </c>
      <c r="D396" s="10" t="s">
        <v>43</v>
      </c>
      <c r="E396" s="11">
        <v>42209</v>
      </c>
      <c r="F396" s="1">
        <f t="shared" si="16"/>
        <v>50</v>
      </c>
      <c r="G396" s="10">
        <v>55</v>
      </c>
      <c r="H396" s="10">
        <v>52.5</v>
      </c>
      <c r="I396" s="10">
        <v>1</v>
      </c>
      <c r="J396" s="23">
        <v>0.14000000000000001</v>
      </c>
      <c r="K396" s="19">
        <f t="shared" si="17"/>
        <v>5.1924941018511026</v>
      </c>
    </row>
    <row r="397" spans="1:11" x14ac:dyDescent="0.2">
      <c r="A397" s="10" t="s">
        <v>103</v>
      </c>
      <c r="B397" s="1" t="s">
        <v>136</v>
      </c>
      <c r="C397" s="10" t="s">
        <v>114</v>
      </c>
      <c r="D397" s="10" t="s">
        <v>43</v>
      </c>
      <c r="E397" s="11">
        <v>42209</v>
      </c>
      <c r="F397" s="1">
        <f t="shared" si="16"/>
        <v>45</v>
      </c>
      <c r="G397" s="10">
        <v>50</v>
      </c>
      <c r="H397" s="10">
        <v>47.5</v>
      </c>
      <c r="I397" s="10">
        <v>12</v>
      </c>
      <c r="J397" s="23">
        <v>0.91</v>
      </c>
      <c r="K397" s="19">
        <f t="shared" si="17"/>
        <v>4.2327249558013706</v>
      </c>
    </row>
    <row r="398" spans="1:11" x14ac:dyDescent="0.2">
      <c r="A398" s="10" t="s">
        <v>103</v>
      </c>
      <c r="B398" s="1" t="s">
        <v>136</v>
      </c>
      <c r="C398" s="10" t="s">
        <v>114</v>
      </c>
      <c r="D398" s="10" t="s">
        <v>43</v>
      </c>
      <c r="E398" s="11">
        <v>42209</v>
      </c>
      <c r="F398" s="1">
        <f t="shared" si="16"/>
        <v>40</v>
      </c>
      <c r="G398" s="10">
        <v>45</v>
      </c>
      <c r="H398" s="10">
        <v>42.5</v>
      </c>
      <c r="I398" s="10">
        <v>13</v>
      </c>
      <c r="J398" s="23">
        <v>0.85</v>
      </c>
      <c r="K398" s="19">
        <f t="shared" si="17"/>
        <v>4.028640593501108</v>
      </c>
    </row>
    <row r="399" spans="1:11" x14ac:dyDescent="0.2">
      <c r="A399" s="10" t="s">
        <v>103</v>
      </c>
      <c r="B399" s="1" t="s">
        <v>136</v>
      </c>
      <c r="C399" s="10" t="s">
        <v>114</v>
      </c>
      <c r="D399" s="10" t="s">
        <v>43</v>
      </c>
      <c r="E399" s="11">
        <v>42209</v>
      </c>
      <c r="F399" s="1">
        <f t="shared" si="16"/>
        <v>45</v>
      </c>
      <c r="G399" s="10">
        <v>50</v>
      </c>
      <c r="H399" s="10">
        <v>47.5</v>
      </c>
      <c r="I399" s="10">
        <v>26</v>
      </c>
      <c r="J399" s="23">
        <v>1.64</v>
      </c>
      <c r="K399" s="19">
        <f t="shared" si="17"/>
        <v>3.9806760271180632</v>
      </c>
    </row>
    <row r="400" spans="1:11" x14ac:dyDescent="0.2">
      <c r="A400" s="10" t="s">
        <v>103</v>
      </c>
      <c r="B400" s="1" t="s">
        <v>136</v>
      </c>
      <c r="C400" s="10" t="s">
        <v>114</v>
      </c>
      <c r="D400" s="10" t="s">
        <v>43</v>
      </c>
      <c r="E400" s="11">
        <v>42209</v>
      </c>
      <c r="F400" s="1">
        <f t="shared" si="16"/>
        <v>40</v>
      </c>
      <c r="G400" s="10">
        <v>45</v>
      </c>
      <c r="H400" s="10">
        <v>42.5</v>
      </c>
      <c r="I400" s="10">
        <v>12</v>
      </c>
      <c r="J400" s="23">
        <v>0.74</v>
      </c>
      <c r="K400" s="19">
        <f t="shared" si="17"/>
        <v>3.9507858643983238</v>
      </c>
    </row>
    <row r="401" spans="1:11" x14ac:dyDescent="0.2">
      <c r="A401" s="10" t="s">
        <v>103</v>
      </c>
      <c r="B401" s="1" t="s">
        <v>136</v>
      </c>
      <c r="C401" s="10" t="s">
        <v>114</v>
      </c>
      <c r="D401" s="10" t="s">
        <v>43</v>
      </c>
      <c r="E401" s="11">
        <v>42209</v>
      </c>
      <c r="F401" s="1">
        <f t="shared" si="16"/>
        <v>45</v>
      </c>
      <c r="G401" s="10">
        <v>50</v>
      </c>
      <c r="H401" s="10">
        <v>47.5</v>
      </c>
      <c r="I401" s="10">
        <v>18</v>
      </c>
      <c r="J401" s="23">
        <v>1.1000000000000001</v>
      </c>
      <c r="K401" s="19">
        <f t="shared" si="17"/>
        <v>3.9388858348916704</v>
      </c>
    </row>
    <row r="402" spans="1:11" x14ac:dyDescent="0.2">
      <c r="A402" s="10" t="s">
        <v>103</v>
      </c>
      <c r="B402" s="1" t="s">
        <v>136</v>
      </c>
      <c r="C402" s="10" t="s">
        <v>114</v>
      </c>
      <c r="D402" s="10" t="s">
        <v>43</v>
      </c>
      <c r="E402" s="11">
        <v>42209</v>
      </c>
      <c r="F402" s="1">
        <f t="shared" si="16"/>
        <v>40</v>
      </c>
      <c r="G402" s="10">
        <v>45</v>
      </c>
      <c r="H402" s="10">
        <v>42.5</v>
      </c>
      <c r="I402" s="10">
        <v>18</v>
      </c>
      <c r="J402" s="23">
        <v>1.01</v>
      </c>
      <c r="K402" s="19">
        <f t="shared" si="17"/>
        <v>3.8283910261392058</v>
      </c>
    </row>
    <row r="403" spans="1:11" x14ac:dyDescent="0.2">
      <c r="A403" t="s">
        <v>97</v>
      </c>
      <c r="B403" s="1" t="s">
        <v>136</v>
      </c>
      <c r="C403" s="1" t="s">
        <v>83</v>
      </c>
      <c r="D403" s="1" t="s">
        <v>43</v>
      </c>
      <c r="E403" s="2">
        <v>42940</v>
      </c>
      <c r="F403" s="1">
        <v>35</v>
      </c>
      <c r="G403" s="1">
        <v>40</v>
      </c>
      <c r="H403" s="1">
        <v>37.5</v>
      </c>
      <c r="I403" s="1">
        <v>13</v>
      </c>
      <c r="J403" s="3">
        <v>0.5</v>
      </c>
      <c r="K403" s="19">
        <v>3.375531905895818</v>
      </c>
    </row>
    <row r="404" spans="1:11" x14ac:dyDescent="0.2">
      <c r="A404" t="s">
        <v>97</v>
      </c>
      <c r="B404" s="1" t="s">
        <v>136</v>
      </c>
      <c r="C404" s="1" t="s">
        <v>45</v>
      </c>
      <c r="D404" s="1" t="s">
        <v>43</v>
      </c>
      <c r="E404" s="2">
        <v>42937</v>
      </c>
      <c r="F404" s="1">
        <v>35</v>
      </c>
      <c r="G404" s="1">
        <v>40</v>
      </c>
      <c r="H404" s="1">
        <v>37.5</v>
      </c>
      <c r="I404" s="1">
        <v>21</v>
      </c>
      <c r="J404" s="3">
        <v>0.81</v>
      </c>
      <c r="K404" s="19">
        <v>3.3787436413308183</v>
      </c>
    </row>
    <row r="405" spans="1:11" x14ac:dyDescent="0.2">
      <c r="A405" s="10" t="s">
        <v>103</v>
      </c>
      <c r="B405" s="1" t="s">
        <v>136</v>
      </c>
      <c r="C405" s="10" t="s">
        <v>120</v>
      </c>
      <c r="D405" s="10" t="s">
        <v>43</v>
      </c>
      <c r="E405" s="11">
        <v>42604</v>
      </c>
      <c r="F405" s="1">
        <f t="shared" ref="F405:F412" si="18">H405-2.5</f>
        <v>35</v>
      </c>
      <c r="G405" s="10">
        <v>40</v>
      </c>
      <c r="H405" s="10">
        <v>37.5</v>
      </c>
      <c r="I405" s="10">
        <v>14</v>
      </c>
      <c r="J405" s="23">
        <v>0.54</v>
      </c>
      <c r="K405" s="19">
        <f t="shared" ref="K405:K412" si="19">((J405*1000)/I405)^(1/3)</f>
        <v>3.3787436413308183</v>
      </c>
    </row>
    <row r="406" spans="1:11" x14ac:dyDescent="0.2">
      <c r="A406" s="10" t="s">
        <v>103</v>
      </c>
      <c r="B406" s="1" t="s">
        <v>136</v>
      </c>
      <c r="C406" s="10" t="s">
        <v>114</v>
      </c>
      <c r="D406" s="10" t="s">
        <v>43</v>
      </c>
      <c r="E406" s="11">
        <v>42209</v>
      </c>
      <c r="F406" s="1">
        <f t="shared" si="18"/>
        <v>30</v>
      </c>
      <c r="G406" s="10">
        <v>35</v>
      </c>
      <c r="H406" s="10">
        <v>32.5</v>
      </c>
      <c r="I406" s="10">
        <v>105</v>
      </c>
      <c r="J406" s="23">
        <v>2.74</v>
      </c>
      <c r="K406" s="19">
        <f t="shared" si="19"/>
        <v>2.9661088720706128</v>
      </c>
    </row>
    <row r="407" spans="1:11" x14ac:dyDescent="0.2">
      <c r="A407" s="10" t="s">
        <v>103</v>
      </c>
      <c r="B407" s="1" t="s">
        <v>136</v>
      </c>
      <c r="C407" s="10" t="s">
        <v>114</v>
      </c>
      <c r="D407" s="10" t="s">
        <v>43</v>
      </c>
      <c r="E407" s="11">
        <v>42209</v>
      </c>
      <c r="F407" s="1">
        <f t="shared" si="18"/>
        <v>20</v>
      </c>
      <c r="G407" s="10">
        <v>25</v>
      </c>
      <c r="H407" s="10">
        <v>22.5</v>
      </c>
      <c r="I407" s="10">
        <v>35</v>
      </c>
      <c r="J407" s="23">
        <v>0.91</v>
      </c>
      <c r="K407" s="19">
        <f t="shared" si="19"/>
        <v>2.9624960684073702</v>
      </c>
    </row>
    <row r="408" spans="1:11" x14ac:dyDescent="0.2">
      <c r="A408" s="10" t="s">
        <v>103</v>
      </c>
      <c r="B408" s="1" t="s">
        <v>136</v>
      </c>
      <c r="C408" s="10" t="s">
        <v>114</v>
      </c>
      <c r="D408" s="10" t="s">
        <v>43</v>
      </c>
      <c r="E408" s="11">
        <v>42209</v>
      </c>
      <c r="F408" s="1">
        <f t="shared" si="18"/>
        <v>20</v>
      </c>
      <c r="G408" s="10">
        <v>25</v>
      </c>
      <c r="H408" s="10">
        <v>22.5</v>
      </c>
      <c r="I408" s="10">
        <v>31</v>
      </c>
      <c r="J408" s="23">
        <v>0.79</v>
      </c>
      <c r="K408" s="19">
        <f t="shared" si="19"/>
        <v>2.942761953518489</v>
      </c>
    </row>
    <row r="409" spans="1:11" x14ac:dyDescent="0.2">
      <c r="A409" s="10" t="s">
        <v>103</v>
      </c>
      <c r="B409" s="1" t="s">
        <v>136</v>
      </c>
      <c r="C409" s="10" t="s">
        <v>114</v>
      </c>
      <c r="D409" s="10" t="s">
        <v>43</v>
      </c>
      <c r="E409" s="11">
        <v>42209</v>
      </c>
      <c r="F409" s="1">
        <f t="shared" si="18"/>
        <v>30</v>
      </c>
      <c r="G409" s="10">
        <v>35</v>
      </c>
      <c r="H409" s="10">
        <v>32.5</v>
      </c>
      <c r="I409" s="10">
        <v>100</v>
      </c>
      <c r="J409" s="23">
        <v>3.19</v>
      </c>
      <c r="K409" s="19">
        <f t="shared" si="19"/>
        <v>3.1714915675375255</v>
      </c>
    </row>
    <row r="410" spans="1:11" x14ac:dyDescent="0.2">
      <c r="A410" s="10" t="s">
        <v>103</v>
      </c>
      <c r="B410" s="1" t="s">
        <v>136</v>
      </c>
      <c r="C410" s="10" t="s">
        <v>114</v>
      </c>
      <c r="D410" s="10" t="s">
        <v>43</v>
      </c>
      <c r="E410" s="11">
        <v>42209</v>
      </c>
      <c r="F410" s="1">
        <f t="shared" si="18"/>
        <v>30</v>
      </c>
      <c r="G410" s="10">
        <v>35</v>
      </c>
      <c r="H410" s="10">
        <v>32.5</v>
      </c>
      <c r="I410" s="10">
        <v>96</v>
      </c>
      <c r="J410" s="23">
        <v>3.99</v>
      </c>
      <c r="K410" s="19">
        <f t="shared" si="19"/>
        <v>3.4639149555896154</v>
      </c>
    </row>
    <row r="411" spans="1:11" x14ac:dyDescent="0.2">
      <c r="A411" s="10" t="s">
        <v>103</v>
      </c>
      <c r="B411" s="1" t="s">
        <v>136</v>
      </c>
      <c r="C411" s="10" t="s">
        <v>112</v>
      </c>
      <c r="D411" s="10" t="s">
        <v>43</v>
      </c>
      <c r="E411" s="11">
        <v>42180</v>
      </c>
      <c r="F411" s="1">
        <f t="shared" si="18"/>
        <v>25</v>
      </c>
      <c r="G411" s="10">
        <v>30</v>
      </c>
      <c r="H411" s="10">
        <v>27.5</v>
      </c>
      <c r="I411" s="10">
        <v>40</v>
      </c>
      <c r="J411" s="23">
        <v>0.67</v>
      </c>
      <c r="K411" s="19">
        <f t="shared" si="19"/>
        <v>2.5586149734560242</v>
      </c>
    </row>
    <row r="412" spans="1:11" x14ac:dyDescent="0.2">
      <c r="A412" s="10" t="s">
        <v>103</v>
      </c>
      <c r="B412" s="1" t="s">
        <v>136</v>
      </c>
      <c r="C412" s="10" t="s">
        <v>116</v>
      </c>
      <c r="D412" s="10" t="s">
        <v>43</v>
      </c>
      <c r="E412" s="11">
        <v>42555</v>
      </c>
      <c r="F412" s="1">
        <f t="shared" si="18"/>
        <v>25</v>
      </c>
      <c r="G412" s="10">
        <v>30</v>
      </c>
      <c r="H412" s="10">
        <v>27.5</v>
      </c>
      <c r="I412" s="10">
        <v>3</v>
      </c>
      <c r="J412" s="23">
        <v>0.05</v>
      </c>
      <c r="K412" s="19">
        <f t="shared" si="19"/>
        <v>2.554364774645177</v>
      </c>
    </row>
    <row r="413" spans="1:11" x14ac:dyDescent="0.2">
      <c r="A413" t="s">
        <v>97</v>
      </c>
      <c r="B413" s="1" t="s">
        <v>136</v>
      </c>
      <c r="C413" s="1" t="s">
        <v>70</v>
      </c>
      <c r="D413" s="1" t="s">
        <v>43</v>
      </c>
      <c r="E413" s="2">
        <v>42914</v>
      </c>
      <c r="F413" s="1">
        <v>25</v>
      </c>
      <c r="G413" s="1">
        <v>30</v>
      </c>
      <c r="H413" s="1">
        <v>27.5</v>
      </c>
      <c r="I413" s="1">
        <v>6</v>
      </c>
      <c r="J413" s="3">
        <v>0.1</v>
      </c>
      <c r="K413" s="19">
        <v>2.554364774645177</v>
      </c>
    </row>
    <row r="414" spans="1:11" x14ac:dyDescent="0.2">
      <c r="A414" s="10" t="s">
        <v>103</v>
      </c>
      <c r="B414" s="1" t="s">
        <v>136</v>
      </c>
      <c r="C414" s="10" t="s">
        <v>114</v>
      </c>
      <c r="D414" s="10" t="s">
        <v>43</v>
      </c>
      <c r="E414" s="11">
        <v>42209</v>
      </c>
      <c r="F414" s="1">
        <f t="shared" ref="F414:F420" si="20">H414-2.5</f>
        <v>20</v>
      </c>
      <c r="G414" s="10">
        <v>25</v>
      </c>
      <c r="H414" s="10">
        <v>22.5</v>
      </c>
      <c r="I414" s="10">
        <v>26</v>
      </c>
      <c r="J414" s="23">
        <v>0.27</v>
      </c>
      <c r="K414" s="19">
        <f t="shared" ref="K414:K420" si="21">((J414*1000)/I414)^(1/3)</f>
        <v>2.1817089106114174</v>
      </c>
    </row>
    <row r="415" spans="1:11" x14ac:dyDescent="0.2">
      <c r="A415" s="10" t="s">
        <v>103</v>
      </c>
      <c r="B415" s="1" t="s">
        <v>136</v>
      </c>
      <c r="C415" s="10" t="s">
        <v>107</v>
      </c>
      <c r="D415" s="10" t="s">
        <v>43</v>
      </c>
      <c r="E415" s="11">
        <v>42180</v>
      </c>
      <c r="F415" s="1">
        <f t="shared" si="20"/>
        <v>45</v>
      </c>
      <c r="G415" s="10">
        <v>50</v>
      </c>
      <c r="H415" s="10">
        <v>47.5</v>
      </c>
      <c r="I415" s="10">
        <v>2</v>
      </c>
      <c r="J415" s="23">
        <v>0.18</v>
      </c>
      <c r="K415" s="19">
        <f t="shared" si="21"/>
        <v>4.481404746557164</v>
      </c>
    </row>
    <row r="416" spans="1:11" x14ac:dyDescent="0.2">
      <c r="A416" s="10" t="s">
        <v>103</v>
      </c>
      <c r="B416" s="1" t="s">
        <v>136</v>
      </c>
      <c r="C416" s="10" t="s">
        <v>107</v>
      </c>
      <c r="D416" s="10" t="s">
        <v>43</v>
      </c>
      <c r="E416" s="11">
        <v>42180</v>
      </c>
      <c r="F416" s="1">
        <f t="shared" si="20"/>
        <v>45</v>
      </c>
      <c r="G416" s="10">
        <v>50</v>
      </c>
      <c r="H416" s="10">
        <v>47.5</v>
      </c>
      <c r="I416" s="10">
        <v>11</v>
      </c>
      <c r="J416" s="23">
        <v>0.98</v>
      </c>
      <c r="K416" s="19">
        <f t="shared" si="21"/>
        <v>4.4662647502613071</v>
      </c>
    </row>
    <row r="417" spans="1:11" x14ac:dyDescent="0.2">
      <c r="A417" s="10" t="s">
        <v>103</v>
      </c>
      <c r="B417" s="1" t="s">
        <v>136</v>
      </c>
      <c r="C417" s="10" t="s">
        <v>107</v>
      </c>
      <c r="D417" s="10" t="s">
        <v>43</v>
      </c>
      <c r="E417" s="11">
        <v>42180</v>
      </c>
      <c r="F417" s="1">
        <f t="shared" si="20"/>
        <v>45</v>
      </c>
      <c r="G417" s="10">
        <v>50</v>
      </c>
      <c r="H417" s="10">
        <v>47.5</v>
      </c>
      <c r="I417" s="10">
        <v>8</v>
      </c>
      <c r="J417" s="23">
        <v>0.6</v>
      </c>
      <c r="K417" s="19">
        <f t="shared" si="21"/>
        <v>4.2171633265087456</v>
      </c>
    </row>
    <row r="418" spans="1:11" x14ac:dyDescent="0.2">
      <c r="A418" s="10" t="s">
        <v>103</v>
      </c>
      <c r="B418" s="1" t="s">
        <v>136</v>
      </c>
      <c r="C418" s="10" t="s">
        <v>107</v>
      </c>
      <c r="D418" s="10" t="s">
        <v>43</v>
      </c>
      <c r="E418" s="11">
        <v>42180</v>
      </c>
      <c r="F418" s="1">
        <f t="shared" si="20"/>
        <v>40</v>
      </c>
      <c r="G418" s="10">
        <v>45</v>
      </c>
      <c r="H418" s="10">
        <v>42.5</v>
      </c>
      <c r="I418" s="10">
        <v>24</v>
      </c>
      <c r="J418" s="23">
        <v>1.68</v>
      </c>
      <c r="K418" s="19">
        <f t="shared" si="21"/>
        <v>4.121285299808557</v>
      </c>
    </row>
    <row r="419" spans="1:11" x14ac:dyDescent="0.2">
      <c r="A419" s="10" t="s">
        <v>103</v>
      </c>
      <c r="B419" s="1" t="s">
        <v>136</v>
      </c>
      <c r="C419" s="10" t="s">
        <v>107</v>
      </c>
      <c r="D419" s="10" t="s">
        <v>43</v>
      </c>
      <c r="E419" s="11">
        <v>42180</v>
      </c>
      <c r="F419" s="1">
        <f t="shared" si="20"/>
        <v>40</v>
      </c>
      <c r="G419" s="10">
        <v>45</v>
      </c>
      <c r="H419" s="10">
        <v>42.5</v>
      </c>
      <c r="I419" s="10">
        <v>44</v>
      </c>
      <c r="J419" s="23">
        <v>2.82</v>
      </c>
      <c r="K419" s="19">
        <f t="shared" si="21"/>
        <v>4.0018930433493267</v>
      </c>
    </row>
    <row r="420" spans="1:11" x14ac:dyDescent="0.2">
      <c r="A420" s="10" t="s">
        <v>103</v>
      </c>
      <c r="B420" s="1" t="s">
        <v>136</v>
      </c>
      <c r="C420" s="10" t="s">
        <v>107</v>
      </c>
      <c r="D420" s="10" t="s">
        <v>43</v>
      </c>
      <c r="E420" s="11">
        <v>42180</v>
      </c>
      <c r="F420" s="1">
        <f t="shared" si="20"/>
        <v>40</v>
      </c>
      <c r="G420" s="10">
        <v>45</v>
      </c>
      <c r="H420" s="10">
        <v>42.5</v>
      </c>
      <c r="I420" s="10">
        <v>27</v>
      </c>
      <c r="J420" s="23">
        <v>1.62</v>
      </c>
      <c r="K420" s="19">
        <f t="shared" si="21"/>
        <v>3.9148676411688634</v>
      </c>
    </row>
    <row r="421" spans="1:11" x14ac:dyDescent="0.2">
      <c r="A421" s="25" t="s">
        <v>103</v>
      </c>
      <c r="B421" s="1" t="s">
        <v>136</v>
      </c>
      <c r="C421" s="25" t="s">
        <v>131</v>
      </c>
      <c r="D421" s="25" t="s">
        <v>43</v>
      </c>
      <c r="E421" s="25">
        <v>43297</v>
      </c>
      <c r="F421" s="31">
        <v>35</v>
      </c>
      <c r="G421" s="31">
        <v>40</v>
      </c>
      <c r="H421" s="32">
        <v>37.5</v>
      </c>
      <c r="I421" s="31">
        <v>21</v>
      </c>
      <c r="J421" s="33">
        <v>0.81</v>
      </c>
      <c r="K421" s="36">
        <v>3.3787436413308201</v>
      </c>
    </row>
    <row r="422" spans="1:11" x14ac:dyDescent="0.2">
      <c r="A422" s="25" t="s">
        <v>103</v>
      </c>
      <c r="B422" s="1" t="s">
        <v>136</v>
      </c>
      <c r="C422" s="25" t="s">
        <v>131</v>
      </c>
      <c r="D422" s="25" t="s">
        <v>43</v>
      </c>
      <c r="E422" s="25">
        <v>43297</v>
      </c>
      <c r="F422" s="31">
        <v>35</v>
      </c>
      <c r="G422" s="31">
        <v>40</v>
      </c>
      <c r="H422" s="32">
        <v>37.5</v>
      </c>
      <c r="I422" s="31">
        <v>21</v>
      </c>
      <c r="J422" s="33">
        <v>0.81</v>
      </c>
      <c r="K422" s="36">
        <v>3.3787436413308201</v>
      </c>
    </row>
    <row r="423" spans="1:11" x14ac:dyDescent="0.2">
      <c r="A423" s="25" t="s">
        <v>103</v>
      </c>
      <c r="B423" s="1" t="s">
        <v>136</v>
      </c>
      <c r="C423" s="25" t="s">
        <v>131</v>
      </c>
      <c r="D423" s="25" t="s">
        <v>43</v>
      </c>
      <c r="E423" s="25">
        <v>43297</v>
      </c>
      <c r="F423" s="31">
        <v>35</v>
      </c>
      <c r="G423" s="31">
        <v>40</v>
      </c>
      <c r="H423" s="32">
        <v>37.5</v>
      </c>
      <c r="I423" s="31">
        <v>21</v>
      </c>
      <c r="J423" s="33">
        <v>0.81</v>
      </c>
      <c r="K423" s="36">
        <v>3.3787436413308201</v>
      </c>
    </row>
    <row r="424" spans="1:11" x14ac:dyDescent="0.2">
      <c r="A424" s="10" t="s">
        <v>103</v>
      </c>
      <c r="B424" s="1" t="s">
        <v>136</v>
      </c>
      <c r="C424" s="10" t="s">
        <v>107</v>
      </c>
      <c r="D424" s="10" t="s">
        <v>43</v>
      </c>
      <c r="E424" s="11">
        <v>42180</v>
      </c>
      <c r="F424" s="1">
        <f t="shared" ref="F424:F430" si="22">H424-2.5</f>
        <v>30</v>
      </c>
      <c r="G424" s="10">
        <v>35</v>
      </c>
      <c r="H424" s="10">
        <v>32.5</v>
      </c>
      <c r="I424" s="10">
        <v>28</v>
      </c>
      <c r="J424" s="23">
        <v>0.76</v>
      </c>
      <c r="K424" s="19">
        <f t="shared" ref="K424:K430" si="23">((J424*1000)/I424)^(1/3)</f>
        <v>3.0052817010453139</v>
      </c>
    </row>
    <row r="425" spans="1:11" x14ac:dyDescent="0.2">
      <c r="A425" s="10" t="s">
        <v>103</v>
      </c>
      <c r="B425" s="1" t="s">
        <v>136</v>
      </c>
      <c r="C425" s="10" t="s">
        <v>107</v>
      </c>
      <c r="D425" s="10" t="s">
        <v>43</v>
      </c>
      <c r="E425" s="11">
        <v>42180</v>
      </c>
      <c r="F425" s="1">
        <f t="shared" si="22"/>
        <v>30</v>
      </c>
      <c r="G425" s="10">
        <v>35</v>
      </c>
      <c r="H425" s="10">
        <v>32.5</v>
      </c>
      <c r="I425" s="10">
        <v>25</v>
      </c>
      <c r="J425" s="23">
        <v>0.7</v>
      </c>
      <c r="K425" s="19">
        <f t="shared" si="23"/>
        <v>3.0365889718756618</v>
      </c>
    </row>
    <row r="426" spans="1:11" x14ac:dyDescent="0.2">
      <c r="A426" s="10" t="s">
        <v>103</v>
      </c>
      <c r="B426" s="1" t="s">
        <v>136</v>
      </c>
      <c r="C426" s="10" t="s">
        <v>107</v>
      </c>
      <c r="D426" s="10" t="s">
        <v>43</v>
      </c>
      <c r="E426" s="11">
        <v>42180</v>
      </c>
      <c r="F426" s="1">
        <f t="shared" si="22"/>
        <v>30</v>
      </c>
      <c r="G426" s="10">
        <v>35</v>
      </c>
      <c r="H426" s="10">
        <v>32.5</v>
      </c>
      <c r="I426" s="10">
        <v>30</v>
      </c>
      <c r="J426" s="23">
        <v>0.88</v>
      </c>
      <c r="K426" s="19">
        <f t="shared" si="23"/>
        <v>3.0840433394551607</v>
      </c>
    </row>
    <row r="427" spans="1:11" x14ac:dyDescent="0.2">
      <c r="A427" s="10" t="s">
        <v>103</v>
      </c>
      <c r="B427" s="1" t="s">
        <v>136</v>
      </c>
      <c r="C427" s="10" t="s">
        <v>112</v>
      </c>
      <c r="D427" s="10" t="s">
        <v>43</v>
      </c>
      <c r="E427" s="11">
        <v>42180</v>
      </c>
      <c r="F427" s="1">
        <f t="shared" si="22"/>
        <v>25</v>
      </c>
      <c r="G427" s="10">
        <v>30</v>
      </c>
      <c r="H427" s="10">
        <v>27.5</v>
      </c>
      <c r="I427" s="10">
        <v>42</v>
      </c>
      <c r="J427" s="23">
        <v>0.7</v>
      </c>
      <c r="K427" s="19">
        <f t="shared" si="23"/>
        <v>2.554364774645177</v>
      </c>
    </row>
    <row r="428" spans="1:11" x14ac:dyDescent="0.2">
      <c r="A428" s="10" t="s">
        <v>103</v>
      </c>
      <c r="B428" s="1" t="s">
        <v>136</v>
      </c>
      <c r="C428" s="10" t="s">
        <v>112</v>
      </c>
      <c r="D428" s="10" t="s">
        <v>43</v>
      </c>
      <c r="E428" s="11">
        <v>42180</v>
      </c>
      <c r="F428" s="1">
        <f t="shared" si="22"/>
        <v>25</v>
      </c>
      <c r="G428" s="10">
        <v>30</v>
      </c>
      <c r="H428" s="10">
        <v>27.5</v>
      </c>
      <c r="I428" s="10">
        <v>36</v>
      </c>
      <c r="J428" s="23">
        <v>0.6</v>
      </c>
      <c r="K428" s="19">
        <f t="shared" si="23"/>
        <v>2.554364774645177</v>
      </c>
    </row>
    <row r="429" spans="1:11" x14ac:dyDescent="0.2">
      <c r="A429" s="10" t="s">
        <v>103</v>
      </c>
      <c r="B429" s="1" t="s">
        <v>136</v>
      </c>
      <c r="C429" s="10" t="s">
        <v>110</v>
      </c>
      <c r="D429" s="10" t="s">
        <v>43</v>
      </c>
      <c r="E429" s="11">
        <v>42195</v>
      </c>
      <c r="F429" s="1">
        <f t="shared" si="22"/>
        <v>25</v>
      </c>
      <c r="G429" s="10">
        <v>30</v>
      </c>
      <c r="H429" s="10">
        <v>27.5</v>
      </c>
      <c r="I429" s="10">
        <v>6</v>
      </c>
      <c r="J429" s="23">
        <v>0.1</v>
      </c>
      <c r="K429" s="19">
        <f t="shared" si="23"/>
        <v>2.554364774645177</v>
      </c>
    </row>
    <row r="430" spans="1:11" x14ac:dyDescent="0.2">
      <c r="A430" s="10" t="s">
        <v>103</v>
      </c>
      <c r="B430" s="1" t="s">
        <v>136</v>
      </c>
      <c r="C430" s="10" t="s">
        <v>115</v>
      </c>
      <c r="D430" s="10" t="s">
        <v>43</v>
      </c>
      <c r="E430" s="11">
        <v>42212</v>
      </c>
      <c r="F430" s="1">
        <f t="shared" si="22"/>
        <v>25</v>
      </c>
      <c r="G430" s="10">
        <v>30</v>
      </c>
      <c r="H430" s="10">
        <v>27.5</v>
      </c>
      <c r="I430" s="10">
        <v>18</v>
      </c>
      <c r="J430" s="23">
        <v>0.3</v>
      </c>
      <c r="K430" s="19">
        <f t="shared" si="23"/>
        <v>2.554364774645177</v>
      </c>
    </row>
    <row r="431" spans="1:11" x14ac:dyDescent="0.2">
      <c r="A431" s="25" t="s">
        <v>103</v>
      </c>
      <c r="B431" s="1" t="s">
        <v>136</v>
      </c>
      <c r="C431" s="25" t="s">
        <v>127</v>
      </c>
      <c r="D431" s="25" t="s">
        <v>43</v>
      </c>
      <c r="E431" s="25">
        <v>42963</v>
      </c>
      <c r="F431" s="31">
        <v>35</v>
      </c>
      <c r="G431" s="31">
        <v>40</v>
      </c>
      <c r="H431" s="32">
        <v>37.5</v>
      </c>
      <c r="I431" s="31">
        <v>8</v>
      </c>
      <c r="J431" s="33">
        <v>0.31</v>
      </c>
      <c r="K431" s="36">
        <v>3.3839497260534999</v>
      </c>
    </row>
    <row r="432" spans="1:11" x14ac:dyDescent="0.2">
      <c r="A432" s="25" t="s">
        <v>103</v>
      </c>
      <c r="B432" s="1" t="s">
        <v>136</v>
      </c>
      <c r="C432" s="25" t="s">
        <v>127</v>
      </c>
      <c r="D432" s="25" t="s">
        <v>43</v>
      </c>
      <c r="E432" s="25">
        <v>42963</v>
      </c>
      <c r="F432" s="31">
        <v>35</v>
      </c>
      <c r="G432" s="31">
        <v>40</v>
      </c>
      <c r="H432" s="32">
        <v>37.5</v>
      </c>
      <c r="I432" s="31">
        <v>8</v>
      </c>
      <c r="J432" s="33">
        <v>0.31</v>
      </c>
      <c r="K432" s="36">
        <v>3.3839497260534999</v>
      </c>
    </row>
    <row r="433" spans="1:11" x14ac:dyDescent="0.2">
      <c r="A433" s="25" t="s">
        <v>103</v>
      </c>
      <c r="B433" s="1" t="s">
        <v>136</v>
      </c>
      <c r="C433" s="25" t="s">
        <v>127</v>
      </c>
      <c r="D433" s="25" t="s">
        <v>43</v>
      </c>
      <c r="E433" s="25">
        <v>42963</v>
      </c>
      <c r="F433" s="31">
        <v>35</v>
      </c>
      <c r="G433" s="31">
        <v>40</v>
      </c>
      <c r="H433" s="32">
        <v>37.5</v>
      </c>
      <c r="I433" s="31">
        <v>8</v>
      </c>
      <c r="J433" s="33">
        <v>0.31</v>
      </c>
      <c r="K433" s="36">
        <v>3.3839497260534999</v>
      </c>
    </row>
    <row r="434" spans="1:11" x14ac:dyDescent="0.2">
      <c r="A434" t="s">
        <v>97</v>
      </c>
      <c r="B434" s="1" t="s">
        <v>136</v>
      </c>
      <c r="C434" s="1" t="s">
        <v>51</v>
      </c>
      <c r="D434" s="1" t="s">
        <v>43</v>
      </c>
      <c r="E434" s="2">
        <v>42933</v>
      </c>
      <c r="F434" s="1">
        <v>40</v>
      </c>
      <c r="G434" s="1">
        <v>45</v>
      </c>
      <c r="H434" s="1">
        <v>42.5</v>
      </c>
      <c r="I434" s="1">
        <v>19</v>
      </c>
      <c r="J434" s="3">
        <v>1.1100000000000001</v>
      </c>
      <c r="K434" s="19">
        <v>3.8802209777689196</v>
      </c>
    </row>
    <row r="435" spans="1:11" x14ac:dyDescent="0.2">
      <c r="A435" t="s">
        <v>97</v>
      </c>
      <c r="B435" s="1" t="s">
        <v>136</v>
      </c>
      <c r="C435" s="1" t="s">
        <v>51</v>
      </c>
      <c r="D435" s="1" t="s">
        <v>43</v>
      </c>
      <c r="E435" s="2">
        <v>42933</v>
      </c>
      <c r="F435" s="1">
        <v>40</v>
      </c>
      <c r="G435" s="1">
        <v>45</v>
      </c>
      <c r="H435" s="1">
        <v>42.5</v>
      </c>
      <c r="I435" s="1">
        <v>27</v>
      </c>
      <c r="J435" s="3">
        <v>1.67</v>
      </c>
      <c r="K435" s="19">
        <v>3.9547366528952654</v>
      </c>
    </row>
    <row r="436" spans="1:11" x14ac:dyDescent="0.2">
      <c r="A436" t="s">
        <v>97</v>
      </c>
      <c r="B436" s="1" t="s">
        <v>136</v>
      </c>
      <c r="C436" s="1" t="s">
        <v>51</v>
      </c>
      <c r="D436" s="1" t="s">
        <v>43</v>
      </c>
      <c r="E436" s="2">
        <v>42933</v>
      </c>
      <c r="F436" s="1">
        <v>40</v>
      </c>
      <c r="G436" s="1">
        <v>45</v>
      </c>
      <c r="H436" s="1">
        <v>42.5</v>
      </c>
      <c r="I436" s="1">
        <v>30</v>
      </c>
      <c r="J436" s="3">
        <v>1.75</v>
      </c>
      <c r="K436" s="19">
        <v>3.8782779524176032</v>
      </c>
    </row>
    <row r="437" spans="1:11" x14ac:dyDescent="0.2">
      <c r="A437" t="s">
        <v>97</v>
      </c>
      <c r="B437" s="1" t="s">
        <v>136</v>
      </c>
      <c r="C437" s="1" t="s">
        <v>51</v>
      </c>
      <c r="D437" s="1" t="s">
        <v>43</v>
      </c>
      <c r="E437" s="2">
        <v>42933</v>
      </c>
      <c r="F437" s="1">
        <v>45</v>
      </c>
      <c r="G437" s="1">
        <v>50</v>
      </c>
      <c r="H437" s="1">
        <v>47.5</v>
      </c>
      <c r="I437" s="1">
        <v>11</v>
      </c>
      <c r="J437" s="3">
        <v>0.85</v>
      </c>
      <c r="K437" s="19">
        <v>4.2593377575759632</v>
      </c>
    </row>
    <row r="438" spans="1:11" x14ac:dyDescent="0.2">
      <c r="A438" t="s">
        <v>97</v>
      </c>
      <c r="B438" s="1" t="s">
        <v>136</v>
      </c>
      <c r="C438" s="1" t="s">
        <v>51</v>
      </c>
      <c r="D438" s="1" t="s">
        <v>43</v>
      </c>
      <c r="E438" s="2">
        <v>42933</v>
      </c>
      <c r="F438" s="1">
        <v>45</v>
      </c>
      <c r="G438" s="1">
        <v>50</v>
      </c>
      <c r="H438" s="1">
        <v>47.5</v>
      </c>
      <c r="I438" s="1">
        <v>20</v>
      </c>
      <c r="J438" s="3">
        <v>1.56</v>
      </c>
      <c r="K438" s="19">
        <v>4.2726586816979166</v>
      </c>
    </row>
    <row r="439" spans="1:11" x14ac:dyDescent="0.2">
      <c r="A439" t="s">
        <v>97</v>
      </c>
      <c r="B439" s="1" t="s">
        <v>136</v>
      </c>
      <c r="C439" s="1" t="s">
        <v>51</v>
      </c>
      <c r="D439" s="1" t="s">
        <v>43</v>
      </c>
      <c r="E439" s="2">
        <v>42933</v>
      </c>
      <c r="F439" s="1">
        <v>45</v>
      </c>
      <c r="G439" s="1">
        <v>50</v>
      </c>
      <c r="H439" s="1">
        <v>47.5</v>
      </c>
      <c r="I439" s="1">
        <v>7</v>
      </c>
      <c r="J439" s="3">
        <v>0.56999999999999995</v>
      </c>
      <c r="K439" s="19">
        <v>4.3343662419853217</v>
      </c>
    </row>
    <row r="440" spans="1:11" x14ac:dyDescent="0.2">
      <c r="A440" t="s">
        <v>97</v>
      </c>
      <c r="B440" s="1" t="s">
        <v>136</v>
      </c>
      <c r="C440" s="1" t="s">
        <v>51</v>
      </c>
      <c r="D440" s="1" t="s">
        <v>43</v>
      </c>
      <c r="E440" s="2">
        <v>42933</v>
      </c>
      <c r="F440" s="1">
        <v>50</v>
      </c>
      <c r="G440" s="1">
        <v>55</v>
      </c>
      <c r="H440" s="1">
        <v>52.5</v>
      </c>
      <c r="I440" s="1">
        <v>2</v>
      </c>
      <c r="J440" s="3">
        <v>0.23</v>
      </c>
      <c r="K440" s="19">
        <v>4.86294413109428</v>
      </c>
    </row>
    <row r="441" spans="1:11" x14ac:dyDescent="0.2">
      <c r="A441" t="s">
        <v>97</v>
      </c>
      <c r="B441" s="1" t="s">
        <v>136</v>
      </c>
      <c r="C441" s="1" t="s">
        <v>51</v>
      </c>
      <c r="D441" s="1" t="s">
        <v>43</v>
      </c>
      <c r="E441" s="2">
        <v>42933</v>
      </c>
      <c r="F441" s="1">
        <v>30</v>
      </c>
      <c r="G441" s="1">
        <v>35</v>
      </c>
      <c r="H441" s="1">
        <v>32.5</v>
      </c>
      <c r="I441" s="1">
        <v>12</v>
      </c>
      <c r="J441" s="3">
        <v>0.33</v>
      </c>
      <c r="K441" s="19">
        <v>3.018405368398843</v>
      </c>
    </row>
    <row r="442" spans="1:11" x14ac:dyDescent="0.2">
      <c r="A442" s="10" t="s">
        <v>103</v>
      </c>
      <c r="B442" s="1" t="s">
        <v>136</v>
      </c>
      <c r="C442" s="10" t="s">
        <v>117</v>
      </c>
      <c r="D442" s="10" t="s">
        <v>43</v>
      </c>
      <c r="E442" s="11">
        <v>42559</v>
      </c>
      <c r="F442" s="1">
        <f>H442-2.5</f>
        <v>25</v>
      </c>
      <c r="G442" s="10">
        <v>30</v>
      </c>
      <c r="H442" s="10">
        <v>27.5</v>
      </c>
      <c r="I442" s="10">
        <v>3</v>
      </c>
      <c r="J442" s="23">
        <v>0.05</v>
      </c>
      <c r="K442" s="19">
        <f>((J442*1000)/I442)^(1/3)</f>
        <v>2.554364774645177</v>
      </c>
    </row>
    <row r="443" spans="1:11" x14ac:dyDescent="0.2">
      <c r="A443" t="s">
        <v>97</v>
      </c>
      <c r="B443" s="1" t="s">
        <v>136</v>
      </c>
      <c r="C443" s="1" t="s">
        <v>51</v>
      </c>
      <c r="D443" s="1" t="s">
        <v>43</v>
      </c>
      <c r="E443" s="2">
        <v>42933</v>
      </c>
      <c r="F443" s="1">
        <v>30</v>
      </c>
      <c r="G443" s="1">
        <v>35</v>
      </c>
      <c r="H443" s="1">
        <v>32.5</v>
      </c>
      <c r="I443" s="1">
        <v>17</v>
      </c>
      <c r="J443" s="3">
        <v>0.48</v>
      </c>
      <c r="K443" s="19">
        <v>3.0450711080357999</v>
      </c>
    </row>
    <row r="444" spans="1:11" x14ac:dyDescent="0.2">
      <c r="A444" t="s">
        <v>97</v>
      </c>
      <c r="B444" s="1" t="s">
        <v>136</v>
      </c>
      <c r="C444" s="1" t="s">
        <v>51</v>
      </c>
      <c r="D444" s="1" t="s">
        <v>43</v>
      </c>
      <c r="E444" s="2">
        <v>42933</v>
      </c>
      <c r="F444" s="1">
        <v>30</v>
      </c>
      <c r="G444" s="1">
        <v>35</v>
      </c>
      <c r="H444" s="1">
        <v>32.5</v>
      </c>
      <c r="I444" s="1">
        <v>10</v>
      </c>
      <c r="J444" s="3">
        <v>0.28999999999999998</v>
      </c>
      <c r="K444" s="19">
        <v>3.0723168256858471</v>
      </c>
    </row>
    <row r="445" spans="1:11" x14ac:dyDescent="0.2">
      <c r="A445" s="10" t="s">
        <v>103</v>
      </c>
      <c r="B445" s="1" t="s">
        <v>136</v>
      </c>
      <c r="C445" s="10" t="s">
        <v>119</v>
      </c>
      <c r="D445" s="10" t="s">
        <v>43</v>
      </c>
      <c r="E445" s="11">
        <v>42566</v>
      </c>
      <c r="F445" s="1">
        <f>H445-2.5</f>
        <v>25</v>
      </c>
      <c r="G445" s="10">
        <v>30</v>
      </c>
      <c r="H445" s="10">
        <v>27.5</v>
      </c>
      <c r="I445" s="10">
        <v>6</v>
      </c>
      <c r="J445" s="23">
        <v>0.1</v>
      </c>
      <c r="K445" s="19">
        <f>((J445*1000)/I445)^(1/3)</f>
        <v>2.554364774645177</v>
      </c>
    </row>
    <row r="446" spans="1:11" x14ac:dyDescent="0.2">
      <c r="A446" t="s">
        <v>97</v>
      </c>
      <c r="B446" s="1" t="s">
        <v>136</v>
      </c>
      <c r="C446" s="1" t="s">
        <v>58</v>
      </c>
      <c r="D446" s="1" t="s">
        <v>43</v>
      </c>
      <c r="E446" s="2">
        <v>43286</v>
      </c>
      <c r="F446" s="1">
        <v>25</v>
      </c>
      <c r="G446" s="1">
        <v>30</v>
      </c>
      <c r="H446" s="1">
        <v>27.5</v>
      </c>
      <c r="I446" s="1">
        <v>6</v>
      </c>
      <c r="J446" s="3">
        <v>0.1</v>
      </c>
      <c r="K446" s="19">
        <v>2.554364774645177</v>
      </c>
    </row>
    <row r="447" spans="1:11" x14ac:dyDescent="0.2">
      <c r="A447" t="s">
        <v>97</v>
      </c>
      <c r="B447" s="1" t="s">
        <v>136</v>
      </c>
      <c r="C447" s="1" t="s">
        <v>58</v>
      </c>
      <c r="D447" s="1" t="s">
        <v>43</v>
      </c>
      <c r="E447" s="2">
        <v>43286</v>
      </c>
      <c r="F447" s="1">
        <v>25</v>
      </c>
      <c r="G447" s="1">
        <v>30</v>
      </c>
      <c r="H447" s="1">
        <v>27.5</v>
      </c>
      <c r="I447" s="1">
        <v>6</v>
      </c>
      <c r="J447" s="3">
        <v>0.1</v>
      </c>
      <c r="K447" s="19">
        <v>2.554364774645177</v>
      </c>
    </row>
    <row r="448" spans="1:11" x14ac:dyDescent="0.2">
      <c r="A448" t="s">
        <v>97</v>
      </c>
      <c r="B448" s="1" t="s">
        <v>136</v>
      </c>
      <c r="C448" s="1" t="s">
        <v>45</v>
      </c>
      <c r="D448" s="1" t="s">
        <v>43</v>
      </c>
      <c r="E448" s="2">
        <v>42937</v>
      </c>
      <c r="F448" s="1">
        <v>30</v>
      </c>
      <c r="G448" s="1">
        <v>35</v>
      </c>
      <c r="H448" s="1">
        <v>32.5</v>
      </c>
      <c r="I448" s="1">
        <v>72</v>
      </c>
      <c r="J448" s="3">
        <v>1.96</v>
      </c>
      <c r="K448" s="19">
        <v>3.008207975241695</v>
      </c>
    </row>
    <row r="449" spans="1:11" x14ac:dyDescent="0.2">
      <c r="A449" t="s">
        <v>97</v>
      </c>
      <c r="B449" s="1" t="s">
        <v>136</v>
      </c>
      <c r="C449" s="1" t="s">
        <v>45</v>
      </c>
      <c r="D449" s="1" t="s">
        <v>43</v>
      </c>
      <c r="E449" s="2">
        <v>42937</v>
      </c>
      <c r="F449" s="1">
        <v>30</v>
      </c>
      <c r="G449" s="1">
        <v>35</v>
      </c>
      <c r="H449" s="1">
        <v>32.5</v>
      </c>
      <c r="I449" s="1">
        <v>50</v>
      </c>
      <c r="J449" s="3">
        <v>1.38</v>
      </c>
      <c r="K449" s="19">
        <v>3.0220596157547384</v>
      </c>
    </row>
    <row r="450" spans="1:11" x14ac:dyDescent="0.2">
      <c r="A450" t="s">
        <v>97</v>
      </c>
      <c r="B450" s="1" t="s">
        <v>136</v>
      </c>
      <c r="C450" s="1" t="s">
        <v>45</v>
      </c>
      <c r="D450" s="1" t="s">
        <v>43</v>
      </c>
      <c r="E450" s="2">
        <v>42937</v>
      </c>
      <c r="F450" s="1">
        <v>30</v>
      </c>
      <c r="G450" s="1">
        <v>35</v>
      </c>
      <c r="H450" s="1">
        <v>32.5</v>
      </c>
      <c r="I450" s="1">
        <v>53</v>
      </c>
      <c r="J450" s="3">
        <v>1.49</v>
      </c>
      <c r="K450" s="19">
        <v>3.0406759067834286</v>
      </c>
    </row>
    <row r="451" spans="1:11" x14ac:dyDescent="0.2">
      <c r="A451" s="25" t="s">
        <v>103</v>
      </c>
      <c r="B451" s="1" t="s">
        <v>136</v>
      </c>
      <c r="C451" s="25" t="s">
        <v>132</v>
      </c>
      <c r="D451" s="25" t="s">
        <v>43</v>
      </c>
      <c r="E451" s="25">
        <v>43291</v>
      </c>
      <c r="F451" s="31">
        <v>35</v>
      </c>
      <c r="G451" s="31">
        <v>40</v>
      </c>
      <c r="H451" s="32">
        <v>37.5</v>
      </c>
      <c r="I451" s="31">
        <v>16</v>
      </c>
      <c r="J451" s="33">
        <v>0.62</v>
      </c>
      <c r="K451" s="36">
        <v>3.3839497260534999</v>
      </c>
    </row>
    <row r="452" spans="1:11" x14ac:dyDescent="0.2">
      <c r="A452" t="s">
        <v>97</v>
      </c>
      <c r="B452" s="1" t="s">
        <v>136</v>
      </c>
      <c r="C452" s="1" t="s">
        <v>49</v>
      </c>
      <c r="D452" s="1" t="s">
        <v>43</v>
      </c>
      <c r="E452" s="2">
        <v>43292</v>
      </c>
      <c r="F452" s="1">
        <v>35</v>
      </c>
      <c r="G452" s="1">
        <v>40</v>
      </c>
      <c r="H452" s="1">
        <v>37.5</v>
      </c>
      <c r="I452" s="1">
        <v>16</v>
      </c>
      <c r="J452" s="3">
        <v>0.62</v>
      </c>
      <c r="K452" s="19">
        <v>3.3839497260535034</v>
      </c>
    </row>
    <row r="453" spans="1:11" x14ac:dyDescent="0.2">
      <c r="A453" s="10" t="s">
        <v>103</v>
      </c>
      <c r="B453" s="1" t="s">
        <v>136</v>
      </c>
      <c r="C453" s="10" t="s">
        <v>108</v>
      </c>
      <c r="D453" s="10" t="s">
        <v>43</v>
      </c>
      <c r="E453" s="11">
        <v>42180</v>
      </c>
      <c r="F453" s="1">
        <f>H453-2.5</f>
        <v>35</v>
      </c>
      <c r="G453" s="10">
        <v>40</v>
      </c>
      <c r="H453" s="10">
        <v>37.5</v>
      </c>
      <c r="I453" s="10">
        <v>16</v>
      </c>
      <c r="J453" s="23">
        <v>0.62</v>
      </c>
      <c r="K453" s="19">
        <f>((J453*1000)/I453)^(1/3)</f>
        <v>3.3839497260535034</v>
      </c>
    </row>
    <row r="454" spans="1:11" x14ac:dyDescent="0.2">
      <c r="A454" t="s">
        <v>97</v>
      </c>
      <c r="B454" s="1" t="s">
        <v>136</v>
      </c>
      <c r="C454" s="1" t="s">
        <v>45</v>
      </c>
      <c r="D454" s="1" t="s">
        <v>43</v>
      </c>
      <c r="E454" s="2">
        <v>42937</v>
      </c>
      <c r="F454" s="1">
        <v>40</v>
      </c>
      <c r="G454" s="1">
        <v>45</v>
      </c>
      <c r="H454" s="1">
        <v>42.5</v>
      </c>
      <c r="I454" s="1">
        <v>2</v>
      </c>
      <c r="J454" s="3">
        <v>0.13</v>
      </c>
      <c r="K454" s="19">
        <v>4.020725758589057</v>
      </c>
    </row>
    <row r="455" spans="1:11" x14ac:dyDescent="0.2">
      <c r="A455" t="s">
        <v>97</v>
      </c>
      <c r="B455" s="1" t="s">
        <v>136</v>
      </c>
      <c r="C455" s="1" t="s">
        <v>45</v>
      </c>
      <c r="D455" s="1" t="s">
        <v>43</v>
      </c>
      <c r="E455" s="2">
        <v>42937</v>
      </c>
      <c r="F455" s="1">
        <v>40</v>
      </c>
      <c r="G455" s="1">
        <v>45</v>
      </c>
      <c r="H455" s="1">
        <v>42.5</v>
      </c>
      <c r="I455" s="1">
        <v>2</v>
      </c>
      <c r="J455" s="3">
        <v>0.12</v>
      </c>
      <c r="K455" s="19">
        <v>3.9148676411688634</v>
      </c>
    </row>
    <row r="456" spans="1:11" x14ac:dyDescent="0.2">
      <c r="A456" t="s">
        <v>97</v>
      </c>
      <c r="B456" s="1" t="s">
        <v>136</v>
      </c>
      <c r="C456" s="1" t="s">
        <v>45</v>
      </c>
      <c r="D456" s="1" t="s">
        <v>43</v>
      </c>
      <c r="E456" s="2">
        <v>42937</v>
      </c>
      <c r="F456" s="1">
        <v>40</v>
      </c>
      <c r="G456" s="1">
        <v>45</v>
      </c>
      <c r="H456" s="1">
        <v>42.5</v>
      </c>
      <c r="I456" s="1">
        <v>4</v>
      </c>
      <c r="J456" s="3">
        <v>0.18</v>
      </c>
      <c r="K456" s="19">
        <v>3.5568933044900626</v>
      </c>
    </row>
    <row r="457" spans="1:11" x14ac:dyDescent="0.2">
      <c r="A457" s="25" t="s">
        <v>103</v>
      </c>
      <c r="B457" s="1" t="s">
        <v>136</v>
      </c>
      <c r="C457" s="25" t="s">
        <v>129</v>
      </c>
      <c r="D457" s="25" t="s">
        <v>43</v>
      </c>
      <c r="E457" s="25">
        <v>43285</v>
      </c>
      <c r="F457" s="31">
        <v>25</v>
      </c>
      <c r="G457" s="31">
        <v>30</v>
      </c>
      <c r="H457" s="32">
        <v>27.5</v>
      </c>
      <c r="I457" s="31">
        <v>35</v>
      </c>
      <c r="J457" s="33">
        <v>0.57999999999999996</v>
      </c>
      <c r="K457" s="36">
        <v>2.5494900208616702</v>
      </c>
    </row>
    <row r="458" spans="1:11" x14ac:dyDescent="0.2">
      <c r="A458" t="s">
        <v>97</v>
      </c>
      <c r="B458" s="1" t="s">
        <v>136</v>
      </c>
      <c r="C458" s="1" t="s">
        <v>47</v>
      </c>
      <c r="D458" s="1" t="s">
        <v>43</v>
      </c>
      <c r="E458" s="2">
        <v>43285</v>
      </c>
      <c r="F458" s="1">
        <v>25</v>
      </c>
      <c r="G458" s="1">
        <v>30</v>
      </c>
      <c r="H458" s="1">
        <v>27.5</v>
      </c>
      <c r="I458" s="1">
        <v>35</v>
      </c>
      <c r="J458" s="3">
        <v>0.57999999999999996</v>
      </c>
      <c r="K458" s="19">
        <v>2.549490020861668</v>
      </c>
    </row>
    <row r="459" spans="1:11" x14ac:dyDescent="0.2">
      <c r="A459" t="s">
        <v>97</v>
      </c>
      <c r="B459" s="1" t="s">
        <v>136</v>
      </c>
      <c r="C459" s="1" t="s">
        <v>83</v>
      </c>
      <c r="D459" s="1" t="s">
        <v>43</v>
      </c>
      <c r="E459" s="2">
        <v>42940</v>
      </c>
      <c r="F459" s="1">
        <v>30</v>
      </c>
      <c r="G459" s="1">
        <v>35</v>
      </c>
      <c r="H459" s="1">
        <v>32.5</v>
      </c>
      <c r="I459" s="1">
        <v>12</v>
      </c>
      <c r="J459" s="3">
        <v>0.28000000000000003</v>
      </c>
      <c r="K459" s="19">
        <v>2.8575396274377982</v>
      </c>
    </row>
    <row r="460" spans="1:11" x14ac:dyDescent="0.2">
      <c r="A460" t="s">
        <v>97</v>
      </c>
      <c r="B460" s="1" t="s">
        <v>136</v>
      </c>
      <c r="C460" s="1" t="s">
        <v>83</v>
      </c>
      <c r="D460" s="1" t="s">
        <v>43</v>
      </c>
      <c r="E460" s="2">
        <v>42940</v>
      </c>
      <c r="F460" s="1">
        <v>30</v>
      </c>
      <c r="G460" s="1">
        <v>35</v>
      </c>
      <c r="H460" s="1">
        <v>32.5</v>
      </c>
      <c r="I460" s="1">
        <v>11</v>
      </c>
      <c r="J460" s="3">
        <v>0.28000000000000003</v>
      </c>
      <c r="K460" s="19">
        <v>2.9416327277922987</v>
      </c>
    </row>
    <row r="461" spans="1:11" x14ac:dyDescent="0.2">
      <c r="A461" s="10" t="s">
        <v>103</v>
      </c>
      <c r="B461" s="1" t="s">
        <v>136</v>
      </c>
      <c r="C461" s="10" t="s">
        <v>114</v>
      </c>
      <c r="D461" s="10" t="s">
        <v>43</v>
      </c>
      <c r="E461" s="11">
        <v>42209</v>
      </c>
      <c r="F461" s="1">
        <f>H461-2.5</f>
        <v>35</v>
      </c>
      <c r="G461" s="10">
        <v>40</v>
      </c>
      <c r="H461" s="10">
        <v>37.5</v>
      </c>
      <c r="I461" s="10">
        <v>111</v>
      </c>
      <c r="J461" s="23">
        <v>4.3099999999999996</v>
      </c>
      <c r="K461" s="19">
        <f>((J461*1000)/I461)^(1/3)</f>
        <v>3.3862428195028156</v>
      </c>
    </row>
    <row r="462" spans="1:11" x14ac:dyDescent="0.2">
      <c r="A462" t="s">
        <v>97</v>
      </c>
      <c r="B462" s="1" t="s">
        <v>136</v>
      </c>
      <c r="C462" s="1" t="s">
        <v>50</v>
      </c>
      <c r="D462" s="1" t="s">
        <v>43</v>
      </c>
      <c r="E462" s="2">
        <v>42947</v>
      </c>
      <c r="F462" s="1">
        <v>35</v>
      </c>
      <c r="G462" s="1">
        <v>40</v>
      </c>
      <c r="H462" s="1">
        <v>37.5</v>
      </c>
      <c r="I462" s="1">
        <v>28</v>
      </c>
      <c r="J462" s="3">
        <v>1.0900000000000001</v>
      </c>
      <c r="K462" s="19">
        <v>3.3891398411284426</v>
      </c>
    </row>
    <row r="463" spans="1:11" x14ac:dyDescent="0.2">
      <c r="A463" s="10" t="s">
        <v>103</v>
      </c>
      <c r="B463" s="1" t="s">
        <v>136</v>
      </c>
      <c r="C463" s="10" t="s">
        <v>111</v>
      </c>
      <c r="D463" s="10" t="s">
        <v>43</v>
      </c>
      <c r="E463" s="11">
        <v>42180</v>
      </c>
      <c r="F463" s="1">
        <f>H463-2.5</f>
        <v>35</v>
      </c>
      <c r="G463" s="10">
        <v>40</v>
      </c>
      <c r="H463" s="10">
        <v>37.5</v>
      </c>
      <c r="I463" s="10">
        <v>12</v>
      </c>
      <c r="J463" s="23">
        <v>0.47</v>
      </c>
      <c r="K463" s="19">
        <f>((J463*1000)/I463)^(1/3)</f>
        <v>3.3960353633760052</v>
      </c>
    </row>
    <row r="464" spans="1:11" x14ac:dyDescent="0.2">
      <c r="A464" t="s">
        <v>97</v>
      </c>
      <c r="B464" s="1" t="s">
        <v>136</v>
      </c>
      <c r="C464" s="1" t="s">
        <v>83</v>
      </c>
      <c r="D464" s="1" t="s">
        <v>43</v>
      </c>
      <c r="E464" s="2">
        <v>42940</v>
      </c>
      <c r="F464" s="1">
        <v>40</v>
      </c>
      <c r="G464" s="1">
        <v>45</v>
      </c>
      <c r="H464" s="1">
        <v>42.5</v>
      </c>
      <c r="I464" s="1">
        <v>26</v>
      </c>
      <c r="J464" s="3">
        <v>1.42</v>
      </c>
      <c r="K464" s="19">
        <v>3.7940670254407491</v>
      </c>
    </row>
    <row r="465" spans="1:11" x14ac:dyDescent="0.2">
      <c r="A465" t="s">
        <v>97</v>
      </c>
      <c r="B465" s="1" t="s">
        <v>136</v>
      </c>
      <c r="C465" s="1" t="s">
        <v>83</v>
      </c>
      <c r="D465" s="1" t="s">
        <v>43</v>
      </c>
      <c r="E465" s="2">
        <v>42940</v>
      </c>
      <c r="F465" s="1">
        <v>40</v>
      </c>
      <c r="G465" s="1">
        <v>45</v>
      </c>
      <c r="H465" s="1">
        <v>42.5</v>
      </c>
      <c r="I465" s="1">
        <v>29</v>
      </c>
      <c r="J465" s="3">
        <v>1.52</v>
      </c>
      <c r="K465" s="19">
        <v>3.7423855709682399</v>
      </c>
    </row>
    <row r="466" spans="1:11" x14ac:dyDescent="0.2">
      <c r="A466" t="s">
        <v>97</v>
      </c>
      <c r="B466" s="1" t="s">
        <v>136</v>
      </c>
      <c r="C466" s="1" t="s">
        <v>83</v>
      </c>
      <c r="D466" s="1" t="s">
        <v>43</v>
      </c>
      <c r="E466" s="2">
        <v>42940</v>
      </c>
      <c r="F466" s="1">
        <v>40</v>
      </c>
      <c r="G466" s="1">
        <v>45</v>
      </c>
      <c r="H466" s="1">
        <v>42.5</v>
      </c>
      <c r="I466" s="1">
        <v>31</v>
      </c>
      <c r="J466" s="3">
        <v>1.7</v>
      </c>
      <c r="K466" s="19">
        <v>3.7992313698716869</v>
      </c>
    </row>
    <row r="467" spans="1:11" x14ac:dyDescent="0.2">
      <c r="A467" t="s">
        <v>97</v>
      </c>
      <c r="B467" s="1" t="s">
        <v>136</v>
      </c>
      <c r="C467" s="1" t="s">
        <v>83</v>
      </c>
      <c r="D467" s="1" t="s">
        <v>43</v>
      </c>
      <c r="E467" s="2">
        <v>42940</v>
      </c>
      <c r="F467" s="1">
        <v>45</v>
      </c>
      <c r="G467" s="1">
        <v>50</v>
      </c>
      <c r="H467" s="1">
        <v>47.5</v>
      </c>
      <c r="I467" s="1">
        <v>20</v>
      </c>
      <c r="J467" s="3">
        <v>1.46</v>
      </c>
      <c r="K467" s="19">
        <v>4.179339196381231</v>
      </c>
    </row>
    <row r="468" spans="1:11" x14ac:dyDescent="0.2">
      <c r="A468" t="s">
        <v>97</v>
      </c>
      <c r="B468" s="1" t="s">
        <v>136</v>
      </c>
      <c r="C468" s="1" t="s">
        <v>83</v>
      </c>
      <c r="D468" s="1" t="s">
        <v>43</v>
      </c>
      <c r="E468" s="2">
        <v>42940</v>
      </c>
      <c r="F468" s="1">
        <v>45</v>
      </c>
      <c r="G468" s="1">
        <v>50</v>
      </c>
      <c r="H468" s="1">
        <v>47.5</v>
      </c>
      <c r="I468" s="1">
        <v>24</v>
      </c>
      <c r="J468" s="3">
        <v>1.8</v>
      </c>
      <c r="K468" s="19">
        <v>4.2171633265087456</v>
      </c>
    </row>
    <row r="469" spans="1:11" x14ac:dyDescent="0.2">
      <c r="A469" t="s">
        <v>97</v>
      </c>
      <c r="B469" s="1" t="s">
        <v>136</v>
      </c>
      <c r="C469" s="1" t="s">
        <v>83</v>
      </c>
      <c r="D469" s="1" t="s">
        <v>43</v>
      </c>
      <c r="E469" s="2">
        <v>42940</v>
      </c>
      <c r="F469" s="1">
        <v>45</v>
      </c>
      <c r="G469" s="1">
        <v>50</v>
      </c>
      <c r="H469" s="1">
        <v>47.5</v>
      </c>
      <c r="I469" s="1">
        <v>24</v>
      </c>
      <c r="J469" s="3">
        <v>1.96</v>
      </c>
      <c r="K469" s="19">
        <v>4.3385866596876541</v>
      </c>
    </row>
    <row r="470" spans="1:11" x14ac:dyDescent="0.2">
      <c r="A470" s="10" t="s">
        <v>103</v>
      </c>
      <c r="B470" s="1" t="s">
        <v>136</v>
      </c>
      <c r="C470" s="10" t="s">
        <v>115</v>
      </c>
      <c r="D470" s="10" t="s">
        <v>43</v>
      </c>
      <c r="E470" s="11">
        <v>42212</v>
      </c>
      <c r="F470" s="1">
        <f t="shared" ref="F470:F481" si="24">H470-2.5</f>
        <v>55</v>
      </c>
      <c r="G470" s="10">
        <v>60</v>
      </c>
      <c r="H470" s="10">
        <v>57.5</v>
      </c>
      <c r="I470" s="10">
        <v>2</v>
      </c>
      <c r="J470" s="23">
        <v>0.28999999999999998</v>
      </c>
      <c r="K470" s="19">
        <f t="shared" ref="K470:K481" si="25">((J470*1000)/I470)^(1/3)</f>
        <v>5.2535878724929006</v>
      </c>
    </row>
    <row r="471" spans="1:11" x14ac:dyDescent="0.2">
      <c r="A471" s="10" t="s">
        <v>103</v>
      </c>
      <c r="B471" s="1" t="s">
        <v>136</v>
      </c>
      <c r="C471" s="10" t="s">
        <v>115</v>
      </c>
      <c r="D471" s="10" t="s">
        <v>43</v>
      </c>
      <c r="E471" s="11">
        <v>42212</v>
      </c>
      <c r="F471" s="1">
        <f t="shared" si="24"/>
        <v>50</v>
      </c>
      <c r="G471" s="10">
        <v>55</v>
      </c>
      <c r="H471" s="10">
        <v>52.5</v>
      </c>
      <c r="I471" s="10">
        <v>3</v>
      </c>
      <c r="J471" s="23">
        <v>0.37</v>
      </c>
      <c r="K471" s="19">
        <f t="shared" si="25"/>
        <v>4.9776782741825594</v>
      </c>
    </row>
    <row r="472" spans="1:11" x14ac:dyDescent="0.2">
      <c r="A472" s="10" t="s">
        <v>103</v>
      </c>
      <c r="B472" s="1" t="s">
        <v>136</v>
      </c>
      <c r="C472" s="10" t="s">
        <v>115</v>
      </c>
      <c r="D472" s="10" t="s">
        <v>43</v>
      </c>
      <c r="E472" s="11">
        <v>42212</v>
      </c>
      <c r="F472" s="1">
        <f t="shared" si="24"/>
        <v>45</v>
      </c>
      <c r="G472" s="10">
        <v>50</v>
      </c>
      <c r="H472" s="10">
        <v>47.5</v>
      </c>
      <c r="I472" s="10">
        <v>17</v>
      </c>
      <c r="J472" s="23">
        <v>2.04</v>
      </c>
      <c r="K472" s="19">
        <f t="shared" si="25"/>
        <v>4.9324241486609397</v>
      </c>
    </row>
    <row r="473" spans="1:11" x14ac:dyDescent="0.2">
      <c r="A473" s="10" t="s">
        <v>103</v>
      </c>
      <c r="B473" s="1" t="s">
        <v>136</v>
      </c>
      <c r="C473" s="10" t="s">
        <v>115</v>
      </c>
      <c r="D473" s="10" t="s">
        <v>43</v>
      </c>
      <c r="E473" s="11">
        <v>42212</v>
      </c>
      <c r="F473" s="1">
        <f t="shared" si="24"/>
        <v>50</v>
      </c>
      <c r="G473" s="10">
        <v>55</v>
      </c>
      <c r="H473" s="10">
        <v>52.5</v>
      </c>
      <c r="I473" s="10">
        <v>5</v>
      </c>
      <c r="J473" s="23">
        <v>0.59</v>
      </c>
      <c r="K473" s="19">
        <f t="shared" si="25"/>
        <v>4.904868131524017</v>
      </c>
    </row>
    <row r="474" spans="1:11" x14ac:dyDescent="0.2">
      <c r="A474" s="10" t="s">
        <v>103</v>
      </c>
      <c r="B474" s="1" t="s">
        <v>136</v>
      </c>
      <c r="C474" s="10" t="s">
        <v>115</v>
      </c>
      <c r="D474" s="10" t="s">
        <v>43</v>
      </c>
      <c r="E474" s="11">
        <v>42212</v>
      </c>
      <c r="F474" s="1">
        <f t="shared" si="24"/>
        <v>50</v>
      </c>
      <c r="G474" s="10">
        <v>55</v>
      </c>
      <c r="H474" s="10">
        <v>52.5</v>
      </c>
      <c r="I474" s="10">
        <v>5</v>
      </c>
      <c r="J474" s="23">
        <v>0.57999999999999996</v>
      </c>
      <c r="K474" s="19">
        <f t="shared" si="25"/>
        <v>4.876998961073312</v>
      </c>
    </row>
    <row r="475" spans="1:11" x14ac:dyDescent="0.2">
      <c r="A475" s="10" t="s">
        <v>103</v>
      </c>
      <c r="B475" s="1" t="s">
        <v>136</v>
      </c>
      <c r="C475" s="10" t="s">
        <v>115</v>
      </c>
      <c r="D475" s="10" t="s">
        <v>43</v>
      </c>
      <c r="E475" s="11">
        <v>42212</v>
      </c>
      <c r="F475" s="1">
        <f t="shared" si="24"/>
        <v>45</v>
      </c>
      <c r="G475" s="10">
        <v>50</v>
      </c>
      <c r="H475" s="10">
        <v>47.5</v>
      </c>
      <c r="I475" s="10">
        <v>25</v>
      </c>
      <c r="J475" s="23">
        <v>2.14</v>
      </c>
      <c r="K475" s="19">
        <f t="shared" si="25"/>
        <v>4.4071509064432508</v>
      </c>
    </row>
    <row r="476" spans="1:11" x14ac:dyDescent="0.2">
      <c r="A476" s="10" t="s">
        <v>103</v>
      </c>
      <c r="B476" s="1" t="s">
        <v>136</v>
      </c>
      <c r="C476" s="10" t="s">
        <v>115</v>
      </c>
      <c r="D476" s="10" t="s">
        <v>43</v>
      </c>
      <c r="E476" s="11">
        <v>42212</v>
      </c>
      <c r="F476" s="1">
        <f t="shared" si="24"/>
        <v>45</v>
      </c>
      <c r="G476" s="10">
        <v>50</v>
      </c>
      <c r="H476" s="10">
        <v>47.5</v>
      </c>
      <c r="I476" s="10">
        <v>9</v>
      </c>
      <c r="J476" s="23">
        <v>0.73</v>
      </c>
      <c r="K476" s="19">
        <f t="shared" si="25"/>
        <v>4.3287262014676147</v>
      </c>
    </row>
    <row r="477" spans="1:11" x14ac:dyDescent="0.2">
      <c r="A477" s="10" t="s">
        <v>103</v>
      </c>
      <c r="B477" s="1" t="s">
        <v>136</v>
      </c>
      <c r="C477" s="10" t="s">
        <v>115</v>
      </c>
      <c r="D477" s="10" t="s">
        <v>43</v>
      </c>
      <c r="E477" s="11">
        <v>42212</v>
      </c>
      <c r="F477" s="1">
        <f t="shared" si="24"/>
        <v>40</v>
      </c>
      <c r="G477" s="10">
        <v>45</v>
      </c>
      <c r="H477" s="10">
        <v>42.5</v>
      </c>
      <c r="I477" s="10">
        <v>48</v>
      </c>
      <c r="J477" s="23">
        <v>3.05</v>
      </c>
      <c r="K477" s="19">
        <f t="shared" si="25"/>
        <v>3.9904285037721836</v>
      </c>
    </row>
    <row r="478" spans="1:11" x14ac:dyDescent="0.2">
      <c r="A478" s="10" t="s">
        <v>103</v>
      </c>
      <c r="B478" s="1" t="s">
        <v>136</v>
      </c>
      <c r="C478" s="10" t="s">
        <v>115</v>
      </c>
      <c r="D478" s="10" t="s">
        <v>43</v>
      </c>
      <c r="E478" s="11">
        <v>42212</v>
      </c>
      <c r="F478" s="1">
        <f t="shared" si="24"/>
        <v>40</v>
      </c>
      <c r="G478" s="10">
        <v>45</v>
      </c>
      <c r="H478" s="10">
        <v>42.5</v>
      </c>
      <c r="I478" s="10">
        <v>33</v>
      </c>
      <c r="J478" s="23">
        <v>1.93</v>
      </c>
      <c r="K478" s="19">
        <f t="shared" si="25"/>
        <v>3.8816328658141122</v>
      </c>
    </row>
    <row r="479" spans="1:11" x14ac:dyDescent="0.2">
      <c r="A479" s="10" t="s">
        <v>103</v>
      </c>
      <c r="B479" s="1" t="s">
        <v>136</v>
      </c>
      <c r="C479" s="10" t="s">
        <v>112</v>
      </c>
      <c r="D479" s="10" t="s">
        <v>43</v>
      </c>
      <c r="E479" s="11">
        <v>42180</v>
      </c>
      <c r="F479" s="1">
        <f t="shared" si="24"/>
        <v>35</v>
      </c>
      <c r="G479" s="10">
        <v>40</v>
      </c>
      <c r="H479" s="10">
        <v>37.5</v>
      </c>
      <c r="I479" s="10">
        <v>15</v>
      </c>
      <c r="J479" s="23">
        <v>0.59</v>
      </c>
      <c r="K479" s="19">
        <f t="shared" si="25"/>
        <v>3.4008456181953086</v>
      </c>
    </row>
    <row r="480" spans="1:11" x14ac:dyDescent="0.2">
      <c r="A480" s="10" t="s">
        <v>103</v>
      </c>
      <c r="B480" s="1" t="s">
        <v>136</v>
      </c>
      <c r="C480" s="10" t="s">
        <v>115</v>
      </c>
      <c r="D480" s="10" t="s">
        <v>43</v>
      </c>
      <c r="E480" s="11">
        <v>42212</v>
      </c>
      <c r="F480" s="1">
        <f t="shared" si="24"/>
        <v>40</v>
      </c>
      <c r="G480" s="10">
        <v>45</v>
      </c>
      <c r="H480" s="10">
        <v>42.5</v>
      </c>
      <c r="I480" s="10">
        <v>36</v>
      </c>
      <c r="J480" s="23">
        <v>2.0099999999999998</v>
      </c>
      <c r="K480" s="19">
        <f t="shared" si="25"/>
        <v>3.8220630955526871</v>
      </c>
    </row>
    <row r="481" spans="1:11" x14ac:dyDescent="0.2">
      <c r="A481" s="10" t="s">
        <v>103</v>
      </c>
      <c r="B481" s="1" t="s">
        <v>136</v>
      </c>
      <c r="C481" s="10" t="s">
        <v>111</v>
      </c>
      <c r="D481" s="10" t="s">
        <v>43</v>
      </c>
      <c r="E481" s="11">
        <v>42180</v>
      </c>
      <c r="F481" s="1">
        <f t="shared" si="24"/>
        <v>35</v>
      </c>
      <c r="G481" s="10">
        <v>40</v>
      </c>
      <c r="H481" s="10">
        <v>37.5</v>
      </c>
      <c r="I481" s="10">
        <v>33</v>
      </c>
      <c r="J481" s="23">
        <v>1.3</v>
      </c>
      <c r="K481" s="19">
        <f t="shared" si="25"/>
        <v>3.4025914324743196</v>
      </c>
    </row>
    <row r="482" spans="1:11" x14ac:dyDescent="0.2">
      <c r="A482" t="s">
        <v>97</v>
      </c>
      <c r="B482" s="1" t="s">
        <v>136</v>
      </c>
      <c r="C482" s="1" t="s">
        <v>55</v>
      </c>
      <c r="D482" s="1" t="s">
        <v>43</v>
      </c>
      <c r="E482" s="2">
        <v>42902</v>
      </c>
      <c r="F482" s="1">
        <v>35</v>
      </c>
      <c r="G482" s="1">
        <v>40</v>
      </c>
      <c r="H482" s="1">
        <v>37.5</v>
      </c>
      <c r="I482" s="1">
        <v>38</v>
      </c>
      <c r="J482" s="3">
        <v>1.5</v>
      </c>
      <c r="K482" s="19">
        <v>3.404885830629107</v>
      </c>
    </row>
    <row r="483" spans="1:11" x14ac:dyDescent="0.2">
      <c r="A483" s="10" t="s">
        <v>103</v>
      </c>
      <c r="B483" s="1" t="s">
        <v>136</v>
      </c>
      <c r="C483" s="10" t="s">
        <v>115</v>
      </c>
      <c r="D483" s="10" t="s">
        <v>43</v>
      </c>
      <c r="E483" s="11">
        <v>42212</v>
      </c>
      <c r="F483" s="1">
        <f>H483-2.5</f>
        <v>30</v>
      </c>
      <c r="G483" s="10">
        <v>35</v>
      </c>
      <c r="H483" s="10">
        <v>32.5</v>
      </c>
      <c r="I483" s="10">
        <v>18</v>
      </c>
      <c r="J483" s="23">
        <v>0.49</v>
      </c>
      <c r="K483" s="19">
        <f>((J483*1000)/I483)^(1/3)</f>
        <v>3.008207975241695</v>
      </c>
    </row>
    <row r="484" spans="1:11" x14ac:dyDescent="0.2">
      <c r="A484" s="10" t="s">
        <v>103</v>
      </c>
      <c r="B484" s="1" t="s">
        <v>136</v>
      </c>
      <c r="C484" s="10" t="s">
        <v>115</v>
      </c>
      <c r="D484" s="10" t="s">
        <v>43</v>
      </c>
      <c r="E484" s="11">
        <v>42212</v>
      </c>
      <c r="F484" s="1">
        <f>H484-2.5</f>
        <v>30</v>
      </c>
      <c r="G484" s="10">
        <v>35</v>
      </c>
      <c r="H484" s="10">
        <v>32.5</v>
      </c>
      <c r="I484" s="10">
        <v>34</v>
      </c>
      <c r="J484" s="23">
        <v>0.99</v>
      </c>
      <c r="K484" s="19">
        <f>((J484*1000)/I484)^(1/3)</f>
        <v>3.0764658068586579</v>
      </c>
    </row>
    <row r="485" spans="1:11" x14ac:dyDescent="0.2">
      <c r="A485" s="10" t="s">
        <v>103</v>
      </c>
      <c r="B485" s="1" t="s">
        <v>136</v>
      </c>
      <c r="C485" s="10" t="s">
        <v>115</v>
      </c>
      <c r="D485" s="10" t="s">
        <v>43</v>
      </c>
      <c r="E485" s="11">
        <v>42212</v>
      </c>
      <c r="F485" s="1">
        <f>H485-2.5</f>
        <v>30</v>
      </c>
      <c r="G485" s="10">
        <v>35</v>
      </c>
      <c r="H485" s="10">
        <v>32.5</v>
      </c>
      <c r="I485" s="10">
        <v>25</v>
      </c>
      <c r="J485" s="23">
        <v>1.18</v>
      </c>
      <c r="K485" s="19">
        <f>((J485*1000)/I485)^(1/3)</f>
        <v>3.6139377386423792</v>
      </c>
    </row>
    <row r="486" spans="1:11" x14ac:dyDescent="0.2">
      <c r="A486" t="s">
        <v>97</v>
      </c>
      <c r="B486" s="1" t="s">
        <v>136</v>
      </c>
      <c r="C486" s="1" t="s">
        <v>53</v>
      </c>
      <c r="D486" s="1" t="s">
        <v>43</v>
      </c>
      <c r="E486" s="2">
        <v>42930</v>
      </c>
      <c r="F486" s="1">
        <v>25</v>
      </c>
      <c r="G486" s="1">
        <v>30</v>
      </c>
      <c r="H486" s="1">
        <v>27.5</v>
      </c>
      <c r="I486" s="1">
        <v>11</v>
      </c>
      <c r="J486" s="3">
        <v>0.18</v>
      </c>
      <c r="K486" s="19">
        <v>2.5387889924144051</v>
      </c>
    </row>
    <row r="487" spans="1:11" x14ac:dyDescent="0.2">
      <c r="A487" s="10" t="s">
        <v>103</v>
      </c>
      <c r="B487" s="1" t="s">
        <v>136</v>
      </c>
      <c r="C487" s="10" t="s">
        <v>31</v>
      </c>
      <c r="D487" s="10" t="s">
        <v>43</v>
      </c>
      <c r="E487" s="11">
        <v>42167</v>
      </c>
      <c r="F487" s="1">
        <f t="shared" ref="F487:F497" si="26">H487-2.5</f>
        <v>25</v>
      </c>
      <c r="G487" s="10">
        <v>30</v>
      </c>
      <c r="H487" s="10">
        <v>27.5</v>
      </c>
      <c r="I487" s="10">
        <v>11</v>
      </c>
      <c r="J487" s="23">
        <v>0.18</v>
      </c>
      <c r="K487" s="19">
        <f t="shared" ref="K487:K497" si="27">((J487*1000)/I487)^(1/3)</f>
        <v>2.5387889924144051</v>
      </c>
    </row>
    <row r="488" spans="1:11" x14ac:dyDescent="0.2">
      <c r="A488" s="10" t="s">
        <v>103</v>
      </c>
      <c r="B488" s="1" t="s">
        <v>136</v>
      </c>
      <c r="C488" s="10" t="s">
        <v>31</v>
      </c>
      <c r="D488" s="10" t="s">
        <v>43</v>
      </c>
      <c r="E488" s="11">
        <v>42167</v>
      </c>
      <c r="F488" s="1">
        <f t="shared" si="26"/>
        <v>25</v>
      </c>
      <c r="G488" s="10">
        <v>30</v>
      </c>
      <c r="H488" s="10">
        <v>27.5</v>
      </c>
      <c r="I488" s="10">
        <v>22</v>
      </c>
      <c r="J488" s="23">
        <v>0.36</v>
      </c>
      <c r="K488" s="19">
        <f t="shared" si="27"/>
        <v>2.5387889924144051</v>
      </c>
    </row>
    <row r="489" spans="1:11" x14ac:dyDescent="0.2">
      <c r="A489" s="10" t="s">
        <v>103</v>
      </c>
      <c r="B489" s="1" t="s">
        <v>136</v>
      </c>
      <c r="C489" s="10" t="s">
        <v>115</v>
      </c>
      <c r="D489" s="10" t="s">
        <v>43</v>
      </c>
      <c r="E489" s="11">
        <v>42212</v>
      </c>
      <c r="F489" s="1">
        <f t="shared" si="26"/>
        <v>20</v>
      </c>
      <c r="G489" s="10">
        <v>25</v>
      </c>
      <c r="H489" s="10">
        <v>22.5</v>
      </c>
      <c r="I489" s="10">
        <v>1</v>
      </c>
      <c r="J489" s="23">
        <v>0.01</v>
      </c>
      <c r="K489" s="19">
        <f t="shared" si="27"/>
        <v>2.1544346900318838</v>
      </c>
    </row>
    <row r="490" spans="1:11" x14ac:dyDescent="0.2">
      <c r="A490" s="10" t="s">
        <v>103</v>
      </c>
      <c r="B490" s="1" t="s">
        <v>136</v>
      </c>
      <c r="C490" s="10" t="s">
        <v>113</v>
      </c>
      <c r="D490" s="10" t="s">
        <v>43</v>
      </c>
      <c r="E490" s="11">
        <v>42198</v>
      </c>
      <c r="F490" s="1">
        <f t="shared" si="26"/>
        <v>45</v>
      </c>
      <c r="G490" s="10">
        <v>50</v>
      </c>
      <c r="H490" s="10">
        <v>47.5</v>
      </c>
      <c r="I490" s="10">
        <v>5</v>
      </c>
      <c r="J490" s="23">
        <v>0.44</v>
      </c>
      <c r="K490" s="19">
        <f t="shared" si="27"/>
        <v>4.4479601811386313</v>
      </c>
    </row>
    <row r="491" spans="1:11" x14ac:dyDescent="0.2">
      <c r="A491" s="10" t="s">
        <v>103</v>
      </c>
      <c r="B491" s="1" t="s">
        <v>136</v>
      </c>
      <c r="C491" s="10" t="s">
        <v>113</v>
      </c>
      <c r="D491" s="10" t="s">
        <v>43</v>
      </c>
      <c r="E491" s="11">
        <v>42198</v>
      </c>
      <c r="F491" s="1">
        <f t="shared" si="26"/>
        <v>45</v>
      </c>
      <c r="G491" s="10">
        <v>50</v>
      </c>
      <c r="H491" s="10">
        <v>47.5</v>
      </c>
      <c r="I491" s="10">
        <v>5</v>
      </c>
      <c r="J491" s="23">
        <v>0.36</v>
      </c>
      <c r="K491" s="19">
        <f t="shared" si="27"/>
        <v>4.1601676461038073</v>
      </c>
    </row>
    <row r="492" spans="1:11" x14ac:dyDescent="0.2">
      <c r="A492" s="10" t="s">
        <v>103</v>
      </c>
      <c r="B492" s="1" t="s">
        <v>136</v>
      </c>
      <c r="C492" s="10" t="s">
        <v>113</v>
      </c>
      <c r="D492" s="10" t="s">
        <v>43</v>
      </c>
      <c r="E492" s="11">
        <v>42198</v>
      </c>
      <c r="F492" s="1">
        <f t="shared" si="26"/>
        <v>40</v>
      </c>
      <c r="G492" s="10">
        <v>45</v>
      </c>
      <c r="H492" s="10">
        <v>42.5</v>
      </c>
      <c r="I492" s="10">
        <v>11</v>
      </c>
      <c r="J492" s="23">
        <v>0.74</v>
      </c>
      <c r="K492" s="19">
        <f t="shared" si="27"/>
        <v>4.0670515598882169</v>
      </c>
    </row>
    <row r="493" spans="1:11" x14ac:dyDescent="0.2">
      <c r="A493" s="10" t="s">
        <v>103</v>
      </c>
      <c r="B493" s="1" t="s">
        <v>136</v>
      </c>
      <c r="C493" s="10" t="s">
        <v>113</v>
      </c>
      <c r="D493" s="10" t="s">
        <v>43</v>
      </c>
      <c r="E493" s="11">
        <v>42198</v>
      </c>
      <c r="F493" s="1">
        <f t="shared" si="26"/>
        <v>45</v>
      </c>
      <c r="G493" s="10">
        <v>50</v>
      </c>
      <c r="H493" s="10">
        <v>47.5</v>
      </c>
      <c r="I493" s="10">
        <v>6</v>
      </c>
      <c r="J493" s="23">
        <v>0.4</v>
      </c>
      <c r="K493" s="19">
        <f t="shared" si="27"/>
        <v>4.0548013303822668</v>
      </c>
    </row>
    <row r="494" spans="1:11" x14ac:dyDescent="0.2">
      <c r="A494" s="10" t="s">
        <v>103</v>
      </c>
      <c r="B494" s="1" t="s">
        <v>136</v>
      </c>
      <c r="C494" s="10" t="s">
        <v>113</v>
      </c>
      <c r="D494" s="10" t="s">
        <v>43</v>
      </c>
      <c r="E494" s="11">
        <v>42198</v>
      </c>
      <c r="F494" s="1">
        <f t="shared" si="26"/>
        <v>40</v>
      </c>
      <c r="G494" s="10">
        <v>45</v>
      </c>
      <c r="H494" s="10">
        <v>42.5</v>
      </c>
      <c r="I494" s="10">
        <v>11</v>
      </c>
      <c r="J494" s="23">
        <v>0.62</v>
      </c>
      <c r="K494" s="19">
        <f t="shared" si="27"/>
        <v>3.8341255928684013</v>
      </c>
    </row>
    <row r="495" spans="1:11" x14ac:dyDescent="0.2">
      <c r="A495" s="10" t="s">
        <v>103</v>
      </c>
      <c r="B495" s="1" t="s">
        <v>136</v>
      </c>
      <c r="C495" s="10" t="s">
        <v>113</v>
      </c>
      <c r="D495" s="10" t="s">
        <v>43</v>
      </c>
      <c r="E495" s="11">
        <v>42198</v>
      </c>
      <c r="F495" s="1">
        <f t="shared" si="26"/>
        <v>30</v>
      </c>
      <c r="G495" s="10">
        <v>35</v>
      </c>
      <c r="H495" s="10">
        <v>32.5</v>
      </c>
      <c r="I495" s="10">
        <v>29</v>
      </c>
      <c r="J495" s="23">
        <v>0.68</v>
      </c>
      <c r="K495" s="19">
        <f t="shared" si="27"/>
        <v>2.8622241270163631</v>
      </c>
    </row>
    <row r="496" spans="1:11" x14ac:dyDescent="0.2">
      <c r="A496" s="10" t="s">
        <v>103</v>
      </c>
      <c r="B496" s="1" t="s">
        <v>136</v>
      </c>
      <c r="C496" s="10" t="s">
        <v>113</v>
      </c>
      <c r="D496" s="10" t="s">
        <v>43</v>
      </c>
      <c r="E496" s="11">
        <v>42198</v>
      </c>
      <c r="F496" s="1">
        <f t="shared" si="26"/>
        <v>40</v>
      </c>
      <c r="G496" s="10">
        <v>45</v>
      </c>
      <c r="H496" s="10">
        <v>42.5</v>
      </c>
      <c r="I496" s="10">
        <v>9</v>
      </c>
      <c r="J496" s="23">
        <v>0.48</v>
      </c>
      <c r="K496" s="19">
        <f t="shared" si="27"/>
        <v>3.7641441155241142</v>
      </c>
    </row>
    <row r="497" spans="1:11" x14ac:dyDescent="0.2">
      <c r="A497" s="10" t="s">
        <v>103</v>
      </c>
      <c r="B497" s="1" t="s">
        <v>136</v>
      </c>
      <c r="C497" s="10" t="s">
        <v>113</v>
      </c>
      <c r="D497" s="10" t="s">
        <v>43</v>
      </c>
      <c r="E497" s="11">
        <v>42198</v>
      </c>
      <c r="F497" s="1">
        <f t="shared" si="26"/>
        <v>30</v>
      </c>
      <c r="G497" s="10">
        <v>35</v>
      </c>
      <c r="H497" s="10">
        <v>32.5</v>
      </c>
      <c r="I497" s="10">
        <v>56</v>
      </c>
      <c r="J497" s="23">
        <v>1.36</v>
      </c>
      <c r="K497" s="19">
        <f t="shared" si="27"/>
        <v>2.8959004415025018</v>
      </c>
    </row>
    <row r="498" spans="1:11" x14ac:dyDescent="0.2">
      <c r="A498" t="s">
        <v>97</v>
      </c>
      <c r="B498" s="1" t="s">
        <v>136</v>
      </c>
      <c r="C498" s="1" t="s">
        <v>45</v>
      </c>
      <c r="D498" s="1" t="s">
        <v>43</v>
      </c>
      <c r="E498" s="2">
        <v>42937</v>
      </c>
      <c r="F498" s="1">
        <v>35</v>
      </c>
      <c r="G498" s="1">
        <v>40</v>
      </c>
      <c r="H498" s="1">
        <v>37.5</v>
      </c>
      <c r="I498" s="1">
        <v>19</v>
      </c>
      <c r="J498" s="3">
        <v>0.75</v>
      </c>
      <c r="K498" s="19">
        <v>3.404885830629107</v>
      </c>
    </row>
    <row r="499" spans="1:11" x14ac:dyDescent="0.2">
      <c r="A499" t="s">
        <v>97</v>
      </c>
      <c r="B499" s="1" t="s">
        <v>136</v>
      </c>
      <c r="C499" s="1" t="s">
        <v>49</v>
      </c>
      <c r="D499" s="1" t="s">
        <v>43</v>
      </c>
      <c r="E499" s="2">
        <v>43292</v>
      </c>
      <c r="F499" s="1">
        <v>35</v>
      </c>
      <c r="G499" s="1">
        <v>40</v>
      </c>
      <c r="H499" s="1">
        <v>37.5</v>
      </c>
      <c r="I499" s="1">
        <v>2</v>
      </c>
      <c r="J499" s="3">
        <v>7.9000000000000001E-2</v>
      </c>
      <c r="K499" s="19">
        <v>3.4056423038445396</v>
      </c>
    </row>
    <row r="500" spans="1:11" x14ac:dyDescent="0.2">
      <c r="A500" t="s">
        <v>97</v>
      </c>
      <c r="B500" s="1" t="s">
        <v>136</v>
      </c>
      <c r="C500" s="1" t="s">
        <v>51</v>
      </c>
      <c r="D500" s="1" t="s">
        <v>43</v>
      </c>
      <c r="E500" s="2">
        <v>42933</v>
      </c>
      <c r="F500" s="1">
        <v>35</v>
      </c>
      <c r="G500" s="1">
        <v>40</v>
      </c>
      <c r="H500" s="1">
        <v>37.5</v>
      </c>
      <c r="I500" s="1">
        <v>24</v>
      </c>
      <c r="J500" s="3">
        <v>0.95</v>
      </c>
      <c r="K500" s="19">
        <v>3.4080355880502244</v>
      </c>
    </row>
    <row r="501" spans="1:11" x14ac:dyDescent="0.2">
      <c r="A501" s="10" t="s">
        <v>103</v>
      </c>
      <c r="B501" s="1" t="s">
        <v>136</v>
      </c>
      <c r="C501" s="10" t="s">
        <v>113</v>
      </c>
      <c r="D501" s="10" t="s">
        <v>43</v>
      </c>
      <c r="E501" s="11">
        <v>42198</v>
      </c>
      <c r="F501" s="1">
        <f t="shared" ref="F501:F507" si="28">H501-2.5</f>
        <v>30</v>
      </c>
      <c r="G501" s="10">
        <v>35</v>
      </c>
      <c r="H501" s="10">
        <v>32.5</v>
      </c>
      <c r="I501" s="10">
        <v>45</v>
      </c>
      <c r="J501" s="23">
        <v>1.1399999999999999</v>
      </c>
      <c r="K501" s="19">
        <f t="shared" ref="K501:K507" si="29">((J501*1000)/I501)^(1/3)</f>
        <v>2.9369560383034456</v>
      </c>
    </row>
    <row r="502" spans="1:11" x14ac:dyDescent="0.2">
      <c r="A502" s="10" t="s">
        <v>103</v>
      </c>
      <c r="B502" s="1" t="s">
        <v>136</v>
      </c>
      <c r="C502" s="10" t="s">
        <v>110</v>
      </c>
      <c r="D502" s="10" t="s">
        <v>43</v>
      </c>
      <c r="E502" s="11">
        <v>42181</v>
      </c>
      <c r="F502" s="1">
        <f t="shared" si="28"/>
        <v>25</v>
      </c>
      <c r="G502" s="10">
        <v>30</v>
      </c>
      <c r="H502" s="10">
        <v>27.5</v>
      </c>
      <c r="I502" s="10">
        <v>33</v>
      </c>
      <c r="J502" s="23">
        <v>0.54</v>
      </c>
      <c r="K502" s="19">
        <f t="shared" si="29"/>
        <v>2.5387889924144051</v>
      </c>
    </row>
    <row r="503" spans="1:11" x14ac:dyDescent="0.2">
      <c r="A503" s="10" t="s">
        <v>103</v>
      </c>
      <c r="B503" s="1" t="s">
        <v>136</v>
      </c>
      <c r="C503" s="10" t="s">
        <v>114</v>
      </c>
      <c r="D503" s="10" t="s">
        <v>43</v>
      </c>
      <c r="E503" s="11">
        <v>42209</v>
      </c>
      <c r="F503" s="1">
        <f t="shared" si="28"/>
        <v>25</v>
      </c>
      <c r="G503" s="10">
        <v>30</v>
      </c>
      <c r="H503" s="10">
        <v>27.5</v>
      </c>
      <c r="I503" s="10">
        <v>57</v>
      </c>
      <c r="J503" s="23">
        <v>0.93</v>
      </c>
      <c r="K503" s="19">
        <f t="shared" si="29"/>
        <v>2.5363121235322854</v>
      </c>
    </row>
    <row r="504" spans="1:11" x14ac:dyDescent="0.2">
      <c r="A504" s="10" t="s">
        <v>103</v>
      </c>
      <c r="B504" s="1" t="s">
        <v>136</v>
      </c>
      <c r="C504" s="10" t="s">
        <v>115</v>
      </c>
      <c r="D504" s="10" t="s">
        <v>43</v>
      </c>
      <c r="E504" s="11">
        <v>42212</v>
      </c>
      <c r="F504" s="1">
        <f t="shared" si="28"/>
        <v>25</v>
      </c>
      <c r="G504" s="10">
        <v>30</v>
      </c>
      <c r="H504" s="10">
        <v>27.5</v>
      </c>
      <c r="I504" s="10">
        <v>16</v>
      </c>
      <c r="J504" s="23">
        <v>0.26</v>
      </c>
      <c r="K504" s="19">
        <f t="shared" si="29"/>
        <v>2.532898509550443</v>
      </c>
    </row>
    <row r="505" spans="1:11" x14ac:dyDescent="0.2">
      <c r="A505" s="10" t="s">
        <v>103</v>
      </c>
      <c r="B505" s="1" t="s">
        <v>136</v>
      </c>
      <c r="C505" s="10" t="s">
        <v>113</v>
      </c>
      <c r="D505" s="10" t="s">
        <v>43</v>
      </c>
      <c r="E505" s="11">
        <v>42198</v>
      </c>
      <c r="F505" s="1">
        <f t="shared" si="28"/>
        <v>20</v>
      </c>
      <c r="G505" s="10">
        <v>25</v>
      </c>
      <c r="H505" s="10">
        <v>22.5</v>
      </c>
      <c r="I505" s="10">
        <v>1</v>
      </c>
      <c r="J505" s="23">
        <v>0.01</v>
      </c>
      <c r="K505" s="19">
        <f t="shared" si="29"/>
        <v>2.1544346900318838</v>
      </c>
    </row>
    <row r="506" spans="1:11" x14ac:dyDescent="0.2">
      <c r="A506" s="10" t="s">
        <v>103</v>
      </c>
      <c r="B506" s="1" t="s">
        <v>136</v>
      </c>
      <c r="C506" s="10" t="s">
        <v>113</v>
      </c>
      <c r="D506" s="10" t="s">
        <v>43</v>
      </c>
      <c r="E506" s="11">
        <v>42198</v>
      </c>
      <c r="F506" s="1">
        <f t="shared" si="28"/>
        <v>20</v>
      </c>
      <c r="G506" s="10">
        <v>25</v>
      </c>
      <c r="H506" s="10">
        <v>22.5</v>
      </c>
      <c r="I506" s="10">
        <v>13</v>
      </c>
      <c r="J506" s="23">
        <v>0.12</v>
      </c>
      <c r="K506" s="19">
        <f t="shared" si="29"/>
        <v>2.0977124925767736</v>
      </c>
    </row>
    <row r="507" spans="1:11" x14ac:dyDescent="0.2">
      <c r="A507" s="10" t="s">
        <v>103</v>
      </c>
      <c r="B507" s="1" t="s">
        <v>136</v>
      </c>
      <c r="C507" s="10" t="s">
        <v>113</v>
      </c>
      <c r="D507" s="10" t="s">
        <v>43</v>
      </c>
      <c r="E507" s="11">
        <v>42198</v>
      </c>
      <c r="F507" s="1">
        <f t="shared" si="28"/>
        <v>20</v>
      </c>
      <c r="G507" s="10">
        <v>25</v>
      </c>
      <c r="H507" s="10">
        <v>22.5</v>
      </c>
      <c r="I507" s="10">
        <v>14</v>
      </c>
      <c r="J507" s="23">
        <v>0.12</v>
      </c>
      <c r="K507" s="19">
        <f t="shared" si="29"/>
        <v>2.0465282161876264</v>
      </c>
    </row>
    <row r="508" spans="1:11" x14ac:dyDescent="0.2">
      <c r="A508" t="s">
        <v>97</v>
      </c>
      <c r="B508" s="1" t="s">
        <v>136</v>
      </c>
      <c r="C508" s="1" t="s">
        <v>83</v>
      </c>
      <c r="D508" s="1" t="s">
        <v>43</v>
      </c>
      <c r="E508" s="2">
        <v>42940</v>
      </c>
      <c r="F508" s="1">
        <v>50</v>
      </c>
      <c r="G508" s="1">
        <v>55</v>
      </c>
      <c r="H508" s="1">
        <v>52.5</v>
      </c>
      <c r="I508" s="1">
        <v>9</v>
      </c>
      <c r="J508" s="3">
        <v>0.92</v>
      </c>
      <c r="K508" s="19">
        <v>4.6757193889997719</v>
      </c>
    </row>
    <row r="509" spans="1:11" x14ac:dyDescent="0.2">
      <c r="A509" t="s">
        <v>97</v>
      </c>
      <c r="B509" s="1" t="s">
        <v>136</v>
      </c>
      <c r="C509" s="1" t="s">
        <v>83</v>
      </c>
      <c r="D509" s="1" t="s">
        <v>43</v>
      </c>
      <c r="E509" s="2">
        <v>42940</v>
      </c>
      <c r="F509" s="1">
        <v>50</v>
      </c>
      <c r="G509" s="1">
        <v>55</v>
      </c>
      <c r="H509" s="1">
        <v>52.5</v>
      </c>
      <c r="I509" s="1">
        <v>11</v>
      </c>
      <c r="J509" s="3">
        <v>1.06</v>
      </c>
      <c r="K509" s="19">
        <v>4.5846310708708105</v>
      </c>
    </row>
    <row r="510" spans="1:11" x14ac:dyDescent="0.2">
      <c r="A510" t="s">
        <v>97</v>
      </c>
      <c r="B510" s="1" t="s">
        <v>136</v>
      </c>
      <c r="C510" s="1" t="s">
        <v>83</v>
      </c>
      <c r="D510" s="1" t="s">
        <v>43</v>
      </c>
      <c r="E510" s="2">
        <v>42940</v>
      </c>
      <c r="F510" s="1">
        <v>50</v>
      </c>
      <c r="G510" s="1">
        <v>55</v>
      </c>
      <c r="H510" s="1">
        <v>52.5</v>
      </c>
      <c r="I510" s="1">
        <v>23</v>
      </c>
      <c r="J510" s="3">
        <v>2.14</v>
      </c>
      <c r="K510" s="19">
        <v>4.5313608254959901</v>
      </c>
    </row>
    <row r="511" spans="1:11" x14ac:dyDescent="0.2">
      <c r="A511" t="s">
        <v>97</v>
      </c>
      <c r="B511" s="1" t="s">
        <v>136</v>
      </c>
      <c r="C511" s="1" t="s">
        <v>83</v>
      </c>
      <c r="D511" s="1" t="s">
        <v>43</v>
      </c>
      <c r="E511" s="2">
        <v>42940</v>
      </c>
      <c r="F511" s="1">
        <v>55</v>
      </c>
      <c r="G511" s="1">
        <v>60</v>
      </c>
      <c r="H511" s="1">
        <v>57.5</v>
      </c>
      <c r="I511" s="1">
        <v>1</v>
      </c>
      <c r="J511" s="3">
        <v>0.16</v>
      </c>
      <c r="K511" s="19">
        <v>5.4288352331898126</v>
      </c>
    </row>
    <row r="512" spans="1:11" x14ac:dyDescent="0.2">
      <c r="A512" t="s">
        <v>97</v>
      </c>
      <c r="B512" s="1" t="s">
        <v>136</v>
      </c>
      <c r="C512" s="1" t="s">
        <v>83</v>
      </c>
      <c r="D512" s="1" t="s">
        <v>43</v>
      </c>
      <c r="E512" s="2">
        <v>42940</v>
      </c>
      <c r="F512" s="1">
        <v>55</v>
      </c>
      <c r="G512" s="1">
        <v>60</v>
      </c>
      <c r="H512" s="1">
        <v>57.5</v>
      </c>
      <c r="I512" s="1">
        <v>3</v>
      </c>
      <c r="J512" s="3">
        <v>0.4</v>
      </c>
      <c r="K512" s="19">
        <v>5.1087295492903539</v>
      </c>
    </row>
    <row r="513" spans="1:11" x14ac:dyDescent="0.2">
      <c r="A513" t="s">
        <v>97</v>
      </c>
      <c r="B513" s="1" t="s">
        <v>136</v>
      </c>
      <c r="C513" s="1" t="s">
        <v>83</v>
      </c>
      <c r="D513" s="1" t="s">
        <v>43</v>
      </c>
      <c r="E513" s="2">
        <v>42940</v>
      </c>
      <c r="F513" s="1">
        <v>55</v>
      </c>
      <c r="G513" s="1">
        <v>60</v>
      </c>
      <c r="H513" s="1">
        <v>57.5</v>
      </c>
      <c r="I513" s="1">
        <v>6</v>
      </c>
      <c r="J513" s="3">
        <v>0.74</v>
      </c>
      <c r="K513" s="19">
        <v>4.9776782741825594</v>
      </c>
    </row>
    <row r="514" spans="1:11" x14ac:dyDescent="0.2">
      <c r="A514" t="s">
        <v>97</v>
      </c>
      <c r="B514" s="1" t="s">
        <v>136</v>
      </c>
      <c r="C514" s="1" t="s">
        <v>83</v>
      </c>
      <c r="D514" s="1" t="s">
        <v>43</v>
      </c>
      <c r="E514" s="2">
        <v>42940</v>
      </c>
      <c r="F514" s="1">
        <v>30</v>
      </c>
      <c r="G514" s="1">
        <v>35</v>
      </c>
      <c r="H514" s="1">
        <v>32.5</v>
      </c>
      <c r="I514" s="1">
        <v>4</v>
      </c>
      <c r="J514" s="3">
        <v>0.12</v>
      </c>
      <c r="K514" s="19">
        <v>3.1072325059538586</v>
      </c>
    </row>
    <row r="515" spans="1:11" x14ac:dyDescent="0.2">
      <c r="A515" s="10" t="s">
        <v>103</v>
      </c>
      <c r="B515" s="1" t="s">
        <v>136</v>
      </c>
      <c r="C515" s="10" t="s">
        <v>119</v>
      </c>
      <c r="D515" s="10" t="s">
        <v>43</v>
      </c>
      <c r="E515" s="11">
        <v>42566</v>
      </c>
      <c r="F515" s="1">
        <f>H515-2.5</f>
        <v>25</v>
      </c>
      <c r="G515" s="10">
        <v>30</v>
      </c>
      <c r="H515" s="10">
        <v>27.5</v>
      </c>
      <c r="I515" s="10">
        <v>8</v>
      </c>
      <c r="J515" s="23">
        <v>0.13</v>
      </c>
      <c r="K515" s="19">
        <f>((J515*1000)/I515)^(1/3)</f>
        <v>2.532898509550443</v>
      </c>
    </row>
    <row r="516" spans="1:11" x14ac:dyDescent="0.2">
      <c r="A516" t="s">
        <v>97</v>
      </c>
      <c r="B516" s="1" t="s">
        <v>136</v>
      </c>
      <c r="C516" s="1" t="s">
        <v>47</v>
      </c>
      <c r="D516" s="1" t="s">
        <v>43</v>
      </c>
      <c r="E516" s="2">
        <v>43285</v>
      </c>
      <c r="F516" s="1">
        <v>25</v>
      </c>
      <c r="G516" s="1">
        <v>30</v>
      </c>
      <c r="H516" s="1">
        <v>27.5</v>
      </c>
      <c r="I516" s="1">
        <v>31</v>
      </c>
      <c r="J516" s="3">
        <v>0.5</v>
      </c>
      <c r="K516" s="19">
        <v>2.5265977409642821</v>
      </c>
    </row>
    <row r="517" spans="1:11" x14ac:dyDescent="0.2">
      <c r="A517" t="s">
        <v>97</v>
      </c>
      <c r="B517" s="1" t="s">
        <v>136</v>
      </c>
      <c r="C517" s="1" t="s">
        <v>47</v>
      </c>
      <c r="D517" s="1" t="s">
        <v>43</v>
      </c>
      <c r="E517" s="2">
        <v>43285</v>
      </c>
      <c r="F517" s="1">
        <v>35</v>
      </c>
      <c r="G517" s="1">
        <v>40</v>
      </c>
      <c r="H517" s="1">
        <v>37.5</v>
      </c>
      <c r="I517" s="1">
        <v>49</v>
      </c>
      <c r="J517" s="3">
        <v>1.94</v>
      </c>
      <c r="K517" s="19">
        <v>3.4082796117935801</v>
      </c>
    </row>
    <row r="518" spans="1:11" x14ac:dyDescent="0.2">
      <c r="A518" s="25" t="s">
        <v>103</v>
      </c>
      <c r="B518" s="1" t="s">
        <v>136</v>
      </c>
      <c r="C518" s="25" t="s">
        <v>129</v>
      </c>
      <c r="D518" s="25" t="s">
        <v>43</v>
      </c>
      <c r="E518" s="25">
        <v>43285</v>
      </c>
      <c r="F518" s="31">
        <v>35</v>
      </c>
      <c r="G518" s="31">
        <v>40</v>
      </c>
      <c r="H518" s="32">
        <v>37.5</v>
      </c>
      <c r="I518" s="31">
        <v>49</v>
      </c>
      <c r="J518" s="33">
        <v>1.94</v>
      </c>
      <c r="K518" s="36">
        <v>3.4082796117935801</v>
      </c>
    </row>
    <row r="519" spans="1:11" x14ac:dyDescent="0.2">
      <c r="A519" s="10" t="s">
        <v>103</v>
      </c>
      <c r="B519" s="1" t="s">
        <v>136</v>
      </c>
      <c r="C519" s="10" t="s">
        <v>115</v>
      </c>
      <c r="D519" s="10" t="s">
        <v>43</v>
      </c>
      <c r="E519" s="11">
        <v>42212</v>
      </c>
      <c r="F519" s="1">
        <f>H519-2.5</f>
        <v>35</v>
      </c>
      <c r="G519" s="10">
        <v>40</v>
      </c>
      <c r="H519" s="10">
        <v>37.5</v>
      </c>
      <c r="I519" s="10">
        <v>46</v>
      </c>
      <c r="J519" s="23">
        <v>1.83</v>
      </c>
      <c r="K519" s="19">
        <f>((J519*1000)/I519)^(1/3)</f>
        <v>3.4137450704678107</v>
      </c>
    </row>
    <row r="520" spans="1:11" x14ac:dyDescent="0.2">
      <c r="A520" t="s">
        <v>97</v>
      </c>
      <c r="B520" s="1" t="s">
        <v>136</v>
      </c>
      <c r="C520" s="1" t="s">
        <v>50</v>
      </c>
      <c r="D520" s="1" t="s">
        <v>43</v>
      </c>
      <c r="E520" s="2">
        <v>42947</v>
      </c>
      <c r="F520" s="1">
        <v>40</v>
      </c>
      <c r="G520" s="1">
        <v>45</v>
      </c>
      <c r="H520" s="1">
        <v>42.5</v>
      </c>
      <c r="I520" s="1">
        <v>25</v>
      </c>
      <c r="J520" s="3">
        <v>1.6</v>
      </c>
      <c r="K520" s="19">
        <v>3.9999999999999991</v>
      </c>
    </row>
    <row r="521" spans="1:11" x14ac:dyDescent="0.2">
      <c r="A521" t="s">
        <v>97</v>
      </c>
      <c r="B521" s="1" t="s">
        <v>136</v>
      </c>
      <c r="C521" s="1" t="s">
        <v>50</v>
      </c>
      <c r="D521" s="1" t="s">
        <v>43</v>
      </c>
      <c r="E521" s="2">
        <v>42947</v>
      </c>
      <c r="F521" s="1">
        <v>40</v>
      </c>
      <c r="G521" s="1">
        <v>45</v>
      </c>
      <c r="H521" s="1">
        <v>42.5</v>
      </c>
      <c r="I521" s="1">
        <v>36</v>
      </c>
      <c r="J521" s="3">
        <v>2.1</v>
      </c>
      <c r="K521" s="19">
        <v>3.8782779524176032</v>
      </c>
    </row>
    <row r="522" spans="1:11" x14ac:dyDescent="0.2">
      <c r="A522" t="s">
        <v>97</v>
      </c>
      <c r="B522" s="1" t="s">
        <v>136</v>
      </c>
      <c r="C522" s="1" t="s">
        <v>50</v>
      </c>
      <c r="D522" s="1" t="s">
        <v>43</v>
      </c>
      <c r="E522" s="2">
        <v>42947</v>
      </c>
      <c r="F522" s="1">
        <v>40</v>
      </c>
      <c r="G522" s="1">
        <v>45</v>
      </c>
      <c r="H522" s="1">
        <v>42.5</v>
      </c>
      <c r="I522" s="1">
        <v>43</v>
      </c>
      <c r="J522" s="3">
        <v>2.65</v>
      </c>
      <c r="K522" s="19">
        <v>3.9499579545114676</v>
      </c>
    </row>
    <row r="523" spans="1:11" x14ac:dyDescent="0.2">
      <c r="A523" t="s">
        <v>97</v>
      </c>
      <c r="B523" s="1" t="s">
        <v>136</v>
      </c>
      <c r="C523" s="1" t="s">
        <v>50</v>
      </c>
      <c r="D523" s="1" t="s">
        <v>43</v>
      </c>
      <c r="E523" s="2">
        <v>42947</v>
      </c>
      <c r="F523" s="1">
        <v>45</v>
      </c>
      <c r="G523" s="1">
        <v>50</v>
      </c>
      <c r="H523" s="1">
        <v>47.5</v>
      </c>
      <c r="I523" s="1">
        <v>50</v>
      </c>
      <c r="J523" s="3">
        <v>4.2</v>
      </c>
      <c r="K523" s="19">
        <v>4.379519139887889</v>
      </c>
    </row>
    <row r="524" spans="1:11" x14ac:dyDescent="0.2">
      <c r="A524" t="s">
        <v>97</v>
      </c>
      <c r="B524" s="1" t="s">
        <v>136</v>
      </c>
      <c r="C524" s="1" t="s">
        <v>50</v>
      </c>
      <c r="D524" s="1" t="s">
        <v>43</v>
      </c>
      <c r="E524" s="2">
        <v>42947</v>
      </c>
      <c r="F524" s="1">
        <v>45</v>
      </c>
      <c r="G524" s="1">
        <v>50</v>
      </c>
      <c r="H524" s="1">
        <v>47.5</v>
      </c>
      <c r="I524" s="1">
        <v>36</v>
      </c>
      <c r="J524" s="3">
        <v>3.15</v>
      </c>
      <c r="K524" s="19">
        <v>4.4395200087130036</v>
      </c>
    </row>
    <row r="525" spans="1:11" x14ac:dyDescent="0.2">
      <c r="A525" t="s">
        <v>97</v>
      </c>
      <c r="B525" s="1" t="s">
        <v>136</v>
      </c>
      <c r="C525" s="1" t="s">
        <v>50</v>
      </c>
      <c r="D525" s="1" t="s">
        <v>43</v>
      </c>
      <c r="E525" s="2">
        <v>42947</v>
      </c>
      <c r="F525" s="1">
        <v>45</v>
      </c>
      <c r="G525" s="1">
        <v>50</v>
      </c>
      <c r="H525" s="1">
        <v>47.5</v>
      </c>
      <c r="I525" s="1">
        <v>27</v>
      </c>
      <c r="J525" s="3">
        <v>2.4</v>
      </c>
      <c r="K525" s="19">
        <v>4.46288633388113</v>
      </c>
    </row>
    <row r="526" spans="1:11" x14ac:dyDescent="0.2">
      <c r="A526" t="s">
        <v>97</v>
      </c>
      <c r="B526" s="1" t="s">
        <v>136</v>
      </c>
      <c r="C526" s="1" t="s">
        <v>50</v>
      </c>
      <c r="D526" s="1" t="s">
        <v>43</v>
      </c>
      <c r="E526" s="2">
        <v>42947</v>
      </c>
      <c r="F526" s="1">
        <v>50</v>
      </c>
      <c r="G526" s="1">
        <v>55</v>
      </c>
      <c r="H526" s="1">
        <v>52.5</v>
      </c>
      <c r="I526" s="1">
        <v>26</v>
      </c>
      <c r="J526" s="3">
        <v>3.55</v>
      </c>
      <c r="K526" s="19">
        <v>5.1493411861991021</v>
      </c>
    </row>
    <row r="527" spans="1:11" x14ac:dyDescent="0.2">
      <c r="A527" t="s">
        <v>97</v>
      </c>
      <c r="B527" s="1" t="s">
        <v>136</v>
      </c>
      <c r="C527" s="1" t="s">
        <v>50</v>
      </c>
      <c r="D527" s="1" t="s">
        <v>43</v>
      </c>
      <c r="E527" s="2">
        <v>42947</v>
      </c>
      <c r="F527" s="1">
        <v>50</v>
      </c>
      <c r="G527" s="1">
        <v>55</v>
      </c>
      <c r="H527" s="1">
        <v>52.5</v>
      </c>
      <c r="I527" s="1">
        <v>16</v>
      </c>
      <c r="J527" s="3">
        <v>1.9</v>
      </c>
      <c r="K527" s="19">
        <v>4.9152378624577926</v>
      </c>
    </row>
    <row r="528" spans="1:11" x14ac:dyDescent="0.2">
      <c r="A528" t="s">
        <v>97</v>
      </c>
      <c r="B528" s="1" t="s">
        <v>136</v>
      </c>
      <c r="C528" s="1" t="s">
        <v>50</v>
      </c>
      <c r="D528" s="1" t="s">
        <v>43</v>
      </c>
      <c r="E528" s="2">
        <v>42947</v>
      </c>
      <c r="F528" s="1">
        <v>50</v>
      </c>
      <c r="G528" s="1">
        <v>55</v>
      </c>
      <c r="H528" s="1">
        <v>52.5</v>
      </c>
      <c r="I528" s="1">
        <v>26</v>
      </c>
      <c r="J528" s="3">
        <v>3</v>
      </c>
      <c r="K528" s="19">
        <v>4.8683594408371915</v>
      </c>
    </row>
    <row r="529" spans="1:11" x14ac:dyDescent="0.2">
      <c r="A529" t="s">
        <v>97</v>
      </c>
      <c r="B529" s="1" t="s">
        <v>136</v>
      </c>
      <c r="C529" s="1" t="s">
        <v>50</v>
      </c>
      <c r="D529" s="1" t="s">
        <v>43</v>
      </c>
      <c r="E529" s="2">
        <v>42947</v>
      </c>
      <c r="F529" s="1">
        <v>55</v>
      </c>
      <c r="G529" s="1">
        <v>60</v>
      </c>
      <c r="H529" s="1">
        <v>57.5</v>
      </c>
      <c r="I529" s="1">
        <v>7</v>
      </c>
      <c r="J529" s="3">
        <v>1.1000000000000001</v>
      </c>
      <c r="K529" s="19">
        <v>5.3963264583323678</v>
      </c>
    </row>
    <row r="530" spans="1:11" x14ac:dyDescent="0.2">
      <c r="A530" t="s">
        <v>97</v>
      </c>
      <c r="B530" s="1" t="s">
        <v>136</v>
      </c>
      <c r="C530" s="1" t="s">
        <v>50</v>
      </c>
      <c r="D530" s="1" t="s">
        <v>43</v>
      </c>
      <c r="E530" s="2">
        <v>42947</v>
      </c>
      <c r="F530" s="1">
        <v>55</v>
      </c>
      <c r="G530" s="1">
        <v>60</v>
      </c>
      <c r="H530" s="1">
        <v>57.5</v>
      </c>
      <c r="I530" s="1">
        <v>6</v>
      </c>
      <c r="J530" s="3">
        <v>0.92</v>
      </c>
      <c r="K530" s="19">
        <v>5.3523625787708013</v>
      </c>
    </row>
    <row r="531" spans="1:11" x14ac:dyDescent="0.2">
      <c r="A531" t="s">
        <v>97</v>
      </c>
      <c r="B531" s="1" t="s">
        <v>136</v>
      </c>
      <c r="C531" s="1" t="s">
        <v>50</v>
      </c>
      <c r="D531" s="1" t="s">
        <v>43</v>
      </c>
      <c r="E531" s="2">
        <v>42947</v>
      </c>
      <c r="F531" s="1">
        <v>60</v>
      </c>
      <c r="G531" s="1">
        <v>65</v>
      </c>
      <c r="H531" s="1">
        <v>62.5</v>
      </c>
      <c r="I531" s="1">
        <v>1</v>
      </c>
      <c r="J531" s="3">
        <v>0.27</v>
      </c>
      <c r="K531" s="19">
        <v>6.463304070095651</v>
      </c>
    </row>
    <row r="532" spans="1:11" x14ac:dyDescent="0.2">
      <c r="A532" t="s">
        <v>97</v>
      </c>
      <c r="B532" s="1" t="s">
        <v>136</v>
      </c>
      <c r="C532" s="1" t="s">
        <v>50</v>
      </c>
      <c r="D532" s="1" t="s">
        <v>43</v>
      </c>
      <c r="E532" s="2">
        <v>42947</v>
      </c>
      <c r="F532" s="1">
        <v>60</v>
      </c>
      <c r="G532" s="1">
        <v>65</v>
      </c>
      <c r="H532" s="1">
        <v>62.5</v>
      </c>
      <c r="I532" s="1">
        <v>2</v>
      </c>
      <c r="J532" s="3">
        <v>0.5</v>
      </c>
      <c r="K532" s="19">
        <v>6.2996052494743653</v>
      </c>
    </row>
    <row r="533" spans="1:11" x14ac:dyDescent="0.2">
      <c r="A533" s="10" t="s">
        <v>103</v>
      </c>
      <c r="B533" s="1" t="s">
        <v>136</v>
      </c>
      <c r="C533" s="10" t="s">
        <v>111</v>
      </c>
      <c r="D533" s="10" t="s">
        <v>43</v>
      </c>
      <c r="E533" s="11">
        <v>42180</v>
      </c>
      <c r="F533" s="1">
        <f>H533-2.5</f>
        <v>25</v>
      </c>
      <c r="G533" s="10">
        <v>30</v>
      </c>
      <c r="H533" s="10">
        <v>27.5</v>
      </c>
      <c r="I533" s="10">
        <v>31</v>
      </c>
      <c r="J533" s="23">
        <v>0.5</v>
      </c>
      <c r="K533" s="19">
        <f>((J533*1000)/I533)^(1/3)</f>
        <v>2.5265977409642821</v>
      </c>
    </row>
    <row r="534" spans="1:11" x14ac:dyDescent="0.2">
      <c r="A534" t="s">
        <v>97</v>
      </c>
      <c r="B534" s="1" t="s">
        <v>136</v>
      </c>
      <c r="C534" s="1" t="s">
        <v>50</v>
      </c>
      <c r="D534" s="1" t="s">
        <v>43</v>
      </c>
      <c r="E534" s="2">
        <v>42947</v>
      </c>
      <c r="F534" s="1">
        <v>30</v>
      </c>
      <c r="G534" s="1">
        <v>35</v>
      </c>
      <c r="H534" s="1">
        <v>32.5</v>
      </c>
      <c r="I534" s="1">
        <v>28</v>
      </c>
      <c r="J534" s="3">
        <v>0.8</v>
      </c>
      <c r="K534" s="19">
        <v>3.0571070873287987</v>
      </c>
    </row>
    <row r="535" spans="1:11" x14ac:dyDescent="0.2">
      <c r="A535" t="s">
        <v>97</v>
      </c>
      <c r="B535" s="1" t="s">
        <v>136</v>
      </c>
      <c r="C535" s="1" t="s">
        <v>50</v>
      </c>
      <c r="D535" s="1" t="s">
        <v>43</v>
      </c>
      <c r="E535" s="2">
        <v>42947</v>
      </c>
      <c r="F535" s="1">
        <v>30</v>
      </c>
      <c r="G535" s="1">
        <v>35</v>
      </c>
      <c r="H535" s="1">
        <v>32.5</v>
      </c>
      <c r="I535" s="1">
        <v>26</v>
      </c>
      <c r="J535" s="3">
        <v>0.75</v>
      </c>
      <c r="K535" s="19">
        <v>3.0668742689826054</v>
      </c>
    </row>
    <row r="536" spans="1:11" x14ac:dyDescent="0.2">
      <c r="A536" t="s">
        <v>97</v>
      </c>
      <c r="B536" s="1" t="s">
        <v>136</v>
      </c>
      <c r="C536" s="1" t="s">
        <v>57</v>
      </c>
      <c r="D536" s="1" t="s">
        <v>43</v>
      </c>
      <c r="E536" s="2">
        <v>42962</v>
      </c>
      <c r="F536" s="1">
        <v>30</v>
      </c>
      <c r="G536" s="1">
        <v>35</v>
      </c>
      <c r="H536" s="1">
        <v>32.5</v>
      </c>
      <c r="I536" s="1">
        <v>1</v>
      </c>
      <c r="J536" s="3">
        <v>0.02</v>
      </c>
      <c r="K536" s="19">
        <v>2.7144176165949063</v>
      </c>
    </row>
    <row r="537" spans="1:11" x14ac:dyDescent="0.2">
      <c r="A537" t="s">
        <v>97</v>
      </c>
      <c r="B537" s="1" t="s">
        <v>136</v>
      </c>
      <c r="C537" s="1" t="s">
        <v>57</v>
      </c>
      <c r="D537" s="1" t="s">
        <v>43</v>
      </c>
      <c r="E537" s="2">
        <v>42962</v>
      </c>
      <c r="F537" s="1">
        <v>45</v>
      </c>
      <c r="G537" s="1">
        <v>50</v>
      </c>
      <c r="H537" s="1">
        <v>47.5</v>
      </c>
      <c r="I537" s="1">
        <v>13</v>
      </c>
      <c r="J537" s="3">
        <v>0.96499999999999997</v>
      </c>
      <c r="K537" s="19">
        <v>4.2026961001950571</v>
      </c>
    </row>
    <row r="538" spans="1:11" x14ac:dyDescent="0.2">
      <c r="A538" t="s">
        <v>97</v>
      </c>
      <c r="B538" s="1" t="s">
        <v>136</v>
      </c>
      <c r="C538" s="1" t="s">
        <v>57</v>
      </c>
      <c r="D538" s="1" t="s">
        <v>43</v>
      </c>
      <c r="E538" s="2">
        <v>42962</v>
      </c>
      <c r="F538" s="1">
        <v>45</v>
      </c>
      <c r="G538" s="1">
        <v>50</v>
      </c>
      <c r="H538" s="1">
        <v>47.5</v>
      </c>
      <c r="I538" s="1">
        <v>14</v>
      </c>
      <c r="J538" s="3">
        <v>1.1200000000000001</v>
      </c>
      <c r="K538" s="19">
        <v>4.3088693800637659</v>
      </c>
    </row>
    <row r="539" spans="1:11" x14ac:dyDescent="0.2">
      <c r="A539" t="s">
        <v>97</v>
      </c>
      <c r="B539" s="1" t="s">
        <v>136</v>
      </c>
      <c r="C539" s="1" t="s">
        <v>57</v>
      </c>
      <c r="D539" s="1" t="s">
        <v>43</v>
      </c>
      <c r="E539" s="2">
        <v>42962</v>
      </c>
      <c r="F539" s="1">
        <v>50</v>
      </c>
      <c r="G539" s="1">
        <v>55</v>
      </c>
      <c r="H539" s="1">
        <v>52.5</v>
      </c>
      <c r="I539" s="1">
        <v>12</v>
      </c>
      <c r="J539" s="3">
        <v>1.53</v>
      </c>
      <c r="K539" s="19">
        <v>5.0331135478005651</v>
      </c>
    </row>
    <row r="540" spans="1:11" x14ac:dyDescent="0.2">
      <c r="A540" t="s">
        <v>97</v>
      </c>
      <c r="B540" s="1" t="s">
        <v>136</v>
      </c>
      <c r="C540" s="1" t="s">
        <v>57</v>
      </c>
      <c r="D540" s="1" t="s">
        <v>43</v>
      </c>
      <c r="E540" s="2">
        <v>42962</v>
      </c>
      <c r="F540" s="1">
        <v>50</v>
      </c>
      <c r="G540" s="1">
        <v>55</v>
      </c>
      <c r="H540" s="1">
        <v>52.5</v>
      </c>
      <c r="I540" s="1">
        <v>16</v>
      </c>
      <c r="J540" s="3">
        <v>1.67</v>
      </c>
      <c r="K540" s="19">
        <v>4.708314842297356</v>
      </c>
    </row>
    <row r="541" spans="1:11" x14ac:dyDescent="0.2">
      <c r="A541" t="s">
        <v>97</v>
      </c>
      <c r="B541" s="1" t="s">
        <v>136</v>
      </c>
      <c r="C541" s="1" t="s">
        <v>57</v>
      </c>
      <c r="D541" s="1" t="s">
        <v>43</v>
      </c>
      <c r="E541" s="2">
        <v>42962</v>
      </c>
      <c r="F541" s="1">
        <v>50</v>
      </c>
      <c r="G541" s="1">
        <v>55</v>
      </c>
      <c r="H541" s="1">
        <v>52.5</v>
      </c>
      <c r="I541" s="1">
        <v>16</v>
      </c>
      <c r="J541" s="3">
        <v>1.595</v>
      </c>
      <c r="K541" s="19">
        <v>4.6367488000361261</v>
      </c>
    </row>
    <row r="542" spans="1:11" x14ac:dyDescent="0.2">
      <c r="A542" t="s">
        <v>97</v>
      </c>
      <c r="B542" s="1" t="s">
        <v>136</v>
      </c>
      <c r="C542" s="1" t="s">
        <v>57</v>
      </c>
      <c r="D542" s="1" t="s">
        <v>43</v>
      </c>
      <c r="E542" s="2">
        <v>42962</v>
      </c>
      <c r="F542" s="1">
        <v>55</v>
      </c>
      <c r="G542" s="1">
        <v>60</v>
      </c>
      <c r="H542" s="1">
        <v>57.5</v>
      </c>
      <c r="I542" s="1">
        <v>13</v>
      </c>
      <c r="J542" s="3">
        <v>1.9950000000000001</v>
      </c>
      <c r="K542" s="19">
        <v>5.353853903054933</v>
      </c>
    </row>
    <row r="543" spans="1:11" x14ac:dyDescent="0.2">
      <c r="A543" t="s">
        <v>97</v>
      </c>
      <c r="B543" s="1" t="s">
        <v>136</v>
      </c>
      <c r="C543" s="1" t="s">
        <v>57</v>
      </c>
      <c r="D543" s="1" t="s">
        <v>43</v>
      </c>
      <c r="E543" s="2">
        <v>42962</v>
      </c>
      <c r="F543" s="1">
        <v>55</v>
      </c>
      <c r="G543" s="1">
        <v>60</v>
      </c>
      <c r="H543" s="1">
        <v>57.5</v>
      </c>
      <c r="I543" s="1">
        <v>29</v>
      </c>
      <c r="J543" s="3">
        <v>4.1100000000000003</v>
      </c>
      <c r="K543" s="19">
        <v>5.2137228501918447</v>
      </c>
    </row>
    <row r="544" spans="1:11" x14ac:dyDescent="0.2">
      <c r="A544" t="s">
        <v>97</v>
      </c>
      <c r="B544" s="1" t="s">
        <v>136</v>
      </c>
      <c r="C544" s="1" t="s">
        <v>57</v>
      </c>
      <c r="D544" s="1" t="s">
        <v>43</v>
      </c>
      <c r="E544" s="2">
        <v>42962</v>
      </c>
      <c r="F544" s="1">
        <v>55</v>
      </c>
      <c r="G544" s="1">
        <v>60</v>
      </c>
      <c r="H544" s="1">
        <v>57.5</v>
      </c>
      <c r="I544" s="1">
        <v>12</v>
      </c>
      <c r="J544" s="3">
        <v>1.665</v>
      </c>
      <c r="K544" s="19">
        <v>5.1769940272420314</v>
      </c>
    </row>
    <row r="545" spans="1:11" x14ac:dyDescent="0.2">
      <c r="A545" t="s">
        <v>97</v>
      </c>
      <c r="B545" s="1" t="s">
        <v>136</v>
      </c>
      <c r="C545" s="1" t="s">
        <v>57</v>
      </c>
      <c r="D545" s="1" t="s">
        <v>43</v>
      </c>
      <c r="E545" s="2">
        <v>42962</v>
      </c>
      <c r="F545" s="1">
        <v>65</v>
      </c>
      <c r="G545" s="1">
        <v>70</v>
      </c>
      <c r="H545" s="1">
        <v>67.5</v>
      </c>
      <c r="I545" s="1">
        <v>20</v>
      </c>
      <c r="J545" s="3">
        <v>4.5250000000000004</v>
      </c>
      <c r="K545" s="19">
        <v>6.093444538709881</v>
      </c>
    </row>
    <row r="546" spans="1:11" x14ac:dyDescent="0.2">
      <c r="A546" t="s">
        <v>97</v>
      </c>
      <c r="B546" s="1" t="s">
        <v>136</v>
      </c>
      <c r="C546" s="1" t="s">
        <v>57</v>
      </c>
      <c r="D546" s="1" t="s">
        <v>43</v>
      </c>
      <c r="E546" s="2">
        <v>42962</v>
      </c>
      <c r="F546" s="1">
        <v>65</v>
      </c>
      <c r="G546" s="1">
        <v>70</v>
      </c>
      <c r="H546" s="1">
        <v>67.5</v>
      </c>
      <c r="I546" s="1">
        <v>18</v>
      </c>
      <c r="J546" s="3">
        <v>4.3</v>
      </c>
      <c r="K546" s="19">
        <v>6.2048599502128177</v>
      </c>
    </row>
    <row r="547" spans="1:11" x14ac:dyDescent="0.2">
      <c r="A547" t="s">
        <v>97</v>
      </c>
      <c r="B547" s="1" t="s">
        <v>136</v>
      </c>
      <c r="C547" s="1" t="s">
        <v>57</v>
      </c>
      <c r="D547" s="1" t="s">
        <v>43</v>
      </c>
      <c r="E547" s="2">
        <v>42962</v>
      </c>
      <c r="F547" s="1">
        <v>65</v>
      </c>
      <c r="G547" s="1">
        <v>70</v>
      </c>
      <c r="H547" s="1">
        <v>67.5</v>
      </c>
      <c r="I547" s="1">
        <v>12</v>
      </c>
      <c r="J547" s="3">
        <v>3.0150000000000001</v>
      </c>
      <c r="K547" s="19">
        <v>6.3100871410999817</v>
      </c>
    </row>
    <row r="548" spans="1:11" x14ac:dyDescent="0.2">
      <c r="A548" t="s">
        <v>97</v>
      </c>
      <c r="B548" s="1" t="s">
        <v>136</v>
      </c>
      <c r="C548" s="1" t="s">
        <v>57</v>
      </c>
      <c r="D548" s="1" t="s">
        <v>43</v>
      </c>
      <c r="E548" s="2">
        <v>42962</v>
      </c>
      <c r="F548" s="1">
        <v>70</v>
      </c>
      <c r="G548" s="1">
        <v>75</v>
      </c>
      <c r="H548" s="1">
        <v>72.5</v>
      </c>
      <c r="I548" s="1">
        <v>15</v>
      </c>
      <c r="J548" s="3">
        <v>4.53</v>
      </c>
      <c r="K548" s="19">
        <v>6.7091728520810676</v>
      </c>
    </row>
    <row r="549" spans="1:11" x14ac:dyDescent="0.2">
      <c r="A549" t="s">
        <v>97</v>
      </c>
      <c r="B549" s="1" t="s">
        <v>136</v>
      </c>
      <c r="C549" s="1" t="s">
        <v>57</v>
      </c>
      <c r="D549" s="1" t="s">
        <v>43</v>
      </c>
      <c r="E549" s="2">
        <v>42962</v>
      </c>
      <c r="F549" s="1">
        <v>70</v>
      </c>
      <c r="G549" s="1">
        <v>75</v>
      </c>
      <c r="H549" s="1">
        <v>72.5</v>
      </c>
      <c r="I549" s="1">
        <v>9</v>
      </c>
      <c r="J549" s="3">
        <v>2.5499999999999998</v>
      </c>
      <c r="K549" s="19">
        <v>6.5679911208710156</v>
      </c>
    </row>
    <row r="550" spans="1:11" x14ac:dyDescent="0.2">
      <c r="A550" t="s">
        <v>97</v>
      </c>
      <c r="B550" s="1" t="s">
        <v>136</v>
      </c>
      <c r="C550" s="1" t="s">
        <v>57</v>
      </c>
      <c r="D550" s="1" t="s">
        <v>43</v>
      </c>
      <c r="E550" s="2">
        <v>42962</v>
      </c>
      <c r="F550" s="1">
        <v>70</v>
      </c>
      <c r="G550" s="1">
        <v>75</v>
      </c>
      <c r="H550" s="1">
        <v>72.5</v>
      </c>
      <c r="I550" s="1">
        <v>11</v>
      </c>
      <c r="J550" s="3">
        <v>3.0550000000000002</v>
      </c>
      <c r="K550" s="19">
        <v>6.5243839368036767</v>
      </c>
    </row>
    <row r="551" spans="1:11" x14ac:dyDescent="0.2">
      <c r="A551" t="s">
        <v>97</v>
      </c>
      <c r="B551" s="1" t="s">
        <v>136</v>
      </c>
      <c r="C551" s="1" t="s">
        <v>57</v>
      </c>
      <c r="D551" s="1" t="s">
        <v>43</v>
      </c>
      <c r="E551" s="2">
        <v>42962</v>
      </c>
      <c r="F551" s="1">
        <v>80</v>
      </c>
      <c r="G551" s="1">
        <v>85</v>
      </c>
      <c r="H551" s="1">
        <v>82.5</v>
      </c>
      <c r="I551" s="1">
        <v>4</v>
      </c>
      <c r="J551" s="3">
        <v>1.63</v>
      </c>
      <c r="K551" s="19">
        <v>7.4138285371574391</v>
      </c>
    </row>
    <row r="552" spans="1:11" x14ac:dyDescent="0.2">
      <c r="A552" s="25" t="s">
        <v>103</v>
      </c>
      <c r="B552" s="1" t="s">
        <v>136</v>
      </c>
      <c r="C552" s="25" t="s">
        <v>129</v>
      </c>
      <c r="D552" s="25" t="s">
        <v>43</v>
      </c>
      <c r="E552" s="25">
        <v>43285</v>
      </c>
      <c r="F552" s="31">
        <v>25</v>
      </c>
      <c r="G552" s="31">
        <v>30</v>
      </c>
      <c r="H552" s="32">
        <v>27.5</v>
      </c>
      <c r="I552" s="31">
        <v>31</v>
      </c>
      <c r="J552" s="33">
        <v>0.5</v>
      </c>
      <c r="K552" s="36">
        <v>2.5265977409642799</v>
      </c>
    </row>
    <row r="553" spans="1:11" x14ac:dyDescent="0.2">
      <c r="A553" t="s">
        <v>97</v>
      </c>
      <c r="B553" s="1" t="s">
        <v>136</v>
      </c>
      <c r="C553" s="1" t="s">
        <v>57</v>
      </c>
      <c r="D553" s="1" t="s">
        <v>43</v>
      </c>
      <c r="E553" s="2">
        <v>42962</v>
      </c>
      <c r="F553" s="1">
        <v>30</v>
      </c>
      <c r="G553" s="1">
        <v>35</v>
      </c>
      <c r="H553" s="1">
        <v>32.5</v>
      </c>
      <c r="I553" s="1">
        <v>3</v>
      </c>
      <c r="J553" s="3">
        <v>7.4999999999999997E-2</v>
      </c>
      <c r="K553" s="19">
        <v>2.9240177382128656</v>
      </c>
    </row>
    <row r="554" spans="1:11" x14ac:dyDescent="0.2">
      <c r="A554" t="s">
        <v>97</v>
      </c>
      <c r="B554" s="1" t="s">
        <v>136</v>
      </c>
      <c r="C554" s="1" t="s">
        <v>57</v>
      </c>
      <c r="D554" s="1" t="s">
        <v>43</v>
      </c>
      <c r="E554" s="2">
        <v>42962</v>
      </c>
      <c r="F554" s="1">
        <v>30</v>
      </c>
      <c r="G554" s="1">
        <v>35</v>
      </c>
      <c r="H554" s="1">
        <v>32.5</v>
      </c>
      <c r="I554" s="1">
        <v>6</v>
      </c>
      <c r="J554" s="3">
        <v>0.155</v>
      </c>
      <c r="K554" s="19">
        <v>2.9561523743300908</v>
      </c>
    </row>
    <row r="555" spans="1:11" x14ac:dyDescent="0.2">
      <c r="A555" s="25" t="s">
        <v>103</v>
      </c>
      <c r="B555" s="1" t="s">
        <v>136</v>
      </c>
      <c r="C555" s="25" t="s">
        <v>133</v>
      </c>
      <c r="D555" s="25" t="s">
        <v>43</v>
      </c>
      <c r="E555" s="25">
        <v>43299</v>
      </c>
      <c r="F555" s="31">
        <v>25</v>
      </c>
      <c r="G555" s="31">
        <v>30</v>
      </c>
      <c r="H555" s="32">
        <v>27.5</v>
      </c>
      <c r="I555" s="31">
        <v>5</v>
      </c>
      <c r="J555" s="33">
        <v>0.08</v>
      </c>
      <c r="K555" s="36">
        <v>2.5198420997897499</v>
      </c>
    </row>
    <row r="556" spans="1:11" x14ac:dyDescent="0.2">
      <c r="A556" t="s">
        <v>97</v>
      </c>
      <c r="B556" s="1" t="s">
        <v>136</v>
      </c>
      <c r="C556" s="1" t="s">
        <v>71</v>
      </c>
      <c r="D556" s="1" t="s">
        <v>43</v>
      </c>
      <c r="E556" s="2">
        <v>42909</v>
      </c>
      <c r="F556" s="1">
        <v>25</v>
      </c>
      <c r="G556" s="1">
        <v>30</v>
      </c>
      <c r="H556" s="1">
        <v>27.5</v>
      </c>
      <c r="I556" s="1">
        <v>5</v>
      </c>
      <c r="J556" s="3">
        <v>0.08</v>
      </c>
      <c r="K556" s="19">
        <v>2.5198420997897459</v>
      </c>
    </row>
    <row r="557" spans="1:11" x14ac:dyDescent="0.2">
      <c r="A557" t="s">
        <v>97</v>
      </c>
      <c r="B557" s="1" t="s">
        <v>136</v>
      </c>
      <c r="C557" s="1" t="s">
        <v>52</v>
      </c>
      <c r="D557" s="1" t="s">
        <v>43</v>
      </c>
      <c r="E557" s="2">
        <v>42977</v>
      </c>
      <c r="F557" s="1">
        <v>30</v>
      </c>
      <c r="G557" s="1">
        <v>35</v>
      </c>
      <c r="H557" s="1">
        <v>32.5</v>
      </c>
      <c r="I557" s="1">
        <v>3</v>
      </c>
      <c r="J557" s="3">
        <v>0.06</v>
      </c>
      <c r="K557" s="19">
        <v>2.7144176165949063</v>
      </c>
    </row>
    <row r="558" spans="1:11" x14ac:dyDescent="0.2">
      <c r="A558" t="s">
        <v>97</v>
      </c>
      <c r="B558" s="1" t="s">
        <v>136</v>
      </c>
      <c r="C558" s="1" t="s">
        <v>42</v>
      </c>
      <c r="D558" s="1" t="s">
        <v>43</v>
      </c>
      <c r="E558" s="2">
        <v>42913</v>
      </c>
      <c r="F558" s="1">
        <v>25</v>
      </c>
      <c r="G558" s="1">
        <v>30</v>
      </c>
      <c r="H558" s="1">
        <v>27.5</v>
      </c>
      <c r="I558" s="1">
        <v>5</v>
      </c>
      <c r="J558" s="3">
        <v>0.08</v>
      </c>
      <c r="K558" s="19">
        <v>2.5198420997897459</v>
      </c>
    </row>
    <row r="559" spans="1:11" x14ac:dyDescent="0.2">
      <c r="A559" t="s">
        <v>97</v>
      </c>
      <c r="B559" s="1" t="s">
        <v>136</v>
      </c>
      <c r="C559" s="1" t="s">
        <v>69</v>
      </c>
      <c r="D559" s="1" t="s">
        <v>43</v>
      </c>
      <c r="E559" s="2">
        <v>43305</v>
      </c>
      <c r="F559" s="1">
        <v>35</v>
      </c>
      <c r="G559" s="1">
        <v>40</v>
      </c>
      <c r="H559" s="1">
        <v>37.5</v>
      </c>
      <c r="I559" s="1">
        <v>28</v>
      </c>
      <c r="J559" s="3">
        <v>1.1160000000000001</v>
      </c>
      <c r="K559" s="19">
        <v>3.4158756655414213</v>
      </c>
    </row>
    <row r="560" spans="1:11" x14ac:dyDescent="0.2">
      <c r="A560" s="25" t="s">
        <v>103</v>
      </c>
      <c r="B560" s="1" t="s">
        <v>136</v>
      </c>
      <c r="C560" s="25" t="s">
        <v>128</v>
      </c>
      <c r="D560" s="25" t="s">
        <v>43</v>
      </c>
      <c r="E560" s="25">
        <v>42963</v>
      </c>
      <c r="F560" s="31">
        <v>35</v>
      </c>
      <c r="G560" s="31">
        <v>40</v>
      </c>
      <c r="H560" s="32">
        <v>37.5</v>
      </c>
      <c r="I560" s="31">
        <v>5</v>
      </c>
      <c r="J560" s="33">
        <v>0.2</v>
      </c>
      <c r="K560" s="36">
        <v>3.4199518933533901</v>
      </c>
    </row>
    <row r="561" spans="1:11" x14ac:dyDescent="0.2">
      <c r="A561" s="25" t="s">
        <v>103</v>
      </c>
      <c r="B561" s="1" t="s">
        <v>136</v>
      </c>
      <c r="C561" s="25" t="s">
        <v>128</v>
      </c>
      <c r="D561" s="25" t="s">
        <v>43</v>
      </c>
      <c r="E561" s="25">
        <v>42963</v>
      </c>
      <c r="F561" s="31">
        <v>35</v>
      </c>
      <c r="G561" s="31">
        <v>40</v>
      </c>
      <c r="H561" s="32">
        <v>37.5</v>
      </c>
      <c r="I561" s="31">
        <v>5</v>
      </c>
      <c r="J561" s="33">
        <v>0.2</v>
      </c>
      <c r="K561" s="36">
        <v>3.4199518933533901</v>
      </c>
    </row>
    <row r="562" spans="1:11" x14ac:dyDescent="0.2">
      <c r="A562" t="s">
        <v>97</v>
      </c>
      <c r="B562" s="1" t="s">
        <v>136</v>
      </c>
      <c r="C562" s="1" t="s">
        <v>52</v>
      </c>
      <c r="D562" s="1" t="s">
        <v>43</v>
      </c>
      <c r="E562" s="2">
        <v>42977</v>
      </c>
      <c r="F562" s="1">
        <v>40</v>
      </c>
      <c r="G562" s="1">
        <v>45</v>
      </c>
      <c r="H562" s="1">
        <v>42.5</v>
      </c>
      <c r="I562" s="1">
        <v>1</v>
      </c>
      <c r="J562" s="3">
        <v>0.04</v>
      </c>
      <c r="K562" s="19">
        <v>3.4199518933533941</v>
      </c>
    </row>
    <row r="563" spans="1:11" x14ac:dyDescent="0.2">
      <c r="A563" t="s">
        <v>97</v>
      </c>
      <c r="B563" s="1" t="s">
        <v>136</v>
      </c>
      <c r="C563" s="1" t="s">
        <v>52</v>
      </c>
      <c r="D563" s="1" t="s">
        <v>43</v>
      </c>
      <c r="E563" s="2">
        <v>42977</v>
      </c>
      <c r="F563" s="1">
        <v>40</v>
      </c>
      <c r="G563" s="1">
        <v>45</v>
      </c>
      <c r="H563" s="1">
        <v>42.5</v>
      </c>
      <c r="I563" s="1">
        <v>9</v>
      </c>
      <c r="J563" s="3">
        <v>0.57999999999999996</v>
      </c>
      <c r="K563" s="19">
        <v>4.0092379080987213</v>
      </c>
    </row>
    <row r="564" spans="1:11" x14ac:dyDescent="0.2">
      <c r="A564" t="s">
        <v>97</v>
      </c>
      <c r="B564" s="1" t="s">
        <v>136</v>
      </c>
      <c r="C564" s="1" t="s">
        <v>52</v>
      </c>
      <c r="D564" s="1" t="s">
        <v>43</v>
      </c>
      <c r="E564" s="2">
        <v>42977</v>
      </c>
      <c r="F564" s="1">
        <v>40</v>
      </c>
      <c r="G564" s="1">
        <v>45</v>
      </c>
      <c r="H564" s="1">
        <v>42.5</v>
      </c>
      <c r="I564" s="1">
        <v>12</v>
      </c>
      <c r="J564" s="3">
        <v>0.68</v>
      </c>
      <c r="K564" s="19">
        <v>3.8409845083702905</v>
      </c>
    </row>
    <row r="565" spans="1:11" x14ac:dyDescent="0.2">
      <c r="A565" t="s">
        <v>97</v>
      </c>
      <c r="B565" s="1" t="s">
        <v>136</v>
      </c>
      <c r="C565" s="1" t="s">
        <v>52</v>
      </c>
      <c r="D565" s="1" t="s">
        <v>43</v>
      </c>
      <c r="E565" s="2">
        <v>42977</v>
      </c>
      <c r="F565" s="1">
        <v>45</v>
      </c>
      <c r="G565" s="1">
        <v>50</v>
      </c>
      <c r="H565" s="1">
        <v>47.5</v>
      </c>
      <c r="I565" s="1">
        <v>4</v>
      </c>
      <c r="J565" s="3">
        <v>0.32</v>
      </c>
      <c r="K565" s="19">
        <v>4.3088693800637659</v>
      </c>
    </row>
    <row r="566" spans="1:11" x14ac:dyDescent="0.2">
      <c r="A566" t="s">
        <v>97</v>
      </c>
      <c r="B566" s="1" t="s">
        <v>136</v>
      </c>
      <c r="C566" s="1" t="s">
        <v>52</v>
      </c>
      <c r="D566" s="1" t="s">
        <v>43</v>
      </c>
      <c r="E566" s="2">
        <v>42977</v>
      </c>
      <c r="F566" s="1">
        <v>45</v>
      </c>
      <c r="G566" s="1">
        <v>50</v>
      </c>
      <c r="H566" s="1">
        <v>47.5</v>
      </c>
      <c r="I566" s="1">
        <v>9</v>
      </c>
      <c r="J566" s="3">
        <v>0.72</v>
      </c>
      <c r="K566" s="19">
        <v>4.3088693800637659</v>
      </c>
    </row>
    <row r="567" spans="1:11" x14ac:dyDescent="0.2">
      <c r="A567" t="s">
        <v>97</v>
      </c>
      <c r="B567" s="1" t="s">
        <v>136</v>
      </c>
      <c r="C567" s="1" t="s">
        <v>52</v>
      </c>
      <c r="D567" s="1" t="s">
        <v>43</v>
      </c>
      <c r="E567" s="2">
        <v>42977</v>
      </c>
      <c r="F567" s="1">
        <v>45</v>
      </c>
      <c r="G567" s="1">
        <v>50</v>
      </c>
      <c r="H567" s="1">
        <v>47.5</v>
      </c>
      <c r="I567" s="1">
        <v>8</v>
      </c>
      <c r="J567" s="3">
        <v>0.66</v>
      </c>
      <c r="K567" s="19">
        <v>4.3532938455868049</v>
      </c>
    </row>
    <row r="568" spans="1:11" x14ac:dyDescent="0.2">
      <c r="A568" t="s">
        <v>97</v>
      </c>
      <c r="B568" s="1" t="s">
        <v>136</v>
      </c>
      <c r="C568" s="1" t="s">
        <v>52</v>
      </c>
      <c r="D568" s="1" t="s">
        <v>43</v>
      </c>
      <c r="E568" s="2">
        <v>42977</v>
      </c>
      <c r="F568" s="1">
        <v>50</v>
      </c>
      <c r="G568" s="1">
        <v>55</v>
      </c>
      <c r="H568" s="1">
        <v>52.5</v>
      </c>
      <c r="I568" s="1">
        <v>7</v>
      </c>
      <c r="J568" s="3">
        <v>0.84</v>
      </c>
      <c r="K568" s="19">
        <v>4.9324241486609397</v>
      </c>
    </row>
    <row r="569" spans="1:11" x14ac:dyDescent="0.2">
      <c r="A569" t="s">
        <v>97</v>
      </c>
      <c r="B569" s="1" t="s">
        <v>136</v>
      </c>
      <c r="C569" s="1" t="s">
        <v>52</v>
      </c>
      <c r="D569" s="1" t="s">
        <v>43</v>
      </c>
      <c r="E569" s="2">
        <v>42977</v>
      </c>
      <c r="F569" s="1">
        <v>50</v>
      </c>
      <c r="G569" s="1">
        <v>55</v>
      </c>
      <c r="H569" s="1">
        <v>52.5</v>
      </c>
      <c r="I569" s="1">
        <v>16</v>
      </c>
      <c r="J569" s="3">
        <v>1.92</v>
      </c>
      <c r="K569" s="19">
        <v>4.9324241486609397</v>
      </c>
    </row>
    <row r="570" spans="1:11" x14ac:dyDescent="0.2">
      <c r="A570" t="s">
        <v>97</v>
      </c>
      <c r="B570" s="1" t="s">
        <v>136</v>
      </c>
      <c r="C570" s="1" t="s">
        <v>52</v>
      </c>
      <c r="D570" s="1" t="s">
        <v>43</v>
      </c>
      <c r="E570" s="2">
        <v>42977</v>
      </c>
      <c r="F570" s="1">
        <v>50</v>
      </c>
      <c r="G570" s="1">
        <v>55</v>
      </c>
      <c r="H570" s="1">
        <v>52.5</v>
      </c>
      <c r="I570" s="1">
        <v>14</v>
      </c>
      <c r="J570" s="3">
        <v>1.46</v>
      </c>
      <c r="K570" s="19">
        <v>4.7069719115792461</v>
      </c>
    </row>
    <row r="571" spans="1:11" x14ac:dyDescent="0.2">
      <c r="A571" s="10" t="s">
        <v>103</v>
      </c>
      <c r="B571" s="1" t="s">
        <v>136</v>
      </c>
      <c r="C571" s="10" t="s">
        <v>117</v>
      </c>
      <c r="D571" s="10" t="s">
        <v>43</v>
      </c>
      <c r="E571" s="11">
        <v>42559</v>
      </c>
      <c r="F571" s="1">
        <f t="shared" ref="F571:F580" si="30">H571-2.5</f>
        <v>50</v>
      </c>
      <c r="G571" s="10">
        <v>55</v>
      </c>
      <c r="H571" s="10">
        <v>52.5</v>
      </c>
      <c r="I571" s="10">
        <v>4</v>
      </c>
      <c r="J571" s="23">
        <v>0.47</v>
      </c>
      <c r="K571" s="19">
        <f t="shared" ref="K571:K580" si="31">((J571*1000)/I571)^(1/3)</f>
        <v>4.8979305435778073</v>
      </c>
    </row>
    <row r="572" spans="1:11" x14ac:dyDescent="0.2">
      <c r="A572" s="10" t="s">
        <v>103</v>
      </c>
      <c r="B572" s="1" t="s">
        <v>136</v>
      </c>
      <c r="C572" s="10" t="s">
        <v>117</v>
      </c>
      <c r="D572" s="10" t="s">
        <v>43</v>
      </c>
      <c r="E572" s="11">
        <v>42559</v>
      </c>
      <c r="F572" s="1">
        <f t="shared" si="30"/>
        <v>55</v>
      </c>
      <c r="G572" s="10">
        <v>60</v>
      </c>
      <c r="H572" s="10">
        <v>57.5</v>
      </c>
      <c r="I572" s="10">
        <v>8</v>
      </c>
      <c r="J572" s="23">
        <v>1.17</v>
      </c>
      <c r="K572" s="19">
        <f t="shared" si="31"/>
        <v>5.268641215148155</v>
      </c>
    </row>
    <row r="573" spans="1:11" x14ac:dyDescent="0.2">
      <c r="A573" s="10" t="s">
        <v>103</v>
      </c>
      <c r="B573" s="1" t="s">
        <v>136</v>
      </c>
      <c r="C573" s="10" t="s">
        <v>117</v>
      </c>
      <c r="D573" s="10" t="s">
        <v>43</v>
      </c>
      <c r="E573" s="11">
        <v>42559</v>
      </c>
      <c r="F573" s="1">
        <f t="shared" si="30"/>
        <v>50</v>
      </c>
      <c r="G573" s="10">
        <v>55</v>
      </c>
      <c r="H573" s="10">
        <v>52.5</v>
      </c>
      <c r="I573" s="10">
        <v>2</v>
      </c>
      <c r="J573" s="23">
        <v>0.24</v>
      </c>
      <c r="K573" s="19">
        <f t="shared" si="31"/>
        <v>4.9324241486609397</v>
      </c>
    </row>
    <row r="574" spans="1:11" x14ac:dyDescent="0.2">
      <c r="A574" s="10" t="s">
        <v>103</v>
      </c>
      <c r="B574" s="1" t="s">
        <v>136</v>
      </c>
      <c r="C574" s="10" t="s">
        <v>117</v>
      </c>
      <c r="D574" s="10" t="s">
        <v>43</v>
      </c>
      <c r="E574" s="11">
        <v>42559</v>
      </c>
      <c r="F574" s="1">
        <f t="shared" si="30"/>
        <v>45</v>
      </c>
      <c r="G574" s="10">
        <v>50</v>
      </c>
      <c r="H574" s="10">
        <v>47.5</v>
      </c>
      <c r="I574" s="10">
        <v>18</v>
      </c>
      <c r="J574" s="23">
        <v>1.62</v>
      </c>
      <c r="K574" s="19">
        <f t="shared" si="31"/>
        <v>4.481404746557164</v>
      </c>
    </row>
    <row r="575" spans="1:11" x14ac:dyDescent="0.2">
      <c r="A575" s="10" t="s">
        <v>103</v>
      </c>
      <c r="B575" s="1" t="s">
        <v>136</v>
      </c>
      <c r="C575" s="10" t="s">
        <v>117</v>
      </c>
      <c r="D575" s="10" t="s">
        <v>43</v>
      </c>
      <c r="E575" s="11">
        <v>42559</v>
      </c>
      <c r="F575" s="1">
        <f t="shared" si="30"/>
        <v>50</v>
      </c>
      <c r="G575" s="10">
        <v>55</v>
      </c>
      <c r="H575" s="10">
        <v>52.5</v>
      </c>
      <c r="I575" s="10">
        <v>3</v>
      </c>
      <c r="J575" s="23">
        <v>0.27</v>
      </c>
      <c r="K575" s="19">
        <f t="shared" si="31"/>
        <v>4.481404746557164</v>
      </c>
    </row>
    <row r="576" spans="1:11" x14ac:dyDescent="0.2">
      <c r="A576" s="10" t="s">
        <v>103</v>
      </c>
      <c r="B576" s="1" t="s">
        <v>136</v>
      </c>
      <c r="C576" s="10" t="s">
        <v>117</v>
      </c>
      <c r="D576" s="10" t="s">
        <v>43</v>
      </c>
      <c r="E576" s="11">
        <v>42559</v>
      </c>
      <c r="F576" s="1">
        <f t="shared" si="30"/>
        <v>45</v>
      </c>
      <c r="G576" s="10">
        <v>50</v>
      </c>
      <c r="H576" s="10">
        <v>47.5</v>
      </c>
      <c r="I576" s="10">
        <v>10</v>
      </c>
      <c r="J576" s="23">
        <v>0.82</v>
      </c>
      <c r="K576" s="19">
        <f t="shared" si="31"/>
        <v>4.344481485768612</v>
      </c>
    </row>
    <row r="577" spans="1:11" x14ac:dyDescent="0.2">
      <c r="A577" s="10" t="s">
        <v>103</v>
      </c>
      <c r="B577" s="1" t="s">
        <v>136</v>
      </c>
      <c r="C577" s="10" t="s">
        <v>117</v>
      </c>
      <c r="D577" s="10" t="s">
        <v>43</v>
      </c>
      <c r="E577" s="11">
        <v>42559</v>
      </c>
      <c r="F577" s="1">
        <f t="shared" si="30"/>
        <v>45</v>
      </c>
      <c r="G577" s="10">
        <v>50</v>
      </c>
      <c r="H577" s="10">
        <v>47.5</v>
      </c>
      <c r="I577" s="10">
        <v>29</v>
      </c>
      <c r="J577" s="23">
        <v>2.31</v>
      </c>
      <c r="K577" s="19">
        <f t="shared" si="31"/>
        <v>4.3026695594430162</v>
      </c>
    </row>
    <row r="578" spans="1:11" x14ac:dyDescent="0.2">
      <c r="A578" s="10" t="s">
        <v>103</v>
      </c>
      <c r="B578" s="1" t="s">
        <v>136</v>
      </c>
      <c r="C578" s="10" t="s">
        <v>117</v>
      </c>
      <c r="D578" s="10" t="s">
        <v>43</v>
      </c>
      <c r="E578" s="11">
        <v>42559</v>
      </c>
      <c r="F578" s="1">
        <f t="shared" si="30"/>
        <v>40</v>
      </c>
      <c r="G578" s="10">
        <v>45</v>
      </c>
      <c r="H578" s="10">
        <v>42.5</v>
      </c>
      <c r="I578" s="10">
        <v>25</v>
      </c>
      <c r="J578" s="23">
        <v>1.47</v>
      </c>
      <c r="K578" s="19">
        <f t="shared" si="31"/>
        <v>3.8885925700147688</v>
      </c>
    </row>
    <row r="579" spans="1:11" x14ac:dyDescent="0.2">
      <c r="A579" s="10" t="s">
        <v>103</v>
      </c>
      <c r="B579" s="1" t="s">
        <v>136</v>
      </c>
      <c r="C579" s="10" t="s">
        <v>117</v>
      </c>
      <c r="D579" s="10" t="s">
        <v>43</v>
      </c>
      <c r="E579" s="11">
        <v>42559</v>
      </c>
      <c r="F579" s="1">
        <f t="shared" si="30"/>
        <v>40</v>
      </c>
      <c r="G579" s="10">
        <v>45</v>
      </c>
      <c r="H579" s="10">
        <v>42.5</v>
      </c>
      <c r="I579" s="10">
        <v>29</v>
      </c>
      <c r="J579" s="23">
        <v>1.69</v>
      </c>
      <c r="K579" s="19">
        <f t="shared" si="31"/>
        <v>3.877003879411197</v>
      </c>
    </row>
    <row r="580" spans="1:11" x14ac:dyDescent="0.2">
      <c r="A580" s="10" t="s">
        <v>103</v>
      </c>
      <c r="B580" s="1" t="s">
        <v>136</v>
      </c>
      <c r="C580" s="10" t="s">
        <v>117</v>
      </c>
      <c r="D580" s="10" t="s">
        <v>43</v>
      </c>
      <c r="E580" s="11">
        <v>42559</v>
      </c>
      <c r="F580" s="1">
        <f t="shared" si="30"/>
        <v>40</v>
      </c>
      <c r="G580" s="10">
        <v>45</v>
      </c>
      <c r="H580" s="10">
        <v>42.5</v>
      </c>
      <c r="I580" s="10">
        <v>11</v>
      </c>
      <c r="J580" s="23">
        <v>0.62</v>
      </c>
      <c r="K580" s="19">
        <f t="shared" si="31"/>
        <v>3.8341255928684013</v>
      </c>
    </row>
    <row r="581" spans="1:11" x14ac:dyDescent="0.2">
      <c r="A581" s="25" t="s">
        <v>103</v>
      </c>
      <c r="B581" s="1" t="s">
        <v>136</v>
      </c>
      <c r="C581" s="25" t="s">
        <v>127</v>
      </c>
      <c r="D581" s="25" t="s">
        <v>43</v>
      </c>
      <c r="E581" s="25">
        <v>42963</v>
      </c>
      <c r="F581" s="31">
        <v>35</v>
      </c>
      <c r="G581" s="31">
        <v>40</v>
      </c>
      <c r="H581" s="32">
        <v>37.5</v>
      </c>
      <c r="I581" s="31">
        <v>1</v>
      </c>
      <c r="J581" s="33">
        <v>0.04</v>
      </c>
      <c r="K581" s="36">
        <v>3.4199518933533901</v>
      </c>
    </row>
    <row r="582" spans="1:11" x14ac:dyDescent="0.2">
      <c r="A582" s="25" t="s">
        <v>103</v>
      </c>
      <c r="B582" s="1" t="s">
        <v>136</v>
      </c>
      <c r="C582" s="25" t="s">
        <v>127</v>
      </c>
      <c r="D582" s="25" t="s">
        <v>43</v>
      </c>
      <c r="E582" s="25">
        <v>42963</v>
      </c>
      <c r="F582" s="31">
        <v>35</v>
      </c>
      <c r="G582" s="31">
        <v>40</v>
      </c>
      <c r="H582" s="32">
        <v>37.5</v>
      </c>
      <c r="I582" s="31">
        <v>1</v>
      </c>
      <c r="J582" s="33">
        <v>0.04</v>
      </c>
      <c r="K582" s="36">
        <v>3.4199518933533901</v>
      </c>
    </row>
    <row r="583" spans="1:11" x14ac:dyDescent="0.2">
      <c r="A583" s="25" t="s">
        <v>103</v>
      </c>
      <c r="B583" s="1" t="s">
        <v>136</v>
      </c>
      <c r="C583" s="25" t="s">
        <v>127</v>
      </c>
      <c r="D583" s="25" t="s">
        <v>43</v>
      </c>
      <c r="E583" s="25">
        <v>42963</v>
      </c>
      <c r="F583" s="31">
        <v>35</v>
      </c>
      <c r="G583" s="31">
        <v>40</v>
      </c>
      <c r="H583" s="32">
        <v>37.5</v>
      </c>
      <c r="I583" s="31">
        <v>1</v>
      </c>
      <c r="J583" s="33">
        <v>0.04</v>
      </c>
      <c r="K583" s="36">
        <v>3.4199518933533901</v>
      </c>
    </row>
    <row r="584" spans="1:11" x14ac:dyDescent="0.2">
      <c r="A584" s="10" t="s">
        <v>103</v>
      </c>
      <c r="B584" s="1" t="s">
        <v>136</v>
      </c>
      <c r="C584" s="10" t="s">
        <v>117</v>
      </c>
      <c r="D584" s="10" t="s">
        <v>43</v>
      </c>
      <c r="E584" s="11">
        <v>42559</v>
      </c>
      <c r="F584" s="1">
        <f t="shared" ref="F584:F592" si="32">H584-2.5</f>
        <v>30</v>
      </c>
      <c r="G584" s="10">
        <v>35</v>
      </c>
      <c r="H584" s="10">
        <v>32.5</v>
      </c>
      <c r="I584" s="10">
        <v>29</v>
      </c>
      <c r="J584" s="23">
        <v>0.75</v>
      </c>
      <c r="K584" s="19">
        <f t="shared" ref="K584:K592" si="33">((J584*1000)/I584)^(1/3)</f>
        <v>2.9572480572971109</v>
      </c>
    </row>
    <row r="585" spans="1:11" x14ac:dyDescent="0.2">
      <c r="A585" s="10" t="s">
        <v>103</v>
      </c>
      <c r="B585" s="1" t="s">
        <v>136</v>
      </c>
      <c r="C585" s="10" t="s">
        <v>117</v>
      </c>
      <c r="D585" s="10" t="s">
        <v>43</v>
      </c>
      <c r="E585" s="11">
        <v>42559</v>
      </c>
      <c r="F585" s="1">
        <f t="shared" si="32"/>
        <v>30</v>
      </c>
      <c r="G585" s="10">
        <v>35</v>
      </c>
      <c r="H585" s="10">
        <v>32.5</v>
      </c>
      <c r="I585" s="10">
        <v>26</v>
      </c>
      <c r="J585" s="23">
        <v>0.7</v>
      </c>
      <c r="K585" s="19">
        <f t="shared" si="33"/>
        <v>2.9971482872547246</v>
      </c>
    </row>
    <row r="586" spans="1:11" x14ac:dyDescent="0.2">
      <c r="A586" s="10" t="s">
        <v>103</v>
      </c>
      <c r="B586" s="1" t="s">
        <v>136</v>
      </c>
      <c r="C586" s="10" t="s">
        <v>117</v>
      </c>
      <c r="D586" s="10" t="s">
        <v>43</v>
      </c>
      <c r="E586" s="11">
        <v>42559</v>
      </c>
      <c r="F586" s="1">
        <f t="shared" si="32"/>
        <v>30</v>
      </c>
      <c r="G586" s="10">
        <v>35</v>
      </c>
      <c r="H586" s="10">
        <v>32.5</v>
      </c>
      <c r="I586" s="10">
        <v>19</v>
      </c>
      <c r="J586" s="23">
        <v>0.55000000000000004</v>
      </c>
      <c r="K586" s="19">
        <f t="shared" si="33"/>
        <v>3.070457069283655</v>
      </c>
    </row>
    <row r="587" spans="1:11" x14ac:dyDescent="0.2">
      <c r="A587" s="10" t="s">
        <v>103</v>
      </c>
      <c r="B587" s="1" t="s">
        <v>136</v>
      </c>
      <c r="C587" s="10" t="s">
        <v>113</v>
      </c>
      <c r="D587" s="10" t="s">
        <v>43</v>
      </c>
      <c r="E587" s="11">
        <v>42198</v>
      </c>
      <c r="F587" s="1">
        <f t="shared" si="32"/>
        <v>25</v>
      </c>
      <c r="G587" s="10">
        <v>30</v>
      </c>
      <c r="H587" s="10">
        <v>27.5</v>
      </c>
      <c r="I587" s="10">
        <v>30</v>
      </c>
      <c r="J587" s="23">
        <v>0.48</v>
      </c>
      <c r="K587" s="19">
        <f t="shared" si="33"/>
        <v>2.5198420997897459</v>
      </c>
    </row>
    <row r="588" spans="1:11" x14ac:dyDescent="0.2">
      <c r="A588" s="10" t="s">
        <v>103</v>
      </c>
      <c r="B588" s="1" t="s">
        <v>136</v>
      </c>
      <c r="C588" s="10" t="s">
        <v>113</v>
      </c>
      <c r="D588" s="10" t="s">
        <v>43</v>
      </c>
      <c r="E588" s="11">
        <v>42198</v>
      </c>
      <c r="F588" s="1">
        <f t="shared" si="32"/>
        <v>25</v>
      </c>
      <c r="G588" s="10">
        <v>30</v>
      </c>
      <c r="H588" s="10">
        <v>27.5</v>
      </c>
      <c r="I588" s="10">
        <v>25</v>
      </c>
      <c r="J588" s="23">
        <v>0.4</v>
      </c>
      <c r="K588" s="19">
        <f t="shared" si="33"/>
        <v>2.5198420997897459</v>
      </c>
    </row>
    <row r="589" spans="1:11" x14ac:dyDescent="0.2">
      <c r="A589" s="10" t="s">
        <v>103</v>
      </c>
      <c r="B589" s="1" t="s">
        <v>136</v>
      </c>
      <c r="C589" s="10" t="s">
        <v>117</v>
      </c>
      <c r="D589" s="10" t="s">
        <v>43</v>
      </c>
      <c r="E589" s="11">
        <v>42559</v>
      </c>
      <c r="F589" s="1">
        <f t="shared" si="32"/>
        <v>25</v>
      </c>
      <c r="G589" s="10">
        <v>30</v>
      </c>
      <c r="H589" s="10">
        <v>27.5</v>
      </c>
      <c r="I589" s="10">
        <v>10</v>
      </c>
      <c r="J589" s="23">
        <v>0.16</v>
      </c>
      <c r="K589" s="19">
        <f t="shared" si="33"/>
        <v>2.5198420997897459</v>
      </c>
    </row>
    <row r="590" spans="1:11" x14ac:dyDescent="0.2">
      <c r="A590" s="10" t="s">
        <v>103</v>
      </c>
      <c r="B590" s="1" t="s">
        <v>136</v>
      </c>
      <c r="C590" s="10" t="s">
        <v>117</v>
      </c>
      <c r="D590" s="10" t="s">
        <v>43</v>
      </c>
      <c r="E590" s="11">
        <v>42559</v>
      </c>
      <c r="F590" s="1">
        <f t="shared" si="32"/>
        <v>20</v>
      </c>
      <c r="G590" s="10">
        <v>25</v>
      </c>
      <c r="H590" s="10">
        <v>22.5</v>
      </c>
      <c r="I590" s="10">
        <v>2</v>
      </c>
      <c r="J590" s="23">
        <v>0.02</v>
      </c>
      <c r="K590" s="19">
        <f t="shared" si="33"/>
        <v>2.1544346900318838</v>
      </c>
    </row>
    <row r="591" spans="1:11" x14ac:dyDescent="0.2">
      <c r="A591" s="10" t="s">
        <v>103</v>
      </c>
      <c r="B591" s="1" t="s">
        <v>136</v>
      </c>
      <c r="C591" s="10" t="s">
        <v>117</v>
      </c>
      <c r="D591" s="10" t="s">
        <v>43</v>
      </c>
      <c r="E591" s="11">
        <v>42559</v>
      </c>
      <c r="F591" s="1">
        <f t="shared" si="32"/>
        <v>20</v>
      </c>
      <c r="G591" s="10">
        <v>25</v>
      </c>
      <c r="H591" s="10">
        <v>22.5</v>
      </c>
      <c r="I591" s="10">
        <v>3</v>
      </c>
      <c r="J591" s="23">
        <v>0.03</v>
      </c>
      <c r="K591" s="19">
        <f t="shared" si="33"/>
        <v>2.1544346900318838</v>
      </c>
    </row>
    <row r="592" spans="1:11" x14ac:dyDescent="0.2">
      <c r="A592" s="10" t="s">
        <v>103</v>
      </c>
      <c r="B592" s="1" t="s">
        <v>136</v>
      </c>
      <c r="C592" s="10" t="s">
        <v>117</v>
      </c>
      <c r="D592" s="10" t="s">
        <v>43</v>
      </c>
      <c r="E592" s="11">
        <v>42559</v>
      </c>
      <c r="F592" s="1">
        <f t="shared" si="32"/>
        <v>20</v>
      </c>
      <c r="G592" s="10">
        <v>25</v>
      </c>
      <c r="H592" s="10">
        <v>22.5</v>
      </c>
      <c r="I592" s="10">
        <v>2</v>
      </c>
      <c r="J592" s="23">
        <v>0.01</v>
      </c>
      <c r="K592" s="19">
        <f t="shared" si="33"/>
        <v>1.7099759466766968</v>
      </c>
    </row>
    <row r="593" spans="1:11" x14ac:dyDescent="0.2">
      <c r="A593" t="s">
        <v>97</v>
      </c>
      <c r="B593" s="1" t="s">
        <v>136</v>
      </c>
      <c r="C593" s="1" t="s">
        <v>52</v>
      </c>
      <c r="D593" s="1" t="s">
        <v>43</v>
      </c>
      <c r="E593" s="2">
        <v>42977</v>
      </c>
      <c r="F593" s="1">
        <v>55</v>
      </c>
      <c r="G593" s="1">
        <v>60</v>
      </c>
      <c r="H593" s="1">
        <v>57.5</v>
      </c>
      <c r="I593" s="1">
        <v>12</v>
      </c>
      <c r="J593" s="3">
        <v>1.92</v>
      </c>
      <c r="K593" s="19">
        <v>5.4288352331898126</v>
      </c>
    </row>
    <row r="594" spans="1:11" x14ac:dyDescent="0.2">
      <c r="A594" t="s">
        <v>97</v>
      </c>
      <c r="B594" s="1" t="s">
        <v>136</v>
      </c>
      <c r="C594" s="1" t="s">
        <v>52</v>
      </c>
      <c r="D594" s="1" t="s">
        <v>43</v>
      </c>
      <c r="E594" s="2">
        <v>42977</v>
      </c>
      <c r="F594" s="1">
        <v>55</v>
      </c>
      <c r="G594" s="1">
        <v>60</v>
      </c>
      <c r="H594" s="1">
        <v>57.5</v>
      </c>
      <c r="I594" s="1">
        <v>13</v>
      </c>
      <c r="J594" s="3">
        <v>2.04</v>
      </c>
      <c r="K594" s="19">
        <v>5.3938095146564589</v>
      </c>
    </row>
    <row r="595" spans="1:11" x14ac:dyDescent="0.2">
      <c r="A595" t="s">
        <v>97</v>
      </c>
      <c r="B595" s="1" t="s">
        <v>136</v>
      </c>
      <c r="C595" s="1" t="s">
        <v>52</v>
      </c>
      <c r="D595" s="1" t="s">
        <v>43</v>
      </c>
      <c r="E595" s="2">
        <v>42977</v>
      </c>
      <c r="F595" s="1">
        <v>55</v>
      </c>
      <c r="G595" s="1">
        <v>60</v>
      </c>
      <c r="H595" s="1">
        <v>57.5</v>
      </c>
      <c r="I595" s="1">
        <v>11</v>
      </c>
      <c r="J595" s="3">
        <v>1.7</v>
      </c>
      <c r="K595" s="19">
        <v>5.3664292993819807</v>
      </c>
    </row>
    <row r="596" spans="1:11" x14ac:dyDescent="0.2">
      <c r="A596" t="s">
        <v>97</v>
      </c>
      <c r="B596" s="1" t="s">
        <v>136</v>
      </c>
      <c r="C596" s="1" t="s">
        <v>52</v>
      </c>
      <c r="D596" s="1" t="s">
        <v>43</v>
      </c>
      <c r="E596" s="2">
        <v>42977</v>
      </c>
      <c r="F596" s="1">
        <v>60</v>
      </c>
      <c r="G596" s="1">
        <v>65</v>
      </c>
      <c r="H596" s="1">
        <v>62.5</v>
      </c>
      <c r="I596" s="1">
        <v>6</v>
      </c>
      <c r="J596" s="3">
        <v>1.32</v>
      </c>
      <c r="K596" s="19">
        <v>6.0368107367976869</v>
      </c>
    </row>
    <row r="597" spans="1:11" x14ac:dyDescent="0.2">
      <c r="A597" t="s">
        <v>97</v>
      </c>
      <c r="B597" s="1" t="s">
        <v>136</v>
      </c>
      <c r="C597" s="1" t="s">
        <v>52</v>
      </c>
      <c r="D597" s="1" t="s">
        <v>43</v>
      </c>
      <c r="E597" s="2">
        <v>42977</v>
      </c>
      <c r="F597" s="1">
        <v>60</v>
      </c>
      <c r="G597" s="1">
        <v>65</v>
      </c>
      <c r="H597" s="1">
        <v>62.5</v>
      </c>
      <c r="I597" s="1">
        <v>12</v>
      </c>
      <c r="J597" s="3">
        <v>2.5</v>
      </c>
      <c r="K597" s="19">
        <v>5.9281555074834378</v>
      </c>
    </row>
    <row r="598" spans="1:11" x14ac:dyDescent="0.2">
      <c r="A598" t="s">
        <v>97</v>
      </c>
      <c r="B598" s="1" t="s">
        <v>136</v>
      </c>
      <c r="C598" s="1" t="s">
        <v>52</v>
      </c>
      <c r="D598" s="1" t="s">
        <v>43</v>
      </c>
      <c r="E598" s="2">
        <v>42977</v>
      </c>
      <c r="F598" s="1">
        <v>60</v>
      </c>
      <c r="G598" s="1">
        <v>65</v>
      </c>
      <c r="H598" s="1">
        <v>62.5</v>
      </c>
      <c r="I598" s="1">
        <v>16</v>
      </c>
      <c r="J598" s="3">
        <v>3.22</v>
      </c>
      <c r="K598" s="19">
        <v>5.8601935893366068</v>
      </c>
    </row>
    <row r="599" spans="1:11" x14ac:dyDescent="0.2">
      <c r="A599" t="s">
        <v>97</v>
      </c>
      <c r="B599" s="1" t="s">
        <v>136</v>
      </c>
      <c r="C599" s="1" t="s">
        <v>52</v>
      </c>
      <c r="D599" s="1" t="s">
        <v>43</v>
      </c>
      <c r="E599" s="2">
        <v>42977</v>
      </c>
      <c r="F599" s="1">
        <v>65</v>
      </c>
      <c r="G599" s="1">
        <v>70</v>
      </c>
      <c r="H599" s="1">
        <v>67.5</v>
      </c>
      <c r="I599" s="1">
        <v>5</v>
      </c>
      <c r="J599" s="3">
        <v>1.24</v>
      </c>
      <c r="K599" s="19">
        <v>6.2827613047827855</v>
      </c>
    </row>
    <row r="600" spans="1:11" x14ac:dyDescent="0.2">
      <c r="A600" t="s">
        <v>97</v>
      </c>
      <c r="B600" s="1" t="s">
        <v>136</v>
      </c>
      <c r="C600" s="1" t="s">
        <v>52</v>
      </c>
      <c r="D600" s="1" t="s">
        <v>43</v>
      </c>
      <c r="E600" s="2">
        <v>42977</v>
      </c>
      <c r="F600" s="1">
        <v>65</v>
      </c>
      <c r="G600" s="1">
        <v>70</v>
      </c>
      <c r="H600" s="1">
        <v>67.5</v>
      </c>
      <c r="I600" s="1">
        <v>8</v>
      </c>
      <c r="J600" s="3">
        <v>2</v>
      </c>
      <c r="K600" s="19">
        <v>6.2996052494743653</v>
      </c>
    </row>
    <row r="601" spans="1:11" x14ac:dyDescent="0.2">
      <c r="A601" t="s">
        <v>97</v>
      </c>
      <c r="B601" s="1" t="s">
        <v>136</v>
      </c>
      <c r="C601" s="1" t="s">
        <v>52</v>
      </c>
      <c r="D601" s="1" t="s">
        <v>43</v>
      </c>
      <c r="E601" s="2">
        <v>42977</v>
      </c>
      <c r="F601" s="1">
        <v>65</v>
      </c>
      <c r="G601" s="1">
        <v>70</v>
      </c>
      <c r="H601" s="1">
        <v>67.5</v>
      </c>
      <c r="I601" s="1">
        <v>8</v>
      </c>
      <c r="J601" s="3">
        <v>2.16</v>
      </c>
      <c r="K601" s="19">
        <v>6.463304070095651</v>
      </c>
    </row>
    <row r="602" spans="1:11" x14ac:dyDescent="0.2">
      <c r="A602" t="s">
        <v>97</v>
      </c>
      <c r="B602" s="1" t="s">
        <v>136</v>
      </c>
      <c r="C602" s="1" t="s">
        <v>52</v>
      </c>
      <c r="D602" s="1" t="s">
        <v>43</v>
      </c>
      <c r="E602" s="2">
        <v>42977</v>
      </c>
      <c r="F602" s="1">
        <v>70</v>
      </c>
      <c r="G602" s="1">
        <v>75</v>
      </c>
      <c r="H602" s="1">
        <v>72.5</v>
      </c>
      <c r="I602" s="1">
        <v>5</v>
      </c>
      <c r="J602" s="3">
        <v>1.7</v>
      </c>
      <c r="K602" s="19">
        <v>6.9795320469088882</v>
      </c>
    </row>
    <row r="603" spans="1:11" x14ac:dyDescent="0.2">
      <c r="A603" t="s">
        <v>97</v>
      </c>
      <c r="B603" s="1" t="s">
        <v>136</v>
      </c>
      <c r="C603" s="1" t="s">
        <v>52</v>
      </c>
      <c r="D603" s="1" t="s">
        <v>43</v>
      </c>
      <c r="E603" s="2">
        <v>42977</v>
      </c>
      <c r="F603" s="1">
        <v>70</v>
      </c>
      <c r="G603" s="1">
        <v>75</v>
      </c>
      <c r="H603" s="1">
        <v>72.5</v>
      </c>
      <c r="I603" s="1">
        <v>7</v>
      </c>
      <c r="J603" s="3">
        <v>2.1800000000000002</v>
      </c>
      <c r="K603" s="19">
        <v>6.7782796822568852</v>
      </c>
    </row>
    <row r="604" spans="1:11" x14ac:dyDescent="0.2">
      <c r="A604" t="s">
        <v>97</v>
      </c>
      <c r="B604" s="1" t="s">
        <v>136</v>
      </c>
      <c r="C604" s="1" t="s">
        <v>52</v>
      </c>
      <c r="D604" s="1" t="s">
        <v>43</v>
      </c>
      <c r="E604" s="2">
        <v>42977</v>
      </c>
      <c r="F604" s="1">
        <v>70</v>
      </c>
      <c r="G604" s="1">
        <v>75</v>
      </c>
      <c r="H604" s="1">
        <v>72.5</v>
      </c>
      <c r="I604" s="1">
        <v>3</v>
      </c>
      <c r="J604" s="3">
        <v>0.9</v>
      </c>
      <c r="K604" s="19">
        <v>6.6943295008216941</v>
      </c>
    </row>
    <row r="605" spans="1:11" x14ac:dyDescent="0.2">
      <c r="A605" t="s">
        <v>97</v>
      </c>
      <c r="B605" s="1" t="s">
        <v>136</v>
      </c>
      <c r="C605" s="1" t="s">
        <v>52</v>
      </c>
      <c r="D605" s="1" t="s">
        <v>43</v>
      </c>
      <c r="E605" s="2">
        <v>42977</v>
      </c>
      <c r="F605" s="1">
        <v>75</v>
      </c>
      <c r="G605" s="1">
        <v>80</v>
      </c>
      <c r="H605" s="1">
        <v>77.5</v>
      </c>
      <c r="I605" s="1">
        <v>1</v>
      </c>
      <c r="J605" s="3">
        <v>0.5</v>
      </c>
      <c r="K605" s="19">
        <v>7.9370052598409941</v>
      </c>
    </row>
    <row r="606" spans="1:11" x14ac:dyDescent="0.2">
      <c r="A606" t="s">
        <v>97</v>
      </c>
      <c r="B606" s="1" t="s">
        <v>136</v>
      </c>
      <c r="C606" s="1" t="s">
        <v>52</v>
      </c>
      <c r="D606" s="1" t="s">
        <v>43</v>
      </c>
      <c r="E606" s="2">
        <v>42977</v>
      </c>
      <c r="F606" s="1">
        <v>75</v>
      </c>
      <c r="G606" s="1">
        <v>80</v>
      </c>
      <c r="H606" s="1">
        <v>77.5</v>
      </c>
      <c r="I606" s="1">
        <v>2</v>
      </c>
      <c r="J606" s="3">
        <v>0.84</v>
      </c>
      <c r="K606" s="19">
        <v>7.4888723872185059</v>
      </c>
    </row>
    <row r="607" spans="1:11" x14ac:dyDescent="0.2">
      <c r="A607" t="s">
        <v>97</v>
      </c>
      <c r="B607" s="1" t="s">
        <v>136</v>
      </c>
      <c r="C607" s="1" t="s">
        <v>52</v>
      </c>
      <c r="D607" s="1" t="s">
        <v>43</v>
      </c>
      <c r="E607" s="2">
        <v>42977</v>
      </c>
      <c r="F607" s="1">
        <v>80</v>
      </c>
      <c r="G607" s="1">
        <v>85</v>
      </c>
      <c r="H607" s="1">
        <v>82.5</v>
      </c>
      <c r="I607" s="1">
        <v>2</v>
      </c>
      <c r="J607" s="3">
        <v>1.06</v>
      </c>
      <c r="K607" s="19">
        <v>8.0926723345664549</v>
      </c>
    </row>
    <row r="608" spans="1:11" x14ac:dyDescent="0.2">
      <c r="A608" t="s">
        <v>97</v>
      </c>
      <c r="B608" s="1" t="s">
        <v>136</v>
      </c>
      <c r="C608" s="1" t="s">
        <v>52</v>
      </c>
      <c r="D608" s="1" t="s">
        <v>43</v>
      </c>
      <c r="E608" s="2">
        <v>42977</v>
      </c>
      <c r="F608" s="1">
        <v>80</v>
      </c>
      <c r="G608" s="1">
        <v>85</v>
      </c>
      <c r="H608" s="1">
        <v>82.5</v>
      </c>
      <c r="I608" s="1">
        <v>3</v>
      </c>
      <c r="J608" s="3">
        <v>1.38</v>
      </c>
      <c r="K608" s="19">
        <v>7.7194426293616409</v>
      </c>
    </row>
    <row r="609" spans="1:11" x14ac:dyDescent="0.2">
      <c r="A609" t="s">
        <v>97</v>
      </c>
      <c r="B609" s="1" t="s">
        <v>136</v>
      </c>
      <c r="C609" s="1" t="s">
        <v>52</v>
      </c>
      <c r="D609" s="1" t="s">
        <v>43</v>
      </c>
      <c r="E609" s="2">
        <v>42977</v>
      </c>
      <c r="F609" s="1">
        <v>80</v>
      </c>
      <c r="G609" s="1">
        <v>85</v>
      </c>
      <c r="H609" s="1">
        <v>82.5</v>
      </c>
      <c r="I609" s="1">
        <v>1</v>
      </c>
      <c r="J609" s="3">
        <v>0.42</v>
      </c>
      <c r="K609" s="19">
        <v>7.4888723872185059</v>
      </c>
    </row>
    <row r="610" spans="1:11" x14ac:dyDescent="0.2">
      <c r="A610" t="s">
        <v>97</v>
      </c>
      <c r="B610" s="1" t="s">
        <v>136</v>
      </c>
      <c r="C610" s="1" t="s">
        <v>52</v>
      </c>
      <c r="D610" s="1" t="s">
        <v>43</v>
      </c>
      <c r="E610" s="2">
        <v>42977</v>
      </c>
      <c r="F610" s="1">
        <v>85</v>
      </c>
      <c r="G610" s="1">
        <v>90</v>
      </c>
      <c r="H610" s="1">
        <v>87.5</v>
      </c>
      <c r="I610" s="1">
        <v>2</v>
      </c>
      <c r="J610" s="3">
        <v>1.46</v>
      </c>
      <c r="K610" s="19">
        <v>9.0041133460936997</v>
      </c>
    </row>
    <row r="611" spans="1:11" x14ac:dyDescent="0.2">
      <c r="A611" t="s">
        <v>97</v>
      </c>
      <c r="B611" s="1" t="s">
        <v>136</v>
      </c>
      <c r="C611" s="1" t="s">
        <v>52</v>
      </c>
      <c r="D611" s="1" t="s">
        <v>43</v>
      </c>
      <c r="E611" s="2">
        <v>42977</v>
      </c>
      <c r="F611" s="1">
        <v>30</v>
      </c>
      <c r="G611" s="1">
        <v>35</v>
      </c>
      <c r="H611" s="1">
        <v>32.5</v>
      </c>
      <c r="I611" s="1">
        <v>6</v>
      </c>
      <c r="J611" s="3">
        <v>0.16</v>
      </c>
      <c r="K611" s="19">
        <v>2.9876031643714431</v>
      </c>
    </row>
    <row r="612" spans="1:11" x14ac:dyDescent="0.2">
      <c r="A612" s="25" t="s">
        <v>103</v>
      </c>
      <c r="B612" s="1" t="s">
        <v>136</v>
      </c>
      <c r="C612" s="25" t="s">
        <v>127</v>
      </c>
      <c r="D612" s="25" t="s">
        <v>43</v>
      </c>
      <c r="E612" s="25">
        <v>42963</v>
      </c>
      <c r="F612" s="31">
        <v>35</v>
      </c>
      <c r="G612" s="31">
        <v>40</v>
      </c>
      <c r="H612" s="32">
        <v>37.5</v>
      </c>
      <c r="I612" s="31">
        <v>5</v>
      </c>
      <c r="J612" s="33">
        <v>0.2</v>
      </c>
      <c r="K612" s="36">
        <v>3.4199518933533901</v>
      </c>
    </row>
    <row r="613" spans="1:11" x14ac:dyDescent="0.2">
      <c r="A613" s="25" t="s">
        <v>103</v>
      </c>
      <c r="B613" s="1" t="s">
        <v>136</v>
      </c>
      <c r="C613" s="25" t="s">
        <v>127</v>
      </c>
      <c r="D613" s="25" t="s">
        <v>43</v>
      </c>
      <c r="E613" s="25">
        <v>42963</v>
      </c>
      <c r="F613" s="31">
        <v>35</v>
      </c>
      <c r="G613" s="31">
        <v>40</v>
      </c>
      <c r="H613" s="32">
        <v>37.5</v>
      </c>
      <c r="I613" s="31">
        <v>5</v>
      </c>
      <c r="J613" s="33">
        <v>0.2</v>
      </c>
      <c r="K613" s="36">
        <v>3.4199518933533901</v>
      </c>
    </row>
    <row r="614" spans="1:11" x14ac:dyDescent="0.2">
      <c r="A614" s="25" t="s">
        <v>103</v>
      </c>
      <c r="B614" s="1" t="s">
        <v>136</v>
      </c>
      <c r="C614" s="25" t="s">
        <v>125</v>
      </c>
      <c r="D614" s="25" t="s">
        <v>43</v>
      </c>
      <c r="E614" s="25">
        <v>42990</v>
      </c>
      <c r="F614" s="31">
        <v>35</v>
      </c>
      <c r="G614" s="31">
        <v>40</v>
      </c>
      <c r="H614" s="32">
        <v>37.5</v>
      </c>
      <c r="I614" s="31">
        <v>2</v>
      </c>
      <c r="J614" s="33">
        <v>0.08</v>
      </c>
      <c r="K614" s="36">
        <v>3.4199518933533901</v>
      </c>
    </row>
    <row r="615" spans="1:11" x14ac:dyDescent="0.2">
      <c r="A615" t="s">
        <v>97</v>
      </c>
      <c r="B615" s="1" t="s">
        <v>136</v>
      </c>
      <c r="C615" s="1" t="s">
        <v>71</v>
      </c>
      <c r="D615" s="1" t="s">
        <v>43</v>
      </c>
      <c r="E615" s="2">
        <v>42978</v>
      </c>
      <c r="F615" s="1">
        <v>40</v>
      </c>
      <c r="G615" s="1">
        <v>45</v>
      </c>
      <c r="H615" s="1">
        <v>42.5</v>
      </c>
      <c r="I615" s="1">
        <v>2</v>
      </c>
      <c r="J615" s="3">
        <v>0.1</v>
      </c>
      <c r="K615" s="19">
        <v>3.6840314986403864</v>
      </c>
    </row>
    <row r="616" spans="1:11" x14ac:dyDescent="0.2">
      <c r="A616" t="s">
        <v>97</v>
      </c>
      <c r="B616" s="1" t="s">
        <v>136</v>
      </c>
      <c r="C616" s="1" t="s">
        <v>71</v>
      </c>
      <c r="D616" s="1" t="s">
        <v>43</v>
      </c>
      <c r="E616" s="2">
        <v>42978</v>
      </c>
      <c r="F616" s="1">
        <v>40</v>
      </c>
      <c r="G616" s="1">
        <v>45</v>
      </c>
      <c r="H616" s="1">
        <v>42.5</v>
      </c>
      <c r="I616" s="1">
        <v>4</v>
      </c>
      <c r="J616" s="3">
        <v>0.25</v>
      </c>
      <c r="K616" s="19">
        <v>3.9685026299204984</v>
      </c>
    </row>
    <row r="617" spans="1:11" x14ac:dyDescent="0.2">
      <c r="A617" t="s">
        <v>97</v>
      </c>
      <c r="B617" s="1" t="s">
        <v>136</v>
      </c>
      <c r="C617" s="1" t="s">
        <v>71</v>
      </c>
      <c r="D617" s="1" t="s">
        <v>43</v>
      </c>
      <c r="E617" s="2">
        <v>42978</v>
      </c>
      <c r="F617" s="1">
        <v>40</v>
      </c>
      <c r="G617" s="1">
        <v>45</v>
      </c>
      <c r="H617" s="1">
        <v>42.5</v>
      </c>
      <c r="I617" s="1">
        <v>5</v>
      </c>
      <c r="J617" s="3">
        <v>0.3</v>
      </c>
      <c r="K617" s="19">
        <v>3.9148676411688634</v>
      </c>
    </row>
    <row r="618" spans="1:11" x14ac:dyDescent="0.2">
      <c r="A618" t="s">
        <v>97</v>
      </c>
      <c r="B618" s="1" t="s">
        <v>136</v>
      </c>
      <c r="C618" s="1" t="s">
        <v>71</v>
      </c>
      <c r="D618" s="1" t="s">
        <v>43</v>
      </c>
      <c r="E618" s="2">
        <v>42978</v>
      </c>
      <c r="F618" s="1">
        <v>45</v>
      </c>
      <c r="G618" s="1">
        <v>50</v>
      </c>
      <c r="H618" s="1">
        <v>47.5</v>
      </c>
      <c r="I618" s="1">
        <v>17</v>
      </c>
      <c r="J618" s="3">
        <v>1.36</v>
      </c>
      <c r="K618" s="19">
        <v>4.3088693800637659</v>
      </c>
    </row>
    <row r="619" spans="1:11" x14ac:dyDescent="0.2">
      <c r="A619" t="s">
        <v>97</v>
      </c>
      <c r="B619" s="1" t="s">
        <v>136</v>
      </c>
      <c r="C619" s="1" t="s">
        <v>71</v>
      </c>
      <c r="D619" s="1" t="s">
        <v>43</v>
      </c>
      <c r="E619" s="2">
        <v>42978</v>
      </c>
      <c r="F619" s="1">
        <v>45</v>
      </c>
      <c r="G619" s="1">
        <v>50</v>
      </c>
      <c r="H619" s="1">
        <v>47.5</v>
      </c>
      <c r="I619" s="1">
        <v>8</v>
      </c>
      <c r="J619" s="3">
        <v>0.72</v>
      </c>
      <c r="K619" s="19">
        <v>4.481404746557164</v>
      </c>
    </row>
    <row r="620" spans="1:11" x14ac:dyDescent="0.2">
      <c r="A620" t="s">
        <v>97</v>
      </c>
      <c r="B620" s="1" t="s">
        <v>136</v>
      </c>
      <c r="C620" s="1" t="s">
        <v>71</v>
      </c>
      <c r="D620" s="1" t="s">
        <v>43</v>
      </c>
      <c r="E620" s="2">
        <v>42978</v>
      </c>
      <c r="F620" s="1">
        <v>50</v>
      </c>
      <c r="G620" s="1">
        <v>55</v>
      </c>
      <c r="H620" s="1">
        <v>52.5</v>
      </c>
      <c r="I620" s="1">
        <v>5</v>
      </c>
      <c r="J620" s="3">
        <v>0.6</v>
      </c>
      <c r="K620" s="19">
        <v>4.9324241486609397</v>
      </c>
    </row>
    <row r="621" spans="1:11" x14ac:dyDescent="0.2">
      <c r="A621" t="s">
        <v>97</v>
      </c>
      <c r="B621" s="1" t="s">
        <v>136</v>
      </c>
      <c r="C621" s="1" t="s">
        <v>71</v>
      </c>
      <c r="D621" s="1" t="s">
        <v>43</v>
      </c>
      <c r="E621" s="2">
        <v>42978</v>
      </c>
      <c r="F621" s="1">
        <v>50</v>
      </c>
      <c r="G621" s="1">
        <v>55</v>
      </c>
      <c r="H621" s="1">
        <v>52.5</v>
      </c>
      <c r="I621" s="1">
        <v>7</v>
      </c>
      <c r="J621" s="3">
        <v>0.8</v>
      </c>
      <c r="K621" s="19">
        <v>4.8528550064051723</v>
      </c>
    </row>
    <row r="622" spans="1:11" x14ac:dyDescent="0.2">
      <c r="A622" t="s">
        <v>97</v>
      </c>
      <c r="B622" s="1" t="s">
        <v>136</v>
      </c>
      <c r="C622" s="1" t="s">
        <v>71</v>
      </c>
      <c r="D622" s="1" t="s">
        <v>43</v>
      </c>
      <c r="E622" s="2">
        <v>42978</v>
      </c>
      <c r="F622" s="1">
        <v>50</v>
      </c>
      <c r="G622" s="1">
        <v>55</v>
      </c>
      <c r="H622" s="1">
        <v>52.5</v>
      </c>
      <c r="I622" s="1">
        <v>8</v>
      </c>
      <c r="J622" s="3">
        <v>0.9</v>
      </c>
      <c r="K622" s="19">
        <v>4.8274469230281483</v>
      </c>
    </row>
    <row r="623" spans="1:11" x14ac:dyDescent="0.2">
      <c r="A623" t="s">
        <v>97</v>
      </c>
      <c r="B623" s="1" t="s">
        <v>136</v>
      </c>
      <c r="C623" s="1" t="s">
        <v>71</v>
      </c>
      <c r="D623" s="1" t="s">
        <v>43</v>
      </c>
      <c r="E623" s="2">
        <v>42978</v>
      </c>
      <c r="F623" s="1">
        <v>55</v>
      </c>
      <c r="G623" s="1">
        <v>60</v>
      </c>
      <c r="H623" s="1">
        <v>57.5</v>
      </c>
      <c r="I623" s="1">
        <v>7</v>
      </c>
      <c r="J623" s="3">
        <v>1.01</v>
      </c>
      <c r="K623" s="19">
        <v>5.2449470873697921</v>
      </c>
    </row>
    <row r="624" spans="1:11" x14ac:dyDescent="0.2">
      <c r="A624" t="s">
        <v>97</v>
      </c>
      <c r="B624" s="1" t="s">
        <v>136</v>
      </c>
      <c r="C624" s="1" t="s">
        <v>71</v>
      </c>
      <c r="D624" s="1" t="s">
        <v>43</v>
      </c>
      <c r="E624" s="2">
        <v>42978</v>
      </c>
      <c r="F624" s="1">
        <v>55</v>
      </c>
      <c r="G624" s="1">
        <v>60</v>
      </c>
      <c r="H624" s="1">
        <v>57.5</v>
      </c>
      <c r="I624" s="1">
        <v>9</v>
      </c>
      <c r="J624" s="3">
        <v>1.28</v>
      </c>
      <c r="K624" s="19">
        <v>5.2198235215584852</v>
      </c>
    </row>
    <row r="625" spans="1:11" x14ac:dyDescent="0.2">
      <c r="A625" t="s">
        <v>97</v>
      </c>
      <c r="B625" s="1" t="s">
        <v>136</v>
      </c>
      <c r="C625" s="1" t="s">
        <v>71</v>
      </c>
      <c r="D625" s="1" t="s">
        <v>43</v>
      </c>
      <c r="E625" s="2">
        <v>42978</v>
      </c>
      <c r="F625" s="1">
        <v>55</v>
      </c>
      <c r="G625" s="1">
        <v>60</v>
      </c>
      <c r="H625" s="1">
        <v>57.5</v>
      </c>
      <c r="I625" s="1">
        <v>6</v>
      </c>
      <c r="J625" s="3">
        <v>0.84</v>
      </c>
      <c r="K625" s="19">
        <v>5.1924941018511026</v>
      </c>
    </row>
    <row r="626" spans="1:11" x14ac:dyDescent="0.2">
      <c r="A626" t="s">
        <v>97</v>
      </c>
      <c r="B626" s="1" t="s">
        <v>136</v>
      </c>
      <c r="C626" s="1" t="s">
        <v>71</v>
      </c>
      <c r="D626" s="1" t="s">
        <v>43</v>
      </c>
      <c r="E626" s="2">
        <v>42978</v>
      </c>
      <c r="F626" s="1">
        <v>60</v>
      </c>
      <c r="G626" s="1">
        <v>65</v>
      </c>
      <c r="H626" s="1">
        <v>62.5</v>
      </c>
      <c r="I626" s="1">
        <v>6</v>
      </c>
      <c r="J626" s="3">
        <v>1.1399999999999999</v>
      </c>
      <c r="K626" s="19">
        <v>5.7488970789448306</v>
      </c>
    </row>
    <row r="627" spans="1:11" x14ac:dyDescent="0.2">
      <c r="A627" t="s">
        <v>97</v>
      </c>
      <c r="B627" s="1" t="s">
        <v>136</v>
      </c>
      <c r="C627" s="1" t="s">
        <v>71</v>
      </c>
      <c r="D627" s="1" t="s">
        <v>43</v>
      </c>
      <c r="E627" s="2">
        <v>42978</v>
      </c>
      <c r="F627" s="1">
        <v>60</v>
      </c>
      <c r="G627" s="1">
        <v>65</v>
      </c>
      <c r="H627" s="1">
        <v>62.5</v>
      </c>
      <c r="I627" s="1">
        <v>7</v>
      </c>
      <c r="J627" s="3">
        <v>1.29</v>
      </c>
      <c r="K627" s="19">
        <v>5.6906763989034674</v>
      </c>
    </row>
    <row r="628" spans="1:11" x14ac:dyDescent="0.2">
      <c r="A628" t="s">
        <v>97</v>
      </c>
      <c r="B628" s="1" t="s">
        <v>136</v>
      </c>
      <c r="C628" s="1" t="s">
        <v>71</v>
      </c>
      <c r="D628" s="1" t="s">
        <v>43</v>
      </c>
      <c r="E628" s="2">
        <v>42978</v>
      </c>
      <c r="F628" s="1">
        <v>60</v>
      </c>
      <c r="G628" s="1">
        <v>65</v>
      </c>
      <c r="H628" s="1">
        <v>62.5</v>
      </c>
      <c r="I628" s="1">
        <v>9</v>
      </c>
      <c r="J628" s="3">
        <v>1.92</v>
      </c>
      <c r="K628" s="19">
        <v>5.9752063287428872</v>
      </c>
    </row>
    <row r="629" spans="1:11" x14ac:dyDescent="0.2">
      <c r="A629" t="s">
        <v>97</v>
      </c>
      <c r="B629" s="1" t="s">
        <v>136</v>
      </c>
      <c r="C629" s="1" t="s">
        <v>71</v>
      </c>
      <c r="D629" s="1" t="s">
        <v>43</v>
      </c>
      <c r="E629" s="2">
        <v>42978</v>
      </c>
      <c r="F629" s="1">
        <v>65</v>
      </c>
      <c r="G629" s="1">
        <v>70</v>
      </c>
      <c r="H629" s="1">
        <v>67.5</v>
      </c>
      <c r="I629" s="1">
        <v>8</v>
      </c>
      <c r="J629" s="3">
        <v>1.78</v>
      </c>
      <c r="K629" s="19">
        <v>6.0595913705301889</v>
      </c>
    </row>
    <row r="630" spans="1:11" x14ac:dyDescent="0.2">
      <c r="A630" t="s">
        <v>97</v>
      </c>
      <c r="B630" s="1" t="s">
        <v>136</v>
      </c>
      <c r="C630" s="1" t="s">
        <v>71</v>
      </c>
      <c r="D630" s="1" t="s">
        <v>43</v>
      </c>
      <c r="E630" s="2">
        <v>42978</v>
      </c>
      <c r="F630" s="1">
        <v>65</v>
      </c>
      <c r="G630" s="1">
        <v>70</v>
      </c>
      <c r="H630" s="1">
        <v>67.5</v>
      </c>
      <c r="I630" s="1">
        <v>9</v>
      </c>
      <c r="J630" s="3">
        <v>2.0699999999999998</v>
      </c>
      <c r="K630" s="19">
        <v>6.1269256752284171</v>
      </c>
    </row>
    <row r="631" spans="1:11" x14ac:dyDescent="0.2">
      <c r="A631" t="s">
        <v>97</v>
      </c>
      <c r="B631" s="1" t="s">
        <v>136</v>
      </c>
      <c r="C631" s="1" t="s">
        <v>71</v>
      </c>
      <c r="D631" s="1" t="s">
        <v>43</v>
      </c>
      <c r="E631" s="2">
        <v>42978</v>
      </c>
      <c r="F631" s="1">
        <v>65</v>
      </c>
      <c r="G631" s="1">
        <v>70</v>
      </c>
      <c r="H631" s="1">
        <v>67.5</v>
      </c>
      <c r="I631" s="1">
        <v>10</v>
      </c>
      <c r="J631" s="3">
        <v>2.34</v>
      </c>
      <c r="K631" s="19">
        <v>6.1622401477490394</v>
      </c>
    </row>
    <row r="632" spans="1:11" x14ac:dyDescent="0.2">
      <c r="A632" t="s">
        <v>97</v>
      </c>
      <c r="B632" s="1" t="s">
        <v>136</v>
      </c>
      <c r="C632" s="1" t="s">
        <v>71</v>
      </c>
      <c r="D632" s="1" t="s">
        <v>43</v>
      </c>
      <c r="E632" s="2">
        <v>42978</v>
      </c>
      <c r="F632" s="1">
        <v>70</v>
      </c>
      <c r="G632" s="1">
        <v>75</v>
      </c>
      <c r="H632" s="1">
        <v>72.5</v>
      </c>
      <c r="I632" s="1">
        <v>10</v>
      </c>
      <c r="J632" s="3">
        <v>2.72</v>
      </c>
      <c r="K632" s="19">
        <v>6.4792236025549679</v>
      </c>
    </row>
    <row r="633" spans="1:11" x14ac:dyDescent="0.2">
      <c r="A633" t="s">
        <v>97</v>
      </c>
      <c r="B633" s="1" t="s">
        <v>136</v>
      </c>
      <c r="C633" s="1" t="s">
        <v>71</v>
      </c>
      <c r="D633" s="1" t="s">
        <v>43</v>
      </c>
      <c r="E633" s="2">
        <v>42978</v>
      </c>
      <c r="F633" s="1">
        <v>70</v>
      </c>
      <c r="G633" s="1">
        <v>75</v>
      </c>
      <c r="H633" s="1">
        <v>72.5</v>
      </c>
      <c r="I633" s="1">
        <v>20</v>
      </c>
      <c r="J633" s="3">
        <v>5.44</v>
      </c>
      <c r="K633" s="19">
        <v>6.4792236025549679</v>
      </c>
    </row>
    <row r="634" spans="1:11" x14ac:dyDescent="0.2">
      <c r="A634" t="s">
        <v>97</v>
      </c>
      <c r="B634" s="1" t="s">
        <v>136</v>
      </c>
      <c r="C634" s="1" t="s">
        <v>71</v>
      </c>
      <c r="D634" s="1" t="s">
        <v>43</v>
      </c>
      <c r="E634" s="2">
        <v>42978</v>
      </c>
      <c r="F634" s="1">
        <v>75</v>
      </c>
      <c r="G634" s="1">
        <v>0</v>
      </c>
      <c r="H634" s="1">
        <v>77.5</v>
      </c>
      <c r="I634" s="1">
        <v>2</v>
      </c>
      <c r="J634" s="3">
        <v>0.6</v>
      </c>
      <c r="K634" s="19">
        <v>6.6943295008216941</v>
      </c>
    </row>
    <row r="635" spans="1:11" x14ac:dyDescent="0.2">
      <c r="A635" t="s">
        <v>97</v>
      </c>
      <c r="B635" s="1" t="s">
        <v>136</v>
      </c>
      <c r="C635" s="1" t="s">
        <v>71</v>
      </c>
      <c r="D635" s="1" t="s">
        <v>43</v>
      </c>
      <c r="E635" s="2">
        <v>42978</v>
      </c>
      <c r="F635" s="1">
        <v>75</v>
      </c>
      <c r="G635" s="1">
        <v>0</v>
      </c>
      <c r="H635" s="1">
        <v>77.5</v>
      </c>
      <c r="I635" s="1">
        <v>5</v>
      </c>
      <c r="J635" s="3">
        <v>1.5</v>
      </c>
      <c r="K635" s="19">
        <v>6.6943295008216941</v>
      </c>
    </row>
    <row r="636" spans="1:11" x14ac:dyDescent="0.2">
      <c r="A636" t="s">
        <v>97</v>
      </c>
      <c r="B636" s="1" t="s">
        <v>136</v>
      </c>
      <c r="C636" s="1" t="s">
        <v>71</v>
      </c>
      <c r="D636" s="1" t="s">
        <v>43</v>
      </c>
      <c r="E636" s="2">
        <v>42978</v>
      </c>
      <c r="F636" s="1">
        <v>75</v>
      </c>
      <c r="G636" s="1">
        <v>0</v>
      </c>
      <c r="H636" s="1">
        <v>77.5</v>
      </c>
      <c r="I636" s="1">
        <v>8</v>
      </c>
      <c r="J636" s="3">
        <v>3.52</v>
      </c>
      <c r="K636" s="19">
        <v>7.6059049215227823</v>
      </c>
    </row>
    <row r="637" spans="1:11" x14ac:dyDescent="0.2">
      <c r="A637" s="25" t="s">
        <v>103</v>
      </c>
      <c r="B637" s="1" t="s">
        <v>136</v>
      </c>
      <c r="C637" s="25" t="s">
        <v>125</v>
      </c>
      <c r="D637" s="25" t="s">
        <v>43</v>
      </c>
      <c r="E637" s="25">
        <v>42990</v>
      </c>
      <c r="F637" s="31">
        <v>35</v>
      </c>
      <c r="G637" s="31">
        <v>40</v>
      </c>
      <c r="H637" s="32">
        <v>37.5</v>
      </c>
      <c r="I637" s="31">
        <v>3</v>
      </c>
      <c r="J637" s="33">
        <v>0.12</v>
      </c>
      <c r="K637" s="36">
        <v>3.4199518933533901</v>
      </c>
    </row>
    <row r="638" spans="1:11" x14ac:dyDescent="0.2">
      <c r="A638" s="25" t="s">
        <v>103</v>
      </c>
      <c r="B638" s="1" t="s">
        <v>136</v>
      </c>
      <c r="C638" s="25" t="s">
        <v>125</v>
      </c>
      <c r="D638" s="25" t="s">
        <v>43</v>
      </c>
      <c r="E638" s="25">
        <v>42990</v>
      </c>
      <c r="F638" s="31">
        <v>35</v>
      </c>
      <c r="G638" s="31">
        <v>40</v>
      </c>
      <c r="H638" s="32">
        <v>37.5</v>
      </c>
      <c r="I638" s="31">
        <v>1</v>
      </c>
      <c r="J638" s="33">
        <v>0.04</v>
      </c>
      <c r="K638" s="36">
        <v>3.4199518933533901</v>
      </c>
    </row>
    <row r="639" spans="1:11" x14ac:dyDescent="0.2">
      <c r="A639" s="25" t="s">
        <v>103</v>
      </c>
      <c r="B639" s="1" t="s">
        <v>136</v>
      </c>
      <c r="C639" s="25" t="s">
        <v>132</v>
      </c>
      <c r="D639" s="25" t="s">
        <v>43</v>
      </c>
      <c r="E639" s="25">
        <v>43291</v>
      </c>
      <c r="F639" s="31">
        <v>35</v>
      </c>
      <c r="G639" s="31">
        <v>40</v>
      </c>
      <c r="H639" s="32">
        <v>37.5</v>
      </c>
      <c r="I639" s="31">
        <v>2</v>
      </c>
      <c r="J639" s="33">
        <v>0.08</v>
      </c>
      <c r="K639" s="36">
        <v>3.4199518933533901</v>
      </c>
    </row>
    <row r="640" spans="1:11" x14ac:dyDescent="0.2">
      <c r="A640" t="s">
        <v>97</v>
      </c>
      <c r="B640" s="1" t="s">
        <v>136</v>
      </c>
      <c r="C640" s="1" t="s">
        <v>70</v>
      </c>
      <c r="D640" s="1" t="s">
        <v>43</v>
      </c>
      <c r="E640" s="2">
        <v>42978</v>
      </c>
      <c r="F640" s="1">
        <v>40</v>
      </c>
      <c r="G640" s="1">
        <v>45</v>
      </c>
      <c r="H640" s="1">
        <v>42.5</v>
      </c>
      <c r="I640" s="1">
        <v>2</v>
      </c>
      <c r="J640" s="3">
        <v>0.12</v>
      </c>
      <c r="K640" s="19">
        <v>3.9148676411688634</v>
      </c>
    </row>
    <row r="641" spans="1:11" x14ac:dyDescent="0.2">
      <c r="A641" t="s">
        <v>97</v>
      </c>
      <c r="B641" s="1" t="s">
        <v>136</v>
      </c>
      <c r="C641" s="1" t="s">
        <v>70</v>
      </c>
      <c r="D641" s="1" t="s">
        <v>43</v>
      </c>
      <c r="E641" s="2">
        <v>42978</v>
      </c>
      <c r="F641" s="1">
        <v>40</v>
      </c>
      <c r="G641" s="1">
        <v>45</v>
      </c>
      <c r="H641" s="1">
        <v>42.5</v>
      </c>
      <c r="I641" s="1">
        <v>3</v>
      </c>
      <c r="J641" s="3">
        <v>0.17</v>
      </c>
      <c r="K641" s="19">
        <v>3.8409845083702905</v>
      </c>
    </row>
    <row r="642" spans="1:11" x14ac:dyDescent="0.2">
      <c r="A642" t="s">
        <v>97</v>
      </c>
      <c r="B642" s="1" t="s">
        <v>136</v>
      </c>
      <c r="C642" s="1" t="s">
        <v>70</v>
      </c>
      <c r="D642" s="1" t="s">
        <v>43</v>
      </c>
      <c r="E642" s="2">
        <v>42978</v>
      </c>
      <c r="F642" s="1">
        <v>40</v>
      </c>
      <c r="G642" s="1">
        <v>45</v>
      </c>
      <c r="H642" s="1">
        <v>42.5</v>
      </c>
      <c r="I642" s="1">
        <v>4</v>
      </c>
      <c r="J642" s="3">
        <v>0.22</v>
      </c>
      <c r="K642" s="19">
        <v>3.8029524607613916</v>
      </c>
    </row>
    <row r="643" spans="1:11" x14ac:dyDescent="0.2">
      <c r="A643" t="s">
        <v>97</v>
      </c>
      <c r="B643" s="1" t="s">
        <v>136</v>
      </c>
      <c r="C643" s="1" t="s">
        <v>70</v>
      </c>
      <c r="D643" s="1" t="s">
        <v>43</v>
      </c>
      <c r="E643" s="2">
        <v>42978</v>
      </c>
      <c r="F643" s="1">
        <v>45</v>
      </c>
      <c r="G643" s="1">
        <v>50</v>
      </c>
      <c r="H643" s="1">
        <v>47.5</v>
      </c>
      <c r="I643" s="1">
        <v>5</v>
      </c>
      <c r="J643" s="3">
        <v>0.4</v>
      </c>
      <c r="K643" s="19">
        <v>4.3088693800637659</v>
      </c>
    </row>
    <row r="644" spans="1:11" x14ac:dyDescent="0.2">
      <c r="A644" t="s">
        <v>97</v>
      </c>
      <c r="B644" s="1" t="s">
        <v>136</v>
      </c>
      <c r="C644" s="1" t="s">
        <v>70</v>
      </c>
      <c r="D644" s="1" t="s">
        <v>43</v>
      </c>
      <c r="E644" s="2">
        <v>42978</v>
      </c>
      <c r="F644" s="1">
        <v>45</v>
      </c>
      <c r="G644" s="1">
        <v>50</v>
      </c>
      <c r="H644" s="1">
        <v>47.5</v>
      </c>
      <c r="I644" s="1">
        <v>6</v>
      </c>
      <c r="J644" s="3">
        <v>0.48</v>
      </c>
      <c r="K644" s="19">
        <v>4.3088693800637659</v>
      </c>
    </row>
    <row r="645" spans="1:11" x14ac:dyDescent="0.2">
      <c r="A645" t="s">
        <v>97</v>
      </c>
      <c r="B645" s="1" t="s">
        <v>136</v>
      </c>
      <c r="C645" s="1" t="s">
        <v>70</v>
      </c>
      <c r="D645" s="1" t="s">
        <v>43</v>
      </c>
      <c r="E645" s="2">
        <v>42978</v>
      </c>
      <c r="F645" s="1">
        <v>45</v>
      </c>
      <c r="G645" s="1">
        <v>50</v>
      </c>
      <c r="H645" s="1">
        <v>47.5</v>
      </c>
      <c r="I645" s="1">
        <v>4</v>
      </c>
      <c r="J645" s="3">
        <v>0.34</v>
      </c>
      <c r="K645" s="19">
        <v>4.3968296721581792</v>
      </c>
    </row>
    <row r="646" spans="1:11" x14ac:dyDescent="0.2">
      <c r="A646" t="s">
        <v>97</v>
      </c>
      <c r="B646" s="1" t="s">
        <v>136</v>
      </c>
      <c r="C646" s="1" t="s">
        <v>70</v>
      </c>
      <c r="D646" s="1" t="s">
        <v>43</v>
      </c>
      <c r="E646" s="2">
        <v>42978</v>
      </c>
      <c r="F646" s="1">
        <v>50</v>
      </c>
      <c r="G646" s="1">
        <v>55</v>
      </c>
      <c r="H646" s="1">
        <v>52.5</v>
      </c>
      <c r="I646" s="1">
        <v>4</v>
      </c>
      <c r="J646" s="3">
        <v>0.52</v>
      </c>
      <c r="K646" s="19">
        <v>5.0657970191008852</v>
      </c>
    </row>
    <row r="647" spans="1:11" x14ac:dyDescent="0.2">
      <c r="A647" t="s">
        <v>97</v>
      </c>
      <c r="B647" s="1" t="s">
        <v>136</v>
      </c>
      <c r="C647" s="1" t="s">
        <v>70</v>
      </c>
      <c r="D647" s="1" t="s">
        <v>43</v>
      </c>
      <c r="E647" s="2">
        <v>42978</v>
      </c>
      <c r="F647" s="1">
        <v>50</v>
      </c>
      <c r="G647" s="1">
        <v>55</v>
      </c>
      <c r="H647" s="1">
        <v>52.5</v>
      </c>
      <c r="I647" s="1">
        <v>6</v>
      </c>
      <c r="J647" s="3">
        <v>0.75</v>
      </c>
      <c r="K647" s="19">
        <v>5.0000000000000009</v>
      </c>
    </row>
    <row r="648" spans="1:11" x14ac:dyDescent="0.2">
      <c r="A648" t="s">
        <v>97</v>
      </c>
      <c r="B648" s="1" t="s">
        <v>136</v>
      </c>
      <c r="C648" s="1" t="s">
        <v>70</v>
      </c>
      <c r="D648" s="1" t="s">
        <v>43</v>
      </c>
      <c r="E648" s="2">
        <v>42978</v>
      </c>
      <c r="F648" s="1">
        <v>50</v>
      </c>
      <c r="G648" s="1">
        <v>55</v>
      </c>
      <c r="H648" s="1">
        <v>52.5</v>
      </c>
      <c r="I648" s="1">
        <v>7</v>
      </c>
      <c r="J648" s="3">
        <v>0.82</v>
      </c>
      <c r="K648" s="19">
        <v>4.8929630649733884</v>
      </c>
    </row>
    <row r="649" spans="1:11" x14ac:dyDescent="0.2">
      <c r="A649" t="s">
        <v>97</v>
      </c>
      <c r="B649" s="1" t="s">
        <v>136</v>
      </c>
      <c r="C649" s="1" t="s">
        <v>70</v>
      </c>
      <c r="D649" s="1" t="s">
        <v>43</v>
      </c>
      <c r="E649" s="2">
        <v>42978</v>
      </c>
      <c r="F649" s="1">
        <v>55</v>
      </c>
      <c r="G649" s="1">
        <v>60</v>
      </c>
      <c r="H649" s="1">
        <v>57.5</v>
      </c>
      <c r="I649" s="1">
        <v>11</v>
      </c>
      <c r="J649" s="3">
        <v>1.78</v>
      </c>
      <c r="K649" s="19">
        <v>5.4493215979995551</v>
      </c>
    </row>
    <row r="650" spans="1:11" x14ac:dyDescent="0.2">
      <c r="A650" t="s">
        <v>97</v>
      </c>
      <c r="B650" s="1" t="s">
        <v>136</v>
      </c>
      <c r="C650" s="1" t="s">
        <v>70</v>
      </c>
      <c r="D650" s="1" t="s">
        <v>43</v>
      </c>
      <c r="E650" s="2">
        <v>42978</v>
      </c>
      <c r="F650" s="1">
        <v>55</v>
      </c>
      <c r="G650" s="1">
        <v>60</v>
      </c>
      <c r="H650" s="1">
        <v>57.5</v>
      </c>
      <c r="I650" s="1">
        <v>6</v>
      </c>
      <c r="J650" s="3">
        <v>0.94</v>
      </c>
      <c r="K650" s="19">
        <v>5.3908701083442763</v>
      </c>
    </row>
    <row r="651" spans="1:11" x14ac:dyDescent="0.2">
      <c r="A651" t="s">
        <v>97</v>
      </c>
      <c r="B651" s="1" t="s">
        <v>136</v>
      </c>
      <c r="C651" s="1" t="s">
        <v>70</v>
      </c>
      <c r="D651" s="1" t="s">
        <v>43</v>
      </c>
      <c r="E651" s="2">
        <v>42978</v>
      </c>
      <c r="F651" s="1">
        <v>55</v>
      </c>
      <c r="G651" s="1">
        <v>60</v>
      </c>
      <c r="H651" s="1">
        <v>57.5</v>
      </c>
      <c r="I651" s="1">
        <v>18</v>
      </c>
      <c r="J651" s="3">
        <v>2.54</v>
      </c>
      <c r="K651" s="19">
        <v>5.2061946774967884</v>
      </c>
    </row>
    <row r="652" spans="1:11" x14ac:dyDescent="0.2">
      <c r="A652" t="s">
        <v>97</v>
      </c>
      <c r="B652" s="1" t="s">
        <v>136</v>
      </c>
      <c r="C652" s="1" t="s">
        <v>70</v>
      </c>
      <c r="D652" s="1" t="s">
        <v>43</v>
      </c>
      <c r="E652" s="2">
        <v>42978</v>
      </c>
      <c r="F652" s="1">
        <v>60</v>
      </c>
      <c r="G652" s="1">
        <v>65</v>
      </c>
      <c r="H652" s="1">
        <v>62.5</v>
      </c>
      <c r="I652" s="1">
        <v>10</v>
      </c>
      <c r="J652" s="3">
        <v>2.0299999999999998</v>
      </c>
      <c r="K652" s="19">
        <v>5.8771306592107386</v>
      </c>
    </row>
    <row r="653" spans="1:11" x14ac:dyDescent="0.2">
      <c r="A653" t="s">
        <v>97</v>
      </c>
      <c r="B653" s="1" t="s">
        <v>136</v>
      </c>
      <c r="C653" s="1" t="s">
        <v>70</v>
      </c>
      <c r="D653" s="1" t="s">
        <v>43</v>
      </c>
      <c r="E653" s="2">
        <v>42978</v>
      </c>
      <c r="F653" s="1">
        <v>60</v>
      </c>
      <c r="G653" s="1">
        <v>65</v>
      </c>
      <c r="H653" s="1">
        <v>62.5</v>
      </c>
      <c r="I653" s="1">
        <v>10</v>
      </c>
      <c r="J653" s="3">
        <v>2</v>
      </c>
      <c r="K653" s="19">
        <v>5.8480354764257312</v>
      </c>
    </row>
    <row r="654" spans="1:11" x14ac:dyDescent="0.2">
      <c r="A654" t="s">
        <v>97</v>
      </c>
      <c r="B654" s="1" t="s">
        <v>136</v>
      </c>
      <c r="C654" s="1" t="s">
        <v>70</v>
      </c>
      <c r="D654" s="1" t="s">
        <v>43</v>
      </c>
      <c r="E654" s="2">
        <v>42978</v>
      </c>
      <c r="F654" s="1">
        <v>60</v>
      </c>
      <c r="G654" s="1">
        <v>65</v>
      </c>
      <c r="H654" s="1">
        <v>62.5</v>
      </c>
      <c r="I654" s="1">
        <v>11</v>
      </c>
      <c r="J654" s="3">
        <v>2.3199999999999998</v>
      </c>
      <c r="K654" s="19">
        <v>5.9524866936482397</v>
      </c>
    </row>
    <row r="655" spans="1:11" x14ac:dyDescent="0.2">
      <c r="A655" t="s">
        <v>97</v>
      </c>
      <c r="B655" s="1" t="s">
        <v>136</v>
      </c>
      <c r="C655" s="1" t="s">
        <v>70</v>
      </c>
      <c r="D655" s="1" t="s">
        <v>43</v>
      </c>
      <c r="E655" s="2">
        <v>42978</v>
      </c>
      <c r="F655" s="1">
        <v>65</v>
      </c>
      <c r="G655" s="1">
        <v>70</v>
      </c>
      <c r="H655" s="1">
        <v>67.5</v>
      </c>
      <c r="I655" s="1">
        <v>12</v>
      </c>
      <c r="J655" s="3">
        <v>2.96</v>
      </c>
      <c r="K655" s="19">
        <v>6.2714816372469908</v>
      </c>
    </row>
    <row r="656" spans="1:11" x14ac:dyDescent="0.2">
      <c r="A656" t="s">
        <v>97</v>
      </c>
      <c r="B656" s="1" t="s">
        <v>136</v>
      </c>
      <c r="C656" s="1" t="s">
        <v>70</v>
      </c>
      <c r="D656" s="1" t="s">
        <v>43</v>
      </c>
      <c r="E656" s="2">
        <v>42978</v>
      </c>
      <c r="F656" s="1">
        <v>65</v>
      </c>
      <c r="G656" s="1">
        <v>70</v>
      </c>
      <c r="H656" s="1">
        <v>67.5</v>
      </c>
      <c r="I656" s="1">
        <v>14</v>
      </c>
      <c r="J656" s="3">
        <v>3.5</v>
      </c>
      <c r="K656" s="19">
        <v>6.2996052494743653</v>
      </c>
    </row>
    <row r="657" spans="1:11" x14ac:dyDescent="0.2">
      <c r="A657" t="s">
        <v>97</v>
      </c>
      <c r="B657" s="1" t="s">
        <v>136</v>
      </c>
      <c r="C657" s="1" t="s">
        <v>70</v>
      </c>
      <c r="D657" s="1" t="s">
        <v>43</v>
      </c>
      <c r="E657" s="2">
        <v>42978</v>
      </c>
      <c r="F657" s="1">
        <v>65</v>
      </c>
      <c r="G657" s="1">
        <v>70</v>
      </c>
      <c r="H657" s="1">
        <v>67.5</v>
      </c>
      <c r="I657" s="1">
        <v>16</v>
      </c>
      <c r="J657" s="3">
        <v>4.0599999999999996</v>
      </c>
      <c r="K657" s="19">
        <v>6.3309470850267839</v>
      </c>
    </row>
    <row r="658" spans="1:11" x14ac:dyDescent="0.2">
      <c r="A658" t="s">
        <v>97</v>
      </c>
      <c r="B658" s="1" t="s">
        <v>136</v>
      </c>
      <c r="C658" s="1" t="s">
        <v>70</v>
      </c>
      <c r="D658" s="1" t="s">
        <v>43</v>
      </c>
      <c r="E658" s="2">
        <v>42978</v>
      </c>
      <c r="F658" s="1">
        <v>70</v>
      </c>
      <c r="G658" s="1">
        <v>75</v>
      </c>
      <c r="H658" s="1">
        <v>72.5</v>
      </c>
      <c r="I658" s="1">
        <v>9</v>
      </c>
      <c r="J658" s="3">
        <v>2.76</v>
      </c>
      <c r="K658" s="19">
        <v>6.7435542796629395</v>
      </c>
    </row>
    <row r="659" spans="1:11" x14ac:dyDescent="0.2">
      <c r="A659" t="s">
        <v>97</v>
      </c>
      <c r="B659" s="1" t="s">
        <v>136</v>
      </c>
      <c r="C659" s="1" t="s">
        <v>70</v>
      </c>
      <c r="D659" s="1" t="s">
        <v>43</v>
      </c>
      <c r="E659" s="2">
        <v>42978</v>
      </c>
      <c r="F659" s="1">
        <v>70</v>
      </c>
      <c r="G659" s="1">
        <v>75</v>
      </c>
      <c r="H659" s="1">
        <v>72.5</v>
      </c>
      <c r="I659" s="1">
        <v>12</v>
      </c>
      <c r="J659" s="3">
        <v>4.32</v>
      </c>
      <c r="K659" s="19">
        <v>7.1137866089801252</v>
      </c>
    </row>
    <row r="660" spans="1:11" x14ac:dyDescent="0.2">
      <c r="A660" t="s">
        <v>97</v>
      </c>
      <c r="B660" s="1" t="s">
        <v>136</v>
      </c>
      <c r="C660" s="1" t="s">
        <v>70</v>
      </c>
      <c r="D660" s="1" t="s">
        <v>43</v>
      </c>
      <c r="E660" s="2">
        <v>42978</v>
      </c>
      <c r="F660" s="1">
        <v>70</v>
      </c>
      <c r="G660" s="1">
        <v>75</v>
      </c>
      <c r="H660" s="1">
        <v>72.5</v>
      </c>
      <c r="I660" s="1">
        <v>6</v>
      </c>
      <c r="J660" s="3">
        <v>1.76</v>
      </c>
      <c r="K660" s="19">
        <v>6.6443699560839757</v>
      </c>
    </row>
    <row r="661" spans="1:11" x14ac:dyDescent="0.2">
      <c r="A661" t="s">
        <v>97</v>
      </c>
      <c r="B661" s="1" t="s">
        <v>136</v>
      </c>
      <c r="C661" s="1" t="s">
        <v>70</v>
      </c>
      <c r="D661" s="1" t="s">
        <v>43</v>
      </c>
      <c r="E661" s="2">
        <v>42978</v>
      </c>
      <c r="F661" s="1">
        <v>75</v>
      </c>
      <c r="G661" s="1">
        <v>80</v>
      </c>
      <c r="H661" s="1">
        <v>77.5</v>
      </c>
      <c r="I661" s="1">
        <v>2</v>
      </c>
      <c r="J661" s="3">
        <v>0.87</v>
      </c>
      <c r="K661" s="19">
        <v>7.5769848516750979</v>
      </c>
    </row>
    <row r="662" spans="1:11" x14ac:dyDescent="0.2">
      <c r="A662" t="s">
        <v>97</v>
      </c>
      <c r="B662" s="1" t="s">
        <v>136</v>
      </c>
      <c r="C662" s="1" t="s">
        <v>70</v>
      </c>
      <c r="D662" s="1" t="s">
        <v>43</v>
      </c>
      <c r="E662" s="2">
        <v>42978</v>
      </c>
      <c r="F662" s="1">
        <v>75</v>
      </c>
      <c r="G662" s="1">
        <v>80</v>
      </c>
      <c r="H662" s="1">
        <v>77.5</v>
      </c>
      <c r="I662" s="1">
        <v>4</v>
      </c>
      <c r="J662" s="3">
        <v>1.7</v>
      </c>
      <c r="K662" s="19">
        <v>7.5184729810248747</v>
      </c>
    </row>
    <row r="663" spans="1:11" x14ac:dyDescent="0.2">
      <c r="A663" s="10" t="s">
        <v>103</v>
      </c>
      <c r="B663" s="1" t="s">
        <v>136</v>
      </c>
      <c r="C663" s="10" t="s">
        <v>123</v>
      </c>
      <c r="D663" s="10" t="s">
        <v>43</v>
      </c>
      <c r="E663" s="11">
        <v>42622</v>
      </c>
      <c r="F663" s="1">
        <f>H663-2.5</f>
        <v>35</v>
      </c>
      <c r="G663" s="10">
        <v>40</v>
      </c>
      <c r="H663" s="10">
        <v>37.5</v>
      </c>
      <c r="I663" s="10">
        <v>7</v>
      </c>
      <c r="J663" s="23">
        <v>0.28000000000000003</v>
      </c>
      <c r="K663" s="19">
        <f>((J663*1000)/I663)^(1/3)</f>
        <v>3.4199518933533941</v>
      </c>
    </row>
    <row r="664" spans="1:11" x14ac:dyDescent="0.2">
      <c r="A664" s="10" t="s">
        <v>103</v>
      </c>
      <c r="B664" s="1" t="s">
        <v>136</v>
      </c>
      <c r="C664" s="10" t="s">
        <v>116</v>
      </c>
      <c r="D664" s="10" t="s">
        <v>43</v>
      </c>
      <c r="E664" s="11">
        <v>42555</v>
      </c>
      <c r="F664" s="1">
        <f>H664-2.5</f>
        <v>35</v>
      </c>
      <c r="G664" s="10">
        <v>40</v>
      </c>
      <c r="H664" s="10">
        <v>37.5</v>
      </c>
      <c r="I664" s="10">
        <v>26</v>
      </c>
      <c r="J664" s="23">
        <v>1.04</v>
      </c>
      <c r="K664" s="19">
        <f>((J664*1000)/I664)^(1/3)</f>
        <v>3.4199518933533941</v>
      </c>
    </row>
    <row r="665" spans="1:11" x14ac:dyDescent="0.2">
      <c r="A665" t="s">
        <v>97</v>
      </c>
      <c r="B665" s="1" t="s">
        <v>136</v>
      </c>
      <c r="C665" s="1" t="s">
        <v>71</v>
      </c>
      <c r="D665" s="1" t="s">
        <v>43</v>
      </c>
      <c r="E665" s="2">
        <v>42909</v>
      </c>
      <c r="F665" s="1">
        <v>35</v>
      </c>
      <c r="G665" s="1">
        <v>40</v>
      </c>
      <c r="H665" s="1">
        <v>37.5</v>
      </c>
      <c r="I665" s="1">
        <v>11</v>
      </c>
      <c r="J665" s="3">
        <v>0.44</v>
      </c>
      <c r="K665" s="19">
        <v>3.4199518933533941</v>
      </c>
    </row>
    <row r="666" spans="1:11" x14ac:dyDescent="0.2">
      <c r="A666" t="s">
        <v>97</v>
      </c>
      <c r="B666" s="1" t="s">
        <v>136</v>
      </c>
      <c r="C666" s="1" t="s">
        <v>56</v>
      </c>
      <c r="D666" s="1" t="s">
        <v>43</v>
      </c>
      <c r="E666" s="2">
        <v>42990</v>
      </c>
      <c r="F666" s="1">
        <v>40</v>
      </c>
      <c r="G666" s="1">
        <v>45</v>
      </c>
      <c r="H666" s="1">
        <v>42.5</v>
      </c>
      <c r="I666" s="1">
        <v>2</v>
      </c>
      <c r="J666" s="3">
        <v>0.16</v>
      </c>
      <c r="K666" s="19">
        <v>4.3088693800637659</v>
      </c>
    </row>
    <row r="667" spans="1:11" x14ac:dyDescent="0.2">
      <c r="A667" t="s">
        <v>97</v>
      </c>
      <c r="B667" s="1" t="s">
        <v>136</v>
      </c>
      <c r="C667" s="1" t="s">
        <v>56</v>
      </c>
      <c r="D667" s="1" t="s">
        <v>43</v>
      </c>
      <c r="E667" s="2">
        <v>42990</v>
      </c>
      <c r="F667" s="1">
        <v>40</v>
      </c>
      <c r="G667" s="1">
        <v>45</v>
      </c>
      <c r="H667" s="1">
        <v>42.5</v>
      </c>
      <c r="I667" s="1">
        <v>6</v>
      </c>
      <c r="J667" s="3">
        <v>0.36</v>
      </c>
      <c r="K667" s="19">
        <v>3.9148676411688634</v>
      </c>
    </row>
    <row r="668" spans="1:11" x14ac:dyDescent="0.2">
      <c r="A668" t="s">
        <v>97</v>
      </c>
      <c r="B668" s="1" t="s">
        <v>136</v>
      </c>
      <c r="C668" s="1" t="s">
        <v>56</v>
      </c>
      <c r="D668" s="1" t="s">
        <v>43</v>
      </c>
      <c r="E668" s="2">
        <v>42990</v>
      </c>
      <c r="F668" s="1">
        <v>40</v>
      </c>
      <c r="G668" s="1">
        <v>45</v>
      </c>
      <c r="H668" s="1">
        <v>42.5</v>
      </c>
      <c r="I668" s="1">
        <v>8</v>
      </c>
      <c r="J668" s="3">
        <v>0.46</v>
      </c>
      <c r="K668" s="19">
        <v>3.85972131468082</v>
      </c>
    </row>
    <row r="669" spans="1:11" x14ac:dyDescent="0.2">
      <c r="A669" t="s">
        <v>97</v>
      </c>
      <c r="B669" s="1" t="s">
        <v>136</v>
      </c>
      <c r="C669" s="1" t="s">
        <v>56</v>
      </c>
      <c r="D669" s="1" t="s">
        <v>43</v>
      </c>
      <c r="E669" s="2">
        <v>42990</v>
      </c>
      <c r="F669" s="1">
        <v>45</v>
      </c>
      <c r="G669" s="1">
        <v>50</v>
      </c>
      <c r="H669" s="1">
        <v>47.5</v>
      </c>
      <c r="I669" s="1">
        <v>15</v>
      </c>
      <c r="J669" s="3">
        <v>1.22</v>
      </c>
      <c r="K669" s="19">
        <v>4.3326757713606678</v>
      </c>
    </row>
    <row r="670" spans="1:11" x14ac:dyDescent="0.2">
      <c r="A670" t="s">
        <v>97</v>
      </c>
      <c r="B670" s="1" t="s">
        <v>136</v>
      </c>
      <c r="C670" s="1" t="s">
        <v>56</v>
      </c>
      <c r="D670" s="1" t="s">
        <v>43</v>
      </c>
      <c r="E670" s="2">
        <v>42990</v>
      </c>
      <c r="F670" s="1">
        <v>45</v>
      </c>
      <c r="G670" s="1">
        <v>50</v>
      </c>
      <c r="H670" s="1">
        <v>47.5</v>
      </c>
      <c r="I670" s="1">
        <v>17</v>
      </c>
      <c r="J670" s="3">
        <v>1.4</v>
      </c>
      <c r="K670" s="19">
        <v>4.3507056797891117</v>
      </c>
    </row>
    <row r="671" spans="1:11" x14ac:dyDescent="0.2">
      <c r="A671" t="s">
        <v>97</v>
      </c>
      <c r="B671" s="1" t="s">
        <v>136</v>
      </c>
      <c r="C671" s="1" t="s">
        <v>56</v>
      </c>
      <c r="D671" s="1" t="s">
        <v>43</v>
      </c>
      <c r="E671" s="2">
        <v>42990</v>
      </c>
      <c r="F671" s="1">
        <v>45</v>
      </c>
      <c r="G671" s="1">
        <v>50</v>
      </c>
      <c r="H671" s="1">
        <v>47.5</v>
      </c>
      <c r="I671" s="1">
        <v>12</v>
      </c>
      <c r="J671" s="3">
        <v>1</v>
      </c>
      <c r="K671" s="19">
        <v>4.367902323681494</v>
      </c>
    </row>
    <row r="672" spans="1:11" x14ac:dyDescent="0.2">
      <c r="A672" t="s">
        <v>97</v>
      </c>
      <c r="B672" s="1" t="s">
        <v>136</v>
      </c>
      <c r="C672" s="1" t="s">
        <v>56</v>
      </c>
      <c r="D672" s="1" t="s">
        <v>43</v>
      </c>
      <c r="E672" s="2">
        <v>42990</v>
      </c>
      <c r="F672" s="1">
        <v>50</v>
      </c>
      <c r="G672" s="1">
        <v>55</v>
      </c>
      <c r="H672" s="1">
        <v>52.5</v>
      </c>
      <c r="I672" s="1">
        <v>9</v>
      </c>
      <c r="J672" s="3">
        <v>1.08</v>
      </c>
      <c r="K672" s="19">
        <v>4.9324241486609397</v>
      </c>
    </row>
    <row r="673" spans="1:11" x14ac:dyDescent="0.2">
      <c r="A673" t="s">
        <v>97</v>
      </c>
      <c r="B673" s="1" t="s">
        <v>136</v>
      </c>
      <c r="C673" s="1" t="s">
        <v>56</v>
      </c>
      <c r="D673" s="1" t="s">
        <v>43</v>
      </c>
      <c r="E673" s="2">
        <v>42990</v>
      </c>
      <c r="F673" s="1">
        <v>50</v>
      </c>
      <c r="G673" s="1">
        <v>55</v>
      </c>
      <c r="H673" s="1">
        <v>52.5</v>
      </c>
      <c r="I673" s="1">
        <v>31</v>
      </c>
      <c r="J673" s="3">
        <v>3.64</v>
      </c>
      <c r="K673" s="19">
        <v>4.8968097356339673</v>
      </c>
    </row>
    <row r="674" spans="1:11" x14ac:dyDescent="0.2">
      <c r="A674" t="s">
        <v>97</v>
      </c>
      <c r="B674" s="1" t="s">
        <v>136</v>
      </c>
      <c r="C674" s="1" t="s">
        <v>56</v>
      </c>
      <c r="D674" s="1" t="s">
        <v>43</v>
      </c>
      <c r="E674" s="2">
        <v>42990</v>
      </c>
      <c r="F674" s="1">
        <v>50</v>
      </c>
      <c r="G674" s="1">
        <v>55</v>
      </c>
      <c r="H674" s="1">
        <v>52.5</v>
      </c>
      <c r="I674" s="1">
        <v>26</v>
      </c>
      <c r="J674" s="3">
        <v>2.98</v>
      </c>
      <c r="K674" s="19">
        <v>4.8575167335813401</v>
      </c>
    </row>
    <row r="675" spans="1:11" x14ac:dyDescent="0.2">
      <c r="A675" t="s">
        <v>97</v>
      </c>
      <c r="B675" s="1" t="s">
        <v>136</v>
      </c>
      <c r="C675" s="1" t="s">
        <v>56</v>
      </c>
      <c r="D675" s="1" t="s">
        <v>43</v>
      </c>
      <c r="E675" s="2">
        <v>42990</v>
      </c>
      <c r="F675" s="1">
        <v>55</v>
      </c>
      <c r="G675" s="1">
        <v>60</v>
      </c>
      <c r="H675" s="1">
        <v>57.5</v>
      </c>
      <c r="I675" s="1">
        <v>18</v>
      </c>
      <c r="J675" s="3">
        <v>2.9</v>
      </c>
      <c r="K675" s="19">
        <v>5.4413730034316403</v>
      </c>
    </row>
    <row r="676" spans="1:11" x14ac:dyDescent="0.2">
      <c r="A676" t="s">
        <v>97</v>
      </c>
      <c r="B676" s="1" t="s">
        <v>136</v>
      </c>
      <c r="C676" s="1" t="s">
        <v>56</v>
      </c>
      <c r="D676" s="1" t="s">
        <v>43</v>
      </c>
      <c r="E676" s="2">
        <v>42990</v>
      </c>
      <c r="F676" s="1">
        <v>55</v>
      </c>
      <c r="G676" s="1">
        <v>60</v>
      </c>
      <c r="H676" s="1">
        <v>57.5</v>
      </c>
      <c r="I676" s="1">
        <v>20</v>
      </c>
      <c r="J676" s="3">
        <v>3.18</v>
      </c>
      <c r="K676" s="19">
        <v>5.4175015149771797</v>
      </c>
    </row>
    <row r="677" spans="1:11" x14ac:dyDescent="0.2">
      <c r="A677" t="s">
        <v>97</v>
      </c>
      <c r="B677" s="1" t="s">
        <v>136</v>
      </c>
      <c r="C677" s="1" t="s">
        <v>56</v>
      </c>
      <c r="D677" s="1" t="s">
        <v>43</v>
      </c>
      <c r="E677" s="2">
        <v>42990</v>
      </c>
      <c r="F677" s="1">
        <v>55</v>
      </c>
      <c r="G677" s="1">
        <v>60</v>
      </c>
      <c r="H677" s="1">
        <v>57.5</v>
      </c>
      <c r="I677" s="1">
        <v>21</v>
      </c>
      <c r="J677" s="3">
        <v>3.3</v>
      </c>
      <c r="K677" s="19">
        <v>5.3963264583323678</v>
      </c>
    </row>
    <row r="678" spans="1:11" x14ac:dyDescent="0.2">
      <c r="A678" t="s">
        <v>97</v>
      </c>
      <c r="B678" s="1" t="s">
        <v>136</v>
      </c>
      <c r="C678" s="1" t="s">
        <v>56</v>
      </c>
      <c r="D678" s="1" t="s">
        <v>43</v>
      </c>
      <c r="E678" s="2">
        <v>42990</v>
      </c>
      <c r="F678" s="1">
        <v>60</v>
      </c>
      <c r="G678" s="1">
        <v>65</v>
      </c>
      <c r="H678" s="1">
        <v>62.5</v>
      </c>
      <c r="I678" s="1">
        <v>21</v>
      </c>
      <c r="J678" s="3">
        <v>4.4800000000000004</v>
      </c>
      <c r="K678" s="19">
        <v>5.9752063287428872</v>
      </c>
    </row>
    <row r="679" spans="1:11" x14ac:dyDescent="0.2">
      <c r="A679" s="10" t="s">
        <v>103</v>
      </c>
      <c r="B679" s="1" t="s">
        <v>136</v>
      </c>
      <c r="C679" s="10" t="s">
        <v>118</v>
      </c>
      <c r="D679" s="10" t="s">
        <v>43</v>
      </c>
      <c r="E679" s="11">
        <v>42559</v>
      </c>
      <c r="F679" s="1">
        <f>H679-2.5</f>
        <v>55</v>
      </c>
      <c r="G679" s="10">
        <v>60</v>
      </c>
      <c r="H679" s="10">
        <v>57.5</v>
      </c>
      <c r="I679" s="10">
        <v>2</v>
      </c>
      <c r="J679" s="23">
        <v>0.25</v>
      </c>
      <c r="K679" s="19">
        <f t="shared" ref="K679:K717" si="34">((J679*1000)/I679)^(1/3)</f>
        <v>5.0000000000000009</v>
      </c>
    </row>
    <row r="680" spans="1:11" x14ac:dyDescent="0.2">
      <c r="A680" s="10" t="s">
        <v>103</v>
      </c>
      <c r="B680" s="1" t="s">
        <v>136</v>
      </c>
      <c r="C680" s="10" t="s">
        <v>118</v>
      </c>
      <c r="D680" s="10" t="s">
        <v>43</v>
      </c>
      <c r="E680" s="11">
        <v>42615</v>
      </c>
      <c r="F680" s="1">
        <v>85</v>
      </c>
      <c r="G680" s="10">
        <v>90</v>
      </c>
      <c r="H680" s="10">
        <v>87.5</v>
      </c>
      <c r="I680" s="10">
        <v>2</v>
      </c>
      <c r="J680" s="23">
        <v>1.05</v>
      </c>
      <c r="K680" s="19">
        <f t="shared" si="34"/>
        <v>8.0671432301227171</v>
      </c>
    </row>
    <row r="681" spans="1:11" x14ac:dyDescent="0.2">
      <c r="A681" s="10" t="s">
        <v>103</v>
      </c>
      <c r="B681" s="1" t="s">
        <v>136</v>
      </c>
      <c r="C681" s="10" t="s">
        <v>118</v>
      </c>
      <c r="D681" s="10" t="s">
        <v>43</v>
      </c>
      <c r="E681" s="11">
        <v>42615</v>
      </c>
      <c r="F681" s="1">
        <f t="shared" ref="F681:F717" si="35">H681-2.5</f>
        <v>80</v>
      </c>
      <c r="G681" s="10">
        <v>85</v>
      </c>
      <c r="H681" s="10">
        <v>82.5</v>
      </c>
      <c r="I681" s="10">
        <v>4</v>
      </c>
      <c r="J681" s="23">
        <v>2.0699999999999998</v>
      </c>
      <c r="K681" s="19">
        <f t="shared" si="34"/>
        <v>8.0285438681562002</v>
      </c>
    </row>
    <row r="682" spans="1:11" x14ac:dyDescent="0.2">
      <c r="A682" s="10" t="s">
        <v>103</v>
      </c>
      <c r="B682" s="1" t="s">
        <v>136</v>
      </c>
      <c r="C682" s="10" t="s">
        <v>118</v>
      </c>
      <c r="D682" s="10" t="s">
        <v>43</v>
      </c>
      <c r="E682" s="11">
        <v>42615</v>
      </c>
      <c r="F682" s="1">
        <f t="shared" si="35"/>
        <v>75</v>
      </c>
      <c r="G682" s="10">
        <v>80</v>
      </c>
      <c r="H682" s="10">
        <v>77.5</v>
      </c>
      <c r="I682" s="10">
        <v>3</v>
      </c>
      <c r="J682" s="23">
        <v>1.35</v>
      </c>
      <c r="K682" s="19">
        <f t="shared" si="34"/>
        <v>7.6630943239355291</v>
      </c>
    </row>
    <row r="683" spans="1:11" x14ac:dyDescent="0.2">
      <c r="A683" s="10" t="s">
        <v>103</v>
      </c>
      <c r="B683" s="1" t="s">
        <v>136</v>
      </c>
      <c r="C683" s="10" t="s">
        <v>118</v>
      </c>
      <c r="D683" s="10" t="s">
        <v>43</v>
      </c>
      <c r="E683" s="11">
        <v>42615</v>
      </c>
      <c r="F683" s="1">
        <f t="shared" si="35"/>
        <v>75</v>
      </c>
      <c r="G683" s="10">
        <v>80</v>
      </c>
      <c r="H683" s="10">
        <v>77.5</v>
      </c>
      <c r="I683" s="10">
        <v>6</v>
      </c>
      <c r="J683" s="23">
        <v>2.29</v>
      </c>
      <c r="K683" s="19">
        <f t="shared" si="34"/>
        <v>7.2537304094664314</v>
      </c>
    </row>
    <row r="684" spans="1:11" x14ac:dyDescent="0.2">
      <c r="A684" s="10" t="s">
        <v>103</v>
      </c>
      <c r="B684" s="1" t="s">
        <v>136</v>
      </c>
      <c r="C684" s="10" t="s">
        <v>118</v>
      </c>
      <c r="D684" s="10" t="s">
        <v>43</v>
      </c>
      <c r="E684" s="11">
        <v>42615</v>
      </c>
      <c r="F684" s="1">
        <f t="shared" si="35"/>
        <v>75</v>
      </c>
      <c r="G684" s="10">
        <v>80</v>
      </c>
      <c r="H684" s="10">
        <v>77.5</v>
      </c>
      <c r="I684" s="10">
        <v>1</v>
      </c>
      <c r="J684" s="23">
        <v>0.38</v>
      </c>
      <c r="K684" s="19">
        <f t="shared" si="34"/>
        <v>7.2431564434417401</v>
      </c>
    </row>
    <row r="685" spans="1:11" x14ac:dyDescent="0.2">
      <c r="A685" s="10" t="s">
        <v>103</v>
      </c>
      <c r="B685" s="1" t="s">
        <v>136</v>
      </c>
      <c r="C685" s="10" t="s">
        <v>118</v>
      </c>
      <c r="D685" s="10" t="s">
        <v>43</v>
      </c>
      <c r="E685" s="11">
        <v>42615</v>
      </c>
      <c r="F685" s="1">
        <f t="shared" si="35"/>
        <v>70</v>
      </c>
      <c r="G685" s="10">
        <v>75</v>
      </c>
      <c r="H685" s="10">
        <v>72.5</v>
      </c>
      <c r="I685" s="10">
        <v>8</v>
      </c>
      <c r="J685" s="23">
        <v>2.82</v>
      </c>
      <c r="K685" s="19">
        <f t="shared" si="34"/>
        <v>7.0640382218706241</v>
      </c>
    </row>
    <row r="686" spans="1:11" x14ac:dyDescent="0.2">
      <c r="A686" s="10" t="s">
        <v>103</v>
      </c>
      <c r="B686" s="1" t="s">
        <v>136</v>
      </c>
      <c r="C686" s="10" t="s">
        <v>118</v>
      </c>
      <c r="D686" s="10" t="s">
        <v>43</v>
      </c>
      <c r="E686" s="11">
        <v>42615</v>
      </c>
      <c r="F686" s="1">
        <f t="shared" si="35"/>
        <v>70</v>
      </c>
      <c r="G686" s="10">
        <v>75</v>
      </c>
      <c r="H686" s="10">
        <v>72.5</v>
      </c>
      <c r="I686" s="10">
        <v>6</v>
      </c>
      <c r="J686" s="23">
        <v>1.78</v>
      </c>
      <c r="K686" s="19">
        <f t="shared" si="34"/>
        <v>6.6694432878401217</v>
      </c>
    </row>
    <row r="687" spans="1:11" x14ac:dyDescent="0.2">
      <c r="A687" s="10" t="s">
        <v>103</v>
      </c>
      <c r="B687" s="1" t="s">
        <v>136</v>
      </c>
      <c r="C687" s="10" t="s">
        <v>118</v>
      </c>
      <c r="D687" s="10" t="s">
        <v>43</v>
      </c>
      <c r="E687" s="11">
        <v>42615</v>
      </c>
      <c r="F687" s="1">
        <f t="shared" si="35"/>
        <v>70</v>
      </c>
      <c r="G687" s="10">
        <v>75</v>
      </c>
      <c r="H687" s="10">
        <v>72.5</v>
      </c>
      <c r="I687" s="10">
        <v>2</v>
      </c>
      <c r="J687" s="23">
        <v>0.55000000000000004</v>
      </c>
      <c r="K687" s="19">
        <f t="shared" si="34"/>
        <v>6.5029572342569359</v>
      </c>
    </row>
    <row r="688" spans="1:11" x14ac:dyDescent="0.2">
      <c r="A688" s="10" t="s">
        <v>103</v>
      </c>
      <c r="B688" s="1" t="s">
        <v>136</v>
      </c>
      <c r="C688" s="10" t="s">
        <v>118</v>
      </c>
      <c r="D688" s="10" t="s">
        <v>43</v>
      </c>
      <c r="E688" s="11">
        <v>42615</v>
      </c>
      <c r="F688" s="1">
        <f t="shared" si="35"/>
        <v>65</v>
      </c>
      <c r="G688" s="10">
        <v>70</v>
      </c>
      <c r="H688" s="10">
        <v>67.5</v>
      </c>
      <c r="I688" s="10">
        <v>15</v>
      </c>
      <c r="J688" s="23">
        <v>3.86</v>
      </c>
      <c r="K688" s="19">
        <f t="shared" si="34"/>
        <v>6.3606087432480889</v>
      </c>
    </row>
    <row r="689" spans="1:11" x14ac:dyDescent="0.2">
      <c r="A689" s="10" t="s">
        <v>103</v>
      </c>
      <c r="B689" s="1" t="s">
        <v>136</v>
      </c>
      <c r="C689" s="10" t="s">
        <v>118</v>
      </c>
      <c r="D689" s="10" t="s">
        <v>43</v>
      </c>
      <c r="E689" s="11">
        <v>42615</v>
      </c>
      <c r="F689" s="1">
        <f t="shared" si="35"/>
        <v>65</v>
      </c>
      <c r="G689" s="10">
        <v>70</v>
      </c>
      <c r="H689" s="10">
        <v>67.5</v>
      </c>
      <c r="I689" s="10">
        <v>13</v>
      </c>
      <c r="J689" s="23">
        <v>3.13</v>
      </c>
      <c r="K689" s="19">
        <f t="shared" si="34"/>
        <v>6.221097316847116</v>
      </c>
    </row>
    <row r="690" spans="1:11" x14ac:dyDescent="0.2">
      <c r="A690" s="10" t="s">
        <v>103</v>
      </c>
      <c r="B690" s="1" t="s">
        <v>136</v>
      </c>
      <c r="C690" s="10" t="s">
        <v>118</v>
      </c>
      <c r="D690" s="10" t="s">
        <v>43</v>
      </c>
      <c r="E690" s="11">
        <v>42615</v>
      </c>
      <c r="F690" s="1">
        <f t="shared" si="35"/>
        <v>65</v>
      </c>
      <c r="G690" s="10">
        <v>70</v>
      </c>
      <c r="H690" s="10">
        <v>67.5</v>
      </c>
      <c r="I690" s="10">
        <v>12</v>
      </c>
      <c r="J690" s="23">
        <v>2.83</v>
      </c>
      <c r="K690" s="19">
        <f t="shared" si="34"/>
        <v>6.1782915206680213</v>
      </c>
    </row>
    <row r="691" spans="1:11" x14ac:dyDescent="0.2">
      <c r="A691" s="10" t="s">
        <v>103</v>
      </c>
      <c r="B691" s="1" t="s">
        <v>136</v>
      </c>
      <c r="C691" s="10" t="s">
        <v>118</v>
      </c>
      <c r="D691" s="10" t="s">
        <v>43</v>
      </c>
      <c r="E691" s="11">
        <v>42615</v>
      </c>
      <c r="F691" s="1">
        <f t="shared" si="35"/>
        <v>60</v>
      </c>
      <c r="G691" s="10">
        <v>65</v>
      </c>
      <c r="H691" s="10">
        <v>62.5</v>
      </c>
      <c r="I691" s="10">
        <v>14</v>
      </c>
      <c r="J691" s="23">
        <v>2.94</v>
      </c>
      <c r="K691" s="19">
        <f t="shared" si="34"/>
        <v>5.9439219527631293</v>
      </c>
    </row>
    <row r="692" spans="1:11" x14ac:dyDescent="0.2">
      <c r="A692" s="10" t="s">
        <v>103</v>
      </c>
      <c r="B692" s="1" t="s">
        <v>136</v>
      </c>
      <c r="C692" s="10" t="s">
        <v>118</v>
      </c>
      <c r="D692" s="10" t="s">
        <v>43</v>
      </c>
      <c r="E692" s="11">
        <v>42615</v>
      </c>
      <c r="F692" s="1">
        <f t="shared" si="35"/>
        <v>60</v>
      </c>
      <c r="G692" s="10">
        <v>65</v>
      </c>
      <c r="H692" s="10">
        <v>62.5</v>
      </c>
      <c r="I692" s="10">
        <v>12</v>
      </c>
      <c r="J692" s="23">
        <v>2.36</v>
      </c>
      <c r="K692" s="19">
        <f t="shared" si="34"/>
        <v>5.8153642054748191</v>
      </c>
    </row>
    <row r="693" spans="1:11" x14ac:dyDescent="0.2">
      <c r="A693" s="10" t="s">
        <v>103</v>
      </c>
      <c r="B693" s="1" t="s">
        <v>136</v>
      </c>
      <c r="C693" s="10" t="s">
        <v>118</v>
      </c>
      <c r="D693" s="10" t="s">
        <v>43</v>
      </c>
      <c r="E693" s="11">
        <v>42615</v>
      </c>
      <c r="F693" s="1">
        <f t="shared" si="35"/>
        <v>60</v>
      </c>
      <c r="G693" s="10">
        <v>65</v>
      </c>
      <c r="H693" s="10">
        <v>62.5</v>
      </c>
      <c r="I693" s="10">
        <v>21</v>
      </c>
      <c r="J693" s="23">
        <v>3.93</v>
      </c>
      <c r="K693" s="19">
        <f t="shared" si="34"/>
        <v>5.7199348895433939</v>
      </c>
    </row>
    <row r="694" spans="1:11" x14ac:dyDescent="0.2">
      <c r="A694" s="10" t="s">
        <v>103</v>
      </c>
      <c r="B694" s="1" t="s">
        <v>136</v>
      </c>
      <c r="C694" s="10" t="s">
        <v>118</v>
      </c>
      <c r="D694" s="10" t="s">
        <v>43</v>
      </c>
      <c r="E694" s="11">
        <v>42615</v>
      </c>
      <c r="F694" s="1">
        <f t="shared" si="35"/>
        <v>55</v>
      </c>
      <c r="G694" s="10">
        <v>60</v>
      </c>
      <c r="H694" s="10">
        <v>57.5</v>
      </c>
      <c r="I694" s="10">
        <v>17</v>
      </c>
      <c r="J694" s="23">
        <v>2.69</v>
      </c>
      <c r="K694" s="19">
        <f t="shared" si="34"/>
        <v>5.4088024486664956</v>
      </c>
    </row>
    <row r="695" spans="1:11" x14ac:dyDescent="0.2">
      <c r="A695" s="10" t="s">
        <v>103</v>
      </c>
      <c r="B695" s="1" t="s">
        <v>136</v>
      </c>
      <c r="C695" s="10" t="s">
        <v>118</v>
      </c>
      <c r="D695" s="10" t="s">
        <v>43</v>
      </c>
      <c r="E695" s="11">
        <v>42615</v>
      </c>
      <c r="F695" s="1">
        <f t="shared" si="35"/>
        <v>55</v>
      </c>
      <c r="G695" s="10">
        <v>60</v>
      </c>
      <c r="H695" s="10">
        <v>57.5</v>
      </c>
      <c r="I695" s="10">
        <v>19</v>
      </c>
      <c r="J695" s="23">
        <v>2.88</v>
      </c>
      <c r="K695" s="19">
        <f t="shared" si="34"/>
        <v>5.3318709440817029</v>
      </c>
    </row>
    <row r="696" spans="1:11" x14ac:dyDescent="0.2">
      <c r="A696" s="10" t="s">
        <v>103</v>
      </c>
      <c r="B696" s="1" t="s">
        <v>136</v>
      </c>
      <c r="C696" s="10" t="s">
        <v>118</v>
      </c>
      <c r="D696" s="10" t="s">
        <v>43</v>
      </c>
      <c r="E696" s="11">
        <v>42615</v>
      </c>
      <c r="F696" s="1">
        <f t="shared" si="35"/>
        <v>55</v>
      </c>
      <c r="G696" s="10">
        <v>60</v>
      </c>
      <c r="H696" s="10">
        <v>57.5</v>
      </c>
      <c r="I696" s="10">
        <v>41</v>
      </c>
      <c r="J696" s="23">
        <v>5.92</v>
      </c>
      <c r="K696" s="19">
        <f t="shared" si="34"/>
        <v>5.2462133711194658</v>
      </c>
    </row>
    <row r="697" spans="1:11" x14ac:dyDescent="0.2">
      <c r="A697" s="10" t="s">
        <v>103</v>
      </c>
      <c r="B697" s="1" t="s">
        <v>136</v>
      </c>
      <c r="C697" s="10" t="s">
        <v>118</v>
      </c>
      <c r="D697" s="10" t="s">
        <v>43</v>
      </c>
      <c r="E697" s="11">
        <v>42615</v>
      </c>
      <c r="F697" s="1">
        <f t="shared" si="35"/>
        <v>50</v>
      </c>
      <c r="G697" s="10">
        <v>55</v>
      </c>
      <c r="H697" s="10">
        <v>52.5</v>
      </c>
      <c r="I697" s="10">
        <v>19</v>
      </c>
      <c r="J697" s="23">
        <v>2.4700000000000002</v>
      </c>
      <c r="K697" s="19">
        <f t="shared" si="34"/>
        <v>5.0657970191008852</v>
      </c>
    </row>
    <row r="698" spans="1:11" x14ac:dyDescent="0.2">
      <c r="A698" s="10" t="s">
        <v>103</v>
      </c>
      <c r="B698" s="1" t="s">
        <v>136</v>
      </c>
      <c r="C698" s="10" t="s">
        <v>118</v>
      </c>
      <c r="D698" s="10" t="s">
        <v>43</v>
      </c>
      <c r="E698" s="11">
        <v>42615</v>
      </c>
      <c r="F698" s="1">
        <f t="shared" si="35"/>
        <v>50</v>
      </c>
      <c r="G698" s="10">
        <v>55</v>
      </c>
      <c r="H698" s="10">
        <v>52.5</v>
      </c>
      <c r="I698" s="10">
        <v>18</v>
      </c>
      <c r="J698" s="23">
        <v>2.15</v>
      </c>
      <c r="K698" s="19">
        <f t="shared" si="34"/>
        <v>4.9248006061415888</v>
      </c>
    </row>
    <row r="699" spans="1:11" x14ac:dyDescent="0.2">
      <c r="A699" s="10" t="s">
        <v>103</v>
      </c>
      <c r="B699" s="1" t="s">
        <v>136</v>
      </c>
      <c r="C699" s="10" t="s">
        <v>118</v>
      </c>
      <c r="D699" s="10" t="s">
        <v>43</v>
      </c>
      <c r="E699" s="11">
        <v>42559</v>
      </c>
      <c r="F699" s="1">
        <f t="shared" si="35"/>
        <v>60</v>
      </c>
      <c r="G699" s="10">
        <v>65</v>
      </c>
      <c r="H699" s="10">
        <v>62.5</v>
      </c>
      <c r="I699" s="10">
        <v>1</v>
      </c>
      <c r="J699" s="23">
        <v>0.11</v>
      </c>
      <c r="K699" s="19">
        <f t="shared" si="34"/>
        <v>4.7914198570627837</v>
      </c>
    </row>
    <row r="700" spans="1:11" x14ac:dyDescent="0.2">
      <c r="A700" s="10" t="s">
        <v>103</v>
      </c>
      <c r="B700" s="1" t="s">
        <v>136</v>
      </c>
      <c r="C700" s="10" t="s">
        <v>118</v>
      </c>
      <c r="D700" s="10" t="s">
        <v>43</v>
      </c>
      <c r="E700" s="11">
        <v>42615</v>
      </c>
      <c r="F700" s="1">
        <f t="shared" si="35"/>
        <v>50</v>
      </c>
      <c r="G700" s="10">
        <v>55</v>
      </c>
      <c r="H700" s="10">
        <v>52.5</v>
      </c>
      <c r="I700" s="10">
        <v>18</v>
      </c>
      <c r="J700" s="23">
        <v>1.91</v>
      </c>
      <c r="K700" s="19">
        <f t="shared" si="34"/>
        <v>4.7342765208091997</v>
      </c>
    </row>
    <row r="701" spans="1:11" x14ac:dyDescent="0.2">
      <c r="A701" s="10" t="s">
        <v>103</v>
      </c>
      <c r="B701" s="1" t="s">
        <v>136</v>
      </c>
      <c r="C701" s="10" t="s">
        <v>118</v>
      </c>
      <c r="D701" s="10" t="s">
        <v>43</v>
      </c>
      <c r="E701" s="11">
        <v>42559</v>
      </c>
      <c r="F701" s="1">
        <f t="shared" si="35"/>
        <v>50</v>
      </c>
      <c r="G701" s="10">
        <v>55</v>
      </c>
      <c r="H701" s="10">
        <v>52.5</v>
      </c>
      <c r="I701" s="10">
        <v>4</v>
      </c>
      <c r="J701" s="23">
        <v>0.4</v>
      </c>
      <c r="K701" s="19">
        <f t="shared" si="34"/>
        <v>4.6415888336127793</v>
      </c>
    </row>
    <row r="702" spans="1:11" x14ac:dyDescent="0.2">
      <c r="A702" s="10" t="s">
        <v>103</v>
      </c>
      <c r="B702" s="1" t="s">
        <v>136</v>
      </c>
      <c r="C702" s="10" t="s">
        <v>118</v>
      </c>
      <c r="D702" s="10" t="s">
        <v>43</v>
      </c>
      <c r="E702" s="11">
        <v>42559</v>
      </c>
      <c r="F702" s="1">
        <f t="shared" si="35"/>
        <v>55</v>
      </c>
      <c r="G702" s="10">
        <v>60</v>
      </c>
      <c r="H702" s="10">
        <v>57.5</v>
      </c>
      <c r="I702" s="10">
        <v>4</v>
      </c>
      <c r="J702" s="23">
        <v>0.4</v>
      </c>
      <c r="K702" s="19">
        <f t="shared" si="34"/>
        <v>4.6415888336127793</v>
      </c>
    </row>
    <row r="703" spans="1:11" x14ac:dyDescent="0.2">
      <c r="A703" s="10" t="s">
        <v>103</v>
      </c>
      <c r="B703" s="1" t="s">
        <v>136</v>
      </c>
      <c r="C703" s="10" t="s">
        <v>118</v>
      </c>
      <c r="D703" s="10" t="s">
        <v>43</v>
      </c>
      <c r="E703" s="11">
        <v>42615</v>
      </c>
      <c r="F703" s="1">
        <f t="shared" si="35"/>
        <v>45</v>
      </c>
      <c r="G703" s="10">
        <v>50</v>
      </c>
      <c r="H703" s="10">
        <v>47.5</v>
      </c>
      <c r="I703" s="10">
        <v>19</v>
      </c>
      <c r="J703" s="23">
        <v>1.69</v>
      </c>
      <c r="K703" s="19">
        <f t="shared" si="34"/>
        <v>4.4638648224750543</v>
      </c>
    </row>
    <row r="704" spans="1:11" x14ac:dyDescent="0.2">
      <c r="A704" s="10" t="s">
        <v>103</v>
      </c>
      <c r="B704" s="1" t="s">
        <v>136</v>
      </c>
      <c r="C704" s="10" t="s">
        <v>118</v>
      </c>
      <c r="D704" s="10" t="s">
        <v>43</v>
      </c>
      <c r="E704" s="11">
        <v>42615</v>
      </c>
      <c r="F704" s="1">
        <f t="shared" si="35"/>
        <v>45</v>
      </c>
      <c r="G704" s="10">
        <v>50</v>
      </c>
      <c r="H704" s="10">
        <v>47.5</v>
      </c>
      <c r="I704" s="10">
        <v>18</v>
      </c>
      <c r="J704" s="23">
        <v>1.57</v>
      </c>
      <c r="K704" s="19">
        <f t="shared" si="34"/>
        <v>4.4348171238277052</v>
      </c>
    </row>
    <row r="705" spans="1:11" x14ac:dyDescent="0.2">
      <c r="A705" s="10" t="s">
        <v>103</v>
      </c>
      <c r="B705" s="1" t="s">
        <v>136</v>
      </c>
      <c r="C705" s="10" t="s">
        <v>118</v>
      </c>
      <c r="D705" s="10" t="s">
        <v>43</v>
      </c>
      <c r="E705" s="11">
        <v>42559</v>
      </c>
      <c r="F705" s="1">
        <f t="shared" si="35"/>
        <v>45</v>
      </c>
      <c r="G705" s="10">
        <v>50</v>
      </c>
      <c r="H705" s="10">
        <v>47.5</v>
      </c>
      <c r="I705" s="10">
        <v>18</v>
      </c>
      <c r="J705" s="23">
        <v>1.47</v>
      </c>
      <c r="K705" s="19">
        <f t="shared" si="34"/>
        <v>4.3385866596876541</v>
      </c>
    </row>
    <row r="706" spans="1:11" x14ac:dyDescent="0.2">
      <c r="A706" s="10" t="s">
        <v>103</v>
      </c>
      <c r="B706" s="1" t="s">
        <v>136</v>
      </c>
      <c r="C706" s="10" t="s">
        <v>118</v>
      </c>
      <c r="D706" s="10" t="s">
        <v>43</v>
      </c>
      <c r="E706" s="11">
        <v>42615</v>
      </c>
      <c r="F706" s="1">
        <f t="shared" si="35"/>
        <v>45</v>
      </c>
      <c r="G706" s="10">
        <v>50</v>
      </c>
      <c r="H706" s="10">
        <v>47.5</v>
      </c>
      <c r="I706" s="10">
        <v>26</v>
      </c>
      <c r="J706" s="23">
        <v>2.02</v>
      </c>
      <c r="K706" s="19">
        <f t="shared" si="34"/>
        <v>4.2670330548079027</v>
      </c>
    </row>
    <row r="707" spans="1:11" x14ac:dyDescent="0.2">
      <c r="A707" s="10" t="s">
        <v>103</v>
      </c>
      <c r="B707" s="1" t="s">
        <v>136</v>
      </c>
      <c r="C707" s="10" t="s">
        <v>118</v>
      </c>
      <c r="D707" s="10" t="s">
        <v>43</v>
      </c>
      <c r="E707" s="11">
        <v>42559</v>
      </c>
      <c r="F707" s="1">
        <f t="shared" si="35"/>
        <v>45</v>
      </c>
      <c r="G707" s="10">
        <v>50</v>
      </c>
      <c r="H707" s="10">
        <v>47.5</v>
      </c>
      <c r="I707" s="10">
        <v>17</v>
      </c>
      <c r="J707" s="23">
        <v>1.28</v>
      </c>
      <c r="K707" s="19">
        <f t="shared" si="34"/>
        <v>4.222668767912003</v>
      </c>
    </row>
    <row r="708" spans="1:11" x14ac:dyDescent="0.2">
      <c r="A708" s="10" t="s">
        <v>103</v>
      </c>
      <c r="B708" s="1" t="s">
        <v>136</v>
      </c>
      <c r="C708" s="10" t="s">
        <v>118</v>
      </c>
      <c r="D708" s="10" t="s">
        <v>43</v>
      </c>
      <c r="E708" s="11">
        <v>42559</v>
      </c>
      <c r="F708" s="1">
        <f t="shared" si="35"/>
        <v>50</v>
      </c>
      <c r="G708" s="10">
        <v>55</v>
      </c>
      <c r="H708" s="10">
        <v>52.5</v>
      </c>
      <c r="I708" s="10">
        <v>17</v>
      </c>
      <c r="J708" s="23">
        <v>1.28</v>
      </c>
      <c r="K708" s="19">
        <f t="shared" si="34"/>
        <v>4.222668767912003</v>
      </c>
    </row>
    <row r="709" spans="1:11" x14ac:dyDescent="0.2">
      <c r="A709" s="10" t="s">
        <v>103</v>
      </c>
      <c r="B709" s="1" t="s">
        <v>136</v>
      </c>
      <c r="C709" s="10" t="s">
        <v>118</v>
      </c>
      <c r="D709" s="10" t="s">
        <v>43</v>
      </c>
      <c r="E709" s="11">
        <v>42559</v>
      </c>
      <c r="F709" s="1">
        <f t="shared" si="35"/>
        <v>45</v>
      </c>
      <c r="G709" s="10">
        <v>50</v>
      </c>
      <c r="H709" s="10">
        <v>47.5</v>
      </c>
      <c r="I709" s="10">
        <v>9</v>
      </c>
      <c r="J709" s="23">
        <v>0.67</v>
      </c>
      <c r="K709" s="19">
        <f t="shared" si="34"/>
        <v>4.206724760733322</v>
      </c>
    </row>
    <row r="710" spans="1:11" x14ac:dyDescent="0.2">
      <c r="A710" s="10" t="s">
        <v>103</v>
      </c>
      <c r="B710" s="1" t="s">
        <v>136</v>
      </c>
      <c r="C710" s="10" t="s">
        <v>118</v>
      </c>
      <c r="D710" s="10" t="s">
        <v>43</v>
      </c>
      <c r="E710" s="11">
        <v>42559</v>
      </c>
      <c r="F710" s="1">
        <f t="shared" si="35"/>
        <v>50</v>
      </c>
      <c r="G710" s="10">
        <v>55</v>
      </c>
      <c r="H710" s="10">
        <v>52.5</v>
      </c>
      <c r="I710" s="10">
        <v>9</v>
      </c>
      <c r="J710" s="23">
        <v>0.67</v>
      </c>
      <c r="K710" s="19">
        <f t="shared" si="34"/>
        <v>4.206724760733322</v>
      </c>
    </row>
    <row r="711" spans="1:11" x14ac:dyDescent="0.2">
      <c r="A711" s="10" t="s">
        <v>103</v>
      </c>
      <c r="B711" s="1" t="s">
        <v>136</v>
      </c>
      <c r="C711" s="10" t="s">
        <v>118</v>
      </c>
      <c r="D711" s="10" t="s">
        <v>43</v>
      </c>
      <c r="E711" s="11">
        <v>42559</v>
      </c>
      <c r="F711" s="1">
        <f t="shared" si="35"/>
        <v>40</v>
      </c>
      <c r="G711" s="10">
        <v>45</v>
      </c>
      <c r="H711" s="10">
        <v>42.5</v>
      </c>
      <c r="I711" s="10">
        <v>26</v>
      </c>
      <c r="J711" s="23">
        <v>1.52</v>
      </c>
      <c r="K711" s="19">
        <f t="shared" si="34"/>
        <v>3.881117102737909</v>
      </c>
    </row>
    <row r="712" spans="1:11" x14ac:dyDescent="0.2">
      <c r="A712" s="10" t="s">
        <v>103</v>
      </c>
      <c r="B712" s="1" t="s">
        <v>136</v>
      </c>
      <c r="C712" s="10" t="s">
        <v>118</v>
      </c>
      <c r="D712" s="10" t="s">
        <v>43</v>
      </c>
      <c r="E712" s="11">
        <v>42615</v>
      </c>
      <c r="F712" s="1">
        <f t="shared" si="35"/>
        <v>40</v>
      </c>
      <c r="G712" s="10">
        <v>45</v>
      </c>
      <c r="H712" s="10">
        <v>42.5</v>
      </c>
      <c r="I712" s="10">
        <v>15</v>
      </c>
      <c r="J712" s="23">
        <v>0.87</v>
      </c>
      <c r="K712" s="19">
        <f t="shared" si="34"/>
        <v>3.8708766406277961</v>
      </c>
    </row>
    <row r="713" spans="1:11" x14ac:dyDescent="0.2">
      <c r="A713" s="10" t="s">
        <v>103</v>
      </c>
      <c r="B713" s="1" t="s">
        <v>136</v>
      </c>
      <c r="C713" s="10" t="s">
        <v>118</v>
      </c>
      <c r="D713" s="10" t="s">
        <v>43</v>
      </c>
      <c r="E713" s="11">
        <v>42559</v>
      </c>
      <c r="F713" s="1">
        <f t="shared" si="35"/>
        <v>40</v>
      </c>
      <c r="G713" s="10">
        <v>45</v>
      </c>
      <c r="H713" s="10">
        <v>42.5</v>
      </c>
      <c r="I713" s="10">
        <v>26</v>
      </c>
      <c r="J713" s="23">
        <v>1.5</v>
      </c>
      <c r="K713" s="19">
        <f t="shared" si="34"/>
        <v>3.8640194488721367</v>
      </c>
    </row>
    <row r="714" spans="1:11" x14ac:dyDescent="0.2">
      <c r="A714" s="10" t="s">
        <v>103</v>
      </c>
      <c r="B714" s="1" t="s">
        <v>136</v>
      </c>
      <c r="C714" s="10" t="s">
        <v>118</v>
      </c>
      <c r="D714" s="10" t="s">
        <v>43</v>
      </c>
      <c r="E714" s="11">
        <v>42615</v>
      </c>
      <c r="F714" s="1">
        <f t="shared" si="35"/>
        <v>40</v>
      </c>
      <c r="G714" s="10">
        <v>45</v>
      </c>
      <c r="H714" s="10">
        <v>42.5</v>
      </c>
      <c r="I714" s="10">
        <v>10</v>
      </c>
      <c r="J714" s="23">
        <v>0.56999999999999995</v>
      </c>
      <c r="K714" s="19">
        <f t="shared" si="34"/>
        <v>3.8485011312768047</v>
      </c>
    </row>
    <row r="715" spans="1:11" x14ac:dyDescent="0.2">
      <c r="A715" s="10" t="s">
        <v>103</v>
      </c>
      <c r="B715" s="1" t="s">
        <v>136</v>
      </c>
      <c r="C715" s="10" t="s">
        <v>118</v>
      </c>
      <c r="D715" s="10" t="s">
        <v>43</v>
      </c>
      <c r="E715" s="11">
        <v>42615</v>
      </c>
      <c r="F715" s="1">
        <f t="shared" si="35"/>
        <v>40</v>
      </c>
      <c r="G715" s="10">
        <v>45</v>
      </c>
      <c r="H715" s="10">
        <v>42.5</v>
      </c>
      <c r="I715" s="10">
        <v>10</v>
      </c>
      <c r="J715" s="23">
        <v>0.56000000000000005</v>
      </c>
      <c r="K715" s="19">
        <f t="shared" si="34"/>
        <v>3.8258623655447783</v>
      </c>
    </row>
    <row r="716" spans="1:11" x14ac:dyDescent="0.2">
      <c r="A716" s="10" t="s">
        <v>103</v>
      </c>
      <c r="B716" s="1" t="s">
        <v>136</v>
      </c>
      <c r="C716" s="10" t="s">
        <v>118</v>
      </c>
      <c r="D716" s="10" t="s">
        <v>43</v>
      </c>
      <c r="E716" s="11">
        <v>42559</v>
      </c>
      <c r="F716" s="1">
        <f t="shared" si="35"/>
        <v>40</v>
      </c>
      <c r="G716" s="10">
        <v>45</v>
      </c>
      <c r="H716" s="10">
        <v>42.5</v>
      </c>
      <c r="I716" s="10">
        <v>24</v>
      </c>
      <c r="J716" s="23">
        <v>1.3</v>
      </c>
      <c r="K716" s="19">
        <f t="shared" si="34"/>
        <v>3.7836478010823074</v>
      </c>
    </row>
    <row r="717" spans="1:11" x14ac:dyDescent="0.2">
      <c r="A717" s="10" t="s">
        <v>103</v>
      </c>
      <c r="B717" s="1" t="s">
        <v>136</v>
      </c>
      <c r="C717" s="10" t="s">
        <v>118</v>
      </c>
      <c r="D717" s="10" t="s">
        <v>43</v>
      </c>
      <c r="E717" s="11">
        <v>42615</v>
      </c>
      <c r="F717" s="1">
        <f t="shared" si="35"/>
        <v>30</v>
      </c>
      <c r="G717" s="10">
        <v>35</v>
      </c>
      <c r="H717" s="10">
        <v>32.5</v>
      </c>
      <c r="I717" s="10">
        <v>10</v>
      </c>
      <c r="J717" s="23">
        <v>0.24</v>
      </c>
      <c r="K717" s="19">
        <f t="shared" si="34"/>
        <v>2.8844991406148166</v>
      </c>
    </row>
    <row r="718" spans="1:11" x14ac:dyDescent="0.2">
      <c r="A718" t="s">
        <v>97</v>
      </c>
      <c r="B718" s="1" t="s">
        <v>136</v>
      </c>
      <c r="C718" s="1" t="s">
        <v>42</v>
      </c>
      <c r="D718" s="1" t="s">
        <v>43</v>
      </c>
      <c r="E718" s="2">
        <v>42913</v>
      </c>
      <c r="F718" s="1">
        <v>35</v>
      </c>
      <c r="G718" s="1">
        <v>40</v>
      </c>
      <c r="H718" s="1">
        <v>37.5</v>
      </c>
      <c r="I718" s="1">
        <v>14</v>
      </c>
      <c r="J718" s="3">
        <v>0.56000000000000005</v>
      </c>
      <c r="K718" s="19">
        <v>3.4199518933533941</v>
      </c>
    </row>
    <row r="719" spans="1:11" x14ac:dyDescent="0.2">
      <c r="A719" t="s">
        <v>97</v>
      </c>
      <c r="B719" s="1" t="s">
        <v>136</v>
      </c>
      <c r="C719" s="1" t="s">
        <v>53</v>
      </c>
      <c r="D719" s="1" t="s">
        <v>43</v>
      </c>
      <c r="E719" s="2">
        <v>42930</v>
      </c>
      <c r="F719" s="1">
        <v>35</v>
      </c>
      <c r="G719" s="1">
        <v>40</v>
      </c>
      <c r="H719" s="1">
        <v>37.5</v>
      </c>
      <c r="I719" s="1">
        <v>14</v>
      </c>
      <c r="J719" s="3">
        <v>0.56000000000000005</v>
      </c>
      <c r="K719" s="19">
        <v>3.4199518933533941</v>
      </c>
    </row>
    <row r="720" spans="1:11" x14ac:dyDescent="0.2">
      <c r="A720" t="s">
        <v>97</v>
      </c>
      <c r="B720" s="1" t="s">
        <v>136</v>
      </c>
      <c r="C720" s="1" t="s">
        <v>53</v>
      </c>
      <c r="D720" s="1" t="s">
        <v>43</v>
      </c>
      <c r="E720" s="2">
        <v>42930</v>
      </c>
      <c r="F720" s="1">
        <v>35</v>
      </c>
      <c r="G720" s="1">
        <v>40</v>
      </c>
      <c r="H720" s="1">
        <v>37.5</v>
      </c>
      <c r="I720" s="1">
        <v>22</v>
      </c>
      <c r="J720" s="3">
        <v>0.88</v>
      </c>
      <c r="K720" s="19">
        <v>3.4199518933533941</v>
      </c>
    </row>
    <row r="721" spans="1:11" x14ac:dyDescent="0.2">
      <c r="A721" t="s">
        <v>97</v>
      </c>
      <c r="B721" s="1" t="s">
        <v>136</v>
      </c>
      <c r="C721" s="1" t="s">
        <v>51</v>
      </c>
      <c r="D721" s="1" t="s">
        <v>43</v>
      </c>
      <c r="E721" s="2">
        <v>42933</v>
      </c>
      <c r="F721" s="1">
        <v>35</v>
      </c>
      <c r="G721" s="1">
        <v>40</v>
      </c>
      <c r="H721" s="1">
        <v>37.5</v>
      </c>
      <c r="I721" s="1">
        <v>20</v>
      </c>
      <c r="J721" s="3">
        <v>0.8</v>
      </c>
      <c r="K721" s="19">
        <v>3.4199518933533941</v>
      </c>
    </row>
    <row r="722" spans="1:11" x14ac:dyDescent="0.2">
      <c r="A722" t="s">
        <v>97</v>
      </c>
      <c r="B722" s="1" t="s">
        <v>136</v>
      </c>
      <c r="C722" s="1" t="s">
        <v>83</v>
      </c>
      <c r="D722" s="1" t="s">
        <v>43</v>
      </c>
      <c r="E722" s="2">
        <v>42940</v>
      </c>
      <c r="F722" s="1">
        <v>35</v>
      </c>
      <c r="G722" s="1">
        <v>40</v>
      </c>
      <c r="H722" s="1">
        <v>37.5</v>
      </c>
      <c r="I722" s="1">
        <v>13</v>
      </c>
      <c r="J722" s="3">
        <v>0.52</v>
      </c>
      <c r="K722" s="19">
        <v>3.4199518933533941</v>
      </c>
    </row>
    <row r="723" spans="1:11" x14ac:dyDescent="0.2">
      <c r="A723" t="s">
        <v>97</v>
      </c>
      <c r="B723" s="1" t="s">
        <v>136</v>
      </c>
      <c r="C723" s="1" t="s">
        <v>52</v>
      </c>
      <c r="D723" s="1" t="s">
        <v>43</v>
      </c>
      <c r="E723" s="2">
        <v>42977</v>
      </c>
      <c r="F723" s="1">
        <v>35</v>
      </c>
      <c r="G723" s="1">
        <v>40</v>
      </c>
      <c r="H723" s="1">
        <v>37.5</v>
      </c>
      <c r="I723" s="1">
        <v>4</v>
      </c>
      <c r="J723" s="3">
        <v>0.16</v>
      </c>
      <c r="K723" s="19">
        <v>3.4199518933533941</v>
      </c>
    </row>
    <row r="724" spans="1:11" x14ac:dyDescent="0.2">
      <c r="A724" s="10" t="s">
        <v>103</v>
      </c>
      <c r="B724" s="1" t="s">
        <v>136</v>
      </c>
      <c r="C724" s="10" t="s">
        <v>118</v>
      </c>
      <c r="D724" s="10" t="s">
        <v>43</v>
      </c>
      <c r="E724" s="11">
        <v>42615</v>
      </c>
      <c r="F724" s="1">
        <f t="shared" ref="F724:F729" si="36">H724-2.5</f>
        <v>30</v>
      </c>
      <c r="G724" s="10">
        <v>35</v>
      </c>
      <c r="H724" s="10">
        <v>32.5</v>
      </c>
      <c r="I724" s="10">
        <v>9</v>
      </c>
      <c r="J724" s="23">
        <v>0.22</v>
      </c>
      <c r="K724" s="19">
        <f t="shared" ref="K724:K729" si="37">((J724*1000)/I724)^(1/3)</f>
        <v>2.9021958970578705</v>
      </c>
    </row>
    <row r="725" spans="1:11" x14ac:dyDescent="0.2">
      <c r="A725" s="10" t="s">
        <v>103</v>
      </c>
      <c r="B725" s="1" t="s">
        <v>136</v>
      </c>
      <c r="C725" s="10" t="s">
        <v>118</v>
      </c>
      <c r="D725" s="10" t="s">
        <v>43</v>
      </c>
      <c r="E725" s="11">
        <v>42615</v>
      </c>
      <c r="F725" s="1">
        <f t="shared" si="36"/>
        <v>30</v>
      </c>
      <c r="G725" s="10">
        <v>35</v>
      </c>
      <c r="H725" s="10">
        <v>32.5</v>
      </c>
      <c r="I725" s="10">
        <v>18</v>
      </c>
      <c r="J725" s="23">
        <v>0.47</v>
      </c>
      <c r="K725" s="19">
        <f t="shared" si="37"/>
        <v>2.9667101509989164</v>
      </c>
    </row>
    <row r="726" spans="1:11" x14ac:dyDescent="0.2">
      <c r="A726" s="10" t="s">
        <v>103</v>
      </c>
      <c r="B726" s="1" t="s">
        <v>136</v>
      </c>
      <c r="C726" s="10" t="s">
        <v>118</v>
      </c>
      <c r="D726" s="10" t="s">
        <v>43</v>
      </c>
      <c r="E726" s="11">
        <v>42559</v>
      </c>
      <c r="F726" s="1">
        <f t="shared" si="36"/>
        <v>30</v>
      </c>
      <c r="G726" s="10">
        <v>35</v>
      </c>
      <c r="H726" s="10">
        <v>32.5</v>
      </c>
      <c r="I726" s="10">
        <v>18</v>
      </c>
      <c r="J726" s="23">
        <v>0.48</v>
      </c>
      <c r="K726" s="19">
        <f t="shared" si="37"/>
        <v>2.9876031643714431</v>
      </c>
    </row>
    <row r="727" spans="1:11" x14ac:dyDescent="0.2">
      <c r="A727" s="10" t="s">
        <v>103</v>
      </c>
      <c r="B727" s="1" t="s">
        <v>136</v>
      </c>
      <c r="C727" s="10" t="s">
        <v>118</v>
      </c>
      <c r="D727" s="10" t="s">
        <v>43</v>
      </c>
      <c r="E727" s="11">
        <v>42559</v>
      </c>
      <c r="F727" s="1">
        <f t="shared" si="36"/>
        <v>30</v>
      </c>
      <c r="G727" s="10">
        <v>35</v>
      </c>
      <c r="H727" s="10">
        <v>32.5</v>
      </c>
      <c r="I727" s="10">
        <v>36</v>
      </c>
      <c r="J727" s="23">
        <v>0.98</v>
      </c>
      <c r="K727" s="19">
        <f t="shared" si="37"/>
        <v>3.008207975241695</v>
      </c>
    </row>
    <row r="728" spans="1:11" x14ac:dyDescent="0.2">
      <c r="A728" s="10" t="s">
        <v>103</v>
      </c>
      <c r="B728" s="1" t="s">
        <v>136</v>
      </c>
      <c r="C728" s="10" t="s">
        <v>118</v>
      </c>
      <c r="D728" s="10" t="s">
        <v>43</v>
      </c>
      <c r="E728" s="11">
        <v>42559</v>
      </c>
      <c r="F728" s="1">
        <f t="shared" si="36"/>
        <v>30</v>
      </c>
      <c r="G728" s="10">
        <v>35</v>
      </c>
      <c r="H728" s="10">
        <v>32.5</v>
      </c>
      <c r="I728" s="10">
        <v>22</v>
      </c>
      <c r="J728" s="23">
        <v>0.6</v>
      </c>
      <c r="K728" s="19">
        <f t="shared" si="37"/>
        <v>3.0100671895439572</v>
      </c>
    </row>
    <row r="729" spans="1:11" x14ac:dyDescent="0.2">
      <c r="A729" s="10" t="s">
        <v>103</v>
      </c>
      <c r="B729" s="1" t="s">
        <v>136</v>
      </c>
      <c r="C729" s="10" t="s">
        <v>118</v>
      </c>
      <c r="D729" s="10" t="s">
        <v>43</v>
      </c>
      <c r="E729" s="11">
        <v>42615</v>
      </c>
      <c r="F729" s="1">
        <f t="shared" si="36"/>
        <v>25</v>
      </c>
      <c r="G729" s="10">
        <v>30</v>
      </c>
      <c r="H729" s="10">
        <v>27.5</v>
      </c>
      <c r="I729" s="10">
        <v>5</v>
      </c>
      <c r="J729" s="23">
        <v>0.08</v>
      </c>
      <c r="K729" s="19">
        <f t="shared" si="37"/>
        <v>2.5198420997897459</v>
      </c>
    </row>
    <row r="730" spans="1:11" x14ac:dyDescent="0.2">
      <c r="A730" t="s">
        <v>97</v>
      </c>
      <c r="B730" s="1" t="s">
        <v>136</v>
      </c>
      <c r="C730" s="1" t="s">
        <v>45</v>
      </c>
      <c r="D730" s="1" t="s">
        <v>43</v>
      </c>
      <c r="E730" s="2">
        <v>42997</v>
      </c>
      <c r="F730" s="1">
        <v>25</v>
      </c>
      <c r="G730" s="1">
        <v>30</v>
      </c>
      <c r="H730" s="1">
        <v>27.5</v>
      </c>
      <c r="I730" s="1">
        <v>5</v>
      </c>
      <c r="J730" s="3">
        <v>0.08</v>
      </c>
      <c r="K730" s="19">
        <v>2.5198420997897459</v>
      </c>
    </row>
    <row r="731" spans="1:11" x14ac:dyDescent="0.2">
      <c r="A731" t="s">
        <v>97</v>
      </c>
      <c r="B731" s="1" t="s">
        <v>136</v>
      </c>
      <c r="C731" s="1" t="s">
        <v>58</v>
      </c>
      <c r="D731" s="1" t="s">
        <v>43</v>
      </c>
      <c r="E731" s="2">
        <v>43286</v>
      </c>
      <c r="F731" s="1">
        <v>25</v>
      </c>
      <c r="G731" s="1">
        <v>30</v>
      </c>
      <c r="H731" s="1">
        <v>27.5</v>
      </c>
      <c r="I731" s="1">
        <v>5</v>
      </c>
      <c r="J731" s="3">
        <v>0.08</v>
      </c>
      <c r="K731" s="19">
        <v>2.5198420997897459</v>
      </c>
    </row>
    <row r="732" spans="1:11" x14ac:dyDescent="0.2">
      <c r="A732" s="10" t="s">
        <v>103</v>
      </c>
      <c r="B732" s="1" t="s">
        <v>136</v>
      </c>
      <c r="C732" s="10" t="s">
        <v>120</v>
      </c>
      <c r="D732" s="10" t="s">
        <v>43</v>
      </c>
      <c r="E732" s="11">
        <v>42604</v>
      </c>
      <c r="F732" s="1">
        <f>H732-2.5</f>
        <v>25</v>
      </c>
      <c r="G732" s="10">
        <v>30</v>
      </c>
      <c r="H732" s="10">
        <v>27.5</v>
      </c>
      <c r="I732" s="10">
        <v>5</v>
      </c>
      <c r="J732" s="23">
        <v>0.08</v>
      </c>
      <c r="K732" s="19">
        <f>((J732*1000)/I732)^(1/3)</f>
        <v>2.5198420997897459</v>
      </c>
    </row>
    <row r="733" spans="1:11" x14ac:dyDescent="0.2">
      <c r="A733" t="s">
        <v>97</v>
      </c>
      <c r="B733" s="1" t="s">
        <v>136</v>
      </c>
      <c r="C733" s="1" t="s">
        <v>69</v>
      </c>
      <c r="D733" s="1" t="s">
        <v>43</v>
      </c>
      <c r="E733" s="2">
        <v>43305</v>
      </c>
      <c r="F733" s="1">
        <v>25</v>
      </c>
      <c r="G733" s="1">
        <v>30</v>
      </c>
      <c r="H733" s="1">
        <v>27.5</v>
      </c>
      <c r="I733" s="1">
        <v>5</v>
      </c>
      <c r="J733" s="3">
        <v>0.08</v>
      </c>
      <c r="K733" s="19">
        <v>2.5198420997897459</v>
      </c>
    </row>
    <row r="734" spans="1:11" x14ac:dyDescent="0.2">
      <c r="A734" s="10" t="s">
        <v>103</v>
      </c>
      <c r="B734" s="1" t="s">
        <v>136</v>
      </c>
      <c r="C734" s="10" t="s">
        <v>114</v>
      </c>
      <c r="D734" s="10" t="s">
        <v>43</v>
      </c>
      <c r="E734" s="11">
        <v>42209</v>
      </c>
      <c r="F734" s="1">
        <f t="shared" ref="F734:F746" si="38">H734-2.5</f>
        <v>25</v>
      </c>
      <c r="G734" s="10">
        <v>30</v>
      </c>
      <c r="H734" s="10">
        <v>27.5</v>
      </c>
      <c r="I734" s="10">
        <v>87</v>
      </c>
      <c r="J734" s="23">
        <v>1.39</v>
      </c>
      <c r="K734" s="19">
        <f t="shared" ref="K734:K746" si="39">((J734*1000)/I734)^(1/3)</f>
        <v>2.5186347004195637</v>
      </c>
    </row>
    <row r="735" spans="1:11" x14ac:dyDescent="0.2">
      <c r="A735" s="10" t="s">
        <v>103</v>
      </c>
      <c r="B735" s="1" t="s">
        <v>136</v>
      </c>
      <c r="C735" s="10" t="s">
        <v>118</v>
      </c>
      <c r="D735" s="10" t="s">
        <v>43</v>
      </c>
      <c r="E735" s="11">
        <v>42615</v>
      </c>
      <c r="F735" s="1">
        <f t="shared" si="38"/>
        <v>20</v>
      </c>
      <c r="G735" s="10">
        <v>25</v>
      </c>
      <c r="H735" s="10">
        <v>22.5</v>
      </c>
      <c r="I735" s="10">
        <v>6</v>
      </c>
      <c r="J735" s="23">
        <v>0.06</v>
      </c>
      <c r="K735" s="19">
        <f t="shared" si="39"/>
        <v>2.1544346900318838</v>
      </c>
    </row>
    <row r="736" spans="1:11" x14ac:dyDescent="0.2">
      <c r="A736" s="10" t="s">
        <v>103</v>
      </c>
      <c r="B736" s="1" t="s">
        <v>136</v>
      </c>
      <c r="C736" s="10" t="s">
        <v>118</v>
      </c>
      <c r="D736" s="10" t="s">
        <v>43</v>
      </c>
      <c r="E736" s="11">
        <v>42615</v>
      </c>
      <c r="F736" s="1">
        <f t="shared" si="38"/>
        <v>20</v>
      </c>
      <c r="G736" s="10">
        <v>25</v>
      </c>
      <c r="H736" s="10">
        <v>22.5</v>
      </c>
      <c r="I736" s="10">
        <v>2</v>
      </c>
      <c r="J736" s="23">
        <v>0.02</v>
      </c>
      <c r="K736" s="19">
        <f t="shared" si="39"/>
        <v>2.1544346900318838</v>
      </c>
    </row>
    <row r="737" spans="1:11" x14ac:dyDescent="0.2">
      <c r="A737" s="10" t="s">
        <v>103</v>
      </c>
      <c r="B737" s="1" t="s">
        <v>136</v>
      </c>
      <c r="C737" s="10" t="s">
        <v>118</v>
      </c>
      <c r="D737" s="10" t="s">
        <v>43</v>
      </c>
      <c r="E737" s="11">
        <v>42615</v>
      </c>
      <c r="F737" s="1">
        <f t="shared" si="38"/>
        <v>20</v>
      </c>
      <c r="G737" s="10">
        <v>25</v>
      </c>
      <c r="H737" s="10">
        <v>22.5</v>
      </c>
      <c r="I737" s="10">
        <v>1</v>
      </c>
      <c r="J737" s="23">
        <v>0.01</v>
      </c>
      <c r="K737" s="19">
        <f t="shared" si="39"/>
        <v>2.1544346900318838</v>
      </c>
    </row>
    <row r="738" spans="1:11" x14ac:dyDescent="0.2">
      <c r="A738" s="10" t="s">
        <v>103</v>
      </c>
      <c r="B738" s="1" t="s">
        <v>136</v>
      </c>
      <c r="C738" s="10" t="s">
        <v>118</v>
      </c>
      <c r="D738" s="10" t="s">
        <v>43</v>
      </c>
      <c r="E738" s="11">
        <v>42559</v>
      </c>
      <c r="F738" s="1">
        <f t="shared" si="38"/>
        <v>20</v>
      </c>
      <c r="G738" s="10">
        <v>25</v>
      </c>
      <c r="H738" s="10">
        <v>22.5</v>
      </c>
      <c r="I738" s="10">
        <v>10</v>
      </c>
      <c r="J738" s="23">
        <v>0.09</v>
      </c>
      <c r="K738" s="19">
        <f t="shared" si="39"/>
        <v>2.0800838230519041</v>
      </c>
    </row>
    <row r="739" spans="1:11" x14ac:dyDescent="0.2">
      <c r="A739" s="10" t="s">
        <v>103</v>
      </c>
      <c r="B739" s="1" t="s">
        <v>136</v>
      </c>
      <c r="C739" s="10" t="s">
        <v>118</v>
      </c>
      <c r="D739" s="10" t="s">
        <v>43</v>
      </c>
      <c r="E739" s="11">
        <v>42559</v>
      </c>
      <c r="F739" s="1">
        <f t="shared" si="38"/>
        <v>20</v>
      </c>
      <c r="G739" s="10">
        <v>25</v>
      </c>
      <c r="H739" s="10">
        <v>22.5</v>
      </c>
      <c r="I739" s="10">
        <v>16</v>
      </c>
      <c r="J739" s="23">
        <v>0.14000000000000001</v>
      </c>
      <c r="K739" s="19">
        <f t="shared" si="39"/>
        <v>2.0606426499042785</v>
      </c>
    </row>
    <row r="740" spans="1:11" x14ac:dyDescent="0.2">
      <c r="A740" s="10" t="s">
        <v>103</v>
      </c>
      <c r="B740" s="1" t="s">
        <v>136</v>
      </c>
      <c r="C740" s="10" t="s">
        <v>118</v>
      </c>
      <c r="D740" s="10" t="s">
        <v>43</v>
      </c>
      <c r="E740" s="11">
        <v>42559</v>
      </c>
      <c r="F740" s="1">
        <f t="shared" si="38"/>
        <v>20</v>
      </c>
      <c r="G740" s="10">
        <v>25</v>
      </c>
      <c r="H740" s="10">
        <v>22.5</v>
      </c>
      <c r="I740" s="10">
        <v>4</v>
      </c>
      <c r="J740" s="23">
        <v>0.03</v>
      </c>
      <c r="K740" s="19">
        <f t="shared" si="39"/>
        <v>1.9574338205844317</v>
      </c>
    </row>
    <row r="741" spans="1:11" x14ac:dyDescent="0.2">
      <c r="A741" s="10" t="s">
        <v>103</v>
      </c>
      <c r="B741" s="1" t="s">
        <v>136</v>
      </c>
      <c r="C741" s="10" t="s">
        <v>106</v>
      </c>
      <c r="D741" s="10" t="s">
        <v>43</v>
      </c>
      <c r="E741" s="11">
        <v>42179</v>
      </c>
      <c r="F741" s="1">
        <f t="shared" si="38"/>
        <v>45</v>
      </c>
      <c r="G741" s="10">
        <v>50</v>
      </c>
      <c r="H741" s="10">
        <v>47.5</v>
      </c>
      <c r="I741" s="10">
        <v>6</v>
      </c>
      <c r="J741" s="23">
        <v>0.54</v>
      </c>
      <c r="K741" s="19">
        <f t="shared" si="39"/>
        <v>4.481404746557164</v>
      </c>
    </row>
    <row r="742" spans="1:11" x14ac:dyDescent="0.2">
      <c r="A742" s="10" t="s">
        <v>103</v>
      </c>
      <c r="B742" s="1" t="s">
        <v>136</v>
      </c>
      <c r="C742" s="10" t="s">
        <v>106</v>
      </c>
      <c r="D742" s="10" t="s">
        <v>43</v>
      </c>
      <c r="E742" s="11">
        <v>42179</v>
      </c>
      <c r="F742" s="1">
        <f t="shared" si="38"/>
        <v>45</v>
      </c>
      <c r="G742" s="10">
        <v>50</v>
      </c>
      <c r="H742" s="10">
        <v>47.5</v>
      </c>
      <c r="I742" s="10">
        <v>5</v>
      </c>
      <c r="J742" s="23">
        <v>0.44</v>
      </c>
      <c r="K742" s="19">
        <f t="shared" si="39"/>
        <v>4.4479601811386313</v>
      </c>
    </row>
    <row r="743" spans="1:11" x14ac:dyDescent="0.2">
      <c r="A743" s="10" t="s">
        <v>103</v>
      </c>
      <c r="B743" s="1" t="s">
        <v>136</v>
      </c>
      <c r="C743" s="10" t="s">
        <v>106</v>
      </c>
      <c r="D743" s="10" t="s">
        <v>43</v>
      </c>
      <c r="E743" s="11">
        <v>42179</v>
      </c>
      <c r="F743" s="1">
        <f t="shared" si="38"/>
        <v>45</v>
      </c>
      <c r="G743" s="10">
        <v>50</v>
      </c>
      <c r="H743" s="10">
        <v>47.5</v>
      </c>
      <c r="I743" s="10">
        <v>6</v>
      </c>
      <c r="J743" s="23">
        <v>0.52</v>
      </c>
      <c r="K743" s="19">
        <f t="shared" si="39"/>
        <v>4.42538131420591</v>
      </c>
    </row>
    <row r="744" spans="1:11" x14ac:dyDescent="0.2">
      <c r="A744" s="10" t="s">
        <v>103</v>
      </c>
      <c r="B744" s="1" t="s">
        <v>136</v>
      </c>
      <c r="C744" s="10" t="s">
        <v>106</v>
      </c>
      <c r="D744" s="10" t="s">
        <v>43</v>
      </c>
      <c r="E744" s="11">
        <v>42179</v>
      </c>
      <c r="F744" s="1">
        <f t="shared" si="38"/>
        <v>40</v>
      </c>
      <c r="G744" s="10">
        <v>45</v>
      </c>
      <c r="H744" s="10">
        <v>42.5</v>
      </c>
      <c r="I744" s="10">
        <v>21</v>
      </c>
      <c r="J744" s="23">
        <v>1.46</v>
      </c>
      <c r="K744" s="19">
        <f t="shared" si="39"/>
        <v>4.1119187100181023</v>
      </c>
    </row>
    <row r="745" spans="1:11" x14ac:dyDescent="0.2">
      <c r="A745" s="10" t="s">
        <v>103</v>
      </c>
      <c r="B745" s="1" t="s">
        <v>136</v>
      </c>
      <c r="C745" s="10" t="s">
        <v>106</v>
      </c>
      <c r="D745" s="10" t="s">
        <v>43</v>
      </c>
      <c r="E745" s="11">
        <v>42179</v>
      </c>
      <c r="F745" s="1">
        <f t="shared" si="38"/>
        <v>40</v>
      </c>
      <c r="G745" s="10">
        <v>45</v>
      </c>
      <c r="H745" s="10">
        <v>42.5</v>
      </c>
      <c r="I745" s="10">
        <v>23</v>
      </c>
      <c r="J745" s="23">
        <v>1.56</v>
      </c>
      <c r="K745" s="19">
        <f t="shared" si="39"/>
        <v>4.0781724593543887</v>
      </c>
    </row>
    <row r="746" spans="1:11" x14ac:dyDescent="0.2">
      <c r="A746" s="10" t="s">
        <v>103</v>
      </c>
      <c r="B746" s="1" t="s">
        <v>136</v>
      </c>
      <c r="C746" s="10" t="s">
        <v>106</v>
      </c>
      <c r="D746" s="10" t="s">
        <v>43</v>
      </c>
      <c r="E746" s="11">
        <v>42179</v>
      </c>
      <c r="F746" s="1">
        <f t="shared" si="38"/>
        <v>40</v>
      </c>
      <c r="G746" s="10">
        <v>45</v>
      </c>
      <c r="H746" s="10">
        <v>42.5</v>
      </c>
      <c r="I746" s="10">
        <v>20</v>
      </c>
      <c r="J746" s="23">
        <v>1.34</v>
      </c>
      <c r="K746" s="19">
        <f t="shared" si="39"/>
        <v>4.0615481004456786</v>
      </c>
    </row>
    <row r="747" spans="1:11" x14ac:dyDescent="0.2">
      <c r="A747" t="s">
        <v>97</v>
      </c>
      <c r="B747" s="1" t="s">
        <v>136</v>
      </c>
      <c r="C747" s="1" t="s">
        <v>52</v>
      </c>
      <c r="D747" s="1" t="s">
        <v>43</v>
      </c>
      <c r="E747" s="2">
        <v>42977</v>
      </c>
      <c r="F747" s="1">
        <v>35</v>
      </c>
      <c r="G747" s="1">
        <v>40</v>
      </c>
      <c r="H747" s="1">
        <v>37.5</v>
      </c>
      <c r="I747" s="1">
        <v>6</v>
      </c>
      <c r="J747" s="3">
        <v>0.24</v>
      </c>
      <c r="K747" s="19">
        <v>3.4199518933533941</v>
      </c>
    </row>
    <row r="748" spans="1:11" x14ac:dyDescent="0.2">
      <c r="A748" s="10" t="s">
        <v>103</v>
      </c>
      <c r="B748" s="1" t="s">
        <v>136</v>
      </c>
      <c r="C748" s="10" t="s">
        <v>117</v>
      </c>
      <c r="D748" s="10" t="s">
        <v>43</v>
      </c>
      <c r="E748" s="11">
        <v>42559</v>
      </c>
      <c r="F748" s="1">
        <f>H748-2.5</f>
        <v>35</v>
      </c>
      <c r="G748" s="10">
        <v>40</v>
      </c>
      <c r="H748" s="10">
        <v>37.5</v>
      </c>
      <c r="I748" s="10">
        <v>16</v>
      </c>
      <c r="J748" s="23">
        <v>0.64</v>
      </c>
      <c r="K748" s="19">
        <f>((J748*1000)/I748)^(1/3)</f>
        <v>3.4199518933533941</v>
      </c>
    </row>
    <row r="749" spans="1:11" x14ac:dyDescent="0.2">
      <c r="A749" t="s">
        <v>97</v>
      </c>
      <c r="B749" s="1" t="s">
        <v>136</v>
      </c>
      <c r="C749" s="1" t="s">
        <v>70</v>
      </c>
      <c r="D749" s="1" t="s">
        <v>43</v>
      </c>
      <c r="E749" s="2">
        <v>42978</v>
      </c>
      <c r="F749" s="1">
        <v>35</v>
      </c>
      <c r="G749" s="1">
        <v>40</v>
      </c>
      <c r="H749" s="1">
        <v>37.5</v>
      </c>
      <c r="I749" s="1">
        <v>1</v>
      </c>
      <c r="J749" s="3">
        <v>0.04</v>
      </c>
      <c r="K749" s="19">
        <v>3.4199518933533941</v>
      </c>
    </row>
    <row r="750" spans="1:11" x14ac:dyDescent="0.2">
      <c r="A750" s="10" t="s">
        <v>103</v>
      </c>
      <c r="B750" s="1" t="s">
        <v>136</v>
      </c>
      <c r="C750" s="10" t="s">
        <v>106</v>
      </c>
      <c r="D750" s="10" t="s">
        <v>43</v>
      </c>
      <c r="E750" s="11">
        <v>42179</v>
      </c>
      <c r="F750" s="1">
        <f>H750-2.5</f>
        <v>30</v>
      </c>
      <c r="G750" s="10">
        <v>35</v>
      </c>
      <c r="H750" s="10">
        <v>32.5</v>
      </c>
      <c r="I750" s="10">
        <v>33</v>
      </c>
      <c r="J750" s="23">
        <v>0.94</v>
      </c>
      <c r="K750" s="19">
        <f>((J750*1000)/I750)^(1/3)</f>
        <v>3.0540159759313821</v>
      </c>
    </row>
    <row r="751" spans="1:11" x14ac:dyDescent="0.2">
      <c r="A751" s="10" t="s">
        <v>103</v>
      </c>
      <c r="B751" s="1" t="s">
        <v>136</v>
      </c>
      <c r="C751" s="10" t="s">
        <v>106</v>
      </c>
      <c r="D751" s="10" t="s">
        <v>43</v>
      </c>
      <c r="E751" s="11">
        <v>42179</v>
      </c>
      <c r="F751" s="1">
        <f>H751-2.5</f>
        <v>30</v>
      </c>
      <c r="G751" s="10">
        <v>35</v>
      </c>
      <c r="H751" s="10">
        <v>32.5</v>
      </c>
      <c r="I751" s="10">
        <v>30</v>
      </c>
      <c r="J751" s="23">
        <v>0.86</v>
      </c>
      <c r="K751" s="19">
        <f>((J751*1000)/I751)^(1/3)</f>
        <v>3.0605001057488823</v>
      </c>
    </row>
    <row r="752" spans="1:11" x14ac:dyDescent="0.2">
      <c r="A752" s="10" t="s">
        <v>103</v>
      </c>
      <c r="B752" s="1" t="s">
        <v>136</v>
      </c>
      <c r="C752" s="10" t="s">
        <v>106</v>
      </c>
      <c r="D752" s="10" t="s">
        <v>43</v>
      </c>
      <c r="E752" s="11">
        <v>42179</v>
      </c>
      <c r="F752" s="1">
        <f>H752-2.5</f>
        <v>30</v>
      </c>
      <c r="G752" s="10">
        <v>35</v>
      </c>
      <c r="H752" s="10">
        <v>32.5</v>
      </c>
      <c r="I752" s="10">
        <v>44</v>
      </c>
      <c r="J752" s="23">
        <v>1.34</v>
      </c>
      <c r="K752" s="19">
        <f>((J752*1000)/I752)^(1/3)</f>
        <v>3.1228470018608196</v>
      </c>
    </row>
    <row r="753" spans="1:11" x14ac:dyDescent="0.2">
      <c r="A753" t="s">
        <v>97</v>
      </c>
      <c r="B753" s="1" t="s">
        <v>136</v>
      </c>
      <c r="C753" s="1" t="s">
        <v>45</v>
      </c>
      <c r="D753" s="1" t="s">
        <v>43</v>
      </c>
      <c r="E753" s="2">
        <v>42937</v>
      </c>
      <c r="F753" s="1">
        <v>25</v>
      </c>
      <c r="G753" s="1">
        <v>30</v>
      </c>
      <c r="H753" s="1">
        <v>27.5</v>
      </c>
      <c r="I753" s="1">
        <v>22</v>
      </c>
      <c r="J753" s="3">
        <v>0.35</v>
      </c>
      <c r="K753" s="19">
        <v>2.5150606042408952</v>
      </c>
    </row>
    <row r="754" spans="1:11" x14ac:dyDescent="0.2">
      <c r="A754" s="10" t="s">
        <v>103</v>
      </c>
      <c r="B754" s="1" t="s">
        <v>136</v>
      </c>
      <c r="C754" s="10" t="s">
        <v>117</v>
      </c>
      <c r="D754" s="10" t="s">
        <v>43</v>
      </c>
      <c r="E754" s="11">
        <v>42559</v>
      </c>
      <c r="F754" s="1">
        <f t="shared" ref="F754:F787" si="40">H754-2.5</f>
        <v>25</v>
      </c>
      <c r="G754" s="10">
        <v>30</v>
      </c>
      <c r="H754" s="10">
        <v>27.5</v>
      </c>
      <c r="I754" s="10">
        <v>12</v>
      </c>
      <c r="J754" s="23">
        <v>0.19</v>
      </c>
      <c r="K754" s="19">
        <f t="shared" ref="K754:K787" si="41">((J754*1000)/I754)^(1/3)</f>
        <v>2.5110620909728878</v>
      </c>
    </row>
    <row r="755" spans="1:11" x14ac:dyDescent="0.2">
      <c r="A755" s="10" t="s">
        <v>103</v>
      </c>
      <c r="B755" s="1" t="s">
        <v>136</v>
      </c>
      <c r="C755" s="10" t="s">
        <v>118</v>
      </c>
      <c r="D755" s="10" t="s">
        <v>43</v>
      </c>
      <c r="E755" s="11">
        <v>42615</v>
      </c>
      <c r="F755" s="1">
        <f t="shared" si="40"/>
        <v>25</v>
      </c>
      <c r="G755" s="10">
        <v>30</v>
      </c>
      <c r="H755" s="10">
        <v>27.5</v>
      </c>
      <c r="I755" s="10">
        <v>12</v>
      </c>
      <c r="J755" s="23">
        <v>0.19</v>
      </c>
      <c r="K755" s="19">
        <f t="shared" si="41"/>
        <v>2.5110620909728878</v>
      </c>
    </row>
    <row r="756" spans="1:11" x14ac:dyDescent="0.2">
      <c r="A756" s="10" t="s">
        <v>103</v>
      </c>
      <c r="B756" s="1" t="s">
        <v>136</v>
      </c>
      <c r="C756" s="10" t="s">
        <v>119</v>
      </c>
      <c r="D756" s="10" t="s">
        <v>43</v>
      </c>
      <c r="E756" s="11">
        <v>42566</v>
      </c>
      <c r="F756" s="1">
        <f t="shared" si="40"/>
        <v>50</v>
      </c>
      <c r="G756" s="10">
        <v>55</v>
      </c>
      <c r="H756" s="10">
        <v>52.5</v>
      </c>
      <c r="I756" s="10">
        <v>17</v>
      </c>
      <c r="J756" s="23">
        <v>2.73</v>
      </c>
      <c r="K756" s="19">
        <f t="shared" si="41"/>
        <v>5.4354800809891159</v>
      </c>
    </row>
    <row r="757" spans="1:11" x14ac:dyDescent="0.2">
      <c r="A757" s="10" t="s">
        <v>103</v>
      </c>
      <c r="B757" s="1" t="s">
        <v>136</v>
      </c>
      <c r="C757" s="10" t="s">
        <v>119</v>
      </c>
      <c r="D757" s="10" t="s">
        <v>43</v>
      </c>
      <c r="E757" s="11">
        <v>42604</v>
      </c>
      <c r="F757" s="1">
        <f t="shared" si="40"/>
        <v>40</v>
      </c>
      <c r="G757" s="10">
        <v>45</v>
      </c>
      <c r="H757" s="10">
        <v>42.5</v>
      </c>
      <c r="I757" s="10">
        <v>58</v>
      </c>
      <c r="J757" s="23">
        <v>4</v>
      </c>
      <c r="K757" s="19">
        <f t="shared" si="41"/>
        <v>4.1008825631569277</v>
      </c>
    </row>
    <row r="758" spans="1:11" x14ac:dyDescent="0.2">
      <c r="A758" s="10" t="s">
        <v>103</v>
      </c>
      <c r="B758" s="1" t="s">
        <v>136</v>
      </c>
      <c r="C758" s="10" t="s">
        <v>119</v>
      </c>
      <c r="D758" s="10" t="s">
        <v>43</v>
      </c>
      <c r="E758" s="11">
        <v>42604</v>
      </c>
      <c r="F758" s="1">
        <f t="shared" si="40"/>
        <v>80</v>
      </c>
      <c r="G758" s="10">
        <v>85</v>
      </c>
      <c r="H758" s="10">
        <v>82.5</v>
      </c>
      <c r="I758" s="10">
        <v>1</v>
      </c>
      <c r="J758" s="23">
        <v>0.5</v>
      </c>
      <c r="K758" s="19">
        <f t="shared" si="41"/>
        <v>7.9370052598409941</v>
      </c>
    </row>
    <row r="759" spans="1:11" x14ac:dyDescent="0.2">
      <c r="A759" s="10" t="s">
        <v>103</v>
      </c>
      <c r="B759" s="1" t="s">
        <v>136</v>
      </c>
      <c r="C759" s="10" t="s">
        <v>119</v>
      </c>
      <c r="D759" s="10" t="s">
        <v>43</v>
      </c>
      <c r="E759" s="11">
        <v>42604</v>
      </c>
      <c r="F759" s="1">
        <f t="shared" si="40"/>
        <v>80</v>
      </c>
      <c r="G759" s="10">
        <v>85</v>
      </c>
      <c r="H759" s="10">
        <v>82.5</v>
      </c>
      <c r="I759" s="10">
        <v>2</v>
      </c>
      <c r="J759" s="23">
        <v>0.9</v>
      </c>
      <c r="K759" s="19">
        <f t="shared" si="41"/>
        <v>7.6630943239355291</v>
      </c>
    </row>
    <row r="760" spans="1:11" x14ac:dyDescent="0.2">
      <c r="A760" s="10" t="s">
        <v>103</v>
      </c>
      <c r="B760" s="1" t="s">
        <v>136</v>
      </c>
      <c r="C760" s="10" t="s">
        <v>119</v>
      </c>
      <c r="D760" s="10" t="s">
        <v>43</v>
      </c>
      <c r="E760" s="11">
        <v>42604</v>
      </c>
      <c r="F760" s="1">
        <f t="shared" si="40"/>
        <v>75</v>
      </c>
      <c r="G760" s="10">
        <v>80</v>
      </c>
      <c r="H760" s="10">
        <v>77.5</v>
      </c>
      <c r="I760" s="10">
        <v>1</v>
      </c>
      <c r="J760" s="23">
        <v>0.41</v>
      </c>
      <c r="K760" s="19">
        <f t="shared" si="41"/>
        <v>7.4289588414465646</v>
      </c>
    </row>
    <row r="761" spans="1:11" x14ac:dyDescent="0.2">
      <c r="A761" s="10" t="s">
        <v>103</v>
      </c>
      <c r="B761" s="1" t="s">
        <v>136</v>
      </c>
      <c r="C761" s="10" t="s">
        <v>119</v>
      </c>
      <c r="D761" s="10" t="s">
        <v>43</v>
      </c>
      <c r="E761" s="11">
        <v>42604</v>
      </c>
      <c r="F761" s="1">
        <f t="shared" si="40"/>
        <v>75</v>
      </c>
      <c r="G761" s="10">
        <v>80</v>
      </c>
      <c r="H761" s="10">
        <v>77.5</v>
      </c>
      <c r="I761" s="10">
        <v>2</v>
      </c>
      <c r="J761" s="23">
        <v>0.8</v>
      </c>
      <c r="K761" s="19">
        <f t="shared" si="41"/>
        <v>7.3680629972807719</v>
      </c>
    </row>
    <row r="762" spans="1:11" x14ac:dyDescent="0.2">
      <c r="A762" s="10" t="s">
        <v>103</v>
      </c>
      <c r="B762" s="1" t="s">
        <v>136</v>
      </c>
      <c r="C762" s="10" t="s">
        <v>119</v>
      </c>
      <c r="D762" s="10" t="s">
        <v>43</v>
      </c>
      <c r="E762" s="11">
        <v>42604</v>
      </c>
      <c r="F762" s="1">
        <f t="shared" si="40"/>
        <v>70</v>
      </c>
      <c r="G762" s="10">
        <v>75</v>
      </c>
      <c r="H762" s="10">
        <v>72.5</v>
      </c>
      <c r="I762" s="10">
        <v>2</v>
      </c>
      <c r="J762" s="23">
        <v>0.72</v>
      </c>
      <c r="K762" s="19">
        <f t="shared" si="41"/>
        <v>7.1137866089801252</v>
      </c>
    </row>
    <row r="763" spans="1:11" x14ac:dyDescent="0.2">
      <c r="A763" s="10" t="s">
        <v>103</v>
      </c>
      <c r="B763" s="1" t="s">
        <v>136</v>
      </c>
      <c r="C763" s="10" t="s">
        <v>119</v>
      </c>
      <c r="D763" s="10" t="s">
        <v>43</v>
      </c>
      <c r="E763" s="11">
        <v>42604</v>
      </c>
      <c r="F763" s="1">
        <f t="shared" si="40"/>
        <v>70</v>
      </c>
      <c r="G763" s="10">
        <v>75</v>
      </c>
      <c r="H763" s="10">
        <v>72.5</v>
      </c>
      <c r="I763" s="10">
        <v>5</v>
      </c>
      <c r="J763" s="23">
        <v>1.65</v>
      </c>
      <c r="K763" s="19">
        <f t="shared" si="41"/>
        <v>6.9104232300111832</v>
      </c>
    </row>
    <row r="764" spans="1:11" x14ac:dyDescent="0.2">
      <c r="A764" s="10" t="s">
        <v>103</v>
      </c>
      <c r="B764" s="1" t="s">
        <v>136</v>
      </c>
      <c r="C764" s="10" t="s">
        <v>119</v>
      </c>
      <c r="D764" s="10" t="s">
        <v>43</v>
      </c>
      <c r="E764" s="11">
        <v>42604</v>
      </c>
      <c r="F764" s="1">
        <f t="shared" si="40"/>
        <v>65</v>
      </c>
      <c r="G764" s="10">
        <v>70</v>
      </c>
      <c r="H764" s="10">
        <v>67.5</v>
      </c>
      <c r="I764" s="10">
        <v>9</v>
      </c>
      <c r="J764" s="23">
        <v>2.85</v>
      </c>
      <c r="K764" s="19">
        <f t="shared" si="41"/>
        <v>6.8160711761004489</v>
      </c>
    </row>
    <row r="765" spans="1:11" x14ac:dyDescent="0.2">
      <c r="A765" s="10" t="s">
        <v>103</v>
      </c>
      <c r="B765" s="1" t="s">
        <v>136</v>
      </c>
      <c r="C765" s="10" t="s">
        <v>119</v>
      </c>
      <c r="D765" s="10" t="s">
        <v>43</v>
      </c>
      <c r="E765" s="11">
        <v>42604</v>
      </c>
      <c r="F765" s="1">
        <f t="shared" si="40"/>
        <v>65</v>
      </c>
      <c r="G765" s="10">
        <v>70</v>
      </c>
      <c r="H765" s="10">
        <v>67.5</v>
      </c>
      <c r="I765" s="10">
        <v>10</v>
      </c>
      <c r="J765" s="23">
        <v>2.99</v>
      </c>
      <c r="K765" s="19">
        <f t="shared" si="41"/>
        <v>6.6868830769886545</v>
      </c>
    </row>
    <row r="766" spans="1:11" x14ac:dyDescent="0.2">
      <c r="A766" s="10" t="s">
        <v>103</v>
      </c>
      <c r="B766" s="1" t="s">
        <v>136</v>
      </c>
      <c r="C766" s="10" t="s">
        <v>119</v>
      </c>
      <c r="D766" s="10" t="s">
        <v>43</v>
      </c>
      <c r="E766" s="11">
        <v>42566</v>
      </c>
      <c r="F766" s="1">
        <f t="shared" si="40"/>
        <v>50</v>
      </c>
      <c r="G766" s="10">
        <v>55</v>
      </c>
      <c r="H766" s="10">
        <v>52.5</v>
      </c>
      <c r="I766" s="10">
        <v>18</v>
      </c>
      <c r="J766" s="23">
        <v>2.85</v>
      </c>
      <c r="K766" s="19">
        <f t="shared" si="41"/>
        <v>5.4099192776159866</v>
      </c>
    </row>
    <row r="767" spans="1:11" x14ac:dyDescent="0.2">
      <c r="A767" s="10" t="s">
        <v>103</v>
      </c>
      <c r="B767" s="1" t="s">
        <v>136</v>
      </c>
      <c r="C767" s="10" t="s">
        <v>119</v>
      </c>
      <c r="D767" s="10" t="s">
        <v>43</v>
      </c>
      <c r="E767" s="11">
        <v>42604</v>
      </c>
      <c r="F767" s="1">
        <f t="shared" si="40"/>
        <v>65</v>
      </c>
      <c r="G767" s="10">
        <v>70</v>
      </c>
      <c r="H767" s="10">
        <v>67.5</v>
      </c>
      <c r="I767" s="10">
        <v>10</v>
      </c>
      <c r="J767" s="23">
        <v>2.8</v>
      </c>
      <c r="K767" s="19">
        <f t="shared" si="41"/>
        <v>6.5421326203771786</v>
      </c>
    </row>
    <row r="768" spans="1:11" x14ac:dyDescent="0.2">
      <c r="A768" s="10" t="s">
        <v>103</v>
      </c>
      <c r="B768" s="1" t="s">
        <v>136</v>
      </c>
      <c r="C768" s="10" t="s">
        <v>119</v>
      </c>
      <c r="D768" s="10" t="s">
        <v>43</v>
      </c>
      <c r="E768" s="11">
        <v>42604</v>
      </c>
      <c r="F768" s="1">
        <f t="shared" si="40"/>
        <v>60</v>
      </c>
      <c r="G768" s="10">
        <v>65</v>
      </c>
      <c r="H768" s="10">
        <v>62.5</v>
      </c>
      <c r="I768" s="10">
        <v>13</v>
      </c>
      <c r="J768" s="23">
        <v>3.15</v>
      </c>
      <c r="K768" s="19">
        <f t="shared" si="41"/>
        <v>6.2343196676062744</v>
      </c>
    </row>
    <row r="769" spans="1:11" x14ac:dyDescent="0.2">
      <c r="A769" s="10" t="s">
        <v>103</v>
      </c>
      <c r="B769" s="1" t="s">
        <v>136</v>
      </c>
      <c r="C769" s="10" t="s">
        <v>119</v>
      </c>
      <c r="D769" s="10" t="s">
        <v>43</v>
      </c>
      <c r="E769" s="11">
        <v>42604</v>
      </c>
      <c r="F769" s="1">
        <f t="shared" si="40"/>
        <v>60</v>
      </c>
      <c r="G769" s="10">
        <v>65</v>
      </c>
      <c r="H769" s="10">
        <v>62.5</v>
      </c>
      <c r="I769" s="10">
        <v>11</v>
      </c>
      <c r="J769" s="23">
        <v>2.4300000000000002</v>
      </c>
      <c r="K769" s="19">
        <f t="shared" si="41"/>
        <v>6.0451144759258675</v>
      </c>
    </row>
    <row r="770" spans="1:11" x14ac:dyDescent="0.2">
      <c r="A770" s="10" t="s">
        <v>103</v>
      </c>
      <c r="B770" s="1" t="s">
        <v>136</v>
      </c>
      <c r="C770" s="10" t="s">
        <v>119</v>
      </c>
      <c r="D770" s="10" t="s">
        <v>43</v>
      </c>
      <c r="E770" s="11">
        <v>42604</v>
      </c>
      <c r="F770" s="1">
        <f t="shared" si="40"/>
        <v>60</v>
      </c>
      <c r="G770" s="10">
        <v>65</v>
      </c>
      <c r="H770" s="10">
        <v>62.5</v>
      </c>
      <c r="I770" s="10">
        <v>16</v>
      </c>
      <c r="J770" s="23">
        <v>3.53</v>
      </c>
      <c r="K770" s="19">
        <f t="shared" si="41"/>
        <v>6.0425220086399616</v>
      </c>
    </row>
    <row r="771" spans="1:11" x14ac:dyDescent="0.2">
      <c r="A771" s="10" t="s">
        <v>103</v>
      </c>
      <c r="B771" s="1" t="s">
        <v>136</v>
      </c>
      <c r="C771" s="10" t="s">
        <v>119</v>
      </c>
      <c r="D771" s="10" t="s">
        <v>43</v>
      </c>
      <c r="E771" s="11">
        <v>42604</v>
      </c>
      <c r="F771" s="1">
        <f t="shared" si="40"/>
        <v>55</v>
      </c>
      <c r="G771" s="10">
        <v>60</v>
      </c>
      <c r="H771" s="10">
        <v>57.5</v>
      </c>
      <c r="I771" s="10">
        <v>20</v>
      </c>
      <c r="J771" s="23">
        <v>3.34</v>
      </c>
      <c r="K771" s="19">
        <f t="shared" si="41"/>
        <v>5.5068784463873532</v>
      </c>
    </row>
    <row r="772" spans="1:11" x14ac:dyDescent="0.2">
      <c r="A772" s="10" t="s">
        <v>103</v>
      </c>
      <c r="B772" s="1" t="s">
        <v>136</v>
      </c>
      <c r="C772" s="10" t="s">
        <v>119</v>
      </c>
      <c r="D772" s="10" t="s">
        <v>43</v>
      </c>
      <c r="E772" s="11">
        <v>42604</v>
      </c>
      <c r="F772" s="1">
        <f t="shared" si="40"/>
        <v>55</v>
      </c>
      <c r="G772" s="10">
        <v>60</v>
      </c>
      <c r="H772" s="10">
        <v>57.5</v>
      </c>
      <c r="I772" s="10">
        <v>22</v>
      </c>
      <c r="J772" s="23">
        <v>3.58</v>
      </c>
      <c r="K772" s="19">
        <f t="shared" si="41"/>
        <v>5.4595072695483404</v>
      </c>
    </row>
    <row r="773" spans="1:11" x14ac:dyDescent="0.2">
      <c r="A773" s="10" t="s">
        <v>103</v>
      </c>
      <c r="B773" s="1" t="s">
        <v>136</v>
      </c>
      <c r="C773" s="10" t="s">
        <v>119</v>
      </c>
      <c r="D773" s="10" t="s">
        <v>43</v>
      </c>
      <c r="E773" s="11">
        <v>42566</v>
      </c>
      <c r="F773" s="1">
        <f t="shared" si="40"/>
        <v>50</v>
      </c>
      <c r="G773" s="10">
        <v>55</v>
      </c>
      <c r="H773" s="10">
        <v>52.5</v>
      </c>
      <c r="I773" s="10">
        <v>21</v>
      </c>
      <c r="J773" s="23">
        <v>3.11</v>
      </c>
      <c r="K773" s="19">
        <f t="shared" si="41"/>
        <v>5.2907068438361469</v>
      </c>
    </row>
    <row r="774" spans="1:11" x14ac:dyDescent="0.2">
      <c r="A774" s="10" t="s">
        <v>103</v>
      </c>
      <c r="B774" s="1" t="s">
        <v>136</v>
      </c>
      <c r="C774" s="10" t="s">
        <v>119</v>
      </c>
      <c r="D774" s="10" t="s">
        <v>43</v>
      </c>
      <c r="E774" s="11">
        <v>42604</v>
      </c>
      <c r="F774" s="1">
        <f t="shared" si="40"/>
        <v>55</v>
      </c>
      <c r="G774" s="10">
        <v>60</v>
      </c>
      <c r="H774" s="10">
        <v>57.5</v>
      </c>
      <c r="I774" s="10">
        <v>24</v>
      </c>
      <c r="J774" s="23">
        <v>3.8</v>
      </c>
      <c r="K774" s="19">
        <f t="shared" si="41"/>
        <v>5.4099192776159866</v>
      </c>
    </row>
    <row r="775" spans="1:11" x14ac:dyDescent="0.2">
      <c r="A775" s="10" t="s">
        <v>103</v>
      </c>
      <c r="B775" s="1" t="s">
        <v>136</v>
      </c>
      <c r="C775" s="10" t="s">
        <v>119</v>
      </c>
      <c r="D775" s="10" t="s">
        <v>43</v>
      </c>
      <c r="E775" s="11">
        <v>42604</v>
      </c>
      <c r="F775" s="1">
        <f t="shared" si="40"/>
        <v>50</v>
      </c>
      <c r="G775" s="10">
        <v>55</v>
      </c>
      <c r="H775" s="10">
        <v>52.5</v>
      </c>
      <c r="I775" s="10">
        <v>22</v>
      </c>
      <c r="J775" s="23">
        <v>2.79</v>
      </c>
      <c r="K775" s="19">
        <f t="shared" si="41"/>
        <v>5.0241258259129724</v>
      </c>
    </row>
    <row r="776" spans="1:11" x14ac:dyDescent="0.2">
      <c r="A776" s="10" t="s">
        <v>103</v>
      </c>
      <c r="B776" s="1" t="s">
        <v>136</v>
      </c>
      <c r="C776" s="10" t="s">
        <v>119</v>
      </c>
      <c r="D776" s="10" t="s">
        <v>43</v>
      </c>
      <c r="E776" s="11">
        <v>42604</v>
      </c>
      <c r="F776" s="1">
        <f t="shared" si="40"/>
        <v>50</v>
      </c>
      <c r="G776" s="10">
        <v>55</v>
      </c>
      <c r="H776" s="10">
        <v>52.5</v>
      </c>
      <c r="I776" s="10">
        <v>23</v>
      </c>
      <c r="J776" s="23">
        <v>2.82</v>
      </c>
      <c r="K776" s="19">
        <f t="shared" si="41"/>
        <v>4.9679104345726657</v>
      </c>
    </row>
    <row r="777" spans="1:11" x14ac:dyDescent="0.2">
      <c r="A777" s="10" t="s">
        <v>103</v>
      </c>
      <c r="B777" s="1" t="s">
        <v>136</v>
      </c>
      <c r="C777" s="10" t="s">
        <v>119</v>
      </c>
      <c r="D777" s="10" t="s">
        <v>43</v>
      </c>
      <c r="E777" s="11">
        <v>42604</v>
      </c>
      <c r="F777" s="1">
        <f t="shared" si="40"/>
        <v>50</v>
      </c>
      <c r="G777" s="10">
        <v>55</v>
      </c>
      <c r="H777" s="10">
        <v>52.5</v>
      </c>
      <c r="I777" s="10">
        <v>23</v>
      </c>
      <c r="J777" s="23">
        <v>2.8</v>
      </c>
      <c r="K777" s="19">
        <f t="shared" si="41"/>
        <v>4.9561380908418728</v>
      </c>
    </row>
    <row r="778" spans="1:11" x14ac:dyDescent="0.2">
      <c r="A778" s="10" t="s">
        <v>103</v>
      </c>
      <c r="B778" s="1" t="s">
        <v>136</v>
      </c>
      <c r="C778" s="10" t="s">
        <v>119</v>
      </c>
      <c r="D778" s="10" t="s">
        <v>43</v>
      </c>
      <c r="E778" s="11">
        <v>42604</v>
      </c>
      <c r="F778" s="1">
        <f t="shared" si="40"/>
        <v>45</v>
      </c>
      <c r="G778" s="10">
        <v>50</v>
      </c>
      <c r="H778" s="10">
        <v>47.5</v>
      </c>
      <c r="I778" s="10">
        <v>16</v>
      </c>
      <c r="J778" s="23">
        <v>1.5</v>
      </c>
      <c r="K778" s="19">
        <f t="shared" si="41"/>
        <v>4.5428014820803488</v>
      </c>
    </row>
    <row r="779" spans="1:11" x14ac:dyDescent="0.2">
      <c r="A779" s="10" t="s">
        <v>103</v>
      </c>
      <c r="B779" s="1" t="s">
        <v>136</v>
      </c>
      <c r="C779" s="10" t="s">
        <v>119</v>
      </c>
      <c r="D779" s="10" t="s">
        <v>43</v>
      </c>
      <c r="E779" s="11">
        <v>42566</v>
      </c>
      <c r="F779" s="1">
        <f t="shared" si="40"/>
        <v>45</v>
      </c>
      <c r="G779" s="10">
        <v>50</v>
      </c>
      <c r="H779" s="10">
        <v>47.5</v>
      </c>
      <c r="I779" s="10">
        <v>22</v>
      </c>
      <c r="J779" s="23">
        <v>2.0299999999999998</v>
      </c>
      <c r="K779" s="19">
        <f t="shared" si="41"/>
        <v>4.5188138622922169</v>
      </c>
    </row>
    <row r="780" spans="1:11" x14ac:dyDescent="0.2">
      <c r="A780" s="10" t="s">
        <v>103</v>
      </c>
      <c r="B780" s="1" t="s">
        <v>136</v>
      </c>
      <c r="C780" s="10" t="s">
        <v>119</v>
      </c>
      <c r="D780" s="10" t="s">
        <v>43</v>
      </c>
      <c r="E780" s="11">
        <v>42566</v>
      </c>
      <c r="F780" s="1">
        <f t="shared" si="40"/>
        <v>45</v>
      </c>
      <c r="G780" s="10">
        <v>50</v>
      </c>
      <c r="H780" s="10">
        <v>47.5</v>
      </c>
      <c r="I780" s="10">
        <v>26</v>
      </c>
      <c r="J780" s="23">
        <v>2.39</v>
      </c>
      <c r="K780" s="19">
        <f t="shared" si="41"/>
        <v>4.5130989025302002</v>
      </c>
    </row>
    <row r="781" spans="1:11" x14ac:dyDescent="0.2">
      <c r="A781" s="10" t="s">
        <v>103</v>
      </c>
      <c r="B781" s="1" t="s">
        <v>136</v>
      </c>
      <c r="C781" s="10" t="s">
        <v>119</v>
      </c>
      <c r="D781" s="10" t="s">
        <v>43</v>
      </c>
      <c r="E781" s="11">
        <v>42566</v>
      </c>
      <c r="F781" s="1">
        <f t="shared" si="40"/>
        <v>45</v>
      </c>
      <c r="G781" s="10">
        <v>50</v>
      </c>
      <c r="H781" s="10">
        <v>47.5</v>
      </c>
      <c r="I781" s="10">
        <v>30</v>
      </c>
      <c r="J781" s="23">
        <v>2.69</v>
      </c>
      <c r="K781" s="19">
        <f t="shared" si="41"/>
        <v>4.4758653036471117</v>
      </c>
    </row>
    <row r="782" spans="1:11" x14ac:dyDescent="0.2">
      <c r="A782" s="10" t="s">
        <v>103</v>
      </c>
      <c r="B782" s="1" t="s">
        <v>136</v>
      </c>
      <c r="C782" s="10" t="s">
        <v>119</v>
      </c>
      <c r="D782" s="10" t="s">
        <v>43</v>
      </c>
      <c r="E782" s="11">
        <v>42604</v>
      </c>
      <c r="F782" s="1">
        <f t="shared" si="40"/>
        <v>45</v>
      </c>
      <c r="G782" s="10">
        <v>50</v>
      </c>
      <c r="H782" s="10">
        <v>47.5</v>
      </c>
      <c r="I782" s="10">
        <v>15</v>
      </c>
      <c r="J782" s="23">
        <v>1.3</v>
      </c>
      <c r="K782" s="19">
        <f t="shared" si="41"/>
        <v>4.42538131420591</v>
      </c>
    </row>
    <row r="783" spans="1:11" x14ac:dyDescent="0.2">
      <c r="A783" s="10" t="s">
        <v>103</v>
      </c>
      <c r="B783" s="1" t="s">
        <v>136</v>
      </c>
      <c r="C783" s="10" t="s">
        <v>119</v>
      </c>
      <c r="D783" s="10" t="s">
        <v>43</v>
      </c>
      <c r="E783" s="11">
        <v>42604</v>
      </c>
      <c r="F783" s="1">
        <f t="shared" si="40"/>
        <v>45</v>
      </c>
      <c r="G783" s="10">
        <v>50</v>
      </c>
      <c r="H783" s="10">
        <v>47.5</v>
      </c>
      <c r="I783" s="10">
        <v>11</v>
      </c>
      <c r="J783" s="23">
        <v>0.94</v>
      </c>
      <c r="K783" s="19">
        <f t="shared" si="41"/>
        <v>4.4046532289989955</v>
      </c>
    </row>
    <row r="784" spans="1:11" x14ac:dyDescent="0.2">
      <c r="A784" s="10" t="s">
        <v>103</v>
      </c>
      <c r="B784" s="1" t="s">
        <v>136</v>
      </c>
      <c r="C784" s="10" t="s">
        <v>119</v>
      </c>
      <c r="D784" s="10" t="s">
        <v>43</v>
      </c>
      <c r="E784" s="11">
        <v>42566</v>
      </c>
      <c r="F784" s="1">
        <f t="shared" si="40"/>
        <v>40</v>
      </c>
      <c r="G784" s="10">
        <v>45</v>
      </c>
      <c r="H784" s="10">
        <v>42.5</v>
      </c>
      <c r="I784" s="10">
        <v>23</v>
      </c>
      <c r="J784" s="23">
        <v>1.84</v>
      </c>
      <c r="K784" s="19">
        <f t="shared" si="41"/>
        <v>4.3088693800637659</v>
      </c>
    </row>
    <row r="785" spans="1:11" x14ac:dyDescent="0.2">
      <c r="A785" s="10" t="s">
        <v>103</v>
      </c>
      <c r="B785" s="1" t="s">
        <v>136</v>
      </c>
      <c r="C785" s="10" t="s">
        <v>119</v>
      </c>
      <c r="D785" s="10" t="s">
        <v>43</v>
      </c>
      <c r="E785" s="11">
        <v>42566</v>
      </c>
      <c r="F785" s="1">
        <f t="shared" si="40"/>
        <v>40</v>
      </c>
      <c r="G785" s="10">
        <v>45</v>
      </c>
      <c r="H785" s="10">
        <v>42.5</v>
      </c>
      <c r="I785" s="10">
        <v>24</v>
      </c>
      <c r="J785" s="23">
        <v>1.85</v>
      </c>
      <c r="K785" s="19">
        <f t="shared" si="41"/>
        <v>4.2558550595736753</v>
      </c>
    </row>
    <row r="786" spans="1:11" x14ac:dyDescent="0.2">
      <c r="A786" s="10" t="s">
        <v>103</v>
      </c>
      <c r="B786" s="1" t="s">
        <v>136</v>
      </c>
      <c r="C786" s="10" t="s">
        <v>119</v>
      </c>
      <c r="D786" s="10" t="s">
        <v>43</v>
      </c>
      <c r="E786" s="11">
        <v>42566</v>
      </c>
      <c r="F786" s="1">
        <f t="shared" si="40"/>
        <v>40</v>
      </c>
      <c r="G786" s="10">
        <v>45</v>
      </c>
      <c r="H786" s="10">
        <v>42.5</v>
      </c>
      <c r="I786" s="10">
        <v>28</v>
      </c>
      <c r="J786" s="23">
        <v>2.0099999999999998</v>
      </c>
      <c r="K786" s="19">
        <f t="shared" si="41"/>
        <v>4.156036394482669</v>
      </c>
    </row>
    <row r="787" spans="1:11" x14ac:dyDescent="0.2">
      <c r="A787" s="10" t="s">
        <v>103</v>
      </c>
      <c r="B787" s="1" t="s">
        <v>136</v>
      </c>
      <c r="C787" s="10" t="s">
        <v>119</v>
      </c>
      <c r="D787" s="10" t="s">
        <v>43</v>
      </c>
      <c r="E787" s="11">
        <v>42604</v>
      </c>
      <c r="F787" s="1">
        <f t="shared" si="40"/>
        <v>40</v>
      </c>
      <c r="G787" s="10">
        <v>45</v>
      </c>
      <c r="H787" s="10">
        <v>42.5</v>
      </c>
      <c r="I787" s="10">
        <v>17</v>
      </c>
      <c r="J787" s="23">
        <v>1.0900000000000001</v>
      </c>
      <c r="K787" s="19">
        <f t="shared" si="41"/>
        <v>4.0024494800977859</v>
      </c>
    </row>
    <row r="788" spans="1:11" x14ac:dyDescent="0.2">
      <c r="A788" t="s">
        <v>97</v>
      </c>
      <c r="B788" s="1" t="s">
        <v>136</v>
      </c>
      <c r="C788" s="1" t="s">
        <v>48</v>
      </c>
      <c r="D788" s="1" t="s">
        <v>43</v>
      </c>
      <c r="E788" s="2">
        <v>42996</v>
      </c>
      <c r="F788" s="1">
        <v>35</v>
      </c>
      <c r="G788" s="1">
        <v>40</v>
      </c>
      <c r="H788" s="1">
        <v>37.5</v>
      </c>
      <c r="I788" s="1">
        <v>3</v>
      </c>
      <c r="J788" s="3">
        <v>0.12</v>
      </c>
      <c r="K788" s="19">
        <v>3.4199518933533941</v>
      </c>
    </row>
    <row r="789" spans="1:11" x14ac:dyDescent="0.2">
      <c r="A789" t="s">
        <v>97</v>
      </c>
      <c r="B789" s="1" t="s">
        <v>136</v>
      </c>
      <c r="C789" s="1" t="s">
        <v>48</v>
      </c>
      <c r="D789" s="1" t="s">
        <v>43</v>
      </c>
      <c r="E789" s="2">
        <v>42996</v>
      </c>
      <c r="F789" s="1">
        <v>35</v>
      </c>
      <c r="G789" s="1">
        <v>40</v>
      </c>
      <c r="H789" s="1">
        <v>37.5</v>
      </c>
      <c r="I789" s="1">
        <v>6</v>
      </c>
      <c r="J789" s="3">
        <v>0.24</v>
      </c>
      <c r="K789" s="19">
        <v>3.4199518933533941</v>
      </c>
    </row>
    <row r="790" spans="1:11" x14ac:dyDescent="0.2">
      <c r="A790" t="s">
        <v>97</v>
      </c>
      <c r="B790" s="1" t="s">
        <v>136</v>
      </c>
      <c r="C790" s="1" t="s">
        <v>53</v>
      </c>
      <c r="D790" s="1" t="s">
        <v>43</v>
      </c>
      <c r="E790" s="2">
        <v>42997</v>
      </c>
      <c r="F790" s="1">
        <v>35</v>
      </c>
      <c r="G790" s="1">
        <v>40</v>
      </c>
      <c r="H790" s="1">
        <v>37.5</v>
      </c>
      <c r="I790" s="1">
        <v>4</v>
      </c>
      <c r="J790" s="3">
        <v>0.16</v>
      </c>
      <c r="K790" s="19">
        <v>3.4199518933533941</v>
      </c>
    </row>
    <row r="791" spans="1:11" x14ac:dyDescent="0.2">
      <c r="A791" s="10" t="s">
        <v>103</v>
      </c>
      <c r="B791" s="1" t="s">
        <v>136</v>
      </c>
      <c r="C791" s="10" t="s">
        <v>119</v>
      </c>
      <c r="D791" s="10" t="s">
        <v>43</v>
      </c>
      <c r="E791" s="11">
        <v>42604</v>
      </c>
      <c r="F791" s="1">
        <f>H791-2.5</f>
        <v>40</v>
      </c>
      <c r="G791" s="10">
        <v>45</v>
      </c>
      <c r="H791" s="10">
        <v>42.5</v>
      </c>
      <c r="I791" s="10">
        <v>9</v>
      </c>
      <c r="J791" s="23">
        <v>0.53</v>
      </c>
      <c r="K791" s="19">
        <f>((J791*1000)/I791)^(1/3)</f>
        <v>3.8905510657223745</v>
      </c>
    </row>
    <row r="792" spans="1:11" x14ac:dyDescent="0.2">
      <c r="A792" t="s">
        <v>97</v>
      </c>
      <c r="B792" s="1" t="s">
        <v>136</v>
      </c>
      <c r="C792" s="1" t="s">
        <v>53</v>
      </c>
      <c r="D792" s="1" t="s">
        <v>43</v>
      </c>
      <c r="E792" s="2">
        <v>42997</v>
      </c>
      <c r="F792" s="1">
        <v>35</v>
      </c>
      <c r="G792" s="1">
        <v>40</v>
      </c>
      <c r="H792" s="1">
        <v>37.5</v>
      </c>
      <c r="I792" s="1">
        <v>7</v>
      </c>
      <c r="J792" s="3">
        <v>0.28000000000000003</v>
      </c>
      <c r="K792" s="19">
        <v>3.4199518933533941</v>
      </c>
    </row>
    <row r="793" spans="1:11" x14ac:dyDescent="0.2">
      <c r="A793" t="s">
        <v>97</v>
      </c>
      <c r="B793" s="1" t="s">
        <v>136</v>
      </c>
      <c r="C793" s="1" t="s">
        <v>46</v>
      </c>
      <c r="D793" s="1" t="s">
        <v>43</v>
      </c>
      <c r="E793" s="2">
        <v>42998</v>
      </c>
      <c r="F793" s="1">
        <v>35</v>
      </c>
      <c r="G793" s="1">
        <v>40</v>
      </c>
      <c r="H793" s="1">
        <v>37.5</v>
      </c>
      <c r="I793" s="1">
        <v>5</v>
      </c>
      <c r="J793" s="3">
        <v>0.2</v>
      </c>
      <c r="K793" s="19">
        <v>3.4199518933533941</v>
      </c>
    </row>
    <row r="794" spans="1:11" x14ac:dyDescent="0.2">
      <c r="A794" t="s">
        <v>97</v>
      </c>
      <c r="B794" s="1" t="s">
        <v>136</v>
      </c>
      <c r="C794" s="1" t="s">
        <v>42</v>
      </c>
      <c r="D794" s="1" t="s">
        <v>43</v>
      </c>
      <c r="E794" s="2">
        <v>42998</v>
      </c>
      <c r="F794" s="1">
        <v>35</v>
      </c>
      <c r="G794" s="1">
        <v>40</v>
      </c>
      <c r="H794" s="1">
        <v>37.5</v>
      </c>
      <c r="I794" s="1">
        <v>1</v>
      </c>
      <c r="J794" s="3">
        <v>0.04</v>
      </c>
      <c r="K794" s="19">
        <v>3.4199518933533941</v>
      </c>
    </row>
    <row r="795" spans="1:11" x14ac:dyDescent="0.2">
      <c r="A795" s="10" t="s">
        <v>103</v>
      </c>
      <c r="B795" s="1" t="s">
        <v>136</v>
      </c>
      <c r="C795" s="10" t="s">
        <v>119</v>
      </c>
      <c r="D795" s="10" t="s">
        <v>43</v>
      </c>
      <c r="E795" s="11">
        <v>42604</v>
      </c>
      <c r="F795" s="1">
        <f t="shared" ref="F795:F803" si="42">H795-2.5</f>
        <v>30</v>
      </c>
      <c r="G795" s="10">
        <v>35</v>
      </c>
      <c r="H795" s="10">
        <v>32.5</v>
      </c>
      <c r="I795" s="10">
        <v>5</v>
      </c>
      <c r="J795" s="23">
        <v>0.13</v>
      </c>
      <c r="K795" s="19">
        <f t="shared" ref="K795:K803" si="43">((J795*1000)/I795)^(1/3)</f>
        <v>2.9624960684073702</v>
      </c>
    </row>
    <row r="796" spans="1:11" x14ac:dyDescent="0.2">
      <c r="A796" s="10" t="s">
        <v>103</v>
      </c>
      <c r="B796" s="1" t="s">
        <v>136</v>
      </c>
      <c r="C796" s="10" t="s">
        <v>119</v>
      </c>
      <c r="D796" s="10" t="s">
        <v>43</v>
      </c>
      <c r="E796" s="11">
        <v>42604</v>
      </c>
      <c r="F796" s="1">
        <f t="shared" si="42"/>
        <v>30</v>
      </c>
      <c r="G796" s="10">
        <v>35</v>
      </c>
      <c r="H796" s="10">
        <v>32.5</v>
      </c>
      <c r="I796" s="10">
        <v>5</v>
      </c>
      <c r="J796" s="23">
        <v>0.14000000000000001</v>
      </c>
      <c r="K796" s="19">
        <f t="shared" si="43"/>
        <v>3.0365889718756618</v>
      </c>
    </row>
    <row r="797" spans="1:11" x14ac:dyDescent="0.2">
      <c r="A797" s="10" t="s">
        <v>103</v>
      </c>
      <c r="B797" s="1" t="s">
        <v>136</v>
      </c>
      <c r="C797" s="10" t="s">
        <v>119</v>
      </c>
      <c r="D797" s="10" t="s">
        <v>43</v>
      </c>
      <c r="E797" s="11">
        <v>42604</v>
      </c>
      <c r="F797" s="1">
        <f t="shared" si="42"/>
        <v>30</v>
      </c>
      <c r="G797" s="10">
        <v>35</v>
      </c>
      <c r="H797" s="10">
        <v>32.5</v>
      </c>
      <c r="I797" s="10">
        <v>6</v>
      </c>
      <c r="J797" s="23">
        <v>0.19</v>
      </c>
      <c r="K797" s="19">
        <f t="shared" si="43"/>
        <v>3.1637399860097761</v>
      </c>
    </row>
    <row r="798" spans="1:11" x14ac:dyDescent="0.2">
      <c r="A798" s="10" t="s">
        <v>103</v>
      </c>
      <c r="B798" s="1" t="s">
        <v>136</v>
      </c>
      <c r="C798" s="10" t="s">
        <v>119</v>
      </c>
      <c r="D798" s="10" t="s">
        <v>43</v>
      </c>
      <c r="E798" s="11">
        <v>42566</v>
      </c>
      <c r="F798" s="1">
        <f t="shared" si="42"/>
        <v>30</v>
      </c>
      <c r="G798" s="10">
        <v>35</v>
      </c>
      <c r="H798" s="10">
        <v>32.5</v>
      </c>
      <c r="I798" s="10">
        <v>11</v>
      </c>
      <c r="J798" s="23">
        <v>0.55000000000000004</v>
      </c>
      <c r="K798" s="19">
        <f t="shared" si="43"/>
        <v>3.6840314986403864</v>
      </c>
    </row>
    <row r="799" spans="1:11" x14ac:dyDescent="0.2">
      <c r="A799" s="10" t="s">
        <v>103</v>
      </c>
      <c r="B799" s="1" t="s">
        <v>136</v>
      </c>
      <c r="C799" s="10" t="s">
        <v>119</v>
      </c>
      <c r="D799" s="10" t="s">
        <v>43</v>
      </c>
      <c r="E799" s="11">
        <v>42566</v>
      </c>
      <c r="F799" s="1">
        <f t="shared" si="42"/>
        <v>30</v>
      </c>
      <c r="G799" s="10">
        <v>35</v>
      </c>
      <c r="H799" s="10">
        <v>32.5</v>
      </c>
      <c r="I799" s="10">
        <v>8</v>
      </c>
      <c r="J799" s="23">
        <v>0.43</v>
      </c>
      <c r="K799" s="19">
        <f t="shared" si="43"/>
        <v>3.773921157143787</v>
      </c>
    </row>
    <row r="800" spans="1:11" x14ac:dyDescent="0.2">
      <c r="A800" s="10" t="s">
        <v>103</v>
      </c>
      <c r="B800" s="1" t="s">
        <v>136</v>
      </c>
      <c r="C800" s="10" t="s">
        <v>119</v>
      </c>
      <c r="D800" s="10" t="s">
        <v>43</v>
      </c>
      <c r="E800" s="11">
        <v>42566</v>
      </c>
      <c r="F800" s="1">
        <f t="shared" si="42"/>
        <v>20</v>
      </c>
      <c r="G800" s="10">
        <v>25</v>
      </c>
      <c r="H800" s="10">
        <v>22.5</v>
      </c>
      <c r="I800" s="10">
        <v>1</v>
      </c>
      <c r="J800" s="23">
        <v>0.02</v>
      </c>
      <c r="K800" s="19">
        <f t="shared" si="43"/>
        <v>2.7144176165949063</v>
      </c>
    </row>
    <row r="801" spans="1:11" x14ac:dyDescent="0.2">
      <c r="A801" s="10" t="s">
        <v>103</v>
      </c>
      <c r="B801" s="1" t="s">
        <v>136</v>
      </c>
      <c r="C801" s="10" t="s">
        <v>119</v>
      </c>
      <c r="D801" s="10" t="s">
        <v>43</v>
      </c>
      <c r="E801" s="11">
        <v>42604</v>
      </c>
      <c r="F801" s="1">
        <f t="shared" si="42"/>
        <v>20</v>
      </c>
      <c r="G801" s="10">
        <v>25</v>
      </c>
      <c r="H801" s="10">
        <v>22.5</v>
      </c>
      <c r="I801" s="10">
        <v>4</v>
      </c>
      <c r="J801" s="23">
        <v>7.0000000000000007E-2</v>
      </c>
      <c r="K801" s="19">
        <f t="shared" si="43"/>
        <v>2.5962470509255522</v>
      </c>
    </row>
    <row r="802" spans="1:11" x14ac:dyDescent="0.2">
      <c r="A802" s="10" t="s">
        <v>103</v>
      </c>
      <c r="B802" s="1" t="s">
        <v>136</v>
      </c>
      <c r="C802" s="10" t="s">
        <v>119</v>
      </c>
      <c r="D802" s="10" t="s">
        <v>43</v>
      </c>
      <c r="E802" s="11">
        <v>42604</v>
      </c>
      <c r="F802" s="1">
        <f t="shared" si="42"/>
        <v>20</v>
      </c>
      <c r="G802" s="10">
        <v>25</v>
      </c>
      <c r="H802" s="10">
        <v>22.5</v>
      </c>
      <c r="I802" s="10">
        <v>3</v>
      </c>
      <c r="J802" s="23">
        <v>0.05</v>
      </c>
      <c r="K802" s="19">
        <f t="shared" si="43"/>
        <v>2.554364774645177</v>
      </c>
    </row>
    <row r="803" spans="1:11" x14ac:dyDescent="0.2">
      <c r="A803" s="10" t="s">
        <v>103</v>
      </c>
      <c r="B803" s="1" t="s">
        <v>136</v>
      </c>
      <c r="C803" s="10" t="s">
        <v>104</v>
      </c>
      <c r="D803" s="10" t="s">
        <v>43</v>
      </c>
      <c r="E803" s="11">
        <v>42170</v>
      </c>
      <c r="F803" s="1">
        <f t="shared" si="42"/>
        <v>25</v>
      </c>
      <c r="G803" s="10">
        <v>30</v>
      </c>
      <c r="H803" s="10">
        <v>27.5</v>
      </c>
      <c r="I803" s="10">
        <v>12</v>
      </c>
      <c r="J803" s="23">
        <v>0.19</v>
      </c>
      <c r="K803" s="19">
        <f t="shared" si="43"/>
        <v>2.5110620909728878</v>
      </c>
    </row>
    <row r="804" spans="1:11" x14ac:dyDescent="0.2">
      <c r="A804" t="s">
        <v>97</v>
      </c>
      <c r="B804" s="1" t="s">
        <v>136</v>
      </c>
      <c r="C804" s="1" t="s">
        <v>48</v>
      </c>
      <c r="D804" s="1" t="s">
        <v>43</v>
      </c>
      <c r="E804" s="2">
        <v>42898</v>
      </c>
      <c r="F804" s="1">
        <v>25</v>
      </c>
      <c r="G804" s="1">
        <v>30</v>
      </c>
      <c r="H804" s="1">
        <v>27.5</v>
      </c>
      <c r="I804" s="1">
        <v>38</v>
      </c>
      <c r="J804" s="3">
        <v>0.6</v>
      </c>
      <c r="K804" s="19">
        <v>2.5087413298623935</v>
      </c>
    </row>
    <row r="805" spans="1:11" x14ac:dyDescent="0.2">
      <c r="A805" s="10" t="s">
        <v>103</v>
      </c>
      <c r="B805" s="1" t="s">
        <v>136</v>
      </c>
      <c r="C805" s="10" t="s">
        <v>107</v>
      </c>
      <c r="D805" s="10" t="s">
        <v>43</v>
      </c>
      <c r="E805" s="11">
        <v>42180</v>
      </c>
      <c r="F805" s="1">
        <f>H805-2.5</f>
        <v>25</v>
      </c>
      <c r="G805" s="10">
        <v>30</v>
      </c>
      <c r="H805" s="10">
        <v>27.5</v>
      </c>
      <c r="I805" s="10">
        <v>19</v>
      </c>
      <c r="J805" s="23">
        <v>0.3</v>
      </c>
      <c r="K805" s="19">
        <f>((J805*1000)/I805)^(1/3)</f>
        <v>2.5087413298623935</v>
      </c>
    </row>
    <row r="806" spans="1:11" x14ac:dyDescent="0.2">
      <c r="A806" t="s">
        <v>97</v>
      </c>
      <c r="B806" s="1" t="s">
        <v>136</v>
      </c>
      <c r="C806" s="1" t="s">
        <v>48</v>
      </c>
      <c r="D806" s="1" t="s">
        <v>43</v>
      </c>
      <c r="E806" s="2">
        <v>42898</v>
      </c>
      <c r="F806" s="1">
        <v>25</v>
      </c>
      <c r="G806" s="1">
        <v>30</v>
      </c>
      <c r="H806" s="1">
        <v>27.5</v>
      </c>
      <c r="I806" s="1">
        <v>42</v>
      </c>
      <c r="J806" s="3">
        <v>0.66</v>
      </c>
      <c r="K806" s="19">
        <v>2.5047528631524703</v>
      </c>
    </row>
    <row r="807" spans="1:11" x14ac:dyDescent="0.2">
      <c r="A807" s="10" t="s">
        <v>103</v>
      </c>
      <c r="B807" s="1" t="s">
        <v>136</v>
      </c>
      <c r="C807" s="10" t="s">
        <v>110</v>
      </c>
      <c r="D807" s="10" t="s">
        <v>43</v>
      </c>
      <c r="E807" s="11">
        <v>42195</v>
      </c>
      <c r="F807" s="1">
        <f t="shared" ref="F807:F812" si="44">H807-2.5</f>
        <v>25</v>
      </c>
      <c r="G807" s="10">
        <v>30</v>
      </c>
      <c r="H807" s="10">
        <v>27.5</v>
      </c>
      <c r="I807" s="10">
        <v>7</v>
      </c>
      <c r="J807" s="23">
        <v>0.11</v>
      </c>
      <c r="K807" s="19">
        <f t="shared" ref="K807:K812" si="45">((J807*1000)/I807)^(1/3)</f>
        <v>2.5047528631524703</v>
      </c>
    </row>
    <row r="808" spans="1:11" x14ac:dyDescent="0.2">
      <c r="A808" s="10" t="s">
        <v>103</v>
      </c>
      <c r="B808" s="1" t="s">
        <v>136</v>
      </c>
      <c r="C808" s="10" t="s">
        <v>119</v>
      </c>
      <c r="D808" s="10" t="s">
        <v>43</v>
      </c>
      <c r="E808" s="11">
        <v>42566</v>
      </c>
      <c r="F808" s="1">
        <f t="shared" si="44"/>
        <v>30</v>
      </c>
      <c r="G808" s="10">
        <v>35</v>
      </c>
      <c r="H808" s="10">
        <v>32.5</v>
      </c>
      <c r="I808" s="10">
        <v>12</v>
      </c>
      <c r="J808" s="23">
        <v>0.65</v>
      </c>
      <c r="K808" s="19">
        <f t="shared" si="45"/>
        <v>3.7836478010823074</v>
      </c>
    </row>
    <row r="809" spans="1:11" x14ac:dyDescent="0.2">
      <c r="A809" s="10" t="s">
        <v>103</v>
      </c>
      <c r="B809" s="1" t="s">
        <v>136</v>
      </c>
      <c r="C809" s="10" t="s">
        <v>119</v>
      </c>
      <c r="D809" s="10" t="s">
        <v>43</v>
      </c>
      <c r="E809" s="11">
        <v>42604</v>
      </c>
      <c r="F809" s="1">
        <f t="shared" si="44"/>
        <v>20</v>
      </c>
      <c r="G809" s="10">
        <v>25</v>
      </c>
      <c r="H809" s="10">
        <v>22.5</v>
      </c>
      <c r="I809" s="10">
        <v>4</v>
      </c>
      <c r="J809" s="23">
        <v>0.05</v>
      </c>
      <c r="K809" s="19">
        <f t="shared" si="45"/>
        <v>2.3207944168063896</v>
      </c>
    </row>
    <row r="810" spans="1:11" x14ac:dyDescent="0.2">
      <c r="A810" s="10" t="s">
        <v>103</v>
      </c>
      <c r="B810" s="1" t="s">
        <v>136</v>
      </c>
      <c r="C810" s="10" t="s">
        <v>118</v>
      </c>
      <c r="D810" s="10" t="s">
        <v>43</v>
      </c>
      <c r="E810" s="11">
        <v>42559</v>
      </c>
      <c r="F810" s="1">
        <f t="shared" si="44"/>
        <v>25</v>
      </c>
      <c r="G810" s="10">
        <v>30</v>
      </c>
      <c r="H810" s="10">
        <v>27.5</v>
      </c>
      <c r="I810" s="10">
        <v>7</v>
      </c>
      <c r="J810" s="23">
        <v>0.11</v>
      </c>
      <c r="K810" s="19">
        <f t="shared" si="45"/>
        <v>2.5047528631524703</v>
      </c>
    </row>
    <row r="811" spans="1:11" x14ac:dyDescent="0.2">
      <c r="A811" s="10" t="s">
        <v>103</v>
      </c>
      <c r="B811" s="1" t="s">
        <v>136</v>
      </c>
      <c r="C811" s="10" t="s">
        <v>119</v>
      </c>
      <c r="D811" s="10" t="s">
        <v>43</v>
      </c>
      <c r="E811" s="11">
        <v>42566</v>
      </c>
      <c r="F811" s="1">
        <f t="shared" si="44"/>
        <v>20</v>
      </c>
      <c r="G811" s="10">
        <v>25</v>
      </c>
      <c r="H811" s="10">
        <v>22.5</v>
      </c>
      <c r="I811" s="10">
        <v>8</v>
      </c>
      <c r="J811" s="23">
        <v>7.0000000000000007E-2</v>
      </c>
      <c r="K811" s="19">
        <f t="shared" si="45"/>
        <v>2.0606426499042785</v>
      </c>
    </row>
    <row r="812" spans="1:11" x14ac:dyDescent="0.2">
      <c r="A812" s="10" t="s">
        <v>103</v>
      </c>
      <c r="B812" s="1" t="s">
        <v>136</v>
      </c>
      <c r="C812" s="10" t="s">
        <v>119</v>
      </c>
      <c r="D812" s="10" t="s">
        <v>43</v>
      </c>
      <c r="E812" s="11">
        <v>42566</v>
      </c>
      <c r="F812" s="1">
        <f t="shared" si="44"/>
        <v>20</v>
      </c>
      <c r="G812" s="10">
        <v>25</v>
      </c>
      <c r="H812" s="10">
        <v>22.5</v>
      </c>
      <c r="I812" s="10">
        <v>7</v>
      </c>
      <c r="J812" s="23">
        <v>0.06</v>
      </c>
      <c r="K812" s="19">
        <f t="shared" si="45"/>
        <v>2.0465282161876264</v>
      </c>
    </row>
    <row r="813" spans="1:11" x14ac:dyDescent="0.2">
      <c r="A813" t="s">
        <v>97</v>
      </c>
      <c r="B813" s="1" t="s">
        <v>136</v>
      </c>
      <c r="C813" s="1" t="s">
        <v>56</v>
      </c>
      <c r="D813" s="1" t="s">
        <v>43</v>
      </c>
      <c r="E813" s="2">
        <v>42990</v>
      </c>
      <c r="F813" s="1">
        <v>60</v>
      </c>
      <c r="G813" s="1">
        <v>65</v>
      </c>
      <c r="H813" s="1">
        <v>62.5</v>
      </c>
      <c r="I813" s="1">
        <v>23</v>
      </c>
      <c r="J813" s="3">
        <v>4.74</v>
      </c>
      <c r="K813" s="19">
        <v>5.9067714700428269</v>
      </c>
    </row>
    <row r="814" spans="1:11" x14ac:dyDescent="0.2">
      <c r="A814" t="s">
        <v>97</v>
      </c>
      <c r="B814" s="1" t="s">
        <v>136</v>
      </c>
      <c r="C814" s="1" t="s">
        <v>56</v>
      </c>
      <c r="D814" s="1" t="s">
        <v>43</v>
      </c>
      <c r="E814" s="2">
        <v>42990</v>
      </c>
      <c r="F814" s="1">
        <v>60</v>
      </c>
      <c r="G814" s="1">
        <v>65</v>
      </c>
      <c r="H814" s="1">
        <v>62.5</v>
      </c>
      <c r="I814" s="1">
        <v>30</v>
      </c>
      <c r="J814" s="3">
        <v>5.84</v>
      </c>
      <c r="K814" s="19">
        <v>5.7955839022928961</v>
      </c>
    </row>
    <row r="815" spans="1:11" x14ac:dyDescent="0.2">
      <c r="A815" t="s">
        <v>97</v>
      </c>
      <c r="B815" s="1" t="s">
        <v>136</v>
      </c>
      <c r="C815" s="1" t="s">
        <v>56</v>
      </c>
      <c r="D815" s="1" t="s">
        <v>43</v>
      </c>
      <c r="E815" s="2">
        <v>42990</v>
      </c>
      <c r="F815" s="1">
        <v>65</v>
      </c>
      <c r="G815" s="1">
        <v>70</v>
      </c>
      <c r="H815" s="1">
        <v>67.5</v>
      </c>
      <c r="I815" s="1">
        <v>22</v>
      </c>
      <c r="J815" s="3">
        <v>5.5</v>
      </c>
      <c r="K815" s="19">
        <v>6.2996052494743653</v>
      </c>
    </row>
    <row r="816" spans="1:11" x14ac:dyDescent="0.2">
      <c r="A816" t="s">
        <v>97</v>
      </c>
      <c r="B816" s="1" t="s">
        <v>136</v>
      </c>
      <c r="C816" s="1" t="s">
        <v>56</v>
      </c>
      <c r="D816" s="1" t="s">
        <v>43</v>
      </c>
      <c r="E816" s="2">
        <v>42990</v>
      </c>
      <c r="F816" s="1">
        <v>65</v>
      </c>
      <c r="G816" s="1">
        <v>70</v>
      </c>
      <c r="H816" s="1">
        <v>67.5</v>
      </c>
      <c r="I816" s="1">
        <v>21</v>
      </c>
      <c r="J816" s="3">
        <v>5.3</v>
      </c>
      <c r="K816" s="19">
        <v>6.3195408420107206</v>
      </c>
    </row>
    <row r="817" spans="1:11" x14ac:dyDescent="0.2">
      <c r="A817" t="s">
        <v>97</v>
      </c>
      <c r="B817" s="1" t="s">
        <v>136</v>
      </c>
      <c r="C817" s="1" t="s">
        <v>56</v>
      </c>
      <c r="D817" s="1" t="s">
        <v>43</v>
      </c>
      <c r="E817" s="2">
        <v>42990</v>
      </c>
      <c r="F817" s="1">
        <v>65</v>
      </c>
      <c r="G817" s="1">
        <v>70</v>
      </c>
      <c r="H817" s="1">
        <v>67.5</v>
      </c>
      <c r="I817" s="1">
        <v>26</v>
      </c>
      <c r="J817" s="3">
        <v>6.6</v>
      </c>
      <c r="K817" s="19">
        <v>6.3317466489510501</v>
      </c>
    </row>
    <row r="818" spans="1:11" x14ac:dyDescent="0.2">
      <c r="A818" t="s">
        <v>97</v>
      </c>
      <c r="B818" s="1" t="s">
        <v>136</v>
      </c>
      <c r="C818" s="1" t="s">
        <v>56</v>
      </c>
      <c r="D818" s="1" t="s">
        <v>43</v>
      </c>
      <c r="E818" s="2">
        <v>42990</v>
      </c>
      <c r="F818" s="1">
        <v>70</v>
      </c>
      <c r="G818" s="1">
        <v>75</v>
      </c>
      <c r="H818" s="1">
        <v>72.5</v>
      </c>
      <c r="I818" s="1">
        <v>15</v>
      </c>
      <c r="J818" s="3">
        <v>4.92</v>
      </c>
      <c r="K818" s="19">
        <v>6.8964344807654605</v>
      </c>
    </row>
    <row r="819" spans="1:11" x14ac:dyDescent="0.2">
      <c r="A819" t="s">
        <v>97</v>
      </c>
      <c r="B819" s="1" t="s">
        <v>136</v>
      </c>
      <c r="C819" s="1" t="s">
        <v>56</v>
      </c>
      <c r="D819" s="1" t="s">
        <v>43</v>
      </c>
      <c r="E819" s="2">
        <v>42990</v>
      </c>
      <c r="F819" s="1">
        <v>70</v>
      </c>
      <c r="G819" s="1">
        <v>75</v>
      </c>
      <c r="H819" s="1">
        <v>72.5</v>
      </c>
      <c r="I819" s="1">
        <v>6</v>
      </c>
      <c r="J819" s="3">
        <v>1.94</v>
      </c>
      <c r="K819" s="19">
        <v>6.8635714624490225</v>
      </c>
    </row>
    <row r="820" spans="1:11" x14ac:dyDescent="0.2">
      <c r="A820" t="s">
        <v>97</v>
      </c>
      <c r="B820" s="1" t="s">
        <v>136</v>
      </c>
      <c r="C820" s="1" t="s">
        <v>56</v>
      </c>
      <c r="D820" s="1" t="s">
        <v>43</v>
      </c>
      <c r="E820" s="2">
        <v>42990</v>
      </c>
      <c r="F820" s="1">
        <v>75</v>
      </c>
      <c r="G820" s="1">
        <v>80</v>
      </c>
      <c r="H820" s="1">
        <v>77.5</v>
      </c>
      <c r="I820" s="1">
        <v>1</v>
      </c>
      <c r="J820" s="3">
        <v>0.42</v>
      </c>
      <c r="K820" s="19">
        <v>7.4888723872185059</v>
      </c>
    </row>
    <row r="821" spans="1:11" x14ac:dyDescent="0.2">
      <c r="A821" t="s">
        <v>97</v>
      </c>
      <c r="B821" s="1" t="s">
        <v>136</v>
      </c>
      <c r="C821" s="1" t="s">
        <v>56</v>
      </c>
      <c r="D821" s="1" t="s">
        <v>43</v>
      </c>
      <c r="E821" s="2">
        <v>42990</v>
      </c>
      <c r="F821" s="1">
        <v>75</v>
      </c>
      <c r="G821" s="1">
        <v>80</v>
      </c>
      <c r="H821" s="1">
        <v>77.5</v>
      </c>
      <c r="I821" s="1">
        <v>3</v>
      </c>
      <c r="J821" s="3">
        <v>1.06</v>
      </c>
      <c r="K821" s="19">
        <v>7.0696004589891528</v>
      </c>
    </row>
    <row r="822" spans="1:11" x14ac:dyDescent="0.2">
      <c r="A822" t="s">
        <v>97</v>
      </c>
      <c r="B822" s="1" t="s">
        <v>136</v>
      </c>
      <c r="C822" s="1" t="s">
        <v>56</v>
      </c>
      <c r="D822" s="1" t="s">
        <v>43</v>
      </c>
      <c r="E822" s="2">
        <v>42990</v>
      </c>
      <c r="F822" s="1">
        <v>75</v>
      </c>
      <c r="G822" s="1">
        <v>80</v>
      </c>
      <c r="H822" s="1">
        <v>77.5</v>
      </c>
      <c r="I822" s="1">
        <v>5</v>
      </c>
      <c r="J822" s="3">
        <v>1.64</v>
      </c>
      <c r="K822" s="19">
        <v>6.8964344807654605</v>
      </c>
    </row>
    <row r="823" spans="1:11" x14ac:dyDescent="0.2">
      <c r="A823" t="s">
        <v>97</v>
      </c>
      <c r="B823" s="1" t="s">
        <v>136</v>
      </c>
      <c r="C823" s="1" t="s">
        <v>56</v>
      </c>
      <c r="D823" s="1" t="s">
        <v>43</v>
      </c>
      <c r="E823" s="2">
        <v>42990</v>
      </c>
      <c r="F823" s="1">
        <v>80</v>
      </c>
      <c r="G823" s="1">
        <v>85</v>
      </c>
      <c r="H823" s="1">
        <v>82.5</v>
      </c>
      <c r="I823" s="1">
        <v>1</v>
      </c>
      <c r="J823" s="3">
        <v>0.42</v>
      </c>
      <c r="K823" s="19">
        <v>7.4888723872185059</v>
      </c>
    </row>
    <row r="824" spans="1:11" x14ac:dyDescent="0.2">
      <c r="A824" t="s">
        <v>97</v>
      </c>
      <c r="B824" s="1" t="s">
        <v>136</v>
      </c>
      <c r="C824" s="1" t="s">
        <v>56</v>
      </c>
      <c r="D824" s="1" t="s">
        <v>43</v>
      </c>
      <c r="E824" s="2">
        <v>42990</v>
      </c>
      <c r="F824" s="1">
        <v>80</v>
      </c>
      <c r="G824" s="1">
        <v>85</v>
      </c>
      <c r="H824" s="1">
        <v>82.5</v>
      </c>
      <c r="I824" s="1">
        <v>2</v>
      </c>
      <c r="J824" s="3">
        <v>0.82</v>
      </c>
      <c r="K824" s="19">
        <v>7.4289588414465646</v>
      </c>
    </row>
    <row r="825" spans="1:11" x14ac:dyDescent="0.2">
      <c r="A825" t="s">
        <v>97</v>
      </c>
      <c r="B825" s="1" t="s">
        <v>136</v>
      </c>
      <c r="C825" s="1" t="s">
        <v>56</v>
      </c>
      <c r="D825" s="1" t="s">
        <v>43</v>
      </c>
      <c r="E825" s="2">
        <v>42990</v>
      </c>
      <c r="F825" s="1">
        <v>80</v>
      </c>
      <c r="G825" s="1">
        <v>85</v>
      </c>
      <c r="H825" s="1">
        <v>82.5</v>
      </c>
      <c r="I825" s="1">
        <v>1</v>
      </c>
      <c r="J825" s="3">
        <v>0.4</v>
      </c>
      <c r="K825" s="19">
        <v>7.3680629972807719</v>
      </c>
    </row>
    <row r="826" spans="1:11" x14ac:dyDescent="0.2">
      <c r="A826" t="s">
        <v>97</v>
      </c>
      <c r="B826" s="1" t="s">
        <v>136</v>
      </c>
      <c r="C826" s="1" t="s">
        <v>56</v>
      </c>
      <c r="D826" s="1" t="s">
        <v>43</v>
      </c>
      <c r="E826" s="2">
        <v>42990</v>
      </c>
      <c r="F826" s="1">
        <v>30</v>
      </c>
      <c r="G826" s="1">
        <v>35</v>
      </c>
      <c r="H826" s="1">
        <v>32.5</v>
      </c>
      <c r="I826" s="1">
        <v>2</v>
      </c>
      <c r="J826" s="3">
        <v>0.06</v>
      </c>
      <c r="K826" s="19">
        <v>3.1072325059538586</v>
      </c>
    </row>
    <row r="827" spans="1:11" x14ac:dyDescent="0.2">
      <c r="A827" t="s">
        <v>97</v>
      </c>
      <c r="B827" s="1" t="s">
        <v>136</v>
      </c>
      <c r="C827" s="1" t="s">
        <v>51</v>
      </c>
      <c r="D827" s="1" t="s">
        <v>43</v>
      </c>
      <c r="E827" s="2">
        <v>42996</v>
      </c>
      <c r="F827" s="1">
        <v>30</v>
      </c>
      <c r="G827" s="1">
        <v>35</v>
      </c>
      <c r="H827" s="1">
        <v>32.5</v>
      </c>
      <c r="I827" s="1">
        <v>1</v>
      </c>
      <c r="J827" s="3">
        <v>0.02</v>
      </c>
      <c r="K827" s="19">
        <v>2.7144176165949063</v>
      </c>
    </row>
    <row r="828" spans="1:11" x14ac:dyDescent="0.2">
      <c r="A828" t="s">
        <v>97</v>
      </c>
      <c r="B828" s="1" t="s">
        <v>136</v>
      </c>
      <c r="C828" s="1" t="s">
        <v>51</v>
      </c>
      <c r="D828" s="1" t="s">
        <v>43</v>
      </c>
      <c r="E828" s="2">
        <v>42996</v>
      </c>
      <c r="F828" s="1">
        <v>30</v>
      </c>
      <c r="G828" s="1">
        <v>35</v>
      </c>
      <c r="H828" s="1">
        <v>32.5</v>
      </c>
      <c r="I828" s="1">
        <v>1</v>
      </c>
      <c r="J828" s="3">
        <v>0.02</v>
      </c>
      <c r="K828" s="19">
        <v>2.7144176165949063</v>
      </c>
    </row>
    <row r="829" spans="1:11" x14ac:dyDescent="0.2">
      <c r="A829" t="s">
        <v>97</v>
      </c>
      <c r="B829" s="1" t="s">
        <v>136</v>
      </c>
      <c r="C829" s="1" t="s">
        <v>51</v>
      </c>
      <c r="D829" s="1" t="s">
        <v>43</v>
      </c>
      <c r="E829" s="2">
        <v>42996</v>
      </c>
      <c r="F829" s="1">
        <v>30</v>
      </c>
      <c r="G829" s="1">
        <v>35</v>
      </c>
      <c r="H829" s="1">
        <v>32.5</v>
      </c>
      <c r="I829" s="1">
        <v>4</v>
      </c>
      <c r="J829" s="3">
        <v>0.09</v>
      </c>
      <c r="K829" s="19">
        <v>2.8231080866430851</v>
      </c>
    </row>
    <row r="830" spans="1:11" x14ac:dyDescent="0.2">
      <c r="A830" t="s">
        <v>97</v>
      </c>
      <c r="B830" s="1" t="s">
        <v>136</v>
      </c>
      <c r="C830" s="1" t="s">
        <v>42</v>
      </c>
      <c r="D830" s="1" t="s">
        <v>43</v>
      </c>
      <c r="E830" s="2">
        <v>42998</v>
      </c>
      <c r="F830" s="1">
        <v>35</v>
      </c>
      <c r="G830" s="1">
        <v>40</v>
      </c>
      <c r="H830" s="1">
        <v>37.5</v>
      </c>
      <c r="I830" s="1">
        <v>2</v>
      </c>
      <c r="J830" s="3">
        <v>0.08</v>
      </c>
      <c r="K830" s="19">
        <v>3.4199518933533941</v>
      </c>
    </row>
    <row r="831" spans="1:11" x14ac:dyDescent="0.2">
      <c r="A831" t="s">
        <v>97</v>
      </c>
      <c r="B831" s="1" t="s">
        <v>136</v>
      </c>
      <c r="C831" s="1" t="s">
        <v>42</v>
      </c>
      <c r="D831" s="1" t="s">
        <v>43</v>
      </c>
      <c r="E831" s="2">
        <v>42998</v>
      </c>
      <c r="F831" s="1">
        <v>35</v>
      </c>
      <c r="G831" s="1">
        <v>40</v>
      </c>
      <c r="H831" s="1">
        <v>37.5</v>
      </c>
      <c r="I831" s="1">
        <v>3</v>
      </c>
      <c r="J831" s="3">
        <v>0.12</v>
      </c>
      <c r="K831" s="19">
        <v>3.4199518933533941</v>
      </c>
    </row>
    <row r="832" spans="1:11" x14ac:dyDescent="0.2">
      <c r="A832" t="s">
        <v>97</v>
      </c>
      <c r="B832" s="1" t="s">
        <v>136</v>
      </c>
      <c r="C832" s="1" t="s">
        <v>50</v>
      </c>
      <c r="D832" s="1" t="s">
        <v>43</v>
      </c>
      <c r="E832" s="2">
        <v>43031</v>
      </c>
      <c r="F832" s="1">
        <v>35</v>
      </c>
      <c r="G832" s="1">
        <v>40</v>
      </c>
      <c r="H832" s="1">
        <v>37.5</v>
      </c>
      <c r="I832" s="1">
        <v>4</v>
      </c>
      <c r="J832" s="3">
        <v>0.16</v>
      </c>
      <c r="K832" s="19">
        <v>3.4199518933533941</v>
      </c>
    </row>
    <row r="833" spans="1:11" x14ac:dyDescent="0.2">
      <c r="A833" t="s">
        <v>97</v>
      </c>
      <c r="B833" s="1" t="s">
        <v>136</v>
      </c>
      <c r="C833" s="1" t="s">
        <v>51</v>
      </c>
      <c r="D833" s="1" t="s">
        <v>43</v>
      </c>
      <c r="E833" s="2">
        <v>42996</v>
      </c>
      <c r="F833" s="1">
        <v>40</v>
      </c>
      <c r="G833" s="1">
        <v>45</v>
      </c>
      <c r="H833" s="1">
        <v>42.5</v>
      </c>
      <c r="I833" s="1">
        <v>5</v>
      </c>
      <c r="J833" s="3">
        <v>0.23</v>
      </c>
      <c r="K833" s="19">
        <v>3.5830478710159461</v>
      </c>
    </row>
    <row r="834" spans="1:11" x14ac:dyDescent="0.2">
      <c r="A834" t="s">
        <v>97</v>
      </c>
      <c r="B834" s="1" t="s">
        <v>136</v>
      </c>
      <c r="C834" s="1" t="s">
        <v>51</v>
      </c>
      <c r="D834" s="1" t="s">
        <v>43</v>
      </c>
      <c r="E834" s="2">
        <v>42996</v>
      </c>
      <c r="F834" s="1">
        <v>40</v>
      </c>
      <c r="G834" s="1">
        <v>45</v>
      </c>
      <c r="H834" s="1">
        <v>42.5</v>
      </c>
      <c r="I834" s="1">
        <v>11</v>
      </c>
      <c r="J834" s="3">
        <v>0.61</v>
      </c>
      <c r="K834" s="19">
        <v>3.8134001848537618</v>
      </c>
    </row>
    <row r="835" spans="1:11" x14ac:dyDescent="0.2">
      <c r="A835" t="s">
        <v>97</v>
      </c>
      <c r="B835" s="1" t="s">
        <v>136</v>
      </c>
      <c r="C835" s="1" t="s">
        <v>51</v>
      </c>
      <c r="D835" s="1" t="s">
        <v>43</v>
      </c>
      <c r="E835" s="2">
        <v>42996</v>
      </c>
      <c r="F835" s="1">
        <v>40</v>
      </c>
      <c r="G835" s="1">
        <v>45</v>
      </c>
      <c r="H835" s="1">
        <v>42.5</v>
      </c>
      <c r="I835" s="1">
        <v>17</v>
      </c>
      <c r="J835" s="3">
        <v>0.97</v>
      </c>
      <c r="K835" s="19">
        <v>3.8498245499269501</v>
      </c>
    </row>
    <row r="836" spans="1:11" x14ac:dyDescent="0.2">
      <c r="A836" t="s">
        <v>97</v>
      </c>
      <c r="B836" s="1" t="s">
        <v>136</v>
      </c>
      <c r="C836" s="1" t="s">
        <v>51</v>
      </c>
      <c r="D836" s="1" t="s">
        <v>43</v>
      </c>
      <c r="E836" s="2">
        <v>42996</v>
      </c>
      <c r="F836" s="1">
        <v>45</v>
      </c>
      <c r="G836" s="1">
        <v>50</v>
      </c>
      <c r="H836" s="1">
        <v>47.5</v>
      </c>
      <c r="I836" s="1">
        <v>7</v>
      </c>
      <c r="J836" s="3">
        <v>0.53</v>
      </c>
      <c r="K836" s="19">
        <v>4.2305088690319943</v>
      </c>
    </row>
    <row r="837" spans="1:11" x14ac:dyDescent="0.2">
      <c r="A837" t="s">
        <v>97</v>
      </c>
      <c r="B837" s="1" t="s">
        <v>136</v>
      </c>
      <c r="C837" s="1" t="s">
        <v>51</v>
      </c>
      <c r="D837" s="1" t="s">
        <v>43</v>
      </c>
      <c r="E837" s="2">
        <v>42996</v>
      </c>
      <c r="F837" s="1">
        <v>45</v>
      </c>
      <c r="G837" s="1">
        <v>50</v>
      </c>
      <c r="H837" s="1">
        <v>47.5</v>
      </c>
      <c r="I837" s="1">
        <v>19</v>
      </c>
      <c r="J837" s="3">
        <v>1.58</v>
      </c>
      <c r="K837" s="19">
        <v>4.3648349755352784</v>
      </c>
    </row>
    <row r="838" spans="1:11" x14ac:dyDescent="0.2">
      <c r="A838" t="s">
        <v>97</v>
      </c>
      <c r="B838" s="1" t="s">
        <v>136</v>
      </c>
      <c r="C838" s="1" t="s">
        <v>51</v>
      </c>
      <c r="D838" s="1" t="s">
        <v>43</v>
      </c>
      <c r="E838" s="2">
        <v>42996</v>
      </c>
      <c r="F838" s="1">
        <v>45</v>
      </c>
      <c r="G838" s="1">
        <v>50</v>
      </c>
      <c r="H838" s="1">
        <v>47.5</v>
      </c>
      <c r="I838" s="1">
        <v>16</v>
      </c>
      <c r="J838" s="3">
        <v>1.36</v>
      </c>
      <c r="K838" s="19">
        <v>4.3968296721581792</v>
      </c>
    </row>
    <row r="839" spans="1:11" x14ac:dyDescent="0.2">
      <c r="A839" t="s">
        <v>97</v>
      </c>
      <c r="B839" s="1" t="s">
        <v>136</v>
      </c>
      <c r="C839" s="1" t="s">
        <v>51</v>
      </c>
      <c r="D839" s="1" t="s">
        <v>43</v>
      </c>
      <c r="E839" s="2">
        <v>42996</v>
      </c>
      <c r="F839" s="1">
        <v>50</v>
      </c>
      <c r="G839" s="1">
        <v>55</v>
      </c>
      <c r="H839" s="1">
        <v>52.5</v>
      </c>
      <c r="I839" s="1">
        <v>16</v>
      </c>
      <c r="J839" s="3">
        <v>1.9</v>
      </c>
      <c r="K839" s="19">
        <v>4.9152378624577926</v>
      </c>
    </row>
    <row r="840" spans="1:11" x14ac:dyDescent="0.2">
      <c r="A840" t="s">
        <v>97</v>
      </c>
      <c r="B840" s="1" t="s">
        <v>136</v>
      </c>
      <c r="C840" s="1" t="s">
        <v>51</v>
      </c>
      <c r="D840" s="1" t="s">
        <v>43</v>
      </c>
      <c r="E840" s="2">
        <v>42996</v>
      </c>
      <c r="F840" s="1">
        <v>50</v>
      </c>
      <c r="G840" s="1">
        <v>55</v>
      </c>
      <c r="H840" s="1">
        <v>52.5</v>
      </c>
      <c r="I840" s="1">
        <v>8</v>
      </c>
      <c r="J840" s="3">
        <v>0.92</v>
      </c>
      <c r="K840" s="19">
        <v>4.86294413109428</v>
      </c>
    </row>
    <row r="841" spans="1:11" x14ac:dyDescent="0.2">
      <c r="A841" t="s">
        <v>97</v>
      </c>
      <c r="B841" s="1" t="s">
        <v>136</v>
      </c>
      <c r="C841" s="1" t="s">
        <v>51</v>
      </c>
      <c r="D841" s="1" t="s">
        <v>43</v>
      </c>
      <c r="E841" s="2">
        <v>42996</v>
      </c>
      <c r="F841" s="1">
        <v>50</v>
      </c>
      <c r="G841" s="1">
        <v>55</v>
      </c>
      <c r="H841" s="1">
        <v>52.5</v>
      </c>
      <c r="I841" s="1">
        <v>44</v>
      </c>
      <c r="J841" s="3">
        <v>5.01</v>
      </c>
      <c r="K841" s="19">
        <v>4.8468734781014406</v>
      </c>
    </row>
    <row r="842" spans="1:11" x14ac:dyDescent="0.2">
      <c r="A842" t="s">
        <v>97</v>
      </c>
      <c r="B842" s="1" t="s">
        <v>136</v>
      </c>
      <c r="C842" s="1" t="s">
        <v>51</v>
      </c>
      <c r="D842" s="1" t="s">
        <v>43</v>
      </c>
      <c r="E842" s="2">
        <v>42996</v>
      </c>
      <c r="F842" s="1">
        <v>55</v>
      </c>
      <c r="G842" s="1">
        <v>60</v>
      </c>
      <c r="H842" s="1">
        <v>57.5</v>
      </c>
      <c r="I842" s="1">
        <v>14</v>
      </c>
      <c r="J842" s="3">
        <v>2.36</v>
      </c>
      <c r="K842" s="19">
        <v>5.5240973369843145</v>
      </c>
    </row>
    <row r="843" spans="1:11" x14ac:dyDescent="0.2">
      <c r="A843" t="s">
        <v>97</v>
      </c>
      <c r="B843" s="1" t="s">
        <v>136</v>
      </c>
      <c r="C843" s="1" t="s">
        <v>51</v>
      </c>
      <c r="D843" s="1" t="s">
        <v>43</v>
      </c>
      <c r="E843" s="2">
        <v>42996</v>
      </c>
      <c r="F843" s="1">
        <v>55</v>
      </c>
      <c r="G843" s="1">
        <v>60</v>
      </c>
      <c r="H843" s="1">
        <v>57.5</v>
      </c>
      <c r="I843" s="1">
        <v>25</v>
      </c>
      <c r="J843" s="3">
        <v>4.05</v>
      </c>
      <c r="K843" s="19">
        <v>5.451361778496417</v>
      </c>
    </row>
    <row r="844" spans="1:11" x14ac:dyDescent="0.2">
      <c r="A844" t="s">
        <v>97</v>
      </c>
      <c r="B844" s="1" t="s">
        <v>136</v>
      </c>
      <c r="C844" s="1" t="s">
        <v>51</v>
      </c>
      <c r="D844" s="1" t="s">
        <v>43</v>
      </c>
      <c r="E844" s="2">
        <v>42996</v>
      </c>
      <c r="F844" s="1">
        <v>55</v>
      </c>
      <c r="G844" s="1">
        <v>60</v>
      </c>
      <c r="H844" s="1">
        <v>57.5</v>
      </c>
      <c r="I844" s="1">
        <v>11</v>
      </c>
      <c r="J844" s="3">
        <v>1.59</v>
      </c>
      <c r="K844" s="19">
        <v>5.2480924836783505</v>
      </c>
    </row>
    <row r="845" spans="1:11" x14ac:dyDescent="0.2">
      <c r="A845" t="s">
        <v>97</v>
      </c>
      <c r="B845" s="1" t="s">
        <v>136</v>
      </c>
      <c r="C845" s="1" t="s">
        <v>51</v>
      </c>
      <c r="D845" s="1" t="s">
        <v>43</v>
      </c>
      <c r="E845" s="2">
        <v>42996</v>
      </c>
      <c r="F845" s="1">
        <v>60</v>
      </c>
      <c r="G845" s="1">
        <v>65</v>
      </c>
      <c r="H845" s="1">
        <v>62.5</v>
      </c>
      <c r="I845" s="1">
        <v>15</v>
      </c>
      <c r="J845" s="3">
        <v>3.43</v>
      </c>
      <c r="K845" s="19">
        <v>6.1150632531540925</v>
      </c>
    </row>
    <row r="846" spans="1:11" x14ac:dyDescent="0.2">
      <c r="A846" t="s">
        <v>97</v>
      </c>
      <c r="B846" s="1" t="s">
        <v>136</v>
      </c>
      <c r="C846" s="1" t="s">
        <v>51</v>
      </c>
      <c r="D846" s="1" t="s">
        <v>43</v>
      </c>
      <c r="E846" s="2">
        <v>42996</v>
      </c>
      <c r="F846" s="1">
        <v>60</v>
      </c>
      <c r="G846" s="1">
        <v>65</v>
      </c>
      <c r="H846" s="1">
        <v>62.5</v>
      </c>
      <c r="I846" s="1">
        <v>17</v>
      </c>
      <c r="J846" s="3">
        <v>3.48</v>
      </c>
      <c r="K846" s="19">
        <v>5.893547310573191</v>
      </c>
    </row>
    <row r="847" spans="1:11" x14ac:dyDescent="0.2">
      <c r="A847" t="s">
        <v>97</v>
      </c>
      <c r="B847" s="1" t="s">
        <v>136</v>
      </c>
      <c r="C847" s="1" t="s">
        <v>51</v>
      </c>
      <c r="D847" s="1" t="s">
        <v>43</v>
      </c>
      <c r="E847" s="2">
        <v>42996</v>
      </c>
      <c r="F847" s="1">
        <v>60</v>
      </c>
      <c r="G847" s="1">
        <v>65</v>
      </c>
      <c r="H847" s="1">
        <v>62.5</v>
      </c>
      <c r="I847" s="1">
        <v>25</v>
      </c>
      <c r="J847" s="3">
        <v>5.07</v>
      </c>
      <c r="K847" s="19">
        <v>5.8751999328368472</v>
      </c>
    </row>
    <row r="848" spans="1:11" x14ac:dyDescent="0.2">
      <c r="A848" t="s">
        <v>97</v>
      </c>
      <c r="B848" s="1" t="s">
        <v>136</v>
      </c>
      <c r="C848" s="1" t="s">
        <v>51</v>
      </c>
      <c r="D848" s="1" t="s">
        <v>43</v>
      </c>
      <c r="E848" s="2">
        <v>42996</v>
      </c>
      <c r="F848" s="1">
        <v>65</v>
      </c>
      <c r="G848" s="1">
        <v>70</v>
      </c>
      <c r="H848" s="1">
        <v>67.5</v>
      </c>
      <c r="I848" s="1">
        <v>12</v>
      </c>
      <c r="J848" s="3">
        <v>3.25</v>
      </c>
      <c r="K848" s="19">
        <v>6.4699467305469209</v>
      </c>
    </row>
    <row r="849" spans="1:11" x14ac:dyDescent="0.2">
      <c r="A849" t="s">
        <v>97</v>
      </c>
      <c r="B849" s="1" t="s">
        <v>136</v>
      </c>
      <c r="C849" s="1" t="s">
        <v>51</v>
      </c>
      <c r="D849" s="1" t="s">
        <v>43</v>
      </c>
      <c r="E849" s="2">
        <v>42996</v>
      </c>
      <c r="F849" s="1">
        <v>70</v>
      </c>
      <c r="G849" s="1">
        <v>75</v>
      </c>
      <c r="H849" s="1">
        <v>72.5</v>
      </c>
      <c r="I849" s="1">
        <v>9</v>
      </c>
      <c r="J849" s="3">
        <v>2.87</v>
      </c>
      <c r="K849" s="19">
        <v>6.8319780510024026</v>
      </c>
    </row>
    <row r="850" spans="1:11" x14ac:dyDescent="0.2">
      <c r="A850" t="s">
        <v>97</v>
      </c>
      <c r="B850" s="1" t="s">
        <v>136</v>
      </c>
      <c r="C850" s="1" t="s">
        <v>51</v>
      </c>
      <c r="D850" s="1" t="s">
        <v>43</v>
      </c>
      <c r="E850" s="2">
        <v>42996</v>
      </c>
      <c r="F850" s="1">
        <v>70</v>
      </c>
      <c r="G850" s="1">
        <v>75</v>
      </c>
      <c r="H850" s="1">
        <v>72.5</v>
      </c>
      <c r="I850" s="1">
        <v>2</v>
      </c>
      <c r="J850" s="3">
        <v>0.63</v>
      </c>
      <c r="K850" s="19">
        <v>6.8040921159533676</v>
      </c>
    </row>
    <row r="851" spans="1:11" x14ac:dyDescent="0.2">
      <c r="A851" t="s">
        <v>97</v>
      </c>
      <c r="B851" s="1" t="s">
        <v>136</v>
      </c>
      <c r="C851" s="1" t="s">
        <v>51</v>
      </c>
      <c r="D851" s="1" t="s">
        <v>43</v>
      </c>
      <c r="E851" s="2">
        <v>42996</v>
      </c>
      <c r="F851" s="1">
        <v>75</v>
      </c>
      <c r="G851" s="1">
        <v>80</v>
      </c>
      <c r="H851" s="1">
        <v>77.5</v>
      </c>
      <c r="I851" s="1">
        <v>2</v>
      </c>
      <c r="J851" s="3">
        <v>0.66</v>
      </c>
      <c r="K851" s="19">
        <v>6.9104232300111832</v>
      </c>
    </row>
    <row r="852" spans="1:11" x14ac:dyDescent="0.2">
      <c r="A852" t="s">
        <v>97</v>
      </c>
      <c r="B852" s="1" t="s">
        <v>136</v>
      </c>
      <c r="C852" s="1" t="s">
        <v>51</v>
      </c>
      <c r="D852" s="1" t="s">
        <v>43</v>
      </c>
      <c r="E852" s="2">
        <v>42996</v>
      </c>
      <c r="F852" s="1">
        <v>75</v>
      </c>
      <c r="G852" s="1">
        <v>80</v>
      </c>
      <c r="H852" s="1">
        <v>77.5</v>
      </c>
      <c r="I852" s="1">
        <v>6</v>
      </c>
      <c r="J852" s="3">
        <v>2.56</v>
      </c>
      <c r="K852" s="19">
        <v>7.5282882310482266</v>
      </c>
    </row>
    <row r="853" spans="1:11" x14ac:dyDescent="0.2">
      <c r="A853" t="s">
        <v>97</v>
      </c>
      <c r="B853" s="1" t="s">
        <v>136</v>
      </c>
      <c r="C853" s="1" t="s">
        <v>48</v>
      </c>
      <c r="D853" s="1" t="s">
        <v>43</v>
      </c>
      <c r="E853" s="2">
        <v>42996</v>
      </c>
      <c r="F853" s="1">
        <v>30</v>
      </c>
      <c r="G853" s="1">
        <v>35</v>
      </c>
      <c r="H853" s="1">
        <v>32.5</v>
      </c>
      <c r="I853" s="1">
        <v>4</v>
      </c>
      <c r="J853" s="3">
        <v>0.1</v>
      </c>
      <c r="K853" s="19">
        <v>2.9240177382128656</v>
      </c>
    </row>
    <row r="854" spans="1:11" x14ac:dyDescent="0.2">
      <c r="A854" t="s">
        <v>97</v>
      </c>
      <c r="B854" s="1" t="s">
        <v>136</v>
      </c>
      <c r="C854" s="1" t="s">
        <v>48</v>
      </c>
      <c r="D854" s="1" t="s">
        <v>43</v>
      </c>
      <c r="E854" s="2">
        <v>42898</v>
      </c>
      <c r="F854" s="1">
        <v>35</v>
      </c>
      <c r="G854" s="1">
        <v>40</v>
      </c>
      <c r="H854" s="1">
        <v>37.5</v>
      </c>
      <c r="I854" s="1">
        <v>57</v>
      </c>
      <c r="J854" s="3">
        <v>2.2999999999999998</v>
      </c>
      <c r="K854" s="19">
        <v>3.4299226549999169</v>
      </c>
    </row>
    <row r="855" spans="1:11" x14ac:dyDescent="0.2">
      <c r="A855" t="s">
        <v>97</v>
      </c>
      <c r="B855" s="1" t="s">
        <v>136</v>
      </c>
      <c r="C855" s="1" t="s">
        <v>48</v>
      </c>
      <c r="D855" s="1" t="s">
        <v>43</v>
      </c>
      <c r="E855" s="2">
        <v>42898</v>
      </c>
      <c r="F855" s="1">
        <v>35</v>
      </c>
      <c r="G855" s="1">
        <v>40</v>
      </c>
      <c r="H855" s="1">
        <v>37.5</v>
      </c>
      <c r="I855" s="1">
        <v>46</v>
      </c>
      <c r="J855" s="3">
        <v>1.86</v>
      </c>
      <c r="K855" s="19">
        <v>3.4322983971615111</v>
      </c>
    </row>
    <row r="856" spans="1:11" x14ac:dyDescent="0.2">
      <c r="A856" s="10" t="s">
        <v>103</v>
      </c>
      <c r="B856" s="1" t="s">
        <v>136</v>
      </c>
      <c r="C856" s="10" t="s">
        <v>113</v>
      </c>
      <c r="D856" s="10" t="s">
        <v>43</v>
      </c>
      <c r="E856" s="11">
        <v>42198</v>
      </c>
      <c r="F856" s="1">
        <f>H856-2.5</f>
        <v>35</v>
      </c>
      <c r="G856" s="10">
        <v>40</v>
      </c>
      <c r="H856" s="10">
        <v>37.5</v>
      </c>
      <c r="I856" s="10">
        <v>42</v>
      </c>
      <c r="J856" s="23">
        <v>1.7</v>
      </c>
      <c r="K856" s="19">
        <f>((J856*1000)/I856)^(1/3)</f>
        <v>3.4334696302833545</v>
      </c>
    </row>
    <row r="857" spans="1:11" x14ac:dyDescent="0.2">
      <c r="A857" t="s">
        <v>97</v>
      </c>
      <c r="B857" s="1" t="s">
        <v>136</v>
      </c>
      <c r="C857" s="1" t="s">
        <v>48</v>
      </c>
      <c r="D857" s="1" t="s">
        <v>43</v>
      </c>
      <c r="E857" s="2">
        <v>42996</v>
      </c>
      <c r="F857" s="1">
        <v>40</v>
      </c>
      <c r="G857" s="1">
        <v>45</v>
      </c>
      <c r="H857" s="1">
        <v>42.5</v>
      </c>
      <c r="I857" s="1">
        <v>6</v>
      </c>
      <c r="J857" s="3">
        <v>0.4</v>
      </c>
      <c r="K857" s="19">
        <v>4.0548013303822668</v>
      </c>
    </row>
    <row r="858" spans="1:11" x14ac:dyDescent="0.2">
      <c r="A858" t="s">
        <v>97</v>
      </c>
      <c r="B858" s="1" t="s">
        <v>136</v>
      </c>
      <c r="C858" s="1" t="s">
        <v>48</v>
      </c>
      <c r="D858" s="1" t="s">
        <v>43</v>
      </c>
      <c r="E858" s="2">
        <v>42996</v>
      </c>
      <c r="F858" s="1">
        <v>40</v>
      </c>
      <c r="G858" s="1">
        <v>45</v>
      </c>
      <c r="H858" s="1">
        <v>42.5</v>
      </c>
      <c r="I858" s="1">
        <v>18</v>
      </c>
      <c r="J858" s="3">
        <v>1.02</v>
      </c>
      <c r="K858" s="19">
        <v>3.8409845083702905</v>
      </c>
    </row>
    <row r="859" spans="1:11" x14ac:dyDescent="0.2">
      <c r="A859" t="s">
        <v>97</v>
      </c>
      <c r="B859" s="1" t="s">
        <v>136</v>
      </c>
      <c r="C859" s="1" t="s">
        <v>48</v>
      </c>
      <c r="D859" s="1" t="s">
        <v>43</v>
      </c>
      <c r="E859" s="2">
        <v>42996</v>
      </c>
      <c r="F859" s="1">
        <v>40</v>
      </c>
      <c r="G859" s="1">
        <v>45</v>
      </c>
      <c r="H859" s="1">
        <v>42.5</v>
      </c>
      <c r="I859" s="1">
        <v>23</v>
      </c>
      <c r="J859" s="3">
        <v>1.34</v>
      </c>
      <c r="K859" s="19">
        <v>3.8766713747886907</v>
      </c>
    </row>
    <row r="860" spans="1:11" x14ac:dyDescent="0.2">
      <c r="A860" t="s">
        <v>97</v>
      </c>
      <c r="B860" s="1" t="s">
        <v>136</v>
      </c>
      <c r="C860" s="1" t="s">
        <v>48</v>
      </c>
      <c r="D860" s="1" t="s">
        <v>43</v>
      </c>
      <c r="E860" s="2">
        <v>42996</v>
      </c>
      <c r="F860" s="1">
        <v>45</v>
      </c>
      <c r="G860" s="1">
        <v>50</v>
      </c>
      <c r="H860" s="1">
        <v>47.5</v>
      </c>
      <c r="I860" s="1">
        <v>22</v>
      </c>
      <c r="J860" s="3">
        <v>1.76</v>
      </c>
      <c r="K860" s="19">
        <v>4.3088693800637659</v>
      </c>
    </row>
    <row r="861" spans="1:11" x14ac:dyDescent="0.2">
      <c r="A861" t="s">
        <v>97</v>
      </c>
      <c r="B861" s="1" t="s">
        <v>136</v>
      </c>
      <c r="C861" s="1" t="s">
        <v>48</v>
      </c>
      <c r="D861" s="1" t="s">
        <v>43</v>
      </c>
      <c r="E861" s="2">
        <v>42996</v>
      </c>
      <c r="F861" s="1">
        <v>45</v>
      </c>
      <c r="G861" s="1">
        <v>50</v>
      </c>
      <c r="H861" s="1">
        <v>47.5</v>
      </c>
      <c r="I861" s="1">
        <v>43</v>
      </c>
      <c r="J861" s="3">
        <v>3.94</v>
      </c>
      <c r="K861" s="19">
        <v>4.5082631217055251</v>
      </c>
    </row>
    <row r="862" spans="1:11" x14ac:dyDescent="0.2">
      <c r="A862" t="s">
        <v>97</v>
      </c>
      <c r="B862" s="1" t="s">
        <v>136</v>
      </c>
      <c r="C862" s="1" t="s">
        <v>48</v>
      </c>
      <c r="D862" s="1" t="s">
        <v>43</v>
      </c>
      <c r="E862" s="2">
        <v>42996</v>
      </c>
      <c r="F862" s="1">
        <v>50</v>
      </c>
      <c r="G862" s="1">
        <v>55</v>
      </c>
      <c r="H862" s="1">
        <v>52.5</v>
      </c>
      <c r="I862" s="1">
        <v>22</v>
      </c>
      <c r="J862" s="3">
        <v>2.74</v>
      </c>
      <c r="K862" s="19">
        <v>4.9939320328733698</v>
      </c>
    </row>
    <row r="863" spans="1:11" x14ac:dyDescent="0.2">
      <c r="A863" t="s">
        <v>97</v>
      </c>
      <c r="B863" s="1" t="s">
        <v>136</v>
      </c>
      <c r="C863" s="1" t="s">
        <v>48</v>
      </c>
      <c r="D863" s="1" t="s">
        <v>43</v>
      </c>
      <c r="E863" s="2">
        <v>42996</v>
      </c>
      <c r="F863" s="1">
        <v>50</v>
      </c>
      <c r="G863" s="1">
        <v>55</v>
      </c>
      <c r="H863" s="1">
        <v>52.5</v>
      </c>
      <c r="I863" s="1">
        <v>28</v>
      </c>
      <c r="J863" s="3">
        <v>3.4</v>
      </c>
      <c r="K863" s="19">
        <v>4.9519200989397048</v>
      </c>
    </row>
    <row r="864" spans="1:11" x14ac:dyDescent="0.2">
      <c r="A864" t="s">
        <v>97</v>
      </c>
      <c r="B864" s="1" t="s">
        <v>136</v>
      </c>
      <c r="C864" s="1" t="s">
        <v>48</v>
      </c>
      <c r="D864" s="1" t="s">
        <v>43</v>
      </c>
      <c r="E864" s="2">
        <v>42996</v>
      </c>
      <c r="F864" s="1">
        <v>50</v>
      </c>
      <c r="G864" s="1">
        <v>55</v>
      </c>
      <c r="H864" s="1">
        <v>52.5</v>
      </c>
      <c r="I864" s="1">
        <v>27</v>
      </c>
      <c r="J864" s="3">
        <v>3.26</v>
      </c>
      <c r="K864" s="19">
        <v>4.9425523581049609</v>
      </c>
    </row>
    <row r="865" spans="1:11" x14ac:dyDescent="0.2">
      <c r="A865" t="s">
        <v>97</v>
      </c>
      <c r="B865" s="1" t="s">
        <v>136</v>
      </c>
      <c r="C865" s="1" t="s">
        <v>48</v>
      </c>
      <c r="D865" s="1" t="s">
        <v>43</v>
      </c>
      <c r="E865" s="2">
        <v>42996</v>
      </c>
      <c r="F865" s="1">
        <v>55</v>
      </c>
      <c r="G865" s="1">
        <v>60</v>
      </c>
      <c r="H865" s="1">
        <v>57.5</v>
      </c>
      <c r="I865" s="1">
        <v>31</v>
      </c>
      <c r="J865" s="3">
        <v>5.58</v>
      </c>
      <c r="K865" s="19">
        <v>5.6462161732861711</v>
      </c>
    </row>
    <row r="866" spans="1:11" x14ac:dyDescent="0.2">
      <c r="A866" t="s">
        <v>97</v>
      </c>
      <c r="B866" s="1" t="s">
        <v>136</v>
      </c>
      <c r="C866" s="1" t="s">
        <v>48</v>
      </c>
      <c r="D866" s="1" t="s">
        <v>43</v>
      </c>
      <c r="E866" s="2">
        <v>42996</v>
      </c>
      <c r="F866" s="1">
        <v>55</v>
      </c>
      <c r="G866" s="1">
        <v>60</v>
      </c>
      <c r="H866" s="1">
        <v>57.5</v>
      </c>
      <c r="I866" s="1">
        <v>34</v>
      </c>
      <c r="J866" s="3">
        <v>5.82</v>
      </c>
      <c r="K866" s="19">
        <v>5.5524078028910564</v>
      </c>
    </row>
    <row r="867" spans="1:11" x14ac:dyDescent="0.2">
      <c r="A867" t="s">
        <v>97</v>
      </c>
      <c r="B867" s="1" t="s">
        <v>136</v>
      </c>
      <c r="C867" s="1" t="s">
        <v>48</v>
      </c>
      <c r="D867" s="1" t="s">
        <v>43</v>
      </c>
      <c r="E867" s="2">
        <v>42996</v>
      </c>
      <c r="F867" s="1">
        <v>55</v>
      </c>
      <c r="G867" s="1">
        <v>60</v>
      </c>
      <c r="H867" s="1">
        <v>57.5</v>
      </c>
      <c r="I867" s="1">
        <v>25</v>
      </c>
      <c r="J867" s="3">
        <v>4.12</v>
      </c>
      <c r="K867" s="19">
        <v>5.4825895729863934</v>
      </c>
    </row>
    <row r="868" spans="1:11" x14ac:dyDescent="0.2">
      <c r="A868" t="s">
        <v>97</v>
      </c>
      <c r="B868" s="1" t="s">
        <v>136</v>
      </c>
      <c r="C868" s="1" t="s">
        <v>48</v>
      </c>
      <c r="D868" s="1" t="s">
        <v>43</v>
      </c>
      <c r="E868" s="2">
        <v>42996</v>
      </c>
      <c r="F868" s="1">
        <v>60</v>
      </c>
      <c r="G868" s="1">
        <v>65</v>
      </c>
      <c r="H868" s="1">
        <v>62.5</v>
      </c>
      <c r="I868" s="1">
        <v>22</v>
      </c>
      <c r="J868" s="3">
        <v>4.5599999999999996</v>
      </c>
      <c r="K868" s="19">
        <v>5.9180784874353503</v>
      </c>
    </row>
    <row r="869" spans="1:11" x14ac:dyDescent="0.2">
      <c r="A869" t="s">
        <v>97</v>
      </c>
      <c r="B869" s="1" t="s">
        <v>136</v>
      </c>
      <c r="C869" s="1" t="s">
        <v>48</v>
      </c>
      <c r="D869" s="1" t="s">
        <v>43</v>
      </c>
      <c r="E869" s="2">
        <v>42996</v>
      </c>
      <c r="F869" s="1">
        <v>60</v>
      </c>
      <c r="G869" s="1">
        <v>65</v>
      </c>
      <c r="H869" s="1">
        <v>62.5</v>
      </c>
      <c r="I869" s="1">
        <v>25</v>
      </c>
      <c r="J869" s="3">
        <v>5.08</v>
      </c>
      <c r="K869" s="19">
        <v>5.8790601178717488</v>
      </c>
    </row>
    <row r="870" spans="1:11" x14ac:dyDescent="0.2">
      <c r="A870" t="s">
        <v>97</v>
      </c>
      <c r="B870" s="1" t="s">
        <v>136</v>
      </c>
      <c r="C870" s="1" t="s">
        <v>48</v>
      </c>
      <c r="D870" s="1" t="s">
        <v>43</v>
      </c>
      <c r="E870" s="2">
        <v>42996</v>
      </c>
      <c r="F870" s="1">
        <v>60</v>
      </c>
      <c r="G870" s="1">
        <v>65</v>
      </c>
      <c r="H870" s="1">
        <v>62.5</v>
      </c>
      <c r="I870" s="1">
        <v>29</v>
      </c>
      <c r="J870" s="3">
        <v>6.5</v>
      </c>
      <c r="K870" s="19">
        <v>6.0744242351763686</v>
      </c>
    </row>
    <row r="871" spans="1:11" x14ac:dyDescent="0.2">
      <c r="A871" t="s">
        <v>97</v>
      </c>
      <c r="B871" s="1" t="s">
        <v>136</v>
      </c>
      <c r="C871" s="1" t="s">
        <v>48</v>
      </c>
      <c r="D871" s="1" t="s">
        <v>43</v>
      </c>
      <c r="E871" s="2">
        <v>42996</v>
      </c>
      <c r="F871" s="1">
        <v>65</v>
      </c>
      <c r="G871" s="1">
        <v>70</v>
      </c>
      <c r="H871" s="1">
        <v>67.5</v>
      </c>
      <c r="I871" s="1">
        <v>7</v>
      </c>
      <c r="J871" s="3">
        <v>1.58</v>
      </c>
      <c r="K871" s="19">
        <v>6.0886313893621065</v>
      </c>
    </row>
    <row r="872" spans="1:11" x14ac:dyDescent="0.2">
      <c r="A872" t="s">
        <v>97</v>
      </c>
      <c r="B872" s="1" t="s">
        <v>136</v>
      </c>
      <c r="C872" s="1" t="s">
        <v>48</v>
      </c>
      <c r="D872" s="1" t="s">
        <v>43</v>
      </c>
      <c r="E872" s="2">
        <v>42996</v>
      </c>
      <c r="F872" s="1">
        <v>65</v>
      </c>
      <c r="G872" s="1">
        <v>70</v>
      </c>
      <c r="H872" s="1">
        <v>67.5</v>
      </c>
      <c r="I872" s="1">
        <v>19</v>
      </c>
      <c r="J872" s="3">
        <v>4.9400000000000004</v>
      </c>
      <c r="K872" s="19">
        <v>6.3825042988599074</v>
      </c>
    </row>
    <row r="873" spans="1:11" x14ac:dyDescent="0.2">
      <c r="A873" t="s">
        <v>97</v>
      </c>
      <c r="B873" s="1" t="s">
        <v>136</v>
      </c>
      <c r="C873" s="1" t="s">
        <v>48</v>
      </c>
      <c r="D873" s="1" t="s">
        <v>43</v>
      </c>
      <c r="E873" s="2">
        <v>42996</v>
      </c>
      <c r="F873" s="1">
        <v>70</v>
      </c>
      <c r="G873" s="1">
        <v>75</v>
      </c>
      <c r="H873" s="1">
        <v>72.5</v>
      </c>
      <c r="I873" s="1">
        <v>1</v>
      </c>
      <c r="J873" s="3">
        <v>0.34</v>
      </c>
      <c r="K873" s="19">
        <v>6.9795320469088882</v>
      </c>
    </row>
    <row r="874" spans="1:11" x14ac:dyDescent="0.2">
      <c r="A874" t="s">
        <v>97</v>
      </c>
      <c r="B874" s="1" t="s">
        <v>136</v>
      </c>
      <c r="C874" s="1" t="s">
        <v>48</v>
      </c>
      <c r="D874" s="1" t="s">
        <v>43</v>
      </c>
      <c r="E874" s="2">
        <v>42996</v>
      </c>
      <c r="F874" s="1">
        <v>70</v>
      </c>
      <c r="G874" s="1">
        <v>75</v>
      </c>
      <c r="H874" s="1">
        <v>72.5</v>
      </c>
      <c r="I874" s="1">
        <v>5</v>
      </c>
      <c r="J874" s="3">
        <v>1.66</v>
      </c>
      <c r="K874" s="19">
        <v>6.9243555726270376</v>
      </c>
    </row>
    <row r="875" spans="1:11" x14ac:dyDescent="0.2">
      <c r="A875" t="s">
        <v>97</v>
      </c>
      <c r="B875" s="1" t="s">
        <v>136</v>
      </c>
      <c r="C875" s="1" t="s">
        <v>48</v>
      </c>
      <c r="D875" s="1" t="s">
        <v>43</v>
      </c>
      <c r="E875" s="2">
        <v>42996</v>
      </c>
      <c r="F875" s="1">
        <v>70</v>
      </c>
      <c r="G875" s="1">
        <v>75</v>
      </c>
      <c r="H875" s="1">
        <v>72.5</v>
      </c>
      <c r="I875" s="1">
        <v>6</v>
      </c>
      <c r="J875" s="3">
        <v>1.82</v>
      </c>
      <c r="K875" s="19">
        <v>6.7190320475311447</v>
      </c>
    </row>
    <row r="876" spans="1:11" x14ac:dyDescent="0.2">
      <c r="A876" t="s">
        <v>97</v>
      </c>
      <c r="B876" s="1" t="s">
        <v>136</v>
      </c>
      <c r="C876" s="1" t="s">
        <v>48</v>
      </c>
      <c r="D876" s="1" t="s">
        <v>43</v>
      </c>
      <c r="E876" s="2">
        <v>42996</v>
      </c>
      <c r="F876" s="1">
        <v>75</v>
      </c>
      <c r="G876" s="1">
        <v>80</v>
      </c>
      <c r="H876" s="1">
        <v>77.5</v>
      </c>
      <c r="I876" s="1">
        <v>1</v>
      </c>
      <c r="J876" s="3">
        <v>0.3</v>
      </c>
      <c r="K876" s="19">
        <v>6.6943295008216941</v>
      </c>
    </row>
    <row r="877" spans="1:11" x14ac:dyDescent="0.2">
      <c r="A877" t="s">
        <v>97</v>
      </c>
      <c r="B877" s="1" t="s">
        <v>136</v>
      </c>
      <c r="C877" s="1" t="s">
        <v>48</v>
      </c>
      <c r="D877" s="1" t="s">
        <v>43</v>
      </c>
      <c r="E877" s="2">
        <v>42996</v>
      </c>
      <c r="F877" s="1">
        <v>75</v>
      </c>
      <c r="G877" s="1">
        <v>80</v>
      </c>
      <c r="H877" s="1">
        <v>77.5</v>
      </c>
      <c r="I877" s="1">
        <v>2</v>
      </c>
      <c r="J877" s="3">
        <v>0.82</v>
      </c>
      <c r="K877" s="19">
        <v>7.4289588414465646</v>
      </c>
    </row>
    <row r="878" spans="1:11" x14ac:dyDescent="0.2">
      <c r="A878" t="s">
        <v>97</v>
      </c>
      <c r="B878" s="1" t="s">
        <v>136</v>
      </c>
      <c r="C878" s="1" t="s">
        <v>48</v>
      </c>
      <c r="D878" s="1" t="s">
        <v>43</v>
      </c>
      <c r="E878" s="2">
        <v>42996</v>
      </c>
      <c r="F878" s="1">
        <v>75</v>
      </c>
      <c r="G878" s="1">
        <v>80</v>
      </c>
      <c r="H878" s="1">
        <v>77.5</v>
      </c>
      <c r="I878" s="1">
        <v>2</v>
      </c>
      <c r="J878" s="3">
        <v>0.8</v>
      </c>
      <c r="K878" s="19">
        <v>7.3680629972807719</v>
      </c>
    </row>
    <row r="879" spans="1:11" x14ac:dyDescent="0.2">
      <c r="A879" t="s">
        <v>97</v>
      </c>
      <c r="B879" s="1" t="s">
        <v>136</v>
      </c>
      <c r="C879" s="1" t="s">
        <v>48</v>
      </c>
      <c r="D879" s="1" t="s">
        <v>43</v>
      </c>
      <c r="E879" s="2">
        <v>42996</v>
      </c>
      <c r="F879" s="1">
        <v>80</v>
      </c>
      <c r="G879" s="1">
        <v>85</v>
      </c>
      <c r="H879" s="1">
        <v>82.5</v>
      </c>
      <c r="I879" s="1">
        <v>3</v>
      </c>
      <c r="J879" s="3">
        <v>1.4</v>
      </c>
      <c r="K879" s="19">
        <v>7.7565559048352073</v>
      </c>
    </row>
    <row r="880" spans="1:11" x14ac:dyDescent="0.2">
      <c r="A880" t="s">
        <v>97</v>
      </c>
      <c r="B880" s="1" t="s">
        <v>136</v>
      </c>
      <c r="C880" s="1" t="s">
        <v>45</v>
      </c>
      <c r="D880" s="1" t="s">
        <v>43</v>
      </c>
      <c r="E880" s="2">
        <v>42997</v>
      </c>
      <c r="F880" s="1">
        <v>30</v>
      </c>
      <c r="G880" s="1">
        <v>35</v>
      </c>
      <c r="H880" s="1">
        <v>32.5</v>
      </c>
      <c r="I880" s="1">
        <v>9</v>
      </c>
      <c r="J880" s="3">
        <v>0.18</v>
      </c>
      <c r="K880" s="19">
        <v>2.7144176165949063</v>
      </c>
    </row>
    <row r="881" spans="1:11" x14ac:dyDescent="0.2">
      <c r="A881" t="s">
        <v>97</v>
      </c>
      <c r="B881" s="1" t="s">
        <v>136</v>
      </c>
      <c r="C881" s="1" t="s">
        <v>45</v>
      </c>
      <c r="D881" s="1" t="s">
        <v>43</v>
      </c>
      <c r="E881" s="2">
        <v>42997</v>
      </c>
      <c r="F881" s="1">
        <v>30</v>
      </c>
      <c r="G881" s="1">
        <v>35</v>
      </c>
      <c r="H881" s="1">
        <v>32.5</v>
      </c>
      <c r="I881" s="1">
        <v>7</v>
      </c>
      <c r="J881" s="3">
        <v>0.16</v>
      </c>
      <c r="K881" s="19">
        <v>2.8379668239407674</v>
      </c>
    </row>
    <row r="882" spans="1:11" x14ac:dyDescent="0.2">
      <c r="A882" s="10" t="s">
        <v>103</v>
      </c>
      <c r="B882" s="1" t="s">
        <v>136</v>
      </c>
      <c r="C882" s="10" t="s">
        <v>109</v>
      </c>
      <c r="D882" s="10" t="s">
        <v>43</v>
      </c>
      <c r="E882" s="11">
        <v>42180</v>
      </c>
      <c r="F882" s="1">
        <f>H882-2.5</f>
        <v>30</v>
      </c>
      <c r="G882" s="10">
        <v>35</v>
      </c>
      <c r="H882" s="10">
        <v>32.5</v>
      </c>
      <c r="I882" s="10">
        <v>5</v>
      </c>
      <c r="J882" s="23">
        <v>0.11</v>
      </c>
      <c r="K882" s="19">
        <f>((J882*1000)/I882)^(1/3)</f>
        <v>2.8020393306553872</v>
      </c>
    </row>
    <row r="883" spans="1:11" x14ac:dyDescent="0.2">
      <c r="A883" t="s">
        <v>97</v>
      </c>
      <c r="B883" s="1" t="s">
        <v>136</v>
      </c>
      <c r="C883" s="1" t="s">
        <v>68</v>
      </c>
      <c r="D883" s="1" t="s">
        <v>43</v>
      </c>
      <c r="E883" s="2">
        <v>43279</v>
      </c>
      <c r="F883" s="1">
        <v>25</v>
      </c>
      <c r="G883" s="1">
        <v>30</v>
      </c>
      <c r="H883" s="1">
        <v>27.5</v>
      </c>
      <c r="I883" s="1">
        <v>14</v>
      </c>
      <c r="J883" s="3">
        <v>0.22</v>
      </c>
      <c r="K883" s="19">
        <v>2.5047528631524703</v>
      </c>
    </row>
    <row r="884" spans="1:11" x14ac:dyDescent="0.2">
      <c r="A884" s="10" t="s">
        <v>103</v>
      </c>
      <c r="B884" s="1" t="s">
        <v>136</v>
      </c>
      <c r="C884" s="10" t="s">
        <v>109</v>
      </c>
      <c r="D884" s="10" t="s">
        <v>43</v>
      </c>
      <c r="E884" s="11">
        <v>42180</v>
      </c>
      <c r="F884" s="1">
        <f t="shared" ref="F884:F895" si="46">H884-2.5</f>
        <v>55</v>
      </c>
      <c r="G884" s="10">
        <v>60</v>
      </c>
      <c r="H884" s="10">
        <v>57.5</v>
      </c>
      <c r="I884" s="10">
        <v>2</v>
      </c>
      <c r="J884" s="23">
        <v>0.33</v>
      </c>
      <c r="K884" s="19">
        <f t="shared" ref="K884:K895" si="47">((J884*1000)/I884)^(1/3)</f>
        <v>5.4848065524326177</v>
      </c>
    </row>
    <row r="885" spans="1:11" x14ac:dyDescent="0.2">
      <c r="A885" s="10" t="s">
        <v>103</v>
      </c>
      <c r="B885" s="1" t="s">
        <v>136</v>
      </c>
      <c r="C885" s="10" t="s">
        <v>109</v>
      </c>
      <c r="D885" s="10" t="s">
        <v>43</v>
      </c>
      <c r="E885" s="11">
        <v>42180</v>
      </c>
      <c r="F885" s="1">
        <f t="shared" si="46"/>
        <v>55</v>
      </c>
      <c r="G885" s="10">
        <v>60</v>
      </c>
      <c r="H885" s="10">
        <v>57.5</v>
      </c>
      <c r="I885" s="10">
        <v>2</v>
      </c>
      <c r="J885" s="23">
        <v>0.31</v>
      </c>
      <c r="K885" s="19">
        <f t="shared" si="47"/>
        <v>5.371685354944832</v>
      </c>
    </row>
    <row r="886" spans="1:11" x14ac:dyDescent="0.2">
      <c r="A886" s="10" t="s">
        <v>103</v>
      </c>
      <c r="B886" s="1" t="s">
        <v>136</v>
      </c>
      <c r="C886" s="10" t="s">
        <v>109</v>
      </c>
      <c r="D886" s="10" t="s">
        <v>43</v>
      </c>
      <c r="E886" s="11">
        <v>42180</v>
      </c>
      <c r="F886" s="1">
        <f t="shared" si="46"/>
        <v>50</v>
      </c>
      <c r="G886" s="10">
        <v>55</v>
      </c>
      <c r="H886" s="10">
        <v>52.5</v>
      </c>
      <c r="I886" s="10">
        <v>4</v>
      </c>
      <c r="J886" s="23">
        <v>0.48</v>
      </c>
      <c r="K886" s="19">
        <f t="shared" si="47"/>
        <v>4.9324241486609397</v>
      </c>
    </row>
    <row r="887" spans="1:11" x14ac:dyDescent="0.2">
      <c r="A887" s="10" t="s">
        <v>103</v>
      </c>
      <c r="B887" s="1" t="s">
        <v>136</v>
      </c>
      <c r="C887" s="10" t="s">
        <v>109</v>
      </c>
      <c r="D887" s="10" t="s">
        <v>43</v>
      </c>
      <c r="E887" s="11">
        <v>42180</v>
      </c>
      <c r="F887" s="1">
        <f t="shared" si="46"/>
        <v>50</v>
      </c>
      <c r="G887" s="10">
        <v>55</v>
      </c>
      <c r="H887" s="10">
        <v>52.5</v>
      </c>
      <c r="I887" s="10">
        <v>5</v>
      </c>
      <c r="J887" s="23">
        <v>0.51</v>
      </c>
      <c r="K887" s="19">
        <f t="shared" si="47"/>
        <v>4.6723287283552581</v>
      </c>
    </row>
    <row r="888" spans="1:11" x14ac:dyDescent="0.2">
      <c r="A888" s="10" t="s">
        <v>103</v>
      </c>
      <c r="B888" s="1" t="s">
        <v>136</v>
      </c>
      <c r="C888" s="10" t="s">
        <v>109</v>
      </c>
      <c r="D888" s="10" t="s">
        <v>43</v>
      </c>
      <c r="E888" s="11">
        <v>42180</v>
      </c>
      <c r="F888" s="1">
        <f t="shared" si="46"/>
        <v>50</v>
      </c>
      <c r="G888" s="10">
        <v>55</v>
      </c>
      <c r="H888" s="10">
        <v>52.5</v>
      </c>
      <c r="I888" s="10">
        <v>10</v>
      </c>
      <c r="J888" s="23">
        <v>1</v>
      </c>
      <c r="K888" s="19">
        <f t="shared" si="47"/>
        <v>4.6415888336127793</v>
      </c>
    </row>
    <row r="889" spans="1:11" x14ac:dyDescent="0.2">
      <c r="A889" s="10" t="s">
        <v>103</v>
      </c>
      <c r="B889" s="1" t="s">
        <v>136</v>
      </c>
      <c r="C889" s="10" t="s">
        <v>109</v>
      </c>
      <c r="D889" s="10" t="s">
        <v>43</v>
      </c>
      <c r="E889" s="11">
        <v>42180</v>
      </c>
      <c r="F889" s="1">
        <f t="shared" si="46"/>
        <v>45</v>
      </c>
      <c r="G889" s="10">
        <v>50</v>
      </c>
      <c r="H889" s="10">
        <v>47.5</v>
      </c>
      <c r="I889" s="10">
        <v>24</v>
      </c>
      <c r="J889" s="23">
        <v>1.92</v>
      </c>
      <c r="K889" s="19">
        <f t="shared" si="47"/>
        <v>4.3088693800637659</v>
      </c>
    </row>
    <row r="890" spans="1:11" x14ac:dyDescent="0.2">
      <c r="A890" s="10" t="s">
        <v>103</v>
      </c>
      <c r="B890" s="1" t="s">
        <v>136</v>
      </c>
      <c r="C890" s="10" t="s">
        <v>109</v>
      </c>
      <c r="D890" s="10" t="s">
        <v>43</v>
      </c>
      <c r="E890" s="11">
        <v>42180</v>
      </c>
      <c r="F890" s="1">
        <f t="shared" si="46"/>
        <v>45</v>
      </c>
      <c r="G890" s="10">
        <v>50</v>
      </c>
      <c r="H890" s="10">
        <v>47.5</v>
      </c>
      <c r="I890" s="10">
        <v>27</v>
      </c>
      <c r="J890" s="23">
        <v>2.12</v>
      </c>
      <c r="K890" s="19">
        <f t="shared" si="47"/>
        <v>4.2821055257082445</v>
      </c>
    </row>
    <row r="891" spans="1:11" x14ac:dyDescent="0.2">
      <c r="A891" s="10" t="s">
        <v>103</v>
      </c>
      <c r="B891" s="1" t="s">
        <v>136</v>
      </c>
      <c r="C891" s="10" t="s">
        <v>109</v>
      </c>
      <c r="D891" s="10" t="s">
        <v>43</v>
      </c>
      <c r="E891" s="11">
        <v>42180</v>
      </c>
      <c r="F891" s="1">
        <f t="shared" si="46"/>
        <v>45</v>
      </c>
      <c r="G891" s="10">
        <v>50</v>
      </c>
      <c r="H891" s="10">
        <v>47.5</v>
      </c>
      <c r="I891" s="10">
        <v>15</v>
      </c>
      <c r="J891" s="23">
        <v>1.08</v>
      </c>
      <c r="K891" s="19">
        <f t="shared" si="47"/>
        <v>4.1601676461038073</v>
      </c>
    </row>
    <row r="892" spans="1:11" x14ac:dyDescent="0.2">
      <c r="A892" s="10" t="s">
        <v>103</v>
      </c>
      <c r="B892" s="1" t="s">
        <v>136</v>
      </c>
      <c r="C892" s="10" t="s">
        <v>109</v>
      </c>
      <c r="D892" s="10" t="s">
        <v>43</v>
      </c>
      <c r="E892" s="11">
        <v>42180</v>
      </c>
      <c r="F892" s="1">
        <f t="shared" si="46"/>
        <v>40</v>
      </c>
      <c r="G892" s="10">
        <v>45</v>
      </c>
      <c r="H892" s="10">
        <v>42.5</v>
      </c>
      <c r="I892" s="10">
        <v>28</v>
      </c>
      <c r="J892" s="23">
        <v>1.82</v>
      </c>
      <c r="K892" s="19">
        <f t="shared" si="47"/>
        <v>4.020725758589057</v>
      </c>
    </row>
    <row r="893" spans="1:11" x14ac:dyDescent="0.2">
      <c r="A893" s="10" t="s">
        <v>103</v>
      </c>
      <c r="B893" s="1" t="s">
        <v>136</v>
      </c>
      <c r="C893" s="10" t="s">
        <v>109</v>
      </c>
      <c r="D893" s="10" t="s">
        <v>43</v>
      </c>
      <c r="E893" s="11">
        <v>42180</v>
      </c>
      <c r="F893" s="1">
        <f t="shared" si="46"/>
        <v>40</v>
      </c>
      <c r="G893" s="10">
        <v>45</v>
      </c>
      <c r="H893" s="10">
        <v>42.5</v>
      </c>
      <c r="I893" s="10">
        <v>26</v>
      </c>
      <c r="J893" s="23">
        <v>1.58</v>
      </c>
      <c r="K893" s="19">
        <f t="shared" si="47"/>
        <v>3.9315268530901415</v>
      </c>
    </row>
    <row r="894" spans="1:11" x14ac:dyDescent="0.2">
      <c r="A894" s="10" t="s">
        <v>103</v>
      </c>
      <c r="B894" s="1" t="s">
        <v>136</v>
      </c>
      <c r="C894" s="10" t="s">
        <v>109</v>
      </c>
      <c r="D894" s="10" t="s">
        <v>43</v>
      </c>
      <c r="E894" s="11">
        <v>42180</v>
      </c>
      <c r="F894" s="1">
        <f t="shared" si="46"/>
        <v>40</v>
      </c>
      <c r="G894" s="10">
        <v>45</v>
      </c>
      <c r="H894" s="10">
        <v>42.5</v>
      </c>
      <c r="I894" s="10">
        <v>9</v>
      </c>
      <c r="J894" s="23">
        <v>0.5</v>
      </c>
      <c r="K894" s="19">
        <f t="shared" si="47"/>
        <v>3.8157141418444391</v>
      </c>
    </row>
    <row r="895" spans="1:11" x14ac:dyDescent="0.2">
      <c r="A895" s="10" t="s">
        <v>103</v>
      </c>
      <c r="B895" s="1" t="s">
        <v>136</v>
      </c>
      <c r="C895" s="10" t="s">
        <v>109</v>
      </c>
      <c r="D895" s="10" t="s">
        <v>43</v>
      </c>
      <c r="E895" s="11">
        <v>42180</v>
      </c>
      <c r="F895" s="1">
        <f t="shared" si="46"/>
        <v>30</v>
      </c>
      <c r="G895" s="10">
        <v>35</v>
      </c>
      <c r="H895" s="10">
        <v>32.5</v>
      </c>
      <c r="I895" s="10">
        <v>13</v>
      </c>
      <c r="J895" s="23">
        <v>0.31</v>
      </c>
      <c r="K895" s="19">
        <f t="shared" si="47"/>
        <v>2.8783224640246354</v>
      </c>
    </row>
    <row r="896" spans="1:11" x14ac:dyDescent="0.2">
      <c r="A896" t="s">
        <v>97</v>
      </c>
      <c r="B896" s="1" t="s">
        <v>136</v>
      </c>
      <c r="C896" s="1" t="s">
        <v>68</v>
      </c>
      <c r="D896" s="1" t="s">
        <v>43</v>
      </c>
      <c r="E896" s="2">
        <v>43279</v>
      </c>
      <c r="F896" s="1">
        <v>35</v>
      </c>
      <c r="G896" s="1">
        <v>40</v>
      </c>
      <c r="H896" s="1">
        <v>37.5</v>
      </c>
      <c r="I896" s="1">
        <v>34</v>
      </c>
      <c r="J896" s="3">
        <v>1.38</v>
      </c>
      <c r="K896" s="19">
        <v>3.4366348495271177</v>
      </c>
    </row>
    <row r="897" spans="1:11" x14ac:dyDescent="0.2">
      <c r="A897" t="s">
        <v>97</v>
      </c>
      <c r="B897" s="1" t="s">
        <v>136</v>
      </c>
      <c r="C897" s="1" t="s">
        <v>68</v>
      </c>
      <c r="D897" s="1" t="s">
        <v>43</v>
      </c>
      <c r="E897" s="2">
        <v>43279</v>
      </c>
      <c r="F897" s="1">
        <v>35</v>
      </c>
      <c r="G897" s="1">
        <v>40</v>
      </c>
      <c r="H897" s="1">
        <v>37.5</v>
      </c>
      <c r="I897" s="1">
        <v>33</v>
      </c>
      <c r="J897" s="3">
        <v>1.34</v>
      </c>
      <c r="K897" s="19">
        <v>3.4371378698577102</v>
      </c>
    </row>
    <row r="898" spans="1:11" x14ac:dyDescent="0.2">
      <c r="A898" t="s">
        <v>97</v>
      </c>
      <c r="B898" s="1" t="s">
        <v>136</v>
      </c>
      <c r="C898" s="1" t="s">
        <v>52</v>
      </c>
      <c r="D898" s="1" t="s">
        <v>43</v>
      </c>
      <c r="E898" s="2">
        <v>42908</v>
      </c>
      <c r="F898" s="1">
        <v>35</v>
      </c>
      <c r="G898" s="1">
        <v>40</v>
      </c>
      <c r="H898" s="1">
        <v>37.5</v>
      </c>
      <c r="I898" s="1">
        <v>30</v>
      </c>
      <c r="J898" s="3">
        <v>1.22</v>
      </c>
      <c r="K898" s="19">
        <v>3.4388470386475274</v>
      </c>
    </row>
    <row r="899" spans="1:11" x14ac:dyDescent="0.2">
      <c r="A899" s="10" t="s">
        <v>103</v>
      </c>
      <c r="B899" s="1" t="s">
        <v>136</v>
      </c>
      <c r="C899" s="10" t="s">
        <v>109</v>
      </c>
      <c r="D899" s="10" t="s">
        <v>43</v>
      </c>
      <c r="E899" s="11">
        <v>42180</v>
      </c>
      <c r="F899" s="1">
        <f>H899-2.5</f>
        <v>30</v>
      </c>
      <c r="G899" s="10">
        <v>35</v>
      </c>
      <c r="H899" s="10">
        <v>32.5</v>
      </c>
      <c r="I899" s="10">
        <v>14</v>
      </c>
      <c r="J899" s="23">
        <v>0.36</v>
      </c>
      <c r="K899" s="19">
        <f>((J899*1000)/I899)^(1/3)</f>
        <v>2.9516044404185906</v>
      </c>
    </row>
    <row r="900" spans="1:11" x14ac:dyDescent="0.2">
      <c r="A900" t="s">
        <v>97</v>
      </c>
      <c r="B900" s="1" t="s">
        <v>136</v>
      </c>
      <c r="C900" s="1" t="s">
        <v>47</v>
      </c>
      <c r="D900" s="1" t="s">
        <v>43</v>
      </c>
      <c r="E900" s="2">
        <v>43285</v>
      </c>
      <c r="F900" s="1">
        <v>25</v>
      </c>
      <c r="G900" s="1">
        <v>30</v>
      </c>
      <c r="H900" s="1">
        <v>27.5</v>
      </c>
      <c r="I900" s="1">
        <v>28</v>
      </c>
      <c r="J900" s="3">
        <v>0.44</v>
      </c>
      <c r="K900" s="19">
        <v>2.5047528631524703</v>
      </c>
    </row>
    <row r="901" spans="1:11" x14ac:dyDescent="0.2">
      <c r="A901" s="25" t="s">
        <v>103</v>
      </c>
      <c r="B901" s="1" t="s">
        <v>136</v>
      </c>
      <c r="C901" s="25" t="s">
        <v>129</v>
      </c>
      <c r="D901" s="25" t="s">
        <v>43</v>
      </c>
      <c r="E901" s="25">
        <v>43285</v>
      </c>
      <c r="F901" s="31">
        <v>25</v>
      </c>
      <c r="G901" s="31">
        <v>30</v>
      </c>
      <c r="H901" s="32">
        <v>27.5</v>
      </c>
      <c r="I901" s="31">
        <v>28</v>
      </c>
      <c r="J901" s="33">
        <v>0.44</v>
      </c>
      <c r="K901" s="36">
        <v>2.5047528631524698</v>
      </c>
    </row>
    <row r="902" spans="1:11" x14ac:dyDescent="0.2">
      <c r="A902" s="10" t="s">
        <v>103</v>
      </c>
      <c r="B902" s="1" t="s">
        <v>136</v>
      </c>
      <c r="C902" s="10" t="s">
        <v>124</v>
      </c>
      <c r="D902" s="10" t="s">
        <v>43</v>
      </c>
      <c r="E902" s="11">
        <v>42629</v>
      </c>
      <c r="F902" s="1">
        <f t="shared" ref="F902:F920" si="48">H902-2.5</f>
        <v>70</v>
      </c>
      <c r="G902" s="10">
        <v>75</v>
      </c>
      <c r="H902" s="10">
        <v>72.5</v>
      </c>
      <c r="I902" s="10">
        <v>5</v>
      </c>
      <c r="J902" s="23">
        <v>2.2799999999999998</v>
      </c>
      <c r="K902" s="19">
        <f t="shared" ref="K902:K920" si="49">((J902*1000)/I902)^(1/3)</f>
        <v>7.6970022625536085</v>
      </c>
    </row>
    <row r="903" spans="1:11" x14ac:dyDescent="0.2">
      <c r="A903" s="10" t="s">
        <v>103</v>
      </c>
      <c r="B903" s="1" t="s">
        <v>136</v>
      </c>
      <c r="C903" s="10" t="s">
        <v>124</v>
      </c>
      <c r="D903" s="10" t="s">
        <v>43</v>
      </c>
      <c r="E903" s="11">
        <v>42629</v>
      </c>
      <c r="F903" s="1">
        <f t="shared" si="48"/>
        <v>80</v>
      </c>
      <c r="G903" s="10">
        <v>85</v>
      </c>
      <c r="H903" s="10">
        <v>82.5</v>
      </c>
      <c r="I903" s="10">
        <v>1</v>
      </c>
      <c r="J903" s="23">
        <v>0.4</v>
      </c>
      <c r="K903" s="19">
        <f t="shared" si="49"/>
        <v>7.3680629972807719</v>
      </c>
    </row>
    <row r="904" spans="1:11" x14ac:dyDescent="0.2">
      <c r="A904" s="10" t="s">
        <v>103</v>
      </c>
      <c r="B904" s="1" t="s">
        <v>136</v>
      </c>
      <c r="C904" s="10" t="s">
        <v>124</v>
      </c>
      <c r="D904" s="10" t="s">
        <v>43</v>
      </c>
      <c r="E904" s="11">
        <v>42629</v>
      </c>
      <c r="F904" s="1">
        <f t="shared" si="48"/>
        <v>75</v>
      </c>
      <c r="G904" s="10">
        <v>80</v>
      </c>
      <c r="H904" s="10">
        <v>77.5</v>
      </c>
      <c r="I904" s="10">
        <v>2</v>
      </c>
      <c r="J904" s="23">
        <v>0.64</v>
      </c>
      <c r="K904" s="19">
        <f t="shared" si="49"/>
        <v>6.8399037867067873</v>
      </c>
    </row>
    <row r="905" spans="1:11" x14ac:dyDescent="0.2">
      <c r="A905" s="10" t="s">
        <v>103</v>
      </c>
      <c r="B905" s="1" t="s">
        <v>136</v>
      </c>
      <c r="C905" s="10" t="s">
        <v>124</v>
      </c>
      <c r="D905" s="10" t="s">
        <v>43</v>
      </c>
      <c r="E905" s="11">
        <v>42629</v>
      </c>
      <c r="F905" s="1">
        <f t="shared" si="48"/>
        <v>65</v>
      </c>
      <c r="G905" s="10">
        <v>70</v>
      </c>
      <c r="H905" s="10">
        <v>67.5</v>
      </c>
      <c r="I905" s="10">
        <v>21</v>
      </c>
      <c r="J905" s="23">
        <v>6.52</v>
      </c>
      <c r="K905" s="19">
        <f t="shared" si="49"/>
        <v>6.7713630655325554</v>
      </c>
    </row>
    <row r="906" spans="1:11" x14ac:dyDescent="0.2">
      <c r="A906" s="10" t="s">
        <v>103</v>
      </c>
      <c r="B906" s="1" t="s">
        <v>136</v>
      </c>
      <c r="C906" s="10" t="s">
        <v>124</v>
      </c>
      <c r="D906" s="10" t="s">
        <v>43</v>
      </c>
      <c r="E906" s="11">
        <v>42629</v>
      </c>
      <c r="F906" s="1">
        <f t="shared" si="48"/>
        <v>65</v>
      </c>
      <c r="G906" s="10">
        <v>70</v>
      </c>
      <c r="H906" s="10">
        <v>67.5</v>
      </c>
      <c r="I906" s="10">
        <v>9</v>
      </c>
      <c r="J906" s="23">
        <v>2.4</v>
      </c>
      <c r="K906" s="19">
        <f t="shared" si="49"/>
        <v>6.4365958973708661</v>
      </c>
    </row>
    <row r="907" spans="1:11" x14ac:dyDescent="0.2">
      <c r="A907" s="10" t="s">
        <v>103</v>
      </c>
      <c r="B907" s="1" t="s">
        <v>136</v>
      </c>
      <c r="C907" s="10" t="s">
        <v>124</v>
      </c>
      <c r="D907" s="10" t="s">
        <v>43</v>
      </c>
      <c r="E907" s="11">
        <v>42629</v>
      </c>
      <c r="F907" s="1">
        <f t="shared" si="48"/>
        <v>70</v>
      </c>
      <c r="G907" s="10">
        <v>75</v>
      </c>
      <c r="H907" s="10">
        <v>72.5</v>
      </c>
      <c r="I907" s="10">
        <v>6</v>
      </c>
      <c r="J907" s="23">
        <v>1.48</v>
      </c>
      <c r="K907" s="19">
        <f t="shared" si="49"/>
        <v>6.2714816372469908</v>
      </c>
    </row>
    <row r="908" spans="1:11" x14ac:dyDescent="0.2">
      <c r="A908" s="10" t="s">
        <v>103</v>
      </c>
      <c r="B908" s="1" t="s">
        <v>136</v>
      </c>
      <c r="C908" s="10" t="s">
        <v>124</v>
      </c>
      <c r="D908" s="10" t="s">
        <v>43</v>
      </c>
      <c r="E908" s="11">
        <v>42629</v>
      </c>
      <c r="F908" s="1">
        <f t="shared" si="48"/>
        <v>60</v>
      </c>
      <c r="G908" s="10">
        <v>65</v>
      </c>
      <c r="H908" s="10">
        <v>62.5</v>
      </c>
      <c r="I908" s="10">
        <v>23</v>
      </c>
      <c r="J908" s="23">
        <v>4.82</v>
      </c>
      <c r="K908" s="19">
        <f t="shared" si="49"/>
        <v>5.9398170329818152</v>
      </c>
    </row>
    <row r="909" spans="1:11" x14ac:dyDescent="0.2">
      <c r="A909" s="10" t="s">
        <v>103</v>
      </c>
      <c r="B909" s="1" t="s">
        <v>136</v>
      </c>
      <c r="C909" s="10" t="s">
        <v>124</v>
      </c>
      <c r="D909" s="10" t="s">
        <v>43</v>
      </c>
      <c r="E909" s="11">
        <v>42629</v>
      </c>
      <c r="F909" s="1">
        <f t="shared" si="48"/>
        <v>55</v>
      </c>
      <c r="G909" s="10">
        <v>60</v>
      </c>
      <c r="H909" s="10">
        <v>57.5</v>
      </c>
      <c r="I909" s="10">
        <v>23</v>
      </c>
      <c r="J909" s="23">
        <v>4.4000000000000004</v>
      </c>
      <c r="K909" s="19">
        <f t="shared" si="49"/>
        <v>5.7620224603009369</v>
      </c>
    </row>
    <row r="910" spans="1:11" x14ac:dyDescent="0.2">
      <c r="A910" s="10" t="s">
        <v>103</v>
      </c>
      <c r="B910" s="1" t="s">
        <v>136</v>
      </c>
      <c r="C910" s="10" t="s">
        <v>124</v>
      </c>
      <c r="D910" s="10" t="s">
        <v>43</v>
      </c>
      <c r="E910" s="11">
        <v>42629</v>
      </c>
      <c r="F910" s="1">
        <f t="shared" si="48"/>
        <v>60</v>
      </c>
      <c r="G910" s="10">
        <v>65</v>
      </c>
      <c r="H910" s="10">
        <v>62.5</v>
      </c>
      <c r="I910" s="10">
        <v>18</v>
      </c>
      <c r="J910" s="23">
        <v>2.78</v>
      </c>
      <c r="K910" s="19">
        <f t="shared" si="49"/>
        <v>5.36525988786111</v>
      </c>
    </row>
    <row r="911" spans="1:11" x14ac:dyDescent="0.2">
      <c r="A911" s="10" t="s">
        <v>103</v>
      </c>
      <c r="B911" s="1" t="s">
        <v>136</v>
      </c>
      <c r="C911" s="10" t="s">
        <v>124</v>
      </c>
      <c r="D911" s="10" t="s">
        <v>43</v>
      </c>
      <c r="E911" s="11">
        <v>42629</v>
      </c>
      <c r="F911" s="1">
        <f t="shared" si="48"/>
        <v>50</v>
      </c>
      <c r="G911" s="10">
        <v>55</v>
      </c>
      <c r="H911" s="10">
        <v>52.5</v>
      </c>
      <c r="I911" s="10">
        <v>18</v>
      </c>
      <c r="J911" s="23">
        <v>2.06</v>
      </c>
      <c r="K911" s="19">
        <f t="shared" si="49"/>
        <v>4.8551006592043517</v>
      </c>
    </row>
    <row r="912" spans="1:11" x14ac:dyDescent="0.2">
      <c r="A912" s="10" t="s">
        <v>103</v>
      </c>
      <c r="B912" s="1" t="s">
        <v>136</v>
      </c>
      <c r="C912" s="10" t="s">
        <v>124</v>
      </c>
      <c r="D912" s="10" t="s">
        <v>43</v>
      </c>
      <c r="E912" s="11">
        <v>42629</v>
      </c>
      <c r="F912" s="1">
        <f t="shared" si="48"/>
        <v>55</v>
      </c>
      <c r="G912" s="10">
        <v>60</v>
      </c>
      <c r="H912" s="10">
        <v>57.5</v>
      </c>
      <c r="I912" s="10">
        <v>14</v>
      </c>
      <c r="J912" s="23">
        <v>1.56</v>
      </c>
      <c r="K912" s="19">
        <f t="shared" si="49"/>
        <v>4.8120727841212512</v>
      </c>
    </row>
    <row r="913" spans="1:11" x14ac:dyDescent="0.2">
      <c r="A913" s="10" t="s">
        <v>103</v>
      </c>
      <c r="B913" s="1" t="s">
        <v>136</v>
      </c>
      <c r="C913" s="10" t="s">
        <v>124</v>
      </c>
      <c r="D913" s="10" t="s">
        <v>43</v>
      </c>
      <c r="E913" s="11">
        <v>42629</v>
      </c>
      <c r="F913" s="1">
        <f t="shared" si="48"/>
        <v>50</v>
      </c>
      <c r="G913" s="10">
        <v>55</v>
      </c>
      <c r="H913" s="10">
        <v>52.5</v>
      </c>
      <c r="I913" s="10">
        <v>52</v>
      </c>
      <c r="J913" s="23">
        <v>4.82</v>
      </c>
      <c r="K913" s="19">
        <f t="shared" si="49"/>
        <v>4.5256527889017519</v>
      </c>
    </row>
    <row r="914" spans="1:11" x14ac:dyDescent="0.2">
      <c r="A914" s="10" t="s">
        <v>103</v>
      </c>
      <c r="B914" s="1" t="s">
        <v>136</v>
      </c>
      <c r="C914" s="10" t="s">
        <v>124</v>
      </c>
      <c r="D914" s="10" t="s">
        <v>43</v>
      </c>
      <c r="E914" s="11">
        <v>42629</v>
      </c>
      <c r="F914" s="1">
        <f t="shared" si="48"/>
        <v>45</v>
      </c>
      <c r="G914" s="10">
        <v>50</v>
      </c>
      <c r="H914" s="10">
        <v>47.5</v>
      </c>
      <c r="I914" s="10">
        <v>18</v>
      </c>
      <c r="J914" s="23">
        <v>1.66</v>
      </c>
      <c r="K914" s="19">
        <f t="shared" si="49"/>
        <v>4.517989261204149</v>
      </c>
    </row>
    <row r="915" spans="1:11" x14ac:dyDescent="0.2">
      <c r="A915" s="10" t="s">
        <v>103</v>
      </c>
      <c r="B915" s="1" t="s">
        <v>136</v>
      </c>
      <c r="C915" s="10" t="s">
        <v>124</v>
      </c>
      <c r="D915" s="10" t="s">
        <v>43</v>
      </c>
      <c r="E915" s="11">
        <v>42629</v>
      </c>
      <c r="F915" s="1">
        <f t="shared" si="48"/>
        <v>40</v>
      </c>
      <c r="G915" s="10">
        <v>45</v>
      </c>
      <c r="H915" s="10">
        <v>42.5</v>
      </c>
      <c r="I915" s="10">
        <v>12</v>
      </c>
      <c r="J915" s="23">
        <v>0.76</v>
      </c>
      <c r="K915" s="19">
        <f t="shared" si="49"/>
        <v>3.9860626047678287</v>
      </c>
    </row>
    <row r="916" spans="1:11" x14ac:dyDescent="0.2">
      <c r="A916" s="10" t="s">
        <v>103</v>
      </c>
      <c r="B916" s="1" t="s">
        <v>136</v>
      </c>
      <c r="C916" s="10" t="s">
        <v>124</v>
      </c>
      <c r="D916" s="10" t="s">
        <v>43</v>
      </c>
      <c r="E916" s="11">
        <v>42629</v>
      </c>
      <c r="F916" s="1">
        <f t="shared" si="48"/>
        <v>45</v>
      </c>
      <c r="G916" s="10">
        <v>50</v>
      </c>
      <c r="H916" s="10">
        <v>47.5</v>
      </c>
      <c r="I916" s="10">
        <v>30</v>
      </c>
      <c r="J916" s="23">
        <v>1.88</v>
      </c>
      <c r="K916" s="19">
        <f t="shared" si="49"/>
        <v>3.9720270568438458</v>
      </c>
    </row>
    <row r="917" spans="1:11" x14ac:dyDescent="0.2">
      <c r="A917" s="10" t="s">
        <v>103</v>
      </c>
      <c r="B917" s="1" t="s">
        <v>136</v>
      </c>
      <c r="C917" s="10" t="s">
        <v>124</v>
      </c>
      <c r="D917" s="10" t="s">
        <v>43</v>
      </c>
      <c r="E917" s="11">
        <v>42629</v>
      </c>
      <c r="F917" s="1">
        <f t="shared" si="48"/>
        <v>40</v>
      </c>
      <c r="G917" s="10">
        <v>45</v>
      </c>
      <c r="H917" s="10">
        <v>42.5</v>
      </c>
      <c r="I917" s="10">
        <v>11</v>
      </c>
      <c r="J917" s="23">
        <v>0.42</v>
      </c>
      <c r="K917" s="19">
        <f t="shared" si="49"/>
        <v>3.3673288798648526</v>
      </c>
    </row>
    <row r="918" spans="1:11" x14ac:dyDescent="0.2">
      <c r="A918" s="10" t="s">
        <v>103</v>
      </c>
      <c r="B918" s="1" t="s">
        <v>136</v>
      </c>
      <c r="C918" s="10" t="s">
        <v>118</v>
      </c>
      <c r="D918" s="10" t="s">
        <v>43</v>
      </c>
      <c r="E918" s="11">
        <v>42559</v>
      </c>
      <c r="F918" s="1">
        <f t="shared" si="48"/>
        <v>35</v>
      </c>
      <c r="G918" s="10">
        <v>40</v>
      </c>
      <c r="H918" s="10">
        <v>37.5</v>
      </c>
      <c r="I918" s="10">
        <v>28</v>
      </c>
      <c r="J918" s="23">
        <v>1.1399999999999999</v>
      </c>
      <c r="K918" s="19">
        <f t="shared" si="49"/>
        <v>3.4401887660714756</v>
      </c>
    </row>
    <row r="919" spans="1:11" x14ac:dyDescent="0.2">
      <c r="A919" s="10" t="s">
        <v>103</v>
      </c>
      <c r="B919" s="1" t="s">
        <v>136</v>
      </c>
      <c r="C919" s="10" t="s">
        <v>109</v>
      </c>
      <c r="D919" s="10" t="s">
        <v>43</v>
      </c>
      <c r="E919" s="11">
        <v>42180</v>
      </c>
      <c r="F919" s="1">
        <f t="shared" si="48"/>
        <v>35</v>
      </c>
      <c r="G919" s="10">
        <v>40</v>
      </c>
      <c r="H919" s="10">
        <v>37.5</v>
      </c>
      <c r="I919" s="10">
        <v>24</v>
      </c>
      <c r="J919" s="23">
        <v>0.98</v>
      </c>
      <c r="K919" s="19">
        <f t="shared" si="49"/>
        <v>3.443538513821689</v>
      </c>
    </row>
    <row r="920" spans="1:11" x14ac:dyDescent="0.2">
      <c r="A920" s="10" t="s">
        <v>103</v>
      </c>
      <c r="B920" s="1" t="s">
        <v>136</v>
      </c>
      <c r="C920" s="10" t="s">
        <v>113</v>
      </c>
      <c r="D920" s="10" t="s">
        <v>43</v>
      </c>
      <c r="E920" s="11">
        <v>42198</v>
      </c>
      <c r="F920" s="1">
        <f t="shared" si="48"/>
        <v>25</v>
      </c>
      <c r="G920" s="10">
        <v>30</v>
      </c>
      <c r="H920" s="10">
        <v>27.5</v>
      </c>
      <c r="I920" s="10">
        <v>32</v>
      </c>
      <c r="J920" s="23">
        <v>0.5</v>
      </c>
      <c r="K920" s="19">
        <f t="shared" si="49"/>
        <v>2.5</v>
      </c>
    </row>
    <row r="921" spans="1:11" x14ac:dyDescent="0.2">
      <c r="A921" t="s">
        <v>97</v>
      </c>
      <c r="B921" s="1" t="s">
        <v>136</v>
      </c>
      <c r="C921" s="1" t="s">
        <v>45</v>
      </c>
      <c r="D921" s="1" t="s">
        <v>43</v>
      </c>
      <c r="E921" s="2">
        <v>42997</v>
      </c>
      <c r="F921" s="1">
        <v>30</v>
      </c>
      <c r="G921" s="1">
        <v>35</v>
      </c>
      <c r="H921" s="1">
        <v>32.5</v>
      </c>
      <c r="I921" s="1">
        <v>5</v>
      </c>
      <c r="J921" s="3">
        <v>0.13</v>
      </c>
      <c r="K921" s="19">
        <v>2.9624960684073702</v>
      </c>
    </row>
    <row r="922" spans="1:11" x14ac:dyDescent="0.2">
      <c r="A922" t="s">
        <v>97</v>
      </c>
      <c r="B922" s="1" t="s">
        <v>136</v>
      </c>
      <c r="C922" s="1" t="s">
        <v>42</v>
      </c>
      <c r="D922" s="1" t="s">
        <v>43</v>
      </c>
      <c r="E922" s="2">
        <v>42913</v>
      </c>
      <c r="F922" s="1">
        <v>35</v>
      </c>
      <c r="G922" s="1">
        <v>40</v>
      </c>
      <c r="H922" s="1">
        <v>37.5</v>
      </c>
      <c r="I922" s="1">
        <v>23</v>
      </c>
      <c r="J922" s="3">
        <v>0.94</v>
      </c>
      <c r="K922" s="19">
        <v>3.4445567097751195</v>
      </c>
    </row>
    <row r="923" spans="1:11" x14ac:dyDescent="0.2">
      <c r="A923" s="10" t="s">
        <v>103</v>
      </c>
      <c r="B923" s="1" t="s">
        <v>136</v>
      </c>
      <c r="C923" s="10" t="s">
        <v>118</v>
      </c>
      <c r="D923" s="10" t="s">
        <v>43</v>
      </c>
      <c r="E923" s="11">
        <v>42559</v>
      </c>
      <c r="F923" s="1">
        <f>H923-2.5</f>
        <v>35</v>
      </c>
      <c r="G923" s="10">
        <v>40</v>
      </c>
      <c r="H923" s="10">
        <v>37.5</v>
      </c>
      <c r="I923" s="10">
        <v>34</v>
      </c>
      <c r="J923" s="23">
        <v>1.39</v>
      </c>
      <c r="K923" s="19">
        <f>((J923*1000)/I923)^(1/3)</f>
        <v>3.4449159293741132</v>
      </c>
    </row>
    <row r="924" spans="1:11" x14ac:dyDescent="0.2">
      <c r="A924" t="s">
        <v>97</v>
      </c>
      <c r="B924" s="1" t="s">
        <v>136</v>
      </c>
      <c r="C924" s="1" t="s">
        <v>48</v>
      </c>
      <c r="D924" s="1" t="s">
        <v>43</v>
      </c>
      <c r="E924" s="2">
        <v>42898</v>
      </c>
      <c r="F924" s="1">
        <v>35</v>
      </c>
      <c r="G924" s="1">
        <v>40</v>
      </c>
      <c r="H924" s="1">
        <v>37.5</v>
      </c>
      <c r="I924" s="1">
        <v>43</v>
      </c>
      <c r="J924" s="3">
        <v>1.76</v>
      </c>
      <c r="K924" s="19">
        <v>3.4462602494740828</v>
      </c>
    </row>
    <row r="925" spans="1:11" x14ac:dyDescent="0.2">
      <c r="A925" t="s">
        <v>97</v>
      </c>
      <c r="B925" s="1" t="s">
        <v>136</v>
      </c>
      <c r="C925" s="1" t="s">
        <v>45</v>
      </c>
      <c r="D925" s="1" t="s">
        <v>43</v>
      </c>
      <c r="E925" s="2">
        <v>42997</v>
      </c>
      <c r="F925" s="1">
        <v>40</v>
      </c>
      <c r="G925" s="1">
        <v>45</v>
      </c>
      <c r="H925" s="1">
        <v>42.5</v>
      </c>
      <c r="I925" s="1">
        <v>7</v>
      </c>
      <c r="J925" s="3">
        <v>0.38</v>
      </c>
      <c r="K925" s="19">
        <v>3.786417676010863</v>
      </c>
    </row>
    <row r="926" spans="1:11" x14ac:dyDescent="0.2">
      <c r="A926" t="s">
        <v>97</v>
      </c>
      <c r="B926" s="1" t="s">
        <v>136</v>
      </c>
      <c r="C926" s="1" t="s">
        <v>45</v>
      </c>
      <c r="D926" s="1" t="s">
        <v>43</v>
      </c>
      <c r="E926" s="2">
        <v>42997</v>
      </c>
      <c r="F926" s="1">
        <v>40</v>
      </c>
      <c r="G926" s="1">
        <v>45</v>
      </c>
      <c r="H926" s="1">
        <v>42.5</v>
      </c>
      <c r="I926" s="1">
        <v>15</v>
      </c>
      <c r="J926" s="3">
        <v>0.79</v>
      </c>
      <c r="K926" s="19">
        <v>3.7483943743508523</v>
      </c>
    </row>
    <row r="927" spans="1:11" x14ac:dyDescent="0.2">
      <c r="A927" t="s">
        <v>97</v>
      </c>
      <c r="B927" s="1" t="s">
        <v>136</v>
      </c>
      <c r="C927" s="1" t="s">
        <v>45</v>
      </c>
      <c r="D927" s="1" t="s">
        <v>43</v>
      </c>
      <c r="E927" s="2">
        <v>42997</v>
      </c>
      <c r="F927" s="1">
        <v>40</v>
      </c>
      <c r="G927" s="1">
        <v>45</v>
      </c>
      <c r="H927" s="1">
        <v>42.5</v>
      </c>
      <c r="I927" s="1">
        <v>19</v>
      </c>
      <c r="J927" s="3">
        <v>0.98</v>
      </c>
      <c r="K927" s="19">
        <v>3.72240958873269</v>
      </c>
    </row>
    <row r="928" spans="1:11" x14ac:dyDescent="0.2">
      <c r="A928" t="s">
        <v>97</v>
      </c>
      <c r="B928" s="1" t="s">
        <v>136</v>
      </c>
      <c r="C928" s="1" t="s">
        <v>45</v>
      </c>
      <c r="D928" s="1" t="s">
        <v>43</v>
      </c>
      <c r="E928" s="2">
        <v>42997</v>
      </c>
      <c r="F928" s="1">
        <v>45</v>
      </c>
      <c r="G928" s="1">
        <v>50</v>
      </c>
      <c r="H928" s="1">
        <v>47.5</v>
      </c>
      <c r="I928" s="1">
        <v>18</v>
      </c>
      <c r="J928" s="3">
        <v>1.23</v>
      </c>
      <c r="K928" s="19">
        <v>4.0883136049148447</v>
      </c>
    </row>
    <row r="929" spans="1:11" x14ac:dyDescent="0.2">
      <c r="A929" t="s">
        <v>97</v>
      </c>
      <c r="B929" s="1" t="s">
        <v>136</v>
      </c>
      <c r="C929" s="1" t="s">
        <v>45</v>
      </c>
      <c r="D929" s="1" t="s">
        <v>43</v>
      </c>
      <c r="E929" s="2">
        <v>42997</v>
      </c>
      <c r="F929" s="1">
        <v>45</v>
      </c>
      <c r="G929" s="1">
        <v>50</v>
      </c>
      <c r="H929" s="1">
        <v>47.5</v>
      </c>
      <c r="I929" s="1">
        <v>20</v>
      </c>
      <c r="J929" s="3">
        <v>1.45</v>
      </c>
      <c r="K929" s="19">
        <v>4.1697754577013022</v>
      </c>
    </row>
    <row r="930" spans="1:11" x14ac:dyDescent="0.2">
      <c r="A930" t="s">
        <v>97</v>
      </c>
      <c r="B930" s="1" t="s">
        <v>136</v>
      </c>
      <c r="C930" s="1" t="s">
        <v>45</v>
      </c>
      <c r="D930" s="1" t="s">
        <v>43</v>
      </c>
      <c r="E930" s="2">
        <v>42997</v>
      </c>
      <c r="F930" s="1">
        <v>45</v>
      </c>
      <c r="G930" s="1">
        <v>50</v>
      </c>
      <c r="H930" s="1">
        <v>47.5</v>
      </c>
      <c r="I930" s="1">
        <v>19</v>
      </c>
      <c r="J930" s="3">
        <v>1.5</v>
      </c>
      <c r="K930" s="19">
        <v>4.2898873304984022</v>
      </c>
    </row>
    <row r="931" spans="1:11" x14ac:dyDescent="0.2">
      <c r="A931" t="s">
        <v>97</v>
      </c>
      <c r="B931" s="1" t="s">
        <v>136</v>
      </c>
      <c r="C931" s="1" t="s">
        <v>45</v>
      </c>
      <c r="D931" s="1" t="s">
        <v>43</v>
      </c>
      <c r="E931" s="2">
        <v>42997</v>
      </c>
      <c r="F931" s="1">
        <v>50</v>
      </c>
      <c r="G931" s="1">
        <v>55</v>
      </c>
      <c r="H931" s="1">
        <v>52.5</v>
      </c>
      <c r="I931" s="1">
        <v>15</v>
      </c>
      <c r="J931" s="3">
        <v>1.59</v>
      </c>
      <c r="K931" s="19">
        <v>4.732623491163368</v>
      </c>
    </row>
    <row r="932" spans="1:11" x14ac:dyDescent="0.2">
      <c r="A932" t="s">
        <v>97</v>
      </c>
      <c r="B932" s="1" t="s">
        <v>136</v>
      </c>
      <c r="C932" s="1" t="s">
        <v>45</v>
      </c>
      <c r="D932" s="1" t="s">
        <v>43</v>
      </c>
      <c r="E932" s="2">
        <v>42997</v>
      </c>
      <c r="F932" s="1">
        <v>50</v>
      </c>
      <c r="G932" s="1">
        <v>55</v>
      </c>
      <c r="H932" s="1">
        <v>52.5</v>
      </c>
      <c r="I932" s="1">
        <v>10</v>
      </c>
      <c r="J932" s="3">
        <v>0.94</v>
      </c>
      <c r="K932" s="19">
        <v>4.5468359437763439</v>
      </c>
    </row>
    <row r="933" spans="1:11" x14ac:dyDescent="0.2">
      <c r="A933" t="s">
        <v>97</v>
      </c>
      <c r="B933" s="1" t="s">
        <v>136</v>
      </c>
      <c r="C933" s="1" t="s">
        <v>45</v>
      </c>
      <c r="D933" s="1" t="s">
        <v>43</v>
      </c>
      <c r="E933" s="2">
        <v>42997</v>
      </c>
      <c r="F933" s="1">
        <v>50</v>
      </c>
      <c r="G933" s="1">
        <v>55</v>
      </c>
      <c r="H933" s="1">
        <v>52.5</v>
      </c>
      <c r="I933" s="1">
        <v>19</v>
      </c>
      <c r="J933" s="3">
        <v>1.76</v>
      </c>
      <c r="K933" s="19">
        <v>4.5246642233856145</v>
      </c>
    </row>
    <row r="934" spans="1:11" x14ac:dyDescent="0.2">
      <c r="A934" t="s">
        <v>97</v>
      </c>
      <c r="B934" s="1" t="s">
        <v>136</v>
      </c>
      <c r="C934" s="1" t="s">
        <v>45</v>
      </c>
      <c r="D934" s="1" t="s">
        <v>43</v>
      </c>
      <c r="E934" s="2">
        <v>42997</v>
      </c>
      <c r="F934" s="1">
        <v>55</v>
      </c>
      <c r="G934" s="1">
        <v>60</v>
      </c>
      <c r="H934" s="1">
        <v>57.5</v>
      </c>
      <c r="I934" s="1">
        <v>27</v>
      </c>
      <c r="J934" s="3">
        <v>3.66</v>
      </c>
      <c r="K934" s="19">
        <v>5.1369551472263595</v>
      </c>
    </row>
    <row r="935" spans="1:11" x14ac:dyDescent="0.2">
      <c r="A935" t="s">
        <v>97</v>
      </c>
      <c r="B935" s="1" t="s">
        <v>136</v>
      </c>
      <c r="C935" s="1" t="s">
        <v>45</v>
      </c>
      <c r="D935" s="1" t="s">
        <v>43</v>
      </c>
      <c r="E935" s="2">
        <v>42997</v>
      </c>
      <c r="F935" s="1">
        <v>55</v>
      </c>
      <c r="G935" s="1">
        <v>60</v>
      </c>
      <c r="H935" s="1">
        <v>57.5</v>
      </c>
      <c r="I935" s="1">
        <v>26</v>
      </c>
      <c r="J935" s="3">
        <v>3.4</v>
      </c>
      <c r="K935" s="19">
        <v>5.0757690862130209</v>
      </c>
    </row>
    <row r="936" spans="1:11" x14ac:dyDescent="0.2">
      <c r="A936" t="s">
        <v>97</v>
      </c>
      <c r="B936" s="1" t="s">
        <v>136</v>
      </c>
      <c r="C936" s="1" t="s">
        <v>45</v>
      </c>
      <c r="D936" s="1" t="s">
        <v>43</v>
      </c>
      <c r="E936" s="2">
        <v>42997</v>
      </c>
      <c r="F936" s="1">
        <v>55</v>
      </c>
      <c r="G936" s="1">
        <v>60</v>
      </c>
      <c r="H936" s="1">
        <v>57.5</v>
      </c>
      <c r="I936" s="1">
        <v>32</v>
      </c>
      <c r="J936" s="3">
        <v>3.88</v>
      </c>
      <c r="K936" s="19">
        <v>4.9494914962456464</v>
      </c>
    </row>
    <row r="937" spans="1:11" x14ac:dyDescent="0.2">
      <c r="A937" t="s">
        <v>97</v>
      </c>
      <c r="B937" s="1" t="s">
        <v>136</v>
      </c>
      <c r="C937" s="1" t="s">
        <v>45</v>
      </c>
      <c r="D937" s="1" t="s">
        <v>43</v>
      </c>
      <c r="E937" s="2">
        <v>42997</v>
      </c>
      <c r="F937" s="1">
        <v>60</v>
      </c>
      <c r="G937" s="1">
        <v>65</v>
      </c>
      <c r="H937" s="1">
        <v>62.5</v>
      </c>
      <c r="I937" s="1">
        <v>18</v>
      </c>
      <c r="J937" s="3">
        <v>3.16</v>
      </c>
      <c r="K937" s="19">
        <v>5.5993574470613607</v>
      </c>
    </row>
    <row r="938" spans="1:11" x14ac:dyDescent="0.2">
      <c r="A938" t="s">
        <v>97</v>
      </c>
      <c r="B938" s="1" t="s">
        <v>136</v>
      </c>
      <c r="C938" s="1" t="s">
        <v>45</v>
      </c>
      <c r="D938" s="1" t="s">
        <v>43</v>
      </c>
      <c r="E938" s="2">
        <v>42997</v>
      </c>
      <c r="F938" s="1">
        <v>60</v>
      </c>
      <c r="G938" s="1">
        <v>65</v>
      </c>
      <c r="H938" s="1">
        <v>62.5</v>
      </c>
      <c r="I938" s="1">
        <v>24</v>
      </c>
      <c r="J938" s="3">
        <v>4.3</v>
      </c>
      <c r="K938" s="19">
        <v>5.6374893955855594</v>
      </c>
    </row>
    <row r="939" spans="1:11" x14ac:dyDescent="0.2">
      <c r="A939" t="s">
        <v>97</v>
      </c>
      <c r="B939" s="1" t="s">
        <v>136</v>
      </c>
      <c r="C939" s="1" t="s">
        <v>45</v>
      </c>
      <c r="D939" s="1" t="s">
        <v>43</v>
      </c>
      <c r="E939" s="2">
        <v>42997</v>
      </c>
      <c r="F939" s="1">
        <v>60</v>
      </c>
      <c r="G939" s="1">
        <v>65</v>
      </c>
      <c r="H939" s="1">
        <v>62.5</v>
      </c>
      <c r="I939" s="1">
        <v>31</v>
      </c>
      <c r="J939" s="3">
        <v>4.88</v>
      </c>
      <c r="K939" s="19">
        <v>5.3994896046946508</v>
      </c>
    </row>
    <row r="940" spans="1:11" x14ac:dyDescent="0.2">
      <c r="A940" t="s">
        <v>97</v>
      </c>
      <c r="B940" s="1" t="s">
        <v>136</v>
      </c>
      <c r="C940" s="1" t="s">
        <v>45</v>
      </c>
      <c r="D940" s="1" t="s">
        <v>43</v>
      </c>
      <c r="E940" s="2">
        <v>42997</v>
      </c>
      <c r="F940" s="1">
        <v>65</v>
      </c>
      <c r="G940" s="1">
        <v>70</v>
      </c>
      <c r="H940" s="1">
        <v>67.5</v>
      </c>
      <c r="I940" s="1">
        <v>12</v>
      </c>
      <c r="J940" s="3">
        <v>2.5499999999999998</v>
      </c>
      <c r="K940" s="19">
        <v>5.9674159596366847</v>
      </c>
    </row>
    <row r="941" spans="1:11" x14ac:dyDescent="0.2">
      <c r="A941" t="s">
        <v>97</v>
      </c>
      <c r="B941" s="1" t="s">
        <v>136</v>
      </c>
      <c r="C941" s="1" t="s">
        <v>45</v>
      </c>
      <c r="D941" s="1" t="s">
        <v>43</v>
      </c>
      <c r="E941" s="2">
        <v>42997</v>
      </c>
      <c r="F941" s="1">
        <v>65</v>
      </c>
      <c r="G941" s="1">
        <v>70</v>
      </c>
      <c r="H941" s="1">
        <v>67.5</v>
      </c>
      <c r="I941" s="1">
        <v>11</v>
      </c>
      <c r="J941" s="3">
        <v>2.48</v>
      </c>
      <c r="K941" s="19">
        <v>6.0862949994974977</v>
      </c>
    </row>
    <row r="942" spans="1:11" x14ac:dyDescent="0.2">
      <c r="A942" t="s">
        <v>97</v>
      </c>
      <c r="B942" s="1" t="s">
        <v>136</v>
      </c>
      <c r="C942" s="1" t="s">
        <v>45</v>
      </c>
      <c r="D942" s="1" t="s">
        <v>43</v>
      </c>
      <c r="E942" s="2">
        <v>42997</v>
      </c>
      <c r="F942" s="1">
        <v>65</v>
      </c>
      <c r="G942" s="1">
        <v>70</v>
      </c>
      <c r="H942" s="1">
        <v>67.5</v>
      </c>
      <c r="I942" s="1">
        <v>13</v>
      </c>
      <c r="J942" s="3">
        <v>3.27</v>
      </c>
      <c r="K942" s="19">
        <v>6.3125010996908886</v>
      </c>
    </row>
    <row r="943" spans="1:11" x14ac:dyDescent="0.2">
      <c r="A943" t="s">
        <v>97</v>
      </c>
      <c r="B943" s="1" t="s">
        <v>136</v>
      </c>
      <c r="C943" s="1" t="s">
        <v>45</v>
      </c>
      <c r="D943" s="1" t="s">
        <v>43</v>
      </c>
      <c r="E943" s="2">
        <v>42997</v>
      </c>
      <c r="F943" s="1">
        <v>70</v>
      </c>
      <c r="G943" s="1">
        <v>75</v>
      </c>
      <c r="H943" s="1">
        <v>72.5</v>
      </c>
      <c r="I943" s="1">
        <v>1</v>
      </c>
      <c r="J943" s="3">
        <v>0.3</v>
      </c>
      <c r="K943" s="19">
        <v>6.6943295008216941</v>
      </c>
    </row>
    <row r="944" spans="1:11" x14ac:dyDescent="0.2">
      <c r="A944" t="s">
        <v>97</v>
      </c>
      <c r="B944" s="1" t="s">
        <v>136</v>
      </c>
      <c r="C944" s="1" t="s">
        <v>45</v>
      </c>
      <c r="D944" s="1" t="s">
        <v>43</v>
      </c>
      <c r="E944" s="2">
        <v>42997</v>
      </c>
      <c r="F944" s="1">
        <v>70</v>
      </c>
      <c r="G944" s="1">
        <v>75</v>
      </c>
      <c r="H944" s="1">
        <v>72.5</v>
      </c>
      <c r="I944" s="1">
        <v>14</v>
      </c>
      <c r="J944" s="3">
        <v>3.96</v>
      </c>
      <c r="K944" s="19">
        <v>6.5643095107269316</v>
      </c>
    </row>
    <row r="945" spans="1:11" x14ac:dyDescent="0.2">
      <c r="A945" t="s">
        <v>97</v>
      </c>
      <c r="B945" s="1" t="s">
        <v>136</v>
      </c>
      <c r="C945" s="1" t="s">
        <v>45</v>
      </c>
      <c r="D945" s="1" t="s">
        <v>43</v>
      </c>
      <c r="E945" s="2">
        <v>42997</v>
      </c>
      <c r="F945" s="1">
        <v>70</v>
      </c>
      <c r="G945" s="1">
        <v>75</v>
      </c>
      <c r="H945" s="1">
        <v>72.5</v>
      </c>
      <c r="I945" s="1">
        <v>13</v>
      </c>
      <c r="J945" s="3">
        <v>3.66</v>
      </c>
      <c r="K945" s="19">
        <v>6.5540926700730333</v>
      </c>
    </row>
    <row r="946" spans="1:11" x14ac:dyDescent="0.2">
      <c r="A946" t="s">
        <v>97</v>
      </c>
      <c r="B946" s="1" t="s">
        <v>136</v>
      </c>
      <c r="C946" s="1" t="s">
        <v>45</v>
      </c>
      <c r="D946" s="1" t="s">
        <v>43</v>
      </c>
      <c r="E946" s="2">
        <v>42997</v>
      </c>
      <c r="F946" s="1">
        <v>75</v>
      </c>
      <c r="G946" s="1">
        <v>80</v>
      </c>
      <c r="H946" s="1">
        <v>77.5</v>
      </c>
      <c r="I946" s="1">
        <v>5</v>
      </c>
      <c r="J946" s="3">
        <v>1.89</v>
      </c>
      <c r="K946" s="19">
        <v>7.23042679252569</v>
      </c>
    </row>
    <row r="947" spans="1:11" x14ac:dyDescent="0.2">
      <c r="A947" t="s">
        <v>97</v>
      </c>
      <c r="B947" s="1" t="s">
        <v>136</v>
      </c>
      <c r="C947" s="1" t="s">
        <v>53</v>
      </c>
      <c r="D947" s="1" t="s">
        <v>43</v>
      </c>
      <c r="E947" s="2">
        <v>42997</v>
      </c>
      <c r="F947" s="1">
        <v>30</v>
      </c>
      <c r="G947" s="1">
        <v>35</v>
      </c>
      <c r="H947" s="1">
        <v>32.5</v>
      </c>
      <c r="I947" s="1">
        <v>5</v>
      </c>
      <c r="J947" s="3">
        <v>0.1</v>
      </c>
      <c r="K947" s="19">
        <v>2.7144176165949063</v>
      </c>
    </row>
    <row r="948" spans="1:11" x14ac:dyDescent="0.2">
      <c r="A948" t="s">
        <v>97</v>
      </c>
      <c r="B948" s="1" t="s">
        <v>136</v>
      </c>
      <c r="C948" s="1" t="s">
        <v>53</v>
      </c>
      <c r="D948" s="1" t="s">
        <v>43</v>
      </c>
      <c r="E948" s="2">
        <v>42997</v>
      </c>
      <c r="F948" s="1">
        <v>30</v>
      </c>
      <c r="G948" s="1">
        <v>35</v>
      </c>
      <c r="H948" s="1">
        <v>32.5</v>
      </c>
      <c r="I948" s="1">
        <v>6</v>
      </c>
      <c r="J948" s="3">
        <v>0.14000000000000001</v>
      </c>
      <c r="K948" s="19">
        <v>2.8575396274377982</v>
      </c>
    </row>
    <row r="949" spans="1:11" x14ac:dyDescent="0.2">
      <c r="A949" s="10" t="s">
        <v>103</v>
      </c>
      <c r="B949" s="1" t="s">
        <v>136</v>
      </c>
      <c r="C949" s="10" t="s">
        <v>107</v>
      </c>
      <c r="D949" s="10" t="s">
        <v>43</v>
      </c>
      <c r="E949" s="11">
        <v>42180</v>
      </c>
      <c r="F949" s="1">
        <f>H949-2.5</f>
        <v>35</v>
      </c>
      <c r="G949" s="10">
        <v>40</v>
      </c>
      <c r="H949" s="10">
        <v>37.5</v>
      </c>
      <c r="I949" s="10">
        <v>39</v>
      </c>
      <c r="J949" s="23">
        <v>1.6</v>
      </c>
      <c r="K949" s="19">
        <f>((J949*1000)/I949)^(1/3)</f>
        <v>3.4489359184444703</v>
      </c>
    </row>
    <row r="950" spans="1:11" x14ac:dyDescent="0.2">
      <c r="A950" s="10" t="s">
        <v>103</v>
      </c>
      <c r="B950" s="1" t="s">
        <v>136</v>
      </c>
      <c r="C950" s="10" t="s">
        <v>104</v>
      </c>
      <c r="D950" s="10" t="s">
        <v>43</v>
      </c>
      <c r="E950" s="11">
        <v>42170</v>
      </c>
      <c r="F950" s="1">
        <f>H950-2.5</f>
        <v>35</v>
      </c>
      <c r="G950" s="10">
        <v>40</v>
      </c>
      <c r="H950" s="10">
        <v>37.5</v>
      </c>
      <c r="I950" s="10">
        <v>47</v>
      </c>
      <c r="J950" s="23">
        <v>1.93</v>
      </c>
      <c r="K950" s="19">
        <f>((J950*1000)/I950)^(1/3)</f>
        <v>3.4500057351226938</v>
      </c>
    </row>
    <row r="951" spans="1:11" x14ac:dyDescent="0.2">
      <c r="A951" s="10" t="s">
        <v>103</v>
      </c>
      <c r="B951" s="1" t="s">
        <v>136</v>
      </c>
      <c r="C951" s="10" t="s">
        <v>104</v>
      </c>
      <c r="D951" s="10" t="s">
        <v>43</v>
      </c>
      <c r="E951" s="11">
        <v>42170</v>
      </c>
      <c r="F951" s="1">
        <f>H951-2.5</f>
        <v>35</v>
      </c>
      <c r="G951" s="10">
        <v>40</v>
      </c>
      <c r="H951" s="10">
        <v>37.5</v>
      </c>
      <c r="I951" s="10">
        <v>45</v>
      </c>
      <c r="J951" s="23">
        <v>1.85</v>
      </c>
      <c r="K951" s="19">
        <f>((J951*1000)/I951)^(1/3)</f>
        <v>3.4513293514946874</v>
      </c>
    </row>
    <row r="952" spans="1:11" x14ac:dyDescent="0.2">
      <c r="A952" t="s">
        <v>97</v>
      </c>
      <c r="B952" s="1" t="s">
        <v>136</v>
      </c>
      <c r="C952" s="1" t="s">
        <v>53</v>
      </c>
      <c r="D952" s="1" t="s">
        <v>43</v>
      </c>
      <c r="E952" s="2">
        <v>42997</v>
      </c>
      <c r="F952" s="1">
        <v>40</v>
      </c>
      <c r="G952" s="1">
        <v>45</v>
      </c>
      <c r="H952" s="1">
        <v>42.5</v>
      </c>
      <c r="I952" s="1">
        <v>6</v>
      </c>
      <c r="J952" s="3">
        <v>0.34</v>
      </c>
      <c r="K952" s="19">
        <v>3.8409845083702905</v>
      </c>
    </row>
    <row r="953" spans="1:11" x14ac:dyDescent="0.2">
      <c r="A953" t="s">
        <v>97</v>
      </c>
      <c r="B953" s="1" t="s">
        <v>136</v>
      </c>
      <c r="C953" s="1" t="s">
        <v>53</v>
      </c>
      <c r="D953" s="1" t="s">
        <v>43</v>
      </c>
      <c r="E953" s="2">
        <v>42997</v>
      </c>
      <c r="F953" s="1">
        <v>40</v>
      </c>
      <c r="G953" s="1">
        <v>45</v>
      </c>
      <c r="H953" s="1">
        <v>42.5</v>
      </c>
      <c r="I953" s="1">
        <v>6</v>
      </c>
      <c r="J953" s="3">
        <v>0.34</v>
      </c>
      <c r="K953" s="19">
        <v>3.8409845083702905</v>
      </c>
    </row>
    <row r="954" spans="1:11" x14ac:dyDescent="0.2">
      <c r="A954" t="s">
        <v>97</v>
      </c>
      <c r="B954" s="1" t="s">
        <v>136</v>
      </c>
      <c r="C954" s="1" t="s">
        <v>53</v>
      </c>
      <c r="D954" s="1" t="s">
        <v>43</v>
      </c>
      <c r="E954" s="2">
        <v>42997</v>
      </c>
      <c r="F954" s="1">
        <v>40</v>
      </c>
      <c r="G954" s="1">
        <v>45</v>
      </c>
      <c r="H954" s="1">
        <v>42.5</v>
      </c>
      <c r="I954" s="1">
        <v>12</v>
      </c>
      <c r="J954" s="3">
        <v>0.72</v>
      </c>
      <c r="K954" s="19">
        <v>3.9148676411688634</v>
      </c>
    </row>
    <row r="955" spans="1:11" x14ac:dyDescent="0.2">
      <c r="A955" t="s">
        <v>97</v>
      </c>
      <c r="B955" s="1" t="s">
        <v>136</v>
      </c>
      <c r="C955" s="1" t="s">
        <v>53</v>
      </c>
      <c r="D955" s="1" t="s">
        <v>43</v>
      </c>
      <c r="E955" s="2">
        <v>42997</v>
      </c>
      <c r="F955" s="1">
        <v>45</v>
      </c>
      <c r="G955" s="1">
        <v>50</v>
      </c>
      <c r="H955" s="1">
        <v>47.5</v>
      </c>
      <c r="I955" s="1">
        <v>13</v>
      </c>
      <c r="J955" s="3">
        <v>1</v>
      </c>
      <c r="K955" s="19">
        <v>4.2529037028299017</v>
      </c>
    </row>
    <row r="956" spans="1:11" x14ac:dyDescent="0.2">
      <c r="A956" t="s">
        <v>97</v>
      </c>
      <c r="B956" s="1" t="s">
        <v>136</v>
      </c>
      <c r="C956" s="1" t="s">
        <v>53</v>
      </c>
      <c r="D956" s="1" t="s">
        <v>43</v>
      </c>
      <c r="E956" s="2">
        <v>42997</v>
      </c>
      <c r="F956" s="1">
        <v>45</v>
      </c>
      <c r="G956" s="1">
        <v>50</v>
      </c>
      <c r="H956" s="1">
        <v>47.5</v>
      </c>
      <c r="I956" s="1">
        <v>9</v>
      </c>
      <c r="J956" s="3">
        <v>0.72</v>
      </c>
      <c r="K956" s="19">
        <v>4.3088693800637659</v>
      </c>
    </row>
    <row r="957" spans="1:11" x14ac:dyDescent="0.2">
      <c r="A957" t="s">
        <v>97</v>
      </c>
      <c r="B957" s="1" t="s">
        <v>136</v>
      </c>
      <c r="C957" s="1" t="s">
        <v>53</v>
      </c>
      <c r="D957" s="1" t="s">
        <v>43</v>
      </c>
      <c r="E957" s="2">
        <v>42997</v>
      </c>
      <c r="F957" s="1">
        <v>45</v>
      </c>
      <c r="G957" s="1">
        <v>50</v>
      </c>
      <c r="H957" s="1">
        <v>47.5</v>
      </c>
      <c r="I957" s="1">
        <v>12</v>
      </c>
      <c r="J957" s="3">
        <v>0.96</v>
      </c>
      <c r="K957" s="19">
        <v>4.3088693800637659</v>
      </c>
    </row>
    <row r="958" spans="1:11" x14ac:dyDescent="0.2">
      <c r="A958" t="s">
        <v>97</v>
      </c>
      <c r="B958" s="1" t="s">
        <v>136</v>
      </c>
      <c r="C958" s="1" t="s">
        <v>53</v>
      </c>
      <c r="D958" s="1" t="s">
        <v>43</v>
      </c>
      <c r="E958" s="2">
        <v>42997</v>
      </c>
      <c r="F958" s="1">
        <v>50</v>
      </c>
      <c r="G958" s="1">
        <v>55</v>
      </c>
      <c r="H958" s="1">
        <v>52.5</v>
      </c>
      <c r="I958" s="1">
        <v>15</v>
      </c>
      <c r="J958" s="3">
        <v>1.7</v>
      </c>
      <c r="K958" s="19">
        <v>4.8393372344158401</v>
      </c>
    </row>
    <row r="959" spans="1:11" x14ac:dyDescent="0.2">
      <c r="A959" t="s">
        <v>97</v>
      </c>
      <c r="B959" s="1" t="s">
        <v>136</v>
      </c>
      <c r="C959" s="1" t="s">
        <v>53</v>
      </c>
      <c r="D959" s="1" t="s">
        <v>43</v>
      </c>
      <c r="E959" s="2">
        <v>42997</v>
      </c>
      <c r="F959" s="1">
        <v>50</v>
      </c>
      <c r="G959" s="1">
        <v>55</v>
      </c>
      <c r="H959" s="1">
        <v>52.5</v>
      </c>
      <c r="I959" s="1">
        <v>16</v>
      </c>
      <c r="J959" s="3">
        <v>1.74</v>
      </c>
      <c r="K959" s="19">
        <v>4.7732013546800198</v>
      </c>
    </row>
    <row r="960" spans="1:11" x14ac:dyDescent="0.2">
      <c r="A960" t="s">
        <v>97</v>
      </c>
      <c r="B960" s="1" t="s">
        <v>136</v>
      </c>
      <c r="C960" s="1" t="s">
        <v>53</v>
      </c>
      <c r="D960" s="1" t="s">
        <v>43</v>
      </c>
      <c r="E960" s="2">
        <v>42997</v>
      </c>
      <c r="F960" s="1">
        <v>50</v>
      </c>
      <c r="G960" s="1">
        <v>55</v>
      </c>
      <c r="H960" s="1">
        <v>52.5</v>
      </c>
      <c r="I960" s="1">
        <v>13</v>
      </c>
      <c r="J960" s="3">
        <v>1.36</v>
      </c>
      <c r="K960" s="19">
        <v>4.7119266225126593</v>
      </c>
    </row>
    <row r="961" spans="1:11" x14ac:dyDescent="0.2">
      <c r="A961" t="s">
        <v>97</v>
      </c>
      <c r="B961" s="1" t="s">
        <v>136</v>
      </c>
      <c r="C961" s="1" t="s">
        <v>53</v>
      </c>
      <c r="D961" s="1" t="s">
        <v>43</v>
      </c>
      <c r="E961" s="2">
        <v>42997</v>
      </c>
      <c r="F961" s="1">
        <v>55</v>
      </c>
      <c r="G961" s="1">
        <v>60</v>
      </c>
      <c r="H961" s="1">
        <v>57.5</v>
      </c>
      <c r="I961" s="1">
        <v>18</v>
      </c>
      <c r="J961" s="3">
        <v>2.62</v>
      </c>
      <c r="K961" s="19">
        <v>5.2602888846957159</v>
      </c>
    </row>
    <row r="962" spans="1:11" x14ac:dyDescent="0.2">
      <c r="A962" t="s">
        <v>97</v>
      </c>
      <c r="B962" s="1" t="s">
        <v>136</v>
      </c>
      <c r="C962" s="1" t="s">
        <v>53</v>
      </c>
      <c r="D962" s="1" t="s">
        <v>43</v>
      </c>
      <c r="E962" s="2">
        <v>42997</v>
      </c>
      <c r="F962" s="1">
        <v>55</v>
      </c>
      <c r="G962" s="1">
        <v>60</v>
      </c>
      <c r="H962" s="1">
        <v>57.5</v>
      </c>
      <c r="I962" s="1">
        <v>9</v>
      </c>
      <c r="J962" s="3">
        <v>1.3</v>
      </c>
      <c r="K962" s="19">
        <v>5.2468697221048117</v>
      </c>
    </row>
    <row r="963" spans="1:11" x14ac:dyDescent="0.2">
      <c r="A963" t="s">
        <v>97</v>
      </c>
      <c r="B963" s="1" t="s">
        <v>136</v>
      </c>
      <c r="C963" s="1" t="s">
        <v>53</v>
      </c>
      <c r="D963" s="1" t="s">
        <v>43</v>
      </c>
      <c r="E963" s="2">
        <v>42997</v>
      </c>
      <c r="F963" s="1">
        <v>55</v>
      </c>
      <c r="G963" s="1">
        <v>60</v>
      </c>
      <c r="H963" s="1">
        <v>57.5</v>
      </c>
      <c r="I963" s="1">
        <v>24</v>
      </c>
      <c r="J963" s="3">
        <v>3.36</v>
      </c>
      <c r="K963" s="19">
        <v>5.1924941018511026</v>
      </c>
    </row>
    <row r="964" spans="1:11" x14ac:dyDescent="0.2">
      <c r="A964" t="s">
        <v>97</v>
      </c>
      <c r="B964" s="1" t="s">
        <v>136</v>
      </c>
      <c r="C964" s="1" t="s">
        <v>53</v>
      </c>
      <c r="D964" s="1" t="s">
        <v>43</v>
      </c>
      <c r="E964" s="2">
        <v>42997</v>
      </c>
      <c r="F964" s="1">
        <v>60</v>
      </c>
      <c r="G964" s="1">
        <v>65</v>
      </c>
      <c r="H964" s="1">
        <v>62.5</v>
      </c>
      <c r="I964" s="1">
        <v>18</v>
      </c>
      <c r="J964" s="3">
        <v>3.42</v>
      </c>
      <c r="K964" s="19">
        <v>5.7488970789448306</v>
      </c>
    </row>
    <row r="965" spans="1:11" x14ac:dyDescent="0.2">
      <c r="A965" t="s">
        <v>97</v>
      </c>
      <c r="B965" s="1" t="s">
        <v>136</v>
      </c>
      <c r="C965" s="1" t="s">
        <v>53</v>
      </c>
      <c r="D965" s="1" t="s">
        <v>43</v>
      </c>
      <c r="E965" s="2">
        <v>42997</v>
      </c>
      <c r="F965" s="1">
        <v>60</v>
      </c>
      <c r="G965" s="1">
        <v>65</v>
      </c>
      <c r="H965" s="1">
        <v>62.5</v>
      </c>
      <c r="I965" s="1">
        <v>19</v>
      </c>
      <c r="J965" s="3">
        <v>4.1399999999999997</v>
      </c>
      <c r="K965" s="19">
        <v>6.0174928103507561</v>
      </c>
    </row>
    <row r="966" spans="1:11" x14ac:dyDescent="0.2">
      <c r="A966" t="s">
        <v>97</v>
      </c>
      <c r="B966" s="1" t="s">
        <v>136</v>
      </c>
      <c r="C966" s="1" t="s">
        <v>53</v>
      </c>
      <c r="D966" s="1" t="s">
        <v>43</v>
      </c>
      <c r="E966" s="2">
        <v>42997</v>
      </c>
      <c r="F966" s="1">
        <v>60</v>
      </c>
      <c r="G966" s="1">
        <v>65</v>
      </c>
      <c r="H966" s="1">
        <v>62.5</v>
      </c>
      <c r="I966" s="1">
        <v>19</v>
      </c>
      <c r="J966" s="3">
        <v>3.38</v>
      </c>
      <c r="K966" s="19">
        <v>5.6241172537215611</v>
      </c>
    </row>
    <row r="967" spans="1:11" x14ac:dyDescent="0.2">
      <c r="A967" t="s">
        <v>97</v>
      </c>
      <c r="B967" s="1" t="s">
        <v>136</v>
      </c>
      <c r="C967" s="1" t="s">
        <v>53</v>
      </c>
      <c r="D967" s="1" t="s">
        <v>43</v>
      </c>
      <c r="E967" s="2">
        <v>42997</v>
      </c>
      <c r="F967" s="1">
        <v>65</v>
      </c>
      <c r="G967" s="1">
        <v>70</v>
      </c>
      <c r="H967" s="1">
        <v>67.5</v>
      </c>
      <c r="I967" s="1">
        <v>14</v>
      </c>
      <c r="J967" s="3">
        <v>3.04</v>
      </c>
      <c r="K967" s="19">
        <v>6.0105634020906278</v>
      </c>
    </row>
    <row r="968" spans="1:11" x14ac:dyDescent="0.2">
      <c r="A968" t="s">
        <v>97</v>
      </c>
      <c r="B968" s="1" t="s">
        <v>136</v>
      </c>
      <c r="C968" s="1" t="s">
        <v>53</v>
      </c>
      <c r="D968" s="1" t="s">
        <v>43</v>
      </c>
      <c r="E968" s="2">
        <v>42997</v>
      </c>
      <c r="F968" s="1">
        <v>65</v>
      </c>
      <c r="G968" s="1">
        <v>70</v>
      </c>
      <c r="H968" s="1">
        <v>67.5</v>
      </c>
      <c r="I968" s="1">
        <v>19</v>
      </c>
      <c r="J968" s="3">
        <v>4.5599999999999996</v>
      </c>
      <c r="K968" s="19">
        <v>6.2144650119077163</v>
      </c>
    </row>
    <row r="969" spans="1:11" x14ac:dyDescent="0.2">
      <c r="A969" t="s">
        <v>97</v>
      </c>
      <c r="B969" s="1" t="s">
        <v>136</v>
      </c>
      <c r="C969" s="1" t="s">
        <v>53</v>
      </c>
      <c r="D969" s="1" t="s">
        <v>43</v>
      </c>
      <c r="E969" s="2">
        <v>42997</v>
      </c>
      <c r="F969" s="1">
        <v>65</v>
      </c>
      <c r="G969" s="1">
        <v>70</v>
      </c>
      <c r="H969" s="1">
        <v>67.5</v>
      </c>
      <c r="I969" s="1">
        <v>11</v>
      </c>
      <c r="J969" s="3">
        <v>2.86</v>
      </c>
      <c r="K969" s="19">
        <v>6.3825042988599074</v>
      </c>
    </row>
    <row r="970" spans="1:11" x14ac:dyDescent="0.2">
      <c r="A970" t="s">
        <v>97</v>
      </c>
      <c r="B970" s="1" t="s">
        <v>136</v>
      </c>
      <c r="C970" s="1" t="s">
        <v>53</v>
      </c>
      <c r="D970" s="1" t="s">
        <v>43</v>
      </c>
      <c r="E970" s="2">
        <v>42997</v>
      </c>
      <c r="F970" s="1">
        <v>70</v>
      </c>
      <c r="G970" s="1">
        <v>75</v>
      </c>
      <c r="H970" s="1">
        <v>72.5</v>
      </c>
      <c r="I970" s="1">
        <v>9</v>
      </c>
      <c r="J970" s="3">
        <v>3.08</v>
      </c>
      <c r="K970" s="19">
        <v>6.9947049904151193</v>
      </c>
    </row>
    <row r="971" spans="1:11" x14ac:dyDescent="0.2">
      <c r="A971" t="s">
        <v>97</v>
      </c>
      <c r="B971" s="1" t="s">
        <v>136</v>
      </c>
      <c r="C971" s="1" t="s">
        <v>53</v>
      </c>
      <c r="D971" s="1" t="s">
        <v>43</v>
      </c>
      <c r="E971" s="2">
        <v>42997</v>
      </c>
      <c r="F971" s="1">
        <v>70</v>
      </c>
      <c r="G971" s="1">
        <v>75</v>
      </c>
      <c r="H971" s="1">
        <v>72.5</v>
      </c>
      <c r="I971" s="1">
        <v>10</v>
      </c>
      <c r="J971" s="3">
        <v>3.004</v>
      </c>
      <c r="K971" s="19">
        <v>6.6973034370195625</v>
      </c>
    </row>
    <row r="972" spans="1:11" x14ac:dyDescent="0.2">
      <c r="A972" t="s">
        <v>97</v>
      </c>
      <c r="B972" s="1" t="s">
        <v>136</v>
      </c>
      <c r="C972" s="1" t="s">
        <v>53</v>
      </c>
      <c r="D972" s="1" t="s">
        <v>43</v>
      </c>
      <c r="E972" s="2">
        <v>42997</v>
      </c>
      <c r="F972" s="1">
        <v>70</v>
      </c>
      <c r="G972" s="1">
        <v>75</v>
      </c>
      <c r="H972" s="1">
        <v>72.5</v>
      </c>
      <c r="I972" s="1">
        <v>6</v>
      </c>
      <c r="J972" s="3">
        <v>1.7</v>
      </c>
      <c r="K972" s="19">
        <v>6.5679911208710156</v>
      </c>
    </row>
    <row r="973" spans="1:11" x14ac:dyDescent="0.2">
      <c r="A973" t="s">
        <v>97</v>
      </c>
      <c r="B973" s="1" t="s">
        <v>136</v>
      </c>
      <c r="C973" s="1" t="s">
        <v>53</v>
      </c>
      <c r="D973" s="1" t="s">
        <v>43</v>
      </c>
      <c r="E973" s="2">
        <v>42997</v>
      </c>
      <c r="F973" s="1">
        <v>75</v>
      </c>
      <c r="G973" s="1">
        <v>80</v>
      </c>
      <c r="H973" s="1">
        <v>77.5</v>
      </c>
      <c r="I973" s="1">
        <v>2</v>
      </c>
      <c r="J973" s="3">
        <v>0.7</v>
      </c>
      <c r="K973" s="19">
        <v>7.047298732064891</v>
      </c>
    </row>
    <row r="974" spans="1:11" x14ac:dyDescent="0.2">
      <c r="A974" t="s">
        <v>97</v>
      </c>
      <c r="B974" s="1" t="s">
        <v>136</v>
      </c>
      <c r="C974" s="1" t="s">
        <v>53</v>
      </c>
      <c r="D974" s="1" t="s">
        <v>43</v>
      </c>
      <c r="E974" s="2">
        <v>42997</v>
      </c>
      <c r="F974" s="1">
        <v>75</v>
      </c>
      <c r="G974" s="1">
        <v>80</v>
      </c>
      <c r="H974" s="1">
        <v>77.5</v>
      </c>
      <c r="I974" s="1">
        <v>2</v>
      </c>
      <c r="J974" s="3">
        <v>0.92</v>
      </c>
      <c r="K974" s="19">
        <v>7.7194426293616409</v>
      </c>
    </row>
    <row r="975" spans="1:11" x14ac:dyDescent="0.2">
      <c r="A975" t="s">
        <v>97</v>
      </c>
      <c r="B975" s="1" t="s">
        <v>136</v>
      </c>
      <c r="C975" s="1" t="s">
        <v>53</v>
      </c>
      <c r="D975" s="1" t="s">
        <v>43</v>
      </c>
      <c r="E975" s="2">
        <v>42997</v>
      </c>
      <c r="F975" s="1">
        <v>85</v>
      </c>
      <c r="G975" s="1">
        <v>0</v>
      </c>
      <c r="H975" s="1">
        <v>87.5</v>
      </c>
      <c r="I975" s="1">
        <v>1</v>
      </c>
      <c r="J975" s="3">
        <v>0.62</v>
      </c>
      <c r="K975" s="19">
        <v>8.5270189832815984</v>
      </c>
    </row>
    <row r="976" spans="1:11" x14ac:dyDescent="0.2">
      <c r="A976" t="s">
        <v>97</v>
      </c>
      <c r="B976" s="1" t="s">
        <v>136</v>
      </c>
      <c r="C976" s="1" t="s">
        <v>53</v>
      </c>
      <c r="D976" s="1" t="s">
        <v>43</v>
      </c>
      <c r="E976" s="2">
        <v>42997</v>
      </c>
      <c r="F976" s="1">
        <v>30</v>
      </c>
      <c r="G976" s="1">
        <v>35</v>
      </c>
      <c r="H976" s="1">
        <v>32.5</v>
      </c>
      <c r="I976" s="1">
        <v>5</v>
      </c>
      <c r="J976" s="3">
        <v>0.14000000000000001</v>
      </c>
      <c r="K976" s="19">
        <v>3.0365889718756618</v>
      </c>
    </row>
    <row r="977" spans="1:11" x14ac:dyDescent="0.2">
      <c r="A977" t="s">
        <v>97</v>
      </c>
      <c r="B977" s="1" t="s">
        <v>136</v>
      </c>
      <c r="C977" s="1" t="s">
        <v>83</v>
      </c>
      <c r="D977" s="1" t="s">
        <v>43</v>
      </c>
      <c r="E977" s="2">
        <v>42998</v>
      </c>
      <c r="F977" s="1">
        <v>30</v>
      </c>
      <c r="G977" s="1">
        <v>35</v>
      </c>
      <c r="H977" s="1">
        <v>32.5</v>
      </c>
      <c r="I977" s="1">
        <v>5</v>
      </c>
      <c r="J977" s="3">
        <v>0.1</v>
      </c>
      <c r="K977" s="19">
        <v>2.7144176165949063</v>
      </c>
    </row>
    <row r="978" spans="1:11" x14ac:dyDescent="0.2">
      <c r="A978" t="s">
        <v>97</v>
      </c>
      <c r="B978" s="1" t="s">
        <v>136</v>
      </c>
      <c r="C978" s="1" t="s">
        <v>67</v>
      </c>
      <c r="D978" s="1" t="s">
        <v>43</v>
      </c>
      <c r="E978" s="2">
        <v>43299</v>
      </c>
      <c r="F978" s="1">
        <v>25</v>
      </c>
      <c r="G978" s="1">
        <v>30</v>
      </c>
      <c r="H978" s="1">
        <v>27.5</v>
      </c>
      <c r="I978" s="1">
        <v>14</v>
      </c>
      <c r="J978" s="3">
        <v>0.218</v>
      </c>
      <c r="K978" s="19">
        <v>2.4971395856028518</v>
      </c>
    </row>
    <row r="979" spans="1:11" x14ac:dyDescent="0.2">
      <c r="A979" t="s">
        <v>97</v>
      </c>
      <c r="B979" s="1" t="s">
        <v>136</v>
      </c>
      <c r="C979" s="1" t="s">
        <v>83</v>
      </c>
      <c r="D979" s="1" t="s">
        <v>43</v>
      </c>
      <c r="E979" s="2">
        <v>42998</v>
      </c>
      <c r="F979" s="1">
        <v>30</v>
      </c>
      <c r="G979" s="1">
        <v>35</v>
      </c>
      <c r="H979" s="1">
        <v>32.5</v>
      </c>
      <c r="I979" s="1">
        <v>7</v>
      </c>
      <c r="J979" s="3">
        <v>0.2</v>
      </c>
      <c r="K979" s="19">
        <v>3.0571070873287987</v>
      </c>
    </row>
    <row r="980" spans="1:11" x14ac:dyDescent="0.2">
      <c r="A980" s="25" t="s">
        <v>103</v>
      </c>
      <c r="B980" s="1" t="s">
        <v>136</v>
      </c>
      <c r="C980" s="25" t="s">
        <v>128</v>
      </c>
      <c r="D980" s="25" t="s">
        <v>43</v>
      </c>
      <c r="E980" s="25">
        <v>42963</v>
      </c>
      <c r="F980" s="31">
        <v>35</v>
      </c>
      <c r="G980" s="31">
        <v>40</v>
      </c>
      <c r="H980" s="32">
        <v>37.5</v>
      </c>
      <c r="I980" s="31">
        <v>9</v>
      </c>
      <c r="J980" s="33">
        <v>0.37</v>
      </c>
      <c r="K980" s="36">
        <v>3.4513293514946901</v>
      </c>
    </row>
    <row r="981" spans="1:11" x14ac:dyDescent="0.2">
      <c r="A981" s="25" t="s">
        <v>103</v>
      </c>
      <c r="B981" s="1" t="s">
        <v>136</v>
      </c>
      <c r="C981" s="25" t="s">
        <v>128</v>
      </c>
      <c r="D981" s="25" t="s">
        <v>43</v>
      </c>
      <c r="E981" s="25">
        <v>42963</v>
      </c>
      <c r="F981" s="31">
        <v>35</v>
      </c>
      <c r="G981" s="31">
        <v>40</v>
      </c>
      <c r="H981" s="32">
        <v>37.5</v>
      </c>
      <c r="I981" s="31">
        <v>9</v>
      </c>
      <c r="J981" s="33">
        <v>0.37</v>
      </c>
      <c r="K981" s="36">
        <v>3.4513293514946901</v>
      </c>
    </row>
    <row r="982" spans="1:11" x14ac:dyDescent="0.2">
      <c r="A982" s="25" t="s">
        <v>103</v>
      </c>
      <c r="B982" s="1" t="s">
        <v>136</v>
      </c>
      <c r="C982" s="25" t="s">
        <v>127</v>
      </c>
      <c r="D982" s="25" t="s">
        <v>43</v>
      </c>
      <c r="E982" s="25">
        <v>42963</v>
      </c>
      <c r="F982" s="31">
        <v>35</v>
      </c>
      <c r="G982" s="31">
        <v>40</v>
      </c>
      <c r="H982" s="32">
        <v>37.5</v>
      </c>
      <c r="I982" s="31">
        <v>9</v>
      </c>
      <c r="J982" s="33">
        <v>0.37</v>
      </c>
      <c r="K982" s="36">
        <v>3.4513293514946901</v>
      </c>
    </row>
    <row r="983" spans="1:11" x14ac:dyDescent="0.2">
      <c r="A983" t="s">
        <v>97</v>
      </c>
      <c r="B983" s="1" t="s">
        <v>136</v>
      </c>
      <c r="C983" s="1" t="s">
        <v>83</v>
      </c>
      <c r="D983" s="1" t="s">
        <v>43</v>
      </c>
      <c r="E983" s="2">
        <v>42998</v>
      </c>
      <c r="F983" s="1">
        <v>40</v>
      </c>
      <c r="G983" s="1">
        <v>45</v>
      </c>
      <c r="H983" s="1">
        <v>42.5</v>
      </c>
      <c r="I983" s="1">
        <v>5</v>
      </c>
      <c r="J983" s="3">
        <v>0.28000000000000003</v>
      </c>
      <c r="K983" s="19">
        <v>3.8258623655447783</v>
      </c>
    </row>
    <row r="984" spans="1:11" x14ac:dyDescent="0.2">
      <c r="A984" t="s">
        <v>97</v>
      </c>
      <c r="B984" s="1" t="s">
        <v>136</v>
      </c>
      <c r="C984" s="1" t="s">
        <v>83</v>
      </c>
      <c r="D984" s="1" t="s">
        <v>43</v>
      </c>
      <c r="E984" s="2">
        <v>42998</v>
      </c>
      <c r="F984" s="1">
        <v>40</v>
      </c>
      <c r="G984" s="1">
        <v>45</v>
      </c>
      <c r="H984" s="1">
        <v>42.5</v>
      </c>
      <c r="I984" s="1">
        <v>5</v>
      </c>
      <c r="J984" s="3">
        <v>0.38</v>
      </c>
      <c r="K984" s="19">
        <v>4.2358235842548932</v>
      </c>
    </row>
    <row r="985" spans="1:11" x14ac:dyDescent="0.2">
      <c r="A985" t="s">
        <v>97</v>
      </c>
      <c r="B985" s="1" t="s">
        <v>136</v>
      </c>
      <c r="C985" s="1" t="s">
        <v>83</v>
      </c>
      <c r="D985" s="1" t="s">
        <v>43</v>
      </c>
      <c r="E985" s="2">
        <v>42998</v>
      </c>
      <c r="F985" s="1">
        <v>40</v>
      </c>
      <c r="G985" s="1">
        <v>45</v>
      </c>
      <c r="H985" s="1">
        <v>42.5</v>
      </c>
      <c r="I985" s="1">
        <v>16</v>
      </c>
      <c r="J985" s="3">
        <v>0.84</v>
      </c>
      <c r="K985" s="19">
        <v>3.7444361936092534</v>
      </c>
    </row>
    <row r="986" spans="1:11" x14ac:dyDescent="0.2">
      <c r="A986" t="s">
        <v>97</v>
      </c>
      <c r="B986" s="1" t="s">
        <v>136</v>
      </c>
      <c r="C986" s="1" t="s">
        <v>83</v>
      </c>
      <c r="D986" s="1" t="s">
        <v>43</v>
      </c>
      <c r="E986" s="2">
        <v>42998</v>
      </c>
      <c r="F986" s="1">
        <v>45</v>
      </c>
      <c r="G986" s="1">
        <v>50</v>
      </c>
      <c r="H986" s="1">
        <v>47.5</v>
      </c>
      <c r="I986" s="1">
        <v>5</v>
      </c>
      <c r="J986" s="3">
        <v>0.42</v>
      </c>
      <c r="K986" s="19">
        <v>4.379519139887889</v>
      </c>
    </row>
    <row r="987" spans="1:11" x14ac:dyDescent="0.2">
      <c r="A987" t="s">
        <v>97</v>
      </c>
      <c r="B987" s="1" t="s">
        <v>136</v>
      </c>
      <c r="C987" s="1" t="s">
        <v>83</v>
      </c>
      <c r="D987" s="1" t="s">
        <v>43</v>
      </c>
      <c r="E987" s="2">
        <v>42998</v>
      </c>
      <c r="F987" s="1">
        <v>45</v>
      </c>
      <c r="G987" s="1">
        <v>50</v>
      </c>
      <c r="H987" s="1">
        <v>47.5</v>
      </c>
      <c r="I987" s="1">
        <v>22</v>
      </c>
      <c r="J987" s="3">
        <v>1.92</v>
      </c>
      <c r="K987" s="19">
        <v>4.4356729357215521</v>
      </c>
    </row>
    <row r="988" spans="1:11" x14ac:dyDescent="0.2">
      <c r="A988" t="s">
        <v>97</v>
      </c>
      <c r="B988" s="1" t="s">
        <v>136</v>
      </c>
      <c r="C988" s="1" t="s">
        <v>83</v>
      </c>
      <c r="D988" s="1" t="s">
        <v>43</v>
      </c>
      <c r="E988" s="2">
        <v>42998</v>
      </c>
      <c r="F988" s="1">
        <v>45</v>
      </c>
      <c r="G988" s="1">
        <v>50</v>
      </c>
      <c r="H988" s="1">
        <v>47.5</v>
      </c>
      <c r="I988" s="1">
        <v>14</v>
      </c>
      <c r="J988" s="3">
        <v>1.24</v>
      </c>
      <c r="K988" s="19">
        <v>4.457567036428089</v>
      </c>
    </row>
    <row r="989" spans="1:11" x14ac:dyDescent="0.2">
      <c r="A989" t="s">
        <v>97</v>
      </c>
      <c r="B989" s="1" t="s">
        <v>136</v>
      </c>
      <c r="C989" s="1" t="s">
        <v>83</v>
      </c>
      <c r="D989" s="1" t="s">
        <v>43</v>
      </c>
      <c r="E989" s="2">
        <v>42998</v>
      </c>
      <c r="F989" s="1">
        <v>50</v>
      </c>
      <c r="G989" s="1">
        <v>55</v>
      </c>
      <c r="H989" s="1">
        <v>52.5</v>
      </c>
      <c r="I989" s="1">
        <v>10</v>
      </c>
      <c r="J989" s="3">
        <v>1.26</v>
      </c>
      <c r="K989" s="19">
        <v>5.0132979349645836</v>
      </c>
    </row>
    <row r="990" spans="1:11" x14ac:dyDescent="0.2">
      <c r="A990" t="s">
        <v>97</v>
      </c>
      <c r="B990" s="1" t="s">
        <v>136</v>
      </c>
      <c r="C990" s="1" t="s">
        <v>83</v>
      </c>
      <c r="D990" s="1" t="s">
        <v>43</v>
      </c>
      <c r="E990" s="2">
        <v>42998</v>
      </c>
      <c r="F990" s="1">
        <v>50</v>
      </c>
      <c r="G990" s="1">
        <v>55</v>
      </c>
      <c r="H990" s="1">
        <v>52.5</v>
      </c>
      <c r="I990" s="1">
        <v>14</v>
      </c>
      <c r="J990" s="3">
        <v>1.62</v>
      </c>
      <c r="K990" s="19">
        <v>4.8729915648882596</v>
      </c>
    </row>
    <row r="991" spans="1:11" x14ac:dyDescent="0.2">
      <c r="A991" t="s">
        <v>97</v>
      </c>
      <c r="B991" s="1" t="s">
        <v>136</v>
      </c>
      <c r="C991" s="1" t="s">
        <v>83</v>
      </c>
      <c r="D991" s="1" t="s">
        <v>43</v>
      </c>
      <c r="E991" s="2">
        <v>42998</v>
      </c>
      <c r="F991" s="1">
        <v>50</v>
      </c>
      <c r="G991" s="1">
        <v>55</v>
      </c>
      <c r="H991" s="1">
        <v>52.5</v>
      </c>
      <c r="I991" s="1">
        <v>24</v>
      </c>
      <c r="J991" s="3">
        <v>2.6</v>
      </c>
      <c r="K991" s="19">
        <v>4.7670975099720501</v>
      </c>
    </row>
    <row r="992" spans="1:11" x14ac:dyDescent="0.2">
      <c r="A992" t="s">
        <v>97</v>
      </c>
      <c r="B992" s="1" t="s">
        <v>136</v>
      </c>
      <c r="C992" s="1" t="s">
        <v>83</v>
      </c>
      <c r="D992" s="1" t="s">
        <v>43</v>
      </c>
      <c r="E992" s="2">
        <v>42998</v>
      </c>
      <c r="F992" s="1">
        <v>55</v>
      </c>
      <c r="G992" s="1">
        <v>60</v>
      </c>
      <c r="H992" s="1">
        <v>57.5</v>
      </c>
      <c r="I992" s="1">
        <v>5</v>
      </c>
      <c r="J992" s="3">
        <v>0.78</v>
      </c>
      <c r="K992" s="19">
        <v>5.3832126120872834</v>
      </c>
    </row>
    <row r="993" spans="1:11" x14ac:dyDescent="0.2">
      <c r="A993" t="s">
        <v>97</v>
      </c>
      <c r="B993" s="1" t="s">
        <v>136</v>
      </c>
      <c r="C993" s="1" t="s">
        <v>83</v>
      </c>
      <c r="D993" s="1" t="s">
        <v>43</v>
      </c>
      <c r="E993" s="2">
        <v>42998</v>
      </c>
      <c r="F993" s="1">
        <v>55</v>
      </c>
      <c r="G993" s="1">
        <v>60</v>
      </c>
      <c r="H993" s="1">
        <v>57.5</v>
      </c>
      <c r="I993" s="1">
        <v>16</v>
      </c>
      <c r="J993" s="3">
        <v>2.38</v>
      </c>
      <c r="K993" s="19">
        <v>5.2984925106240741</v>
      </c>
    </row>
    <row r="994" spans="1:11" x14ac:dyDescent="0.2">
      <c r="A994" t="s">
        <v>97</v>
      </c>
      <c r="B994" s="1" t="s">
        <v>136</v>
      </c>
      <c r="C994" s="1" t="s">
        <v>83</v>
      </c>
      <c r="D994" s="1" t="s">
        <v>43</v>
      </c>
      <c r="E994" s="2">
        <v>42998</v>
      </c>
      <c r="F994" s="1">
        <v>55</v>
      </c>
      <c r="G994" s="1">
        <v>60</v>
      </c>
      <c r="H994" s="1">
        <v>57.5</v>
      </c>
      <c r="I994" s="1">
        <v>20</v>
      </c>
      <c r="J994" s="3">
        <v>2.88</v>
      </c>
      <c r="K994" s="19">
        <v>5.2414827884177937</v>
      </c>
    </row>
    <row r="995" spans="1:11" x14ac:dyDescent="0.2">
      <c r="A995" t="s">
        <v>97</v>
      </c>
      <c r="B995" s="1" t="s">
        <v>136</v>
      </c>
      <c r="C995" s="1" t="s">
        <v>83</v>
      </c>
      <c r="D995" s="1" t="s">
        <v>43</v>
      </c>
      <c r="E995" s="2">
        <v>42998</v>
      </c>
      <c r="F995" s="1">
        <v>60</v>
      </c>
      <c r="G995" s="1">
        <v>65</v>
      </c>
      <c r="H995" s="1">
        <v>62.5</v>
      </c>
      <c r="I995" s="1">
        <v>16</v>
      </c>
      <c r="J995" s="3">
        <v>2.98</v>
      </c>
      <c r="K995" s="19">
        <v>5.7108237959269168</v>
      </c>
    </row>
    <row r="996" spans="1:11" x14ac:dyDescent="0.2">
      <c r="A996" t="s">
        <v>97</v>
      </c>
      <c r="B996" s="1" t="s">
        <v>136</v>
      </c>
      <c r="C996" s="1" t="s">
        <v>83</v>
      </c>
      <c r="D996" s="1" t="s">
        <v>43</v>
      </c>
      <c r="E996" s="2">
        <v>42998</v>
      </c>
      <c r="F996" s="1">
        <v>60</v>
      </c>
      <c r="G996" s="1">
        <v>65</v>
      </c>
      <c r="H996" s="1">
        <v>62.5</v>
      </c>
      <c r="I996" s="1">
        <v>17</v>
      </c>
      <c r="J996" s="3">
        <v>2.98</v>
      </c>
      <c r="K996" s="19">
        <v>5.5965765390067084</v>
      </c>
    </row>
    <row r="997" spans="1:11" x14ac:dyDescent="0.2">
      <c r="A997" t="s">
        <v>97</v>
      </c>
      <c r="B997" s="1" t="s">
        <v>136</v>
      </c>
      <c r="C997" s="1" t="s">
        <v>83</v>
      </c>
      <c r="D997" s="1" t="s">
        <v>43</v>
      </c>
      <c r="E997" s="2">
        <v>42998</v>
      </c>
      <c r="F997" s="1">
        <v>60</v>
      </c>
      <c r="G997" s="1">
        <v>65</v>
      </c>
      <c r="H997" s="1">
        <v>62.5</v>
      </c>
      <c r="I997" s="1">
        <v>22</v>
      </c>
      <c r="J997" s="3">
        <v>4.3</v>
      </c>
      <c r="K997" s="19">
        <v>5.8033922432445708</v>
      </c>
    </row>
    <row r="998" spans="1:11" x14ac:dyDescent="0.2">
      <c r="A998" t="s">
        <v>97</v>
      </c>
      <c r="B998" s="1" t="s">
        <v>136</v>
      </c>
      <c r="C998" s="1" t="s">
        <v>83</v>
      </c>
      <c r="D998" s="1" t="s">
        <v>43</v>
      </c>
      <c r="E998" s="2">
        <v>42998</v>
      </c>
      <c r="F998" s="1">
        <v>65</v>
      </c>
      <c r="G998" s="1">
        <v>70</v>
      </c>
      <c r="H998" s="1">
        <v>67.5</v>
      </c>
      <c r="I998" s="1">
        <v>7</v>
      </c>
      <c r="J998" s="3">
        <v>1.5</v>
      </c>
      <c r="K998" s="19">
        <v>5.984084805885753</v>
      </c>
    </row>
    <row r="999" spans="1:11" x14ac:dyDescent="0.2">
      <c r="A999" t="s">
        <v>97</v>
      </c>
      <c r="B999" s="1" t="s">
        <v>136</v>
      </c>
      <c r="C999" s="1" t="s">
        <v>83</v>
      </c>
      <c r="D999" s="1" t="s">
        <v>43</v>
      </c>
      <c r="E999" s="2">
        <v>42998</v>
      </c>
      <c r="F999" s="1">
        <v>65</v>
      </c>
      <c r="G999" s="1">
        <v>70</v>
      </c>
      <c r="H999" s="1">
        <v>67.5</v>
      </c>
      <c r="I999" s="1">
        <v>9</v>
      </c>
      <c r="J999" s="3">
        <v>2.14</v>
      </c>
      <c r="K999" s="19">
        <v>6.1952250590140849</v>
      </c>
    </row>
    <row r="1000" spans="1:11" x14ac:dyDescent="0.2">
      <c r="A1000" t="s">
        <v>97</v>
      </c>
      <c r="B1000" s="1" t="s">
        <v>136</v>
      </c>
      <c r="C1000" s="1" t="s">
        <v>83</v>
      </c>
      <c r="D1000" s="1" t="s">
        <v>43</v>
      </c>
      <c r="E1000" s="2">
        <v>42998</v>
      </c>
      <c r="F1000" s="1">
        <v>65</v>
      </c>
      <c r="G1000" s="1">
        <v>70</v>
      </c>
      <c r="H1000" s="1">
        <v>67.5</v>
      </c>
      <c r="I1000" s="1">
        <v>10</v>
      </c>
      <c r="J1000" s="3">
        <v>2.66</v>
      </c>
      <c r="K1000" s="19">
        <v>6.4312275913796242</v>
      </c>
    </row>
    <row r="1001" spans="1:11" x14ac:dyDescent="0.2">
      <c r="A1001" t="s">
        <v>97</v>
      </c>
      <c r="B1001" s="1" t="s">
        <v>136</v>
      </c>
      <c r="C1001" s="1" t="s">
        <v>83</v>
      </c>
      <c r="D1001" s="1" t="s">
        <v>43</v>
      </c>
      <c r="E1001" s="2">
        <v>42998</v>
      </c>
      <c r="F1001" s="1">
        <v>70</v>
      </c>
      <c r="G1001" s="1">
        <v>75</v>
      </c>
      <c r="H1001" s="1">
        <v>72.5</v>
      </c>
      <c r="I1001" s="1">
        <v>3</v>
      </c>
      <c r="J1001" s="3">
        <v>0.9</v>
      </c>
      <c r="K1001" s="19">
        <v>6.6943295008216941</v>
      </c>
    </row>
    <row r="1002" spans="1:11" x14ac:dyDescent="0.2">
      <c r="A1002" t="s">
        <v>97</v>
      </c>
      <c r="B1002" s="1" t="s">
        <v>136</v>
      </c>
      <c r="C1002" s="1" t="s">
        <v>83</v>
      </c>
      <c r="D1002" s="1" t="s">
        <v>43</v>
      </c>
      <c r="E1002" s="2">
        <v>42998</v>
      </c>
      <c r="F1002" s="1">
        <v>70</v>
      </c>
      <c r="G1002" s="1">
        <v>75</v>
      </c>
      <c r="H1002" s="1">
        <v>72.5</v>
      </c>
      <c r="I1002" s="1">
        <v>4</v>
      </c>
      <c r="J1002" s="3">
        <v>1.1399999999999999</v>
      </c>
      <c r="K1002" s="19">
        <v>6.5808443652413944</v>
      </c>
    </row>
    <row r="1003" spans="1:11" x14ac:dyDescent="0.2">
      <c r="A1003" t="s">
        <v>97</v>
      </c>
      <c r="B1003" s="1" t="s">
        <v>136</v>
      </c>
      <c r="C1003" s="1" t="s">
        <v>83</v>
      </c>
      <c r="D1003" s="1" t="s">
        <v>43</v>
      </c>
      <c r="E1003" s="2">
        <v>42998</v>
      </c>
      <c r="F1003" s="1">
        <v>70</v>
      </c>
      <c r="G1003" s="1">
        <v>75</v>
      </c>
      <c r="H1003" s="1">
        <v>72.5</v>
      </c>
      <c r="I1003" s="1">
        <v>3</v>
      </c>
      <c r="J1003" s="3">
        <v>0.82</v>
      </c>
      <c r="K1003" s="19">
        <v>6.4897933172177273</v>
      </c>
    </row>
    <row r="1004" spans="1:11" x14ac:dyDescent="0.2">
      <c r="A1004" t="s">
        <v>97</v>
      </c>
      <c r="B1004" s="1" t="s">
        <v>136</v>
      </c>
      <c r="C1004" s="1" t="s">
        <v>83</v>
      </c>
      <c r="D1004" s="1" t="s">
        <v>43</v>
      </c>
      <c r="E1004" s="2">
        <v>42998</v>
      </c>
      <c r="F1004" s="1">
        <v>75</v>
      </c>
      <c r="G1004" s="1">
        <v>80</v>
      </c>
      <c r="H1004" s="1">
        <v>77.5</v>
      </c>
      <c r="I1004" s="1">
        <v>2</v>
      </c>
      <c r="J1004" s="3">
        <v>0.64</v>
      </c>
      <c r="K1004" s="19">
        <v>6.8399037867067873</v>
      </c>
    </row>
    <row r="1005" spans="1:11" x14ac:dyDescent="0.2">
      <c r="A1005" t="s">
        <v>97</v>
      </c>
      <c r="B1005" s="1" t="s">
        <v>136</v>
      </c>
      <c r="C1005" s="1" t="s">
        <v>83</v>
      </c>
      <c r="D1005" s="1" t="s">
        <v>43</v>
      </c>
      <c r="E1005" s="2">
        <v>42998</v>
      </c>
      <c r="F1005" s="1">
        <v>75</v>
      </c>
      <c r="G1005" s="1">
        <v>80</v>
      </c>
      <c r="H1005" s="1">
        <v>77.5</v>
      </c>
      <c r="I1005" s="1">
        <v>3</v>
      </c>
      <c r="J1005" s="3">
        <v>1.3</v>
      </c>
      <c r="K1005" s="19">
        <v>7.5672956021646138</v>
      </c>
    </row>
    <row r="1006" spans="1:11" x14ac:dyDescent="0.2">
      <c r="A1006" t="s">
        <v>97</v>
      </c>
      <c r="B1006" s="1" t="s">
        <v>136</v>
      </c>
      <c r="C1006" s="1" t="s">
        <v>83</v>
      </c>
      <c r="D1006" s="1" t="s">
        <v>43</v>
      </c>
      <c r="E1006" s="2">
        <v>42998</v>
      </c>
      <c r="F1006" s="1">
        <v>80</v>
      </c>
      <c r="G1006" s="1">
        <v>85</v>
      </c>
      <c r="H1006" s="1">
        <v>82.5</v>
      </c>
      <c r="I1006" s="1">
        <v>2</v>
      </c>
      <c r="J1006" s="3">
        <v>1.24</v>
      </c>
      <c r="K1006" s="19">
        <v>8.5270189832815984</v>
      </c>
    </row>
    <row r="1007" spans="1:11" x14ac:dyDescent="0.2">
      <c r="A1007" t="s">
        <v>97</v>
      </c>
      <c r="B1007" s="1" t="s">
        <v>136</v>
      </c>
      <c r="C1007" s="1" t="s">
        <v>83</v>
      </c>
      <c r="D1007" s="1" t="s">
        <v>43</v>
      </c>
      <c r="E1007" s="2">
        <v>42998</v>
      </c>
      <c r="F1007" s="1">
        <v>80</v>
      </c>
      <c r="G1007" s="1">
        <v>85</v>
      </c>
      <c r="H1007" s="1">
        <v>82.5</v>
      </c>
      <c r="I1007" s="1">
        <v>1</v>
      </c>
      <c r="J1007" s="3">
        <v>0.5</v>
      </c>
      <c r="K1007" s="19">
        <v>7.9370052598409941</v>
      </c>
    </row>
    <row r="1008" spans="1:11" x14ac:dyDescent="0.2">
      <c r="A1008" t="s">
        <v>97</v>
      </c>
      <c r="B1008" s="1" t="s">
        <v>136</v>
      </c>
      <c r="C1008" s="1" t="s">
        <v>56</v>
      </c>
      <c r="D1008" s="1" t="s">
        <v>43</v>
      </c>
      <c r="E1008" s="2">
        <v>42912</v>
      </c>
      <c r="F1008" s="1">
        <v>25</v>
      </c>
      <c r="G1008" s="1">
        <v>30</v>
      </c>
      <c r="H1008" s="1">
        <v>27.5</v>
      </c>
      <c r="I1008" s="1">
        <v>9</v>
      </c>
      <c r="J1008" s="3">
        <v>0.14000000000000001</v>
      </c>
      <c r="K1008" s="19">
        <f>(J1008*1000/I1008)^(1/3)</f>
        <v>2.4962907957395024</v>
      </c>
    </row>
    <row r="1009" spans="1:11" x14ac:dyDescent="0.2">
      <c r="A1009" t="s">
        <v>97</v>
      </c>
      <c r="B1009" s="1" t="s">
        <v>136</v>
      </c>
      <c r="C1009" s="1" t="s">
        <v>56</v>
      </c>
      <c r="D1009" s="1" t="s">
        <v>43</v>
      </c>
      <c r="E1009" s="2">
        <v>42912</v>
      </c>
      <c r="F1009" s="1">
        <v>25</v>
      </c>
      <c r="G1009" s="1">
        <v>30</v>
      </c>
      <c r="H1009" s="1">
        <v>27.5</v>
      </c>
      <c r="I1009" s="1">
        <v>9</v>
      </c>
      <c r="J1009" s="3">
        <v>0.14000000000000001</v>
      </c>
      <c r="K1009" s="19">
        <f>(J1009*1000/I1009)^(1/3)</f>
        <v>2.4962907957395024</v>
      </c>
    </row>
    <row r="1010" spans="1:11" x14ac:dyDescent="0.2">
      <c r="A1010" t="s">
        <v>97</v>
      </c>
      <c r="B1010" s="1" t="s">
        <v>136</v>
      </c>
      <c r="C1010" s="1" t="s">
        <v>83</v>
      </c>
      <c r="D1010" s="1" t="s">
        <v>43</v>
      </c>
      <c r="E1010" s="2">
        <v>42998</v>
      </c>
      <c r="F1010" s="1">
        <v>30</v>
      </c>
      <c r="G1010" s="1">
        <v>35</v>
      </c>
      <c r="H1010" s="1">
        <v>32.5</v>
      </c>
      <c r="I1010" s="1">
        <v>4</v>
      </c>
      <c r="J1010" s="3">
        <v>0.12</v>
      </c>
      <c r="K1010" s="19">
        <v>3.1072325059538586</v>
      </c>
    </row>
    <row r="1011" spans="1:11" x14ac:dyDescent="0.2">
      <c r="A1011" t="s">
        <v>97</v>
      </c>
      <c r="B1011" s="1" t="s">
        <v>136</v>
      </c>
      <c r="C1011" s="1" t="s">
        <v>46</v>
      </c>
      <c r="D1011" s="1" t="s">
        <v>43</v>
      </c>
      <c r="E1011" s="2">
        <v>42998</v>
      </c>
      <c r="F1011" s="1">
        <v>30</v>
      </c>
      <c r="G1011" s="1">
        <v>35</v>
      </c>
      <c r="H1011" s="1">
        <v>32.5</v>
      </c>
      <c r="I1011" s="1">
        <v>3</v>
      </c>
      <c r="J1011" s="3">
        <v>0.06</v>
      </c>
      <c r="K1011" s="19">
        <v>2.7144176165949063</v>
      </c>
    </row>
    <row r="1012" spans="1:11" x14ac:dyDescent="0.2">
      <c r="A1012" t="s">
        <v>97</v>
      </c>
      <c r="B1012" s="1" t="s">
        <v>136</v>
      </c>
      <c r="C1012" s="1" t="s">
        <v>56</v>
      </c>
      <c r="D1012" s="1" t="s">
        <v>43</v>
      </c>
      <c r="E1012" s="2">
        <v>42912</v>
      </c>
      <c r="F1012" s="1">
        <v>25</v>
      </c>
      <c r="G1012" s="1">
        <v>30</v>
      </c>
      <c r="H1012" s="1">
        <v>27.5</v>
      </c>
      <c r="I1012" s="1">
        <v>9</v>
      </c>
      <c r="J1012" s="3">
        <v>0.14000000000000001</v>
      </c>
      <c r="K1012" s="19">
        <f>(J1012*1000/I1012)^(1/3)</f>
        <v>2.4962907957395024</v>
      </c>
    </row>
    <row r="1013" spans="1:11" x14ac:dyDescent="0.2">
      <c r="A1013" s="25" t="s">
        <v>103</v>
      </c>
      <c r="B1013" s="1" t="s">
        <v>136</v>
      </c>
      <c r="C1013" s="25" t="s">
        <v>127</v>
      </c>
      <c r="D1013" s="25" t="s">
        <v>43</v>
      </c>
      <c r="E1013" s="25">
        <v>42963</v>
      </c>
      <c r="F1013" s="31">
        <v>35</v>
      </c>
      <c r="G1013" s="31">
        <v>40</v>
      </c>
      <c r="H1013" s="32">
        <v>37.5</v>
      </c>
      <c r="I1013" s="31">
        <v>9</v>
      </c>
      <c r="J1013" s="33">
        <v>0.37</v>
      </c>
      <c r="K1013" s="36">
        <v>3.4513293514946901</v>
      </c>
    </row>
    <row r="1014" spans="1:11" x14ac:dyDescent="0.2">
      <c r="A1014" s="10" t="s">
        <v>103</v>
      </c>
      <c r="B1014" s="1" t="s">
        <v>136</v>
      </c>
      <c r="C1014" s="10" t="s">
        <v>110</v>
      </c>
      <c r="D1014" s="10" t="s">
        <v>43</v>
      </c>
      <c r="E1014" s="11">
        <v>42181</v>
      </c>
      <c r="F1014" s="1">
        <f>H1014-2.5</f>
        <v>35</v>
      </c>
      <c r="G1014" s="10">
        <v>40</v>
      </c>
      <c r="H1014" s="10">
        <v>37.5</v>
      </c>
      <c r="I1014" s="10">
        <v>35</v>
      </c>
      <c r="J1014" s="23">
        <v>1.44</v>
      </c>
      <c r="K1014" s="19">
        <f>((J1014*1000)/I1014)^(1/3)</f>
        <v>3.452217495988728</v>
      </c>
    </row>
    <row r="1015" spans="1:11" x14ac:dyDescent="0.2">
      <c r="A1015" t="s">
        <v>97</v>
      </c>
      <c r="B1015" s="1" t="s">
        <v>136</v>
      </c>
      <c r="C1015" s="1" t="s">
        <v>46</v>
      </c>
      <c r="D1015" s="1" t="s">
        <v>43</v>
      </c>
      <c r="E1015" s="2">
        <v>42998</v>
      </c>
      <c r="F1015" s="1">
        <v>40</v>
      </c>
      <c r="G1015" s="1">
        <v>45</v>
      </c>
      <c r="H1015" s="1">
        <v>42.5</v>
      </c>
      <c r="I1015" s="1">
        <v>1</v>
      </c>
      <c r="J1015" s="3">
        <v>0.04</v>
      </c>
      <c r="K1015" s="19">
        <v>3.4199518933533941</v>
      </c>
    </row>
    <row r="1016" spans="1:11" x14ac:dyDescent="0.2">
      <c r="A1016" t="s">
        <v>97</v>
      </c>
      <c r="B1016" s="1" t="s">
        <v>136</v>
      </c>
      <c r="C1016" s="1" t="s">
        <v>46</v>
      </c>
      <c r="D1016" s="1" t="s">
        <v>43</v>
      </c>
      <c r="E1016" s="2">
        <v>42998</v>
      </c>
      <c r="F1016" s="1">
        <v>40</v>
      </c>
      <c r="G1016" s="1">
        <v>45</v>
      </c>
      <c r="H1016" s="1">
        <v>42.5</v>
      </c>
      <c r="I1016" s="1">
        <v>4</v>
      </c>
      <c r="J1016" s="3">
        <v>0.22</v>
      </c>
      <c r="K1016" s="19">
        <v>3.8029524607613916</v>
      </c>
    </row>
    <row r="1017" spans="1:11" x14ac:dyDescent="0.2">
      <c r="A1017" t="s">
        <v>97</v>
      </c>
      <c r="B1017" s="1" t="s">
        <v>136</v>
      </c>
      <c r="C1017" s="1" t="s">
        <v>46</v>
      </c>
      <c r="D1017" s="1" t="s">
        <v>43</v>
      </c>
      <c r="E1017" s="2">
        <v>42998</v>
      </c>
      <c r="F1017" s="1">
        <v>40</v>
      </c>
      <c r="G1017" s="1">
        <v>45</v>
      </c>
      <c r="H1017" s="1">
        <v>42.5</v>
      </c>
      <c r="I1017" s="1">
        <v>7</v>
      </c>
      <c r="J1017" s="3">
        <v>0.36</v>
      </c>
      <c r="K1017" s="19">
        <v>3.7187885654465602</v>
      </c>
    </row>
    <row r="1018" spans="1:11" x14ac:dyDescent="0.2">
      <c r="A1018" t="s">
        <v>97</v>
      </c>
      <c r="B1018" s="1" t="s">
        <v>136</v>
      </c>
      <c r="C1018" s="1" t="s">
        <v>46</v>
      </c>
      <c r="D1018" s="1" t="s">
        <v>43</v>
      </c>
      <c r="E1018" s="2">
        <v>42998</v>
      </c>
      <c r="F1018" s="1">
        <v>45</v>
      </c>
      <c r="G1018" s="1">
        <v>50</v>
      </c>
      <c r="H1018" s="1">
        <v>47.5</v>
      </c>
      <c r="I1018" s="1">
        <v>3</v>
      </c>
      <c r="J1018" s="3">
        <v>0.2</v>
      </c>
      <c r="K1018" s="19">
        <v>4.0548013303822668</v>
      </c>
    </row>
    <row r="1019" spans="1:11" x14ac:dyDescent="0.2">
      <c r="A1019" t="s">
        <v>97</v>
      </c>
      <c r="B1019" s="1" t="s">
        <v>136</v>
      </c>
      <c r="C1019" s="1" t="s">
        <v>46</v>
      </c>
      <c r="D1019" s="1" t="s">
        <v>43</v>
      </c>
      <c r="E1019" s="2">
        <v>42998</v>
      </c>
      <c r="F1019" s="1">
        <v>45</v>
      </c>
      <c r="G1019" s="1">
        <v>50</v>
      </c>
      <c r="H1019" s="1">
        <v>47.5</v>
      </c>
      <c r="I1019" s="1">
        <v>4</v>
      </c>
      <c r="J1019" s="3">
        <v>0.28000000000000003</v>
      </c>
      <c r="K1019" s="19">
        <v>4.121285299808557</v>
      </c>
    </row>
    <row r="1020" spans="1:11" x14ac:dyDescent="0.2">
      <c r="A1020" t="s">
        <v>97</v>
      </c>
      <c r="B1020" s="1" t="s">
        <v>136</v>
      </c>
      <c r="C1020" s="1" t="s">
        <v>46</v>
      </c>
      <c r="D1020" s="1" t="s">
        <v>43</v>
      </c>
      <c r="E1020" s="2">
        <v>42998</v>
      </c>
      <c r="F1020" s="1">
        <v>45</v>
      </c>
      <c r="G1020" s="1">
        <v>50</v>
      </c>
      <c r="H1020" s="1">
        <v>47.5</v>
      </c>
      <c r="I1020" s="1">
        <v>6</v>
      </c>
      <c r="J1020" s="3">
        <v>0.5</v>
      </c>
      <c r="K1020" s="19">
        <v>4.367902323681494</v>
      </c>
    </row>
    <row r="1021" spans="1:11" x14ac:dyDescent="0.2">
      <c r="A1021" t="s">
        <v>97</v>
      </c>
      <c r="B1021" s="1" t="s">
        <v>136</v>
      </c>
      <c r="C1021" s="1" t="s">
        <v>46</v>
      </c>
      <c r="D1021" s="1" t="s">
        <v>43</v>
      </c>
      <c r="E1021" s="2">
        <v>42998</v>
      </c>
      <c r="F1021" s="1">
        <v>50</v>
      </c>
      <c r="G1021" s="1">
        <v>55</v>
      </c>
      <c r="H1021" s="1">
        <v>52.5</v>
      </c>
      <c r="I1021" s="1">
        <v>7</v>
      </c>
      <c r="J1021" s="3">
        <v>0.84</v>
      </c>
      <c r="K1021" s="19">
        <v>4.9324241486609397</v>
      </c>
    </row>
    <row r="1022" spans="1:11" x14ac:dyDescent="0.2">
      <c r="A1022" t="s">
        <v>97</v>
      </c>
      <c r="B1022" s="1" t="s">
        <v>136</v>
      </c>
      <c r="C1022" s="1" t="s">
        <v>46</v>
      </c>
      <c r="D1022" s="1" t="s">
        <v>43</v>
      </c>
      <c r="E1022" s="2">
        <v>42998</v>
      </c>
      <c r="F1022" s="1">
        <v>50</v>
      </c>
      <c r="G1022" s="1">
        <v>55</v>
      </c>
      <c r="H1022" s="1">
        <v>52.5</v>
      </c>
      <c r="I1022" s="1">
        <v>10</v>
      </c>
      <c r="J1022" s="3">
        <v>1.1200000000000001</v>
      </c>
      <c r="K1022" s="19">
        <v>4.8202845283504585</v>
      </c>
    </row>
    <row r="1023" spans="1:11" x14ac:dyDescent="0.2">
      <c r="A1023" t="s">
        <v>97</v>
      </c>
      <c r="B1023" s="1" t="s">
        <v>136</v>
      </c>
      <c r="C1023" s="1" t="s">
        <v>46</v>
      </c>
      <c r="D1023" s="1" t="s">
        <v>43</v>
      </c>
      <c r="E1023" s="2">
        <v>42998</v>
      </c>
      <c r="F1023" s="1">
        <v>50</v>
      </c>
      <c r="G1023" s="1">
        <v>55</v>
      </c>
      <c r="H1023" s="1">
        <v>52.5</v>
      </c>
      <c r="I1023" s="1">
        <v>7</v>
      </c>
      <c r="J1023" s="3">
        <v>0.74</v>
      </c>
      <c r="K1023" s="19">
        <v>4.7283675324908438</v>
      </c>
    </row>
    <row r="1024" spans="1:11" x14ac:dyDescent="0.2">
      <c r="A1024" t="s">
        <v>97</v>
      </c>
      <c r="B1024" s="1" t="s">
        <v>136</v>
      </c>
      <c r="C1024" s="1" t="s">
        <v>46</v>
      </c>
      <c r="D1024" s="1" t="s">
        <v>43</v>
      </c>
      <c r="E1024" s="2">
        <v>42998</v>
      </c>
      <c r="F1024" s="1">
        <v>55</v>
      </c>
      <c r="G1024" s="1">
        <v>60</v>
      </c>
      <c r="H1024" s="1">
        <v>57.5</v>
      </c>
      <c r="I1024" s="1">
        <v>11</v>
      </c>
      <c r="J1024" s="3">
        <v>1.66</v>
      </c>
      <c r="K1024" s="19">
        <v>5.3240051588761945</v>
      </c>
    </row>
    <row r="1025" spans="1:11" x14ac:dyDescent="0.2">
      <c r="A1025" t="s">
        <v>97</v>
      </c>
      <c r="B1025" s="1" t="s">
        <v>136</v>
      </c>
      <c r="C1025" s="1" t="s">
        <v>46</v>
      </c>
      <c r="D1025" s="1" t="s">
        <v>43</v>
      </c>
      <c r="E1025" s="2">
        <v>42998</v>
      </c>
      <c r="F1025" s="1">
        <v>55</v>
      </c>
      <c r="G1025" s="1">
        <v>60</v>
      </c>
      <c r="H1025" s="1">
        <v>57.5</v>
      </c>
      <c r="I1025" s="1">
        <v>13</v>
      </c>
      <c r="J1025" s="3">
        <v>1.88</v>
      </c>
      <c r="K1025" s="19">
        <v>5.2489386772569748</v>
      </c>
    </row>
    <row r="1026" spans="1:11" x14ac:dyDescent="0.2">
      <c r="A1026" t="s">
        <v>97</v>
      </c>
      <c r="B1026" s="1" t="s">
        <v>136</v>
      </c>
      <c r="C1026" s="1" t="s">
        <v>46</v>
      </c>
      <c r="D1026" s="1" t="s">
        <v>43</v>
      </c>
      <c r="E1026" s="2">
        <v>42998</v>
      </c>
      <c r="F1026" s="1">
        <v>55</v>
      </c>
      <c r="G1026" s="1">
        <v>60</v>
      </c>
      <c r="H1026" s="1">
        <v>57.5</v>
      </c>
      <c r="I1026" s="1">
        <v>13</v>
      </c>
      <c r="J1026" s="3">
        <v>1.68</v>
      </c>
      <c r="K1026" s="19">
        <v>5.0557855364476501</v>
      </c>
    </row>
    <row r="1027" spans="1:11" x14ac:dyDescent="0.2">
      <c r="A1027" t="s">
        <v>97</v>
      </c>
      <c r="B1027" s="1" t="s">
        <v>136</v>
      </c>
      <c r="C1027" s="1" t="s">
        <v>46</v>
      </c>
      <c r="D1027" s="1" t="s">
        <v>43</v>
      </c>
      <c r="E1027" s="2">
        <v>42998</v>
      </c>
      <c r="F1027" s="1">
        <v>60</v>
      </c>
      <c r="G1027" s="1">
        <v>65</v>
      </c>
      <c r="H1027" s="1">
        <v>62.5</v>
      </c>
      <c r="I1027" s="1">
        <v>5</v>
      </c>
      <c r="J1027" s="3">
        <v>1.06</v>
      </c>
      <c r="K1027" s="19">
        <v>5.9627319577436904</v>
      </c>
    </row>
    <row r="1028" spans="1:11" x14ac:dyDescent="0.2">
      <c r="A1028" t="s">
        <v>97</v>
      </c>
      <c r="B1028" s="1" t="s">
        <v>136</v>
      </c>
      <c r="C1028" s="1" t="s">
        <v>46</v>
      </c>
      <c r="D1028" s="1" t="s">
        <v>43</v>
      </c>
      <c r="E1028" s="2">
        <v>42998</v>
      </c>
      <c r="F1028" s="1">
        <v>60</v>
      </c>
      <c r="G1028" s="1">
        <v>65</v>
      </c>
      <c r="H1028" s="1">
        <v>62.5</v>
      </c>
      <c r="I1028" s="1">
        <v>7</v>
      </c>
      <c r="J1028" s="3">
        <v>1.28</v>
      </c>
      <c r="K1028" s="19">
        <v>5.6759336478815348</v>
      </c>
    </row>
    <row r="1029" spans="1:11" x14ac:dyDescent="0.2">
      <c r="A1029" t="s">
        <v>97</v>
      </c>
      <c r="B1029" s="1" t="s">
        <v>136</v>
      </c>
      <c r="C1029" s="1" t="s">
        <v>46</v>
      </c>
      <c r="D1029" s="1" t="s">
        <v>43</v>
      </c>
      <c r="E1029" s="2">
        <v>42998</v>
      </c>
      <c r="F1029" s="1">
        <v>60</v>
      </c>
      <c r="G1029" s="1">
        <v>65</v>
      </c>
      <c r="H1029" s="1">
        <v>62.5</v>
      </c>
      <c r="I1029" s="1">
        <v>9</v>
      </c>
      <c r="J1029" s="3">
        <v>1.78</v>
      </c>
      <c r="K1029" s="19">
        <v>5.8262953669237643</v>
      </c>
    </row>
    <row r="1030" spans="1:11" x14ac:dyDescent="0.2">
      <c r="A1030" t="s">
        <v>97</v>
      </c>
      <c r="B1030" s="1" t="s">
        <v>136</v>
      </c>
      <c r="C1030" s="1" t="s">
        <v>46</v>
      </c>
      <c r="D1030" s="1" t="s">
        <v>43</v>
      </c>
      <c r="E1030" s="2">
        <v>42998</v>
      </c>
      <c r="F1030" s="1">
        <v>65</v>
      </c>
      <c r="G1030" s="1">
        <v>70</v>
      </c>
      <c r="H1030" s="1">
        <v>67.5</v>
      </c>
      <c r="I1030" s="1">
        <v>3</v>
      </c>
      <c r="J1030" s="3">
        <v>0.72</v>
      </c>
      <c r="K1030" s="19">
        <v>6.2144650119077163</v>
      </c>
    </row>
    <row r="1031" spans="1:11" x14ac:dyDescent="0.2">
      <c r="A1031" t="s">
        <v>97</v>
      </c>
      <c r="B1031" s="1" t="s">
        <v>136</v>
      </c>
      <c r="C1031" s="1" t="s">
        <v>46</v>
      </c>
      <c r="D1031" s="1" t="s">
        <v>43</v>
      </c>
      <c r="E1031" s="2">
        <v>42998</v>
      </c>
      <c r="F1031" s="1">
        <v>65</v>
      </c>
      <c r="G1031" s="1">
        <v>70</v>
      </c>
      <c r="H1031" s="1">
        <v>67.5</v>
      </c>
      <c r="I1031" s="1">
        <v>19</v>
      </c>
      <c r="J1031" s="3">
        <v>4.84</v>
      </c>
      <c r="K1031" s="19">
        <v>6.339143555967901</v>
      </c>
    </row>
    <row r="1032" spans="1:11" x14ac:dyDescent="0.2">
      <c r="A1032" t="s">
        <v>97</v>
      </c>
      <c r="B1032" s="1" t="s">
        <v>136</v>
      </c>
      <c r="C1032" s="1" t="s">
        <v>46</v>
      </c>
      <c r="D1032" s="1" t="s">
        <v>43</v>
      </c>
      <c r="E1032" s="2">
        <v>42998</v>
      </c>
      <c r="F1032" s="1">
        <v>65</v>
      </c>
      <c r="G1032" s="1">
        <v>70</v>
      </c>
      <c r="H1032" s="1">
        <v>67.5</v>
      </c>
      <c r="I1032" s="1">
        <v>15</v>
      </c>
      <c r="J1032" s="3">
        <v>3.94</v>
      </c>
      <c r="K1032" s="19">
        <v>6.404250648470275</v>
      </c>
    </row>
    <row r="1033" spans="1:11" x14ac:dyDescent="0.2">
      <c r="A1033" t="s">
        <v>97</v>
      </c>
      <c r="B1033" s="1" t="s">
        <v>136</v>
      </c>
      <c r="C1033" s="1" t="s">
        <v>46</v>
      </c>
      <c r="D1033" s="1" t="s">
        <v>43</v>
      </c>
      <c r="E1033" s="2">
        <v>42998</v>
      </c>
      <c r="F1033" s="1">
        <v>70</v>
      </c>
      <c r="G1033" s="1">
        <v>75</v>
      </c>
      <c r="H1033" s="1">
        <v>72.5</v>
      </c>
      <c r="I1033" s="1">
        <v>12</v>
      </c>
      <c r="J1033" s="3">
        <v>3.92</v>
      </c>
      <c r="K1033" s="19">
        <v>6.8870770276433788</v>
      </c>
    </row>
    <row r="1034" spans="1:11" x14ac:dyDescent="0.2">
      <c r="A1034" t="s">
        <v>97</v>
      </c>
      <c r="B1034" s="1" t="s">
        <v>136</v>
      </c>
      <c r="C1034" s="1" t="s">
        <v>46</v>
      </c>
      <c r="D1034" s="1" t="s">
        <v>43</v>
      </c>
      <c r="E1034" s="2">
        <v>42998</v>
      </c>
      <c r="F1034" s="1">
        <v>70</v>
      </c>
      <c r="G1034" s="1">
        <v>75</v>
      </c>
      <c r="H1034" s="1">
        <v>72.5</v>
      </c>
      <c r="I1034" s="1">
        <v>13</v>
      </c>
      <c r="J1034" s="3">
        <v>4.0199999999999996</v>
      </c>
      <c r="K1034" s="19">
        <v>6.7622968837747939</v>
      </c>
    </row>
    <row r="1035" spans="1:11" x14ac:dyDescent="0.2">
      <c r="A1035" t="s">
        <v>97</v>
      </c>
      <c r="B1035" s="1" t="s">
        <v>136</v>
      </c>
      <c r="C1035" s="1" t="s">
        <v>46</v>
      </c>
      <c r="D1035" s="1" t="s">
        <v>43</v>
      </c>
      <c r="E1035" s="2">
        <v>42998</v>
      </c>
      <c r="F1035" s="1">
        <v>75</v>
      </c>
      <c r="G1035" s="1">
        <v>80</v>
      </c>
      <c r="H1035" s="1">
        <v>77.5</v>
      </c>
      <c r="I1035" s="1">
        <v>4</v>
      </c>
      <c r="J1035" s="3">
        <v>1.6</v>
      </c>
      <c r="K1035" s="19">
        <v>7.3680629972807719</v>
      </c>
    </row>
    <row r="1036" spans="1:11" x14ac:dyDescent="0.2">
      <c r="A1036" t="s">
        <v>97</v>
      </c>
      <c r="B1036" s="1" t="s">
        <v>136</v>
      </c>
      <c r="C1036" s="1" t="s">
        <v>46</v>
      </c>
      <c r="D1036" s="1" t="s">
        <v>43</v>
      </c>
      <c r="E1036" s="2">
        <v>42998</v>
      </c>
      <c r="F1036" s="1">
        <v>75</v>
      </c>
      <c r="G1036" s="1">
        <v>80</v>
      </c>
      <c r="H1036" s="1">
        <v>77.5</v>
      </c>
      <c r="I1036" s="1">
        <v>8</v>
      </c>
      <c r="J1036" s="3">
        <v>3.26</v>
      </c>
      <c r="K1036" s="19">
        <v>7.4138285371574391</v>
      </c>
    </row>
    <row r="1037" spans="1:11" x14ac:dyDescent="0.2">
      <c r="A1037" t="s">
        <v>97</v>
      </c>
      <c r="B1037" s="1" t="s">
        <v>136</v>
      </c>
      <c r="C1037" s="1" t="s">
        <v>46</v>
      </c>
      <c r="D1037" s="1" t="s">
        <v>43</v>
      </c>
      <c r="E1037" s="2">
        <v>42998</v>
      </c>
      <c r="F1037" s="1">
        <v>75</v>
      </c>
      <c r="G1037" s="1">
        <v>80</v>
      </c>
      <c r="H1037" s="1">
        <v>77.5</v>
      </c>
      <c r="I1037" s="1">
        <v>9</v>
      </c>
      <c r="J1037" s="3">
        <v>3.44</v>
      </c>
      <c r="K1037" s="19">
        <v>7.2572482230195536</v>
      </c>
    </row>
    <row r="1038" spans="1:11" x14ac:dyDescent="0.2">
      <c r="A1038" t="s">
        <v>97</v>
      </c>
      <c r="B1038" s="1" t="s">
        <v>136</v>
      </c>
      <c r="C1038" s="1" t="s">
        <v>46</v>
      </c>
      <c r="D1038" s="1" t="s">
        <v>43</v>
      </c>
      <c r="E1038" s="2">
        <v>42998</v>
      </c>
      <c r="F1038" s="1">
        <v>80</v>
      </c>
      <c r="G1038" s="1">
        <v>85</v>
      </c>
      <c r="H1038" s="1">
        <v>82.5</v>
      </c>
      <c r="I1038" s="1">
        <v>2</v>
      </c>
      <c r="J1038" s="3">
        <v>1.6</v>
      </c>
      <c r="K1038" s="19">
        <v>9.283177667225555</v>
      </c>
    </row>
    <row r="1039" spans="1:11" x14ac:dyDescent="0.2">
      <c r="A1039" t="s">
        <v>97</v>
      </c>
      <c r="B1039" s="1" t="s">
        <v>136</v>
      </c>
      <c r="C1039" s="1" t="s">
        <v>46</v>
      </c>
      <c r="D1039" s="1" t="s">
        <v>43</v>
      </c>
      <c r="E1039" s="2">
        <v>42998</v>
      </c>
      <c r="F1039" s="1">
        <v>80</v>
      </c>
      <c r="G1039" s="1">
        <v>85</v>
      </c>
      <c r="H1039" s="1">
        <v>82.5</v>
      </c>
      <c r="I1039" s="1">
        <v>5</v>
      </c>
      <c r="J1039" s="3">
        <v>2.2400000000000002</v>
      </c>
      <c r="K1039" s="19">
        <v>7.651724731089554</v>
      </c>
    </row>
    <row r="1040" spans="1:11" x14ac:dyDescent="0.2">
      <c r="A1040" t="s">
        <v>97</v>
      </c>
      <c r="B1040" s="1" t="s">
        <v>136</v>
      </c>
      <c r="C1040" s="1" t="s">
        <v>46</v>
      </c>
      <c r="D1040" s="1" t="s">
        <v>43</v>
      </c>
      <c r="E1040" s="2">
        <v>42998</v>
      </c>
      <c r="F1040" s="1">
        <v>80</v>
      </c>
      <c r="G1040" s="1">
        <v>85</v>
      </c>
      <c r="H1040" s="1">
        <v>82.5</v>
      </c>
      <c r="I1040" s="1">
        <v>3</v>
      </c>
      <c r="J1040" s="3">
        <v>1.1200000000000001</v>
      </c>
      <c r="K1040" s="19">
        <v>7.20054865503527</v>
      </c>
    </row>
    <row r="1041" spans="1:11" x14ac:dyDescent="0.2">
      <c r="A1041" t="s">
        <v>97</v>
      </c>
      <c r="B1041" s="1" t="s">
        <v>136</v>
      </c>
      <c r="C1041" s="1" t="s">
        <v>46</v>
      </c>
      <c r="D1041" s="1" t="s">
        <v>43</v>
      </c>
      <c r="E1041" s="2">
        <v>42998</v>
      </c>
      <c r="F1041" s="1">
        <v>85</v>
      </c>
      <c r="G1041" s="1">
        <v>0</v>
      </c>
      <c r="H1041" s="1">
        <v>87.5</v>
      </c>
      <c r="I1041" s="1">
        <v>3</v>
      </c>
      <c r="J1041" s="3">
        <v>1.86</v>
      </c>
      <c r="K1041" s="19">
        <v>8.5270189832815984</v>
      </c>
    </row>
    <row r="1042" spans="1:11" x14ac:dyDescent="0.2">
      <c r="A1042" t="s">
        <v>97</v>
      </c>
      <c r="B1042" s="1" t="s">
        <v>136</v>
      </c>
      <c r="C1042" s="1" t="s">
        <v>46</v>
      </c>
      <c r="D1042" s="1" t="s">
        <v>43</v>
      </c>
      <c r="E1042" s="2">
        <v>42998</v>
      </c>
      <c r="F1042" s="1">
        <v>85</v>
      </c>
      <c r="G1042" s="1">
        <v>0</v>
      </c>
      <c r="H1042" s="1">
        <v>87.5</v>
      </c>
      <c r="I1042" s="1">
        <v>6</v>
      </c>
      <c r="J1042" s="3">
        <v>2.82</v>
      </c>
      <c r="K1042" s="19">
        <v>7.7749800973425858</v>
      </c>
    </row>
    <row r="1043" spans="1:11" x14ac:dyDescent="0.2">
      <c r="A1043" t="s">
        <v>97</v>
      </c>
      <c r="B1043" s="1" t="s">
        <v>136</v>
      </c>
      <c r="C1043" s="1" t="s">
        <v>46</v>
      </c>
      <c r="D1043" s="1" t="s">
        <v>43</v>
      </c>
      <c r="E1043" s="2">
        <v>42998</v>
      </c>
      <c r="F1043" s="1">
        <v>30</v>
      </c>
      <c r="G1043" s="1">
        <v>35</v>
      </c>
      <c r="H1043" s="1">
        <v>32.5</v>
      </c>
      <c r="I1043" s="1">
        <v>4</v>
      </c>
      <c r="J1043" s="3">
        <v>0.12</v>
      </c>
      <c r="K1043" s="19">
        <v>3.1072325059538586</v>
      </c>
    </row>
    <row r="1044" spans="1:11" x14ac:dyDescent="0.2">
      <c r="A1044" t="s">
        <v>97</v>
      </c>
      <c r="B1044" s="1" t="s">
        <v>136</v>
      </c>
      <c r="C1044" s="1" t="s">
        <v>42</v>
      </c>
      <c r="D1044" s="1" t="s">
        <v>43</v>
      </c>
      <c r="E1044" s="2">
        <v>42998</v>
      </c>
      <c r="F1044" s="1">
        <v>30</v>
      </c>
      <c r="G1044" s="1">
        <v>35</v>
      </c>
      <c r="H1044" s="1">
        <v>32.5</v>
      </c>
      <c r="I1044" s="1">
        <v>1</v>
      </c>
      <c r="J1044" s="3">
        <v>0.02</v>
      </c>
      <c r="K1044" s="19">
        <v>2.7144176165949063</v>
      </c>
    </row>
    <row r="1045" spans="1:11" x14ac:dyDescent="0.2">
      <c r="A1045" t="s">
        <v>97</v>
      </c>
      <c r="B1045" s="1" t="s">
        <v>136</v>
      </c>
      <c r="C1045" s="1" t="s">
        <v>42</v>
      </c>
      <c r="D1045" s="1" t="s">
        <v>43</v>
      </c>
      <c r="E1045" s="2">
        <v>42998</v>
      </c>
      <c r="F1045" s="1">
        <v>30</v>
      </c>
      <c r="G1045" s="1">
        <v>35</v>
      </c>
      <c r="H1045" s="1">
        <v>32.5</v>
      </c>
      <c r="I1045" s="1">
        <v>2</v>
      </c>
      <c r="J1045" s="3">
        <v>0.04</v>
      </c>
      <c r="K1045" s="19">
        <v>2.7144176165949063</v>
      </c>
    </row>
    <row r="1046" spans="1:11" x14ac:dyDescent="0.2">
      <c r="A1046" t="s">
        <v>97</v>
      </c>
      <c r="B1046" s="1" t="s">
        <v>136</v>
      </c>
      <c r="C1046" s="1" t="s">
        <v>42</v>
      </c>
      <c r="D1046" s="1" t="s">
        <v>43</v>
      </c>
      <c r="E1046" s="2">
        <v>42998</v>
      </c>
      <c r="F1046" s="1">
        <v>30</v>
      </c>
      <c r="G1046" s="1">
        <v>35</v>
      </c>
      <c r="H1046" s="1">
        <v>32.5</v>
      </c>
      <c r="I1046" s="1">
        <v>3</v>
      </c>
      <c r="J1046" s="3">
        <v>0.06</v>
      </c>
      <c r="K1046" s="19">
        <v>2.7144176165949063</v>
      </c>
    </row>
    <row r="1047" spans="1:11" x14ac:dyDescent="0.2">
      <c r="A1047" t="s">
        <v>97</v>
      </c>
      <c r="B1047" s="1" t="s">
        <v>136</v>
      </c>
      <c r="C1047" s="1" t="s">
        <v>68</v>
      </c>
      <c r="D1047" s="1" t="s">
        <v>43</v>
      </c>
      <c r="E1047" s="2">
        <v>43279</v>
      </c>
      <c r="F1047" s="1">
        <v>25</v>
      </c>
      <c r="G1047" s="1">
        <v>30</v>
      </c>
      <c r="H1047" s="1">
        <v>27.5</v>
      </c>
      <c r="I1047" s="1">
        <v>9</v>
      </c>
      <c r="J1047" s="3">
        <v>0.14000000000000001</v>
      </c>
      <c r="K1047" s="19">
        <v>2.4962907957395024</v>
      </c>
    </row>
    <row r="1048" spans="1:11" x14ac:dyDescent="0.2">
      <c r="A1048" s="10" t="s">
        <v>103</v>
      </c>
      <c r="B1048" s="1" t="s">
        <v>136</v>
      </c>
      <c r="C1048" s="10" t="s">
        <v>112</v>
      </c>
      <c r="D1048" s="10" t="s">
        <v>43</v>
      </c>
      <c r="E1048" s="11">
        <v>42180</v>
      </c>
      <c r="F1048" s="1">
        <f>H1048-2.5</f>
        <v>35</v>
      </c>
      <c r="G1048" s="10">
        <v>40</v>
      </c>
      <c r="H1048" s="10">
        <v>37.5</v>
      </c>
      <c r="I1048" s="10">
        <v>25</v>
      </c>
      <c r="J1048" s="23">
        <v>1.03</v>
      </c>
      <c r="K1048" s="19">
        <f>((J1048*1000)/I1048)^(1/3)</f>
        <v>3.45381500546985</v>
      </c>
    </row>
    <row r="1049" spans="1:11" x14ac:dyDescent="0.2">
      <c r="A1049" t="s">
        <v>97</v>
      </c>
      <c r="B1049" s="1" t="s">
        <v>136</v>
      </c>
      <c r="C1049" s="1" t="s">
        <v>70</v>
      </c>
      <c r="D1049" s="1" t="s">
        <v>43</v>
      </c>
      <c r="E1049" s="2">
        <v>42914</v>
      </c>
      <c r="F1049" s="1">
        <v>35</v>
      </c>
      <c r="G1049" s="1">
        <v>40</v>
      </c>
      <c r="H1049" s="1">
        <v>37.5</v>
      </c>
      <c r="I1049" s="1">
        <v>16</v>
      </c>
      <c r="J1049" s="3">
        <v>0.66</v>
      </c>
      <c r="K1049" s="19">
        <v>3.455211615005592</v>
      </c>
    </row>
    <row r="1050" spans="1:11" x14ac:dyDescent="0.2">
      <c r="A1050" s="10" t="s">
        <v>103</v>
      </c>
      <c r="B1050" s="1" t="s">
        <v>136</v>
      </c>
      <c r="C1050" s="10" t="s">
        <v>119</v>
      </c>
      <c r="D1050" s="10" t="s">
        <v>43</v>
      </c>
      <c r="E1050" s="11">
        <v>42604</v>
      </c>
      <c r="F1050" s="1">
        <f>H1050-2.5</f>
        <v>35</v>
      </c>
      <c r="G1050" s="10">
        <v>40</v>
      </c>
      <c r="H1050" s="10">
        <v>37.5</v>
      </c>
      <c r="I1050" s="10">
        <v>8</v>
      </c>
      <c r="J1050" s="23">
        <v>0.33</v>
      </c>
      <c r="K1050" s="19">
        <f>((J1050*1000)/I1050)^(1/3)</f>
        <v>3.455211615005592</v>
      </c>
    </row>
    <row r="1051" spans="1:11" x14ac:dyDescent="0.2">
      <c r="A1051" t="s">
        <v>97</v>
      </c>
      <c r="B1051" s="1" t="s">
        <v>136</v>
      </c>
      <c r="C1051" s="1" t="s">
        <v>42</v>
      </c>
      <c r="D1051" s="1" t="s">
        <v>43</v>
      </c>
      <c r="E1051" s="2">
        <v>42998</v>
      </c>
      <c r="F1051" s="1">
        <v>40</v>
      </c>
      <c r="G1051" s="1">
        <v>45</v>
      </c>
      <c r="H1051" s="1">
        <v>42.5</v>
      </c>
      <c r="I1051" s="1">
        <v>5</v>
      </c>
      <c r="J1051" s="3">
        <v>0.32</v>
      </c>
      <c r="K1051" s="19">
        <v>3.9999999999999991</v>
      </c>
    </row>
    <row r="1052" spans="1:11" x14ac:dyDescent="0.2">
      <c r="A1052" t="s">
        <v>97</v>
      </c>
      <c r="B1052" s="1" t="s">
        <v>136</v>
      </c>
      <c r="C1052" s="1" t="s">
        <v>42</v>
      </c>
      <c r="D1052" s="1" t="s">
        <v>43</v>
      </c>
      <c r="E1052" s="2">
        <v>42998</v>
      </c>
      <c r="F1052" s="1">
        <v>40</v>
      </c>
      <c r="G1052" s="1">
        <v>45</v>
      </c>
      <c r="H1052" s="1">
        <v>42.5</v>
      </c>
      <c r="I1052" s="1">
        <v>5</v>
      </c>
      <c r="J1052" s="3">
        <v>0.3</v>
      </c>
      <c r="K1052" s="19">
        <v>3.9148676411688634</v>
      </c>
    </row>
    <row r="1053" spans="1:11" x14ac:dyDescent="0.2">
      <c r="A1053" t="s">
        <v>97</v>
      </c>
      <c r="B1053" s="1" t="s">
        <v>136</v>
      </c>
      <c r="C1053" s="1" t="s">
        <v>42</v>
      </c>
      <c r="D1053" s="1" t="s">
        <v>43</v>
      </c>
      <c r="E1053" s="2">
        <v>42998</v>
      </c>
      <c r="F1053" s="1">
        <v>40</v>
      </c>
      <c r="G1053" s="1">
        <v>45</v>
      </c>
      <c r="H1053" s="1">
        <v>42.5</v>
      </c>
      <c r="I1053" s="1">
        <v>6</v>
      </c>
      <c r="J1053" s="3">
        <v>0.34</v>
      </c>
      <c r="K1053" s="19">
        <v>3.8409845083702905</v>
      </c>
    </row>
    <row r="1054" spans="1:11" x14ac:dyDescent="0.2">
      <c r="A1054" t="s">
        <v>97</v>
      </c>
      <c r="B1054" s="1" t="s">
        <v>136</v>
      </c>
      <c r="C1054" s="1" t="s">
        <v>42</v>
      </c>
      <c r="D1054" s="1" t="s">
        <v>43</v>
      </c>
      <c r="E1054" s="2">
        <v>42998</v>
      </c>
      <c r="F1054" s="1">
        <v>45</v>
      </c>
      <c r="G1054" s="1">
        <v>50</v>
      </c>
      <c r="H1054" s="1">
        <v>47.5</v>
      </c>
      <c r="I1054" s="1">
        <v>10</v>
      </c>
      <c r="J1054" s="3">
        <v>0.86</v>
      </c>
      <c r="K1054" s="19">
        <v>4.4140049624421032</v>
      </c>
    </row>
    <row r="1055" spans="1:11" x14ac:dyDescent="0.2">
      <c r="A1055" t="s">
        <v>97</v>
      </c>
      <c r="B1055" s="1" t="s">
        <v>136</v>
      </c>
      <c r="C1055" s="1" t="s">
        <v>42</v>
      </c>
      <c r="D1055" s="1" t="s">
        <v>43</v>
      </c>
      <c r="E1055" s="2">
        <v>42998</v>
      </c>
      <c r="F1055" s="1">
        <v>45</v>
      </c>
      <c r="G1055" s="1">
        <v>50</v>
      </c>
      <c r="H1055" s="1">
        <v>47.5</v>
      </c>
      <c r="I1055" s="1">
        <v>9</v>
      </c>
      <c r="J1055" s="3">
        <v>0.8</v>
      </c>
      <c r="K1055" s="19">
        <v>4.46288633388113</v>
      </c>
    </row>
    <row r="1056" spans="1:11" x14ac:dyDescent="0.2">
      <c r="A1056" t="s">
        <v>97</v>
      </c>
      <c r="B1056" s="1" t="s">
        <v>136</v>
      </c>
      <c r="C1056" s="1" t="s">
        <v>42</v>
      </c>
      <c r="D1056" s="1" t="s">
        <v>43</v>
      </c>
      <c r="E1056" s="2">
        <v>42998</v>
      </c>
      <c r="F1056" s="1">
        <v>50</v>
      </c>
      <c r="G1056" s="1">
        <v>55</v>
      </c>
      <c r="H1056" s="1">
        <v>52.5</v>
      </c>
      <c r="I1056" s="1">
        <v>12</v>
      </c>
      <c r="J1056" s="3">
        <v>1.5</v>
      </c>
      <c r="K1056" s="19">
        <v>5.0000000000000009</v>
      </c>
    </row>
    <row r="1057" spans="1:11" x14ac:dyDescent="0.2">
      <c r="A1057" t="s">
        <v>97</v>
      </c>
      <c r="B1057" s="1" t="s">
        <v>136</v>
      </c>
      <c r="C1057" s="1" t="s">
        <v>42</v>
      </c>
      <c r="D1057" s="1" t="s">
        <v>43</v>
      </c>
      <c r="E1057" s="2">
        <v>42998</v>
      </c>
      <c r="F1057" s="1">
        <v>50</v>
      </c>
      <c r="G1057" s="1">
        <v>55</v>
      </c>
      <c r="H1057" s="1">
        <v>52.5</v>
      </c>
      <c r="I1057" s="1">
        <v>14</v>
      </c>
      <c r="J1057" s="3">
        <v>1.68</v>
      </c>
      <c r="K1057" s="19">
        <v>4.9324241486609397</v>
      </c>
    </row>
    <row r="1058" spans="1:11" x14ac:dyDescent="0.2">
      <c r="A1058" t="s">
        <v>97</v>
      </c>
      <c r="B1058" s="1" t="s">
        <v>136</v>
      </c>
      <c r="C1058" s="1" t="s">
        <v>42</v>
      </c>
      <c r="D1058" s="1" t="s">
        <v>43</v>
      </c>
      <c r="E1058" s="2">
        <v>42998</v>
      </c>
      <c r="F1058" s="1">
        <v>50</v>
      </c>
      <c r="G1058" s="1">
        <v>55</v>
      </c>
      <c r="H1058" s="1">
        <v>52.5</v>
      </c>
      <c r="I1058" s="1">
        <v>12</v>
      </c>
      <c r="J1058" s="3">
        <v>1.3</v>
      </c>
      <c r="K1058" s="19">
        <v>4.7670975099720501</v>
      </c>
    </row>
    <row r="1059" spans="1:11" x14ac:dyDescent="0.2">
      <c r="A1059" t="s">
        <v>97</v>
      </c>
      <c r="B1059" s="1" t="s">
        <v>136</v>
      </c>
      <c r="C1059" s="1" t="s">
        <v>42</v>
      </c>
      <c r="D1059" s="1" t="s">
        <v>43</v>
      </c>
      <c r="E1059" s="2">
        <v>42998</v>
      </c>
      <c r="F1059" s="1">
        <v>55</v>
      </c>
      <c r="G1059" s="1">
        <v>60</v>
      </c>
      <c r="H1059" s="1">
        <v>57.5</v>
      </c>
      <c r="I1059" s="1">
        <v>19</v>
      </c>
      <c r="J1059" s="3">
        <v>3.12</v>
      </c>
      <c r="K1059" s="19">
        <v>5.4760448657061405</v>
      </c>
    </row>
    <row r="1060" spans="1:11" x14ac:dyDescent="0.2">
      <c r="A1060" t="s">
        <v>97</v>
      </c>
      <c r="B1060" s="1" t="s">
        <v>136</v>
      </c>
      <c r="C1060" s="1" t="s">
        <v>42</v>
      </c>
      <c r="D1060" s="1" t="s">
        <v>43</v>
      </c>
      <c r="E1060" s="2">
        <v>42998</v>
      </c>
      <c r="F1060" s="1">
        <v>55</v>
      </c>
      <c r="G1060" s="1">
        <v>60</v>
      </c>
      <c r="H1060" s="1">
        <v>57.5</v>
      </c>
      <c r="I1060" s="1">
        <v>20</v>
      </c>
      <c r="J1060" s="3">
        <v>3.08</v>
      </c>
      <c r="K1060" s="19">
        <v>5.3601084109653634</v>
      </c>
    </row>
    <row r="1061" spans="1:11" x14ac:dyDescent="0.2">
      <c r="A1061" t="s">
        <v>97</v>
      </c>
      <c r="B1061" s="1" t="s">
        <v>136</v>
      </c>
      <c r="C1061" s="1" t="s">
        <v>42</v>
      </c>
      <c r="D1061" s="1" t="s">
        <v>43</v>
      </c>
      <c r="E1061" s="2">
        <v>42998</v>
      </c>
      <c r="F1061" s="1">
        <v>55</v>
      </c>
      <c r="G1061" s="1">
        <v>60</v>
      </c>
      <c r="H1061" s="1">
        <v>57.5</v>
      </c>
      <c r="I1061" s="1">
        <v>16</v>
      </c>
      <c r="J1061" s="3">
        <v>2.38</v>
      </c>
      <c r="K1061" s="19">
        <v>5.2984925106240741</v>
      </c>
    </row>
    <row r="1062" spans="1:11" x14ac:dyDescent="0.2">
      <c r="A1062" t="s">
        <v>97</v>
      </c>
      <c r="B1062" s="1" t="s">
        <v>136</v>
      </c>
      <c r="C1062" s="1" t="s">
        <v>42</v>
      </c>
      <c r="D1062" s="1" t="s">
        <v>43</v>
      </c>
      <c r="E1062" s="2">
        <v>42998</v>
      </c>
      <c r="F1062" s="1">
        <v>60</v>
      </c>
      <c r="G1062" s="1">
        <v>65</v>
      </c>
      <c r="H1062" s="1">
        <v>62.5</v>
      </c>
      <c r="I1062" s="1">
        <v>15</v>
      </c>
      <c r="J1062" s="3">
        <v>2.88</v>
      </c>
      <c r="K1062" s="19">
        <v>5.7689982812296323</v>
      </c>
    </row>
    <row r="1063" spans="1:11" x14ac:dyDescent="0.2">
      <c r="A1063" t="s">
        <v>97</v>
      </c>
      <c r="B1063" s="1" t="s">
        <v>136</v>
      </c>
      <c r="C1063" s="1" t="s">
        <v>42</v>
      </c>
      <c r="D1063" s="1" t="s">
        <v>43</v>
      </c>
      <c r="E1063" s="2">
        <v>42998</v>
      </c>
      <c r="F1063" s="1">
        <v>60</v>
      </c>
      <c r="G1063" s="1">
        <v>65</v>
      </c>
      <c r="H1063" s="1">
        <v>62.5</v>
      </c>
      <c r="I1063" s="1">
        <v>22</v>
      </c>
      <c r="J1063" s="3">
        <v>4.38</v>
      </c>
      <c r="K1063" s="19">
        <v>5.8391613573656214</v>
      </c>
    </row>
    <row r="1064" spans="1:11" x14ac:dyDescent="0.2">
      <c r="A1064" t="s">
        <v>97</v>
      </c>
      <c r="B1064" s="1" t="s">
        <v>136</v>
      </c>
      <c r="C1064" s="1" t="s">
        <v>42</v>
      </c>
      <c r="D1064" s="1" t="s">
        <v>43</v>
      </c>
      <c r="E1064" s="2">
        <v>42998</v>
      </c>
      <c r="F1064" s="1">
        <v>60</v>
      </c>
      <c r="G1064" s="1">
        <v>65</v>
      </c>
      <c r="H1064" s="1">
        <v>62.5</v>
      </c>
      <c r="I1064" s="1">
        <v>32</v>
      </c>
      <c r="J1064" s="3">
        <v>6.5</v>
      </c>
      <c r="K1064" s="19">
        <v>5.8783367193018918</v>
      </c>
    </row>
    <row r="1065" spans="1:11" x14ac:dyDescent="0.2">
      <c r="A1065" t="s">
        <v>97</v>
      </c>
      <c r="B1065" s="1" t="s">
        <v>136</v>
      </c>
      <c r="C1065" s="1" t="s">
        <v>42</v>
      </c>
      <c r="D1065" s="1" t="s">
        <v>43</v>
      </c>
      <c r="E1065" s="2">
        <v>42998</v>
      </c>
      <c r="F1065" s="1">
        <v>65</v>
      </c>
      <c r="G1065" s="1">
        <v>70</v>
      </c>
      <c r="H1065" s="1">
        <v>67.5</v>
      </c>
      <c r="I1065" s="1">
        <v>24</v>
      </c>
      <c r="J1065" s="3">
        <v>5.92</v>
      </c>
      <c r="K1065" s="19">
        <v>6.2714816372469908</v>
      </c>
    </row>
    <row r="1066" spans="1:11" x14ac:dyDescent="0.2">
      <c r="A1066" t="s">
        <v>97</v>
      </c>
      <c r="B1066" s="1" t="s">
        <v>136</v>
      </c>
      <c r="C1066" s="1" t="s">
        <v>42</v>
      </c>
      <c r="D1066" s="1" t="s">
        <v>43</v>
      </c>
      <c r="E1066" s="2">
        <v>42998</v>
      </c>
      <c r="F1066" s="1">
        <v>65</v>
      </c>
      <c r="G1066" s="1">
        <v>70</v>
      </c>
      <c r="H1066" s="1">
        <v>67.5</v>
      </c>
      <c r="I1066" s="1">
        <v>16</v>
      </c>
      <c r="J1066" s="3">
        <v>3.98</v>
      </c>
      <c r="K1066" s="19">
        <v>6.2890883597177476</v>
      </c>
    </row>
    <row r="1067" spans="1:11" x14ac:dyDescent="0.2">
      <c r="A1067" t="s">
        <v>97</v>
      </c>
      <c r="B1067" s="1" t="s">
        <v>136</v>
      </c>
      <c r="C1067" s="1" t="s">
        <v>42</v>
      </c>
      <c r="D1067" s="1" t="s">
        <v>43</v>
      </c>
      <c r="E1067" s="2">
        <v>42998</v>
      </c>
      <c r="F1067" s="1">
        <v>70</v>
      </c>
      <c r="G1067" s="1">
        <v>75</v>
      </c>
      <c r="H1067" s="1">
        <v>72.5</v>
      </c>
      <c r="I1067" s="1">
        <v>7</v>
      </c>
      <c r="J1067" s="3">
        <v>2.48</v>
      </c>
      <c r="K1067" s="19">
        <v>7.0759466028447191</v>
      </c>
    </row>
    <row r="1068" spans="1:11" x14ac:dyDescent="0.2">
      <c r="A1068" t="s">
        <v>97</v>
      </c>
      <c r="B1068" s="1" t="s">
        <v>136</v>
      </c>
      <c r="C1068" s="1" t="s">
        <v>42</v>
      </c>
      <c r="D1068" s="1" t="s">
        <v>43</v>
      </c>
      <c r="E1068" s="2">
        <v>42998</v>
      </c>
      <c r="F1068" s="1">
        <v>70</v>
      </c>
      <c r="G1068" s="1">
        <v>75</v>
      </c>
      <c r="H1068" s="1">
        <v>72.5</v>
      </c>
      <c r="I1068" s="1">
        <v>10</v>
      </c>
      <c r="J1068" s="3">
        <v>3.1</v>
      </c>
      <c r="K1068" s="19">
        <v>6.7678994521070068</v>
      </c>
    </row>
    <row r="1069" spans="1:11" x14ac:dyDescent="0.2">
      <c r="A1069" t="s">
        <v>97</v>
      </c>
      <c r="B1069" s="1" t="s">
        <v>136</v>
      </c>
      <c r="C1069" s="1" t="s">
        <v>42</v>
      </c>
      <c r="D1069" s="1" t="s">
        <v>43</v>
      </c>
      <c r="E1069" s="2">
        <v>42998</v>
      </c>
      <c r="F1069" s="1">
        <v>70</v>
      </c>
      <c r="G1069" s="1">
        <v>75</v>
      </c>
      <c r="H1069" s="1">
        <v>72.5</v>
      </c>
      <c r="I1069" s="1">
        <v>9</v>
      </c>
      <c r="J1069" s="3">
        <v>2.62</v>
      </c>
      <c r="K1069" s="19">
        <v>6.6275486943561575</v>
      </c>
    </row>
    <row r="1070" spans="1:11" x14ac:dyDescent="0.2">
      <c r="A1070" t="s">
        <v>97</v>
      </c>
      <c r="B1070" s="1" t="s">
        <v>136</v>
      </c>
      <c r="C1070" s="1" t="s">
        <v>42</v>
      </c>
      <c r="D1070" s="1" t="s">
        <v>43</v>
      </c>
      <c r="E1070" s="2">
        <v>42998</v>
      </c>
      <c r="F1070" s="1">
        <v>75</v>
      </c>
      <c r="G1070" s="1">
        <v>80</v>
      </c>
      <c r="H1070" s="1">
        <v>77.5</v>
      </c>
      <c r="I1070" s="1">
        <v>3</v>
      </c>
      <c r="J1070" s="3">
        <v>1.2</v>
      </c>
      <c r="K1070" s="19">
        <v>7.3680629972807719</v>
      </c>
    </row>
    <row r="1071" spans="1:11" x14ac:dyDescent="0.2">
      <c r="A1071" t="s">
        <v>97</v>
      </c>
      <c r="B1071" s="1" t="s">
        <v>136</v>
      </c>
      <c r="C1071" s="1" t="s">
        <v>42</v>
      </c>
      <c r="D1071" s="1" t="s">
        <v>43</v>
      </c>
      <c r="E1071" s="2">
        <v>42998</v>
      </c>
      <c r="F1071" s="1">
        <v>75</v>
      </c>
      <c r="G1071" s="1">
        <v>80</v>
      </c>
      <c r="H1071" s="1">
        <v>77.5</v>
      </c>
      <c r="I1071" s="1">
        <v>4</v>
      </c>
      <c r="J1071" s="3">
        <v>1.44</v>
      </c>
      <c r="K1071" s="19">
        <v>7.1137866089801252</v>
      </c>
    </row>
    <row r="1072" spans="1:11" x14ac:dyDescent="0.2">
      <c r="A1072" t="s">
        <v>97</v>
      </c>
      <c r="B1072" s="1" t="s">
        <v>136</v>
      </c>
      <c r="C1072" s="1" t="s">
        <v>42</v>
      </c>
      <c r="D1072" s="1" t="s">
        <v>43</v>
      </c>
      <c r="E1072" s="2">
        <v>42998</v>
      </c>
      <c r="F1072" s="1">
        <v>75</v>
      </c>
      <c r="G1072" s="1">
        <v>80</v>
      </c>
      <c r="H1072" s="1">
        <v>77.5</v>
      </c>
      <c r="I1072" s="1">
        <v>7</v>
      </c>
      <c r="J1072" s="3">
        <v>2.6</v>
      </c>
      <c r="K1072" s="19">
        <v>7.1882819385131747</v>
      </c>
    </row>
    <row r="1073" spans="1:11" x14ac:dyDescent="0.2">
      <c r="A1073" t="s">
        <v>97</v>
      </c>
      <c r="B1073" s="1" t="s">
        <v>136</v>
      </c>
      <c r="C1073" s="1" t="s">
        <v>42</v>
      </c>
      <c r="D1073" s="1" t="s">
        <v>43</v>
      </c>
      <c r="E1073" s="2">
        <v>42998</v>
      </c>
      <c r="F1073" s="1">
        <v>80</v>
      </c>
      <c r="G1073" s="1">
        <v>85</v>
      </c>
      <c r="H1073" s="1">
        <v>82.5</v>
      </c>
      <c r="I1073" s="1">
        <v>1</v>
      </c>
      <c r="J1073" s="3">
        <v>0.42</v>
      </c>
      <c r="K1073" s="19">
        <v>7.4888723872185059</v>
      </c>
    </row>
    <row r="1074" spans="1:11" x14ac:dyDescent="0.2">
      <c r="A1074" t="s">
        <v>97</v>
      </c>
      <c r="B1074" s="1" t="s">
        <v>136</v>
      </c>
      <c r="C1074" s="1" t="s">
        <v>54</v>
      </c>
      <c r="D1074" s="1" t="s">
        <v>43</v>
      </c>
      <c r="E1074" s="2">
        <v>43292</v>
      </c>
      <c r="F1074" s="1">
        <v>35</v>
      </c>
      <c r="G1074" s="1">
        <v>40</v>
      </c>
      <c r="H1074" s="1">
        <v>37.5</v>
      </c>
      <c r="I1074" s="1">
        <v>16</v>
      </c>
      <c r="J1074" s="3">
        <v>0.66</v>
      </c>
      <c r="K1074" s="19">
        <v>3.455211615005592</v>
      </c>
    </row>
    <row r="1075" spans="1:11" x14ac:dyDescent="0.2">
      <c r="A1075" s="10" t="s">
        <v>103</v>
      </c>
      <c r="B1075" s="1" t="s">
        <v>136</v>
      </c>
      <c r="C1075" s="10" t="s">
        <v>121</v>
      </c>
      <c r="D1075" s="10" t="s">
        <v>43</v>
      </c>
      <c r="E1075" s="11">
        <v>42594</v>
      </c>
      <c r="F1075" s="1">
        <f t="shared" ref="F1075:F1083" si="50">H1075-2.5</f>
        <v>55</v>
      </c>
      <c r="G1075" s="10">
        <v>60</v>
      </c>
      <c r="H1075" s="10">
        <v>57.5</v>
      </c>
      <c r="I1075" s="10">
        <v>1</v>
      </c>
      <c r="J1075" s="23">
        <v>0.18</v>
      </c>
      <c r="K1075" s="19">
        <f t="shared" ref="K1075:K1083" si="51">((J1075*1000)/I1075)^(1/3)</f>
        <v>5.6462161732861711</v>
      </c>
    </row>
    <row r="1076" spans="1:11" x14ac:dyDescent="0.2">
      <c r="A1076" s="10" t="s">
        <v>103</v>
      </c>
      <c r="B1076" s="1" t="s">
        <v>136</v>
      </c>
      <c r="C1076" s="10" t="s">
        <v>121</v>
      </c>
      <c r="D1076" s="10" t="s">
        <v>43</v>
      </c>
      <c r="E1076" s="11">
        <v>42594</v>
      </c>
      <c r="F1076" s="1">
        <f t="shared" si="50"/>
        <v>50</v>
      </c>
      <c r="G1076" s="10">
        <v>55</v>
      </c>
      <c r="H1076" s="10">
        <v>52.5</v>
      </c>
      <c r="I1076" s="10">
        <v>1</v>
      </c>
      <c r="J1076" s="23">
        <v>0.14000000000000001</v>
      </c>
      <c r="K1076" s="19">
        <f t="shared" si="51"/>
        <v>5.1924941018511026</v>
      </c>
    </row>
    <row r="1077" spans="1:11" x14ac:dyDescent="0.2">
      <c r="A1077" s="10" t="s">
        <v>103</v>
      </c>
      <c r="B1077" s="1" t="s">
        <v>136</v>
      </c>
      <c r="C1077" s="10" t="s">
        <v>121</v>
      </c>
      <c r="D1077" s="10" t="s">
        <v>43</v>
      </c>
      <c r="E1077" s="11">
        <v>42594</v>
      </c>
      <c r="F1077" s="1">
        <f t="shared" si="50"/>
        <v>55</v>
      </c>
      <c r="G1077" s="10">
        <v>60</v>
      </c>
      <c r="H1077" s="10">
        <v>57.5</v>
      </c>
      <c r="I1077" s="10">
        <v>1</v>
      </c>
      <c r="J1077" s="23">
        <v>0.14000000000000001</v>
      </c>
      <c r="K1077" s="19">
        <f t="shared" si="51"/>
        <v>5.1924941018511026</v>
      </c>
    </row>
    <row r="1078" spans="1:11" x14ac:dyDescent="0.2">
      <c r="A1078" s="10" t="s">
        <v>103</v>
      </c>
      <c r="B1078" s="1" t="s">
        <v>136</v>
      </c>
      <c r="C1078" s="10" t="s">
        <v>121</v>
      </c>
      <c r="D1078" s="10" t="s">
        <v>43</v>
      </c>
      <c r="E1078" s="11">
        <v>42594</v>
      </c>
      <c r="F1078" s="1">
        <f t="shared" si="50"/>
        <v>45</v>
      </c>
      <c r="G1078" s="10">
        <v>50</v>
      </c>
      <c r="H1078" s="10">
        <v>47.5</v>
      </c>
      <c r="I1078" s="10">
        <v>42</v>
      </c>
      <c r="J1078" s="23">
        <v>4.0199999999999996</v>
      </c>
      <c r="K1078" s="19">
        <f t="shared" si="51"/>
        <v>4.5743099394467013</v>
      </c>
    </row>
    <row r="1079" spans="1:11" x14ac:dyDescent="0.2">
      <c r="A1079" s="10" t="s">
        <v>103</v>
      </c>
      <c r="B1079" s="1" t="s">
        <v>136</v>
      </c>
      <c r="C1079" s="10" t="s">
        <v>121</v>
      </c>
      <c r="D1079" s="10" t="s">
        <v>43</v>
      </c>
      <c r="E1079" s="11">
        <v>42594</v>
      </c>
      <c r="F1079" s="1">
        <f t="shared" si="50"/>
        <v>45</v>
      </c>
      <c r="G1079" s="10">
        <v>50</v>
      </c>
      <c r="H1079" s="10">
        <v>47.5</v>
      </c>
      <c r="I1079" s="10">
        <v>27</v>
      </c>
      <c r="J1079" s="23">
        <v>2.38</v>
      </c>
      <c r="K1079" s="19">
        <f t="shared" si="51"/>
        <v>4.4504548312304051</v>
      </c>
    </row>
    <row r="1080" spans="1:11" x14ac:dyDescent="0.2">
      <c r="A1080" s="10" t="s">
        <v>103</v>
      </c>
      <c r="B1080" s="1" t="s">
        <v>136</v>
      </c>
      <c r="C1080" s="10" t="s">
        <v>121</v>
      </c>
      <c r="D1080" s="10" t="s">
        <v>43</v>
      </c>
      <c r="E1080" s="11">
        <v>42594</v>
      </c>
      <c r="F1080" s="1">
        <f t="shared" si="50"/>
        <v>45</v>
      </c>
      <c r="G1080" s="10">
        <v>50</v>
      </c>
      <c r="H1080" s="10">
        <v>47.5</v>
      </c>
      <c r="I1080" s="10">
        <v>23</v>
      </c>
      <c r="J1080" s="23">
        <v>2</v>
      </c>
      <c r="K1080" s="19">
        <f t="shared" si="51"/>
        <v>4.4303093598303036</v>
      </c>
    </row>
    <row r="1081" spans="1:11" x14ac:dyDescent="0.2">
      <c r="A1081" s="10" t="s">
        <v>103</v>
      </c>
      <c r="B1081" s="1" t="s">
        <v>136</v>
      </c>
      <c r="C1081" s="10" t="s">
        <v>121</v>
      </c>
      <c r="D1081" s="10" t="s">
        <v>43</v>
      </c>
      <c r="E1081" s="11">
        <v>42594</v>
      </c>
      <c r="F1081" s="1">
        <f t="shared" si="50"/>
        <v>40</v>
      </c>
      <c r="G1081" s="10">
        <v>45</v>
      </c>
      <c r="H1081" s="10">
        <v>42.5</v>
      </c>
      <c r="I1081" s="10">
        <v>41</v>
      </c>
      <c r="J1081" s="23">
        <v>2.68</v>
      </c>
      <c r="K1081" s="19">
        <f t="shared" si="51"/>
        <v>4.0282552251619004</v>
      </c>
    </row>
    <row r="1082" spans="1:11" x14ac:dyDescent="0.2">
      <c r="A1082" s="10" t="s">
        <v>103</v>
      </c>
      <c r="B1082" s="1" t="s">
        <v>136</v>
      </c>
      <c r="C1082" s="10" t="s">
        <v>121</v>
      </c>
      <c r="D1082" s="10" t="s">
        <v>43</v>
      </c>
      <c r="E1082" s="11">
        <v>42594</v>
      </c>
      <c r="F1082" s="1">
        <f t="shared" si="50"/>
        <v>40</v>
      </c>
      <c r="G1082" s="10">
        <v>45</v>
      </c>
      <c r="H1082" s="10">
        <v>42.5</v>
      </c>
      <c r="I1082" s="10">
        <v>48</v>
      </c>
      <c r="J1082" s="23">
        <v>3.1</v>
      </c>
      <c r="K1082" s="19">
        <f t="shared" si="51"/>
        <v>4.0121160411102297</v>
      </c>
    </row>
    <row r="1083" spans="1:11" x14ac:dyDescent="0.2">
      <c r="A1083" s="10" t="s">
        <v>103</v>
      </c>
      <c r="B1083" s="1" t="s">
        <v>136</v>
      </c>
      <c r="C1083" s="10" t="s">
        <v>121</v>
      </c>
      <c r="D1083" s="10" t="s">
        <v>43</v>
      </c>
      <c r="E1083" s="11">
        <v>42594</v>
      </c>
      <c r="F1083" s="1">
        <f t="shared" si="50"/>
        <v>40</v>
      </c>
      <c r="G1083" s="10">
        <v>45</v>
      </c>
      <c r="H1083" s="10">
        <v>42.5</v>
      </c>
      <c r="I1083" s="10">
        <v>44</v>
      </c>
      <c r="J1083" s="23">
        <v>2.64</v>
      </c>
      <c r="K1083" s="19">
        <f t="shared" si="51"/>
        <v>3.9148676411688634</v>
      </c>
    </row>
    <row r="1084" spans="1:11" x14ac:dyDescent="0.2">
      <c r="A1084" t="s">
        <v>97</v>
      </c>
      <c r="B1084" s="1" t="s">
        <v>136</v>
      </c>
      <c r="C1084" s="1" t="s">
        <v>71</v>
      </c>
      <c r="D1084" s="1" t="s">
        <v>43</v>
      </c>
      <c r="E1084" s="2">
        <v>42909</v>
      </c>
      <c r="F1084" s="1">
        <v>35</v>
      </c>
      <c r="G1084" s="1">
        <v>40</v>
      </c>
      <c r="H1084" s="1">
        <v>37.5</v>
      </c>
      <c r="I1084" s="1">
        <v>15</v>
      </c>
      <c r="J1084" s="3">
        <v>0.62</v>
      </c>
      <c r="K1084" s="19">
        <v>3.4575367917605062</v>
      </c>
    </row>
    <row r="1085" spans="1:11" x14ac:dyDescent="0.2">
      <c r="A1085" s="10" t="s">
        <v>103</v>
      </c>
      <c r="B1085" s="1" t="s">
        <v>136</v>
      </c>
      <c r="C1085" s="10" t="s">
        <v>121</v>
      </c>
      <c r="D1085" s="10" t="s">
        <v>43</v>
      </c>
      <c r="E1085" s="11">
        <v>42594</v>
      </c>
      <c r="F1085" s="1">
        <f>H1085-2.5</f>
        <v>35</v>
      </c>
      <c r="G1085" s="10">
        <v>40</v>
      </c>
      <c r="H1085" s="10">
        <v>37.5</v>
      </c>
      <c r="I1085" s="10">
        <v>45</v>
      </c>
      <c r="J1085" s="23">
        <v>1.86</v>
      </c>
      <c r="K1085" s="19">
        <f>((J1085*1000)/I1085)^(1/3)</f>
        <v>3.4575367917605062</v>
      </c>
    </row>
    <row r="1086" spans="1:11" x14ac:dyDescent="0.2">
      <c r="A1086" s="10" t="s">
        <v>103</v>
      </c>
      <c r="B1086" s="1" t="s">
        <v>136</v>
      </c>
      <c r="C1086" s="10" t="s">
        <v>104</v>
      </c>
      <c r="D1086" s="10" t="s">
        <v>43</v>
      </c>
      <c r="E1086" s="11">
        <v>42170</v>
      </c>
      <c r="F1086" s="1">
        <f>H1086-2.5</f>
        <v>35</v>
      </c>
      <c r="G1086" s="10">
        <v>40</v>
      </c>
      <c r="H1086" s="10">
        <v>37.5</v>
      </c>
      <c r="I1086" s="10">
        <v>37</v>
      </c>
      <c r="J1086" s="23">
        <v>1.53</v>
      </c>
      <c r="K1086" s="19">
        <f>((J1086*1000)/I1086)^(1/3)</f>
        <v>3.4580391216806592</v>
      </c>
    </row>
    <row r="1087" spans="1:11" x14ac:dyDescent="0.2">
      <c r="A1087" s="10" t="s">
        <v>103</v>
      </c>
      <c r="B1087" s="1" t="s">
        <v>136</v>
      </c>
      <c r="C1087" s="10" t="s">
        <v>121</v>
      </c>
      <c r="D1087" s="10" t="s">
        <v>43</v>
      </c>
      <c r="E1087" s="11">
        <v>42594</v>
      </c>
      <c r="F1087" s="1">
        <f>H1087-2.5</f>
        <v>30</v>
      </c>
      <c r="G1087" s="10">
        <v>35</v>
      </c>
      <c r="H1087" s="10">
        <v>32.5</v>
      </c>
      <c r="I1087" s="10">
        <v>33</v>
      </c>
      <c r="J1087" s="23">
        <v>0.92</v>
      </c>
      <c r="K1087" s="19">
        <f>((J1087*1000)/I1087)^(1/3)</f>
        <v>3.0322008314097184</v>
      </c>
    </row>
    <row r="1088" spans="1:11" x14ac:dyDescent="0.2">
      <c r="A1088" s="10" t="s">
        <v>103</v>
      </c>
      <c r="B1088" s="1" t="s">
        <v>136</v>
      </c>
      <c r="C1088" s="10" t="s">
        <v>121</v>
      </c>
      <c r="D1088" s="10" t="s">
        <v>43</v>
      </c>
      <c r="E1088" s="11">
        <v>42594</v>
      </c>
      <c r="F1088" s="1">
        <f>H1088-2.5</f>
        <v>30</v>
      </c>
      <c r="G1088" s="10">
        <v>35</v>
      </c>
      <c r="H1088" s="10">
        <v>32.5</v>
      </c>
      <c r="I1088" s="10">
        <v>36</v>
      </c>
      <c r="J1088" s="23">
        <v>1.04</v>
      </c>
      <c r="K1088" s="19">
        <f>((J1088*1000)/I1088)^(1/3)</f>
        <v>3.0683880275052959</v>
      </c>
    </row>
    <row r="1089" spans="1:11" x14ac:dyDescent="0.2">
      <c r="A1089" s="10" t="s">
        <v>103</v>
      </c>
      <c r="B1089" s="1" t="s">
        <v>136</v>
      </c>
      <c r="C1089" s="10" t="s">
        <v>121</v>
      </c>
      <c r="D1089" s="10" t="s">
        <v>43</v>
      </c>
      <c r="E1089" s="11">
        <v>42594</v>
      </c>
      <c r="F1089" s="1">
        <f>H1089-2.5</f>
        <v>30</v>
      </c>
      <c r="G1089" s="10">
        <v>35</v>
      </c>
      <c r="H1089" s="10">
        <v>32.5</v>
      </c>
      <c r="I1089" s="10">
        <v>33</v>
      </c>
      <c r="J1089" s="23">
        <v>0.98</v>
      </c>
      <c r="K1089" s="19">
        <f>((J1089*1000)/I1089)^(1/3)</f>
        <v>3.0967350188285003</v>
      </c>
    </row>
    <row r="1090" spans="1:11" x14ac:dyDescent="0.2">
      <c r="A1090" t="s">
        <v>97</v>
      </c>
      <c r="B1090" s="1" t="s">
        <v>136</v>
      </c>
      <c r="C1090" s="1" t="s">
        <v>54</v>
      </c>
      <c r="D1090" s="1" t="s">
        <v>43</v>
      </c>
      <c r="E1090" s="2">
        <v>43292</v>
      </c>
      <c r="F1090" s="1">
        <v>25</v>
      </c>
      <c r="G1090" s="1">
        <v>30</v>
      </c>
      <c r="H1090" s="1">
        <v>27.5</v>
      </c>
      <c r="I1090" s="1">
        <v>9</v>
      </c>
      <c r="J1090" s="3">
        <v>0.14000000000000001</v>
      </c>
      <c r="K1090" s="19">
        <v>2.4962907957395024</v>
      </c>
    </row>
    <row r="1091" spans="1:11" x14ac:dyDescent="0.2">
      <c r="A1091" s="25" t="s">
        <v>103</v>
      </c>
      <c r="B1091" s="1" t="s">
        <v>136</v>
      </c>
      <c r="C1091" s="25" t="s">
        <v>130</v>
      </c>
      <c r="D1091" s="25" t="s">
        <v>43</v>
      </c>
      <c r="E1091" s="25">
        <v>43297</v>
      </c>
      <c r="F1091" s="31">
        <v>25</v>
      </c>
      <c r="G1091" s="31">
        <v>30</v>
      </c>
      <c r="H1091" s="32">
        <v>27.5</v>
      </c>
      <c r="I1091" s="31">
        <v>9</v>
      </c>
      <c r="J1091" s="33">
        <v>0.14000000000000001</v>
      </c>
      <c r="K1091" s="36">
        <v>2.4962907957395002</v>
      </c>
    </row>
    <row r="1092" spans="1:11" x14ac:dyDescent="0.2">
      <c r="A1092" s="10" t="s">
        <v>103</v>
      </c>
      <c r="B1092" s="1" t="s">
        <v>136</v>
      </c>
      <c r="C1092" s="10" t="s">
        <v>118</v>
      </c>
      <c r="D1092" s="10" t="s">
        <v>43</v>
      </c>
      <c r="E1092" s="11">
        <v>42559</v>
      </c>
      <c r="F1092" s="1">
        <f>H1092-2.5</f>
        <v>25</v>
      </c>
      <c r="G1092" s="10">
        <v>30</v>
      </c>
      <c r="H1092" s="10">
        <v>27.5</v>
      </c>
      <c r="I1092" s="10">
        <v>20</v>
      </c>
      <c r="J1092" s="23">
        <v>0.31</v>
      </c>
      <c r="K1092" s="19">
        <f>((J1092*1000)/I1092)^(1/3)</f>
        <v>2.4933154761193226</v>
      </c>
    </row>
    <row r="1093" spans="1:11" x14ac:dyDescent="0.2">
      <c r="A1093" s="10" t="s">
        <v>103</v>
      </c>
      <c r="B1093" s="1" t="s">
        <v>136</v>
      </c>
      <c r="C1093" s="10" t="s">
        <v>121</v>
      </c>
      <c r="D1093" s="10" t="s">
        <v>43</v>
      </c>
      <c r="E1093" s="11">
        <v>42594</v>
      </c>
      <c r="F1093" s="1">
        <f>H1093-2.5</f>
        <v>20</v>
      </c>
      <c r="G1093" s="10">
        <v>25</v>
      </c>
      <c r="H1093" s="10">
        <v>22.5</v>
      </c>
      <c r="I1093" s="10">
        <v>7</v>
      </c>
      <c r="J1093" s="23">
        <v>0.08</v>
      </c>
      <c r="K1093" s="19">
        <f>((J1093*1000)/I1093)^(1/3)</f>
        <v>2.252495760887212</v>
      </c>
    </row>
    <row r="1094" spans="1:11" x14ac:dyDescent="0.2">
      <c r="A1094" s="10" t="s">
        <v>103</v>
      </c>
      <c r="B1094" s="1" t="s">
        <v>136</v>
      </c>
      <c r="C1094" s="10" t="s">
        <v>121</v>
      </c>
      <c r="D1094" s="10" t="s">
        <v>43</v>
      </c>
      <c r="E1094" s="11">
        <v>42594</v>
      </c>
      <c r="F1094" s="1">
        <f>H1094-2.5</f>
        <v>20</v>
      </c>
      <c r="G1094" s="10">
        <v>25</v>
      </c>
      <c r="H1094" s="10">
        <v>22.5</v>
      </c>
      <c r="I1094" s="10">
        <v>15</v>
      </c>
      <c r="J1094" s="23">
        <v>0.14000000000000001</v>
      </c>
      <c r="K1094" s="19">
        <f>((J1094*1000)/I1094)^(1/3)</f>
        <v>2.1054531992187928</v>
      </c>
    </row>
    <row r="1095" spans="1:11" x14ac:dyDescent="0.2">
      <c r="A1095" s="10" t="s">
        <v>103</v>
      </c>
      <c r="B1095" s="1" t="s">
        <v>136</v>
      </c>
      <c r="C1095" s="10" t="s">
        <v>121</v>
      </c>
      <c r="D1095" s="10" t="s">
        <v>43</v>
      </c>
      <c r="E1095" s="11">
        <v>42594</v>
      </c>
      <c r="F1095" s="1">
        <f>H1095-2.5</f>
        <v>20</v>
      </c>
      <c r="G1095" s="10">
        <v>25</v>
      </c>
      <c r="H1095" s="10">
        <v>22.5</v>
      </c>
      <c r="I1095" s="10">
        <v>5</v>
      </c>
      <c r="J1095" s="23">
        <v>0.04</v>
      </c>
      <c r="K1095" s="19">
        <f>((J1095*1000)/I1095)^(1/3)</f>
        <v>1.9999999999999998</v>
      </c>
    </row>
    <row r="1096" spans="1:11" x14ac:dyDescent="0.2">
      <c r="A1096" t="s">
        <v>97</v>
      </c>
      <c r="B1096" s="1" t="s">
        <v>136</v>
      </c>
      <c r="C1096" s="1" t="s">
        <v>45</v>
      </c>
      <c r="D1096" s="1" t="s">
        <v>43</v>
      </c>
      <c r="E1096" s="2">
        <v>42937</v>
      </c>
      <c r="F1096" s="1">
        <v>35</v>
      </c>
      <c r="G1096" s="1">
        <v>40</v>
      </c>
      <c r="H1096" s="1">
        <v>37.5</v>
      </c>
      <c r="I1096" s="1">
        <v>29</v>
      </c>
      <c r="J1096" s="3">
        <v>1.2</v>
      </c>
      <c r="K1096" s="19">
        <v>3.4588183103329153</v>
      </c>
    </row>
    <row r="1097" spans="1:11" x14ac:dyDescent="0.2">
      <c r="A1097" t="s">
        <v>97</v>
      </c>
      <c r="B1097" s="1" t="s">
        <v>136</v>
      </c>
      <c r="C1097" s="1" t="s">
        <v>50</v>
      </c>
      <c r="D1097" s="1" t="s">
        <v>43</v>
      </c>
      <c r="E1097" s="2">
        <v>43031</v>
      </c>
      <c r="F1097" s="1">
        <v>40</v>
      </c>
      <c r="G1097" s="1">
        <v>45</v>
      </c>
      <c r="H1097" s="1">
        <v>42.5</v>
      </c>
      <c r="I1097" s="1">
        <v>7</v>
      </c>
      <c r="J1097" s="3">
        <v>0.48</v>
      </c>
      <c r="K1097" s="19">
        <v>4.0930564323752519</v>
      </c>
    </row>
    <row r="1098" spans="1:11" x14ac:dyDescent="0.2">
      <c r="A1098" t="s">
        <v>97</v>
      </c>
      <c r="B1098" s="1" t="s">
        <v>136</v>
      </c>
      <c r="C1098" s="1" t="s">
        <v>50</v>
      </c>
      <c r="D1098" s="1" t="s">
        <v>43</v>
      </c>
      <c r="E1098" s="2">
        <v>43031</v>
      </c>
      <c r="F1098" s="1">
        <v>40</v>
      </c>
      <c r="G1098" s="1">
        <v>45</v>
      </c>
      <c r="H1098" s="1">
        <v>42.5</v>
      </c>
      <c r="I1098" s="1">
        <v>21</v>
      </c>
      <c r="J1098" s="3">
        <v>1.23</v>
      </c>
      <c r="K1098" s="19">
        <v>3.883547358290151</v>
      </c>
    </row>
    <row r="1099" spans="1:11" x14ac:dyDescent="0.2">
      <c r="A1099" t="s">
        <v>97</v>
      </c>
      <c r="B1099" s="1" t="s">
        <v>136</v>
      </c>
      <c r="C1099" s="1" t="s">
        <v>50</v>
      </c>
      <c r="D1099" s="1" t="s">
        <v>43</v>
      </c>
      <c r="E1099" s="2">
        <v>43031</v>
      </c>
      <c r="F1099" s="1">
        <v>45</v>
      </c>
      <c r="G1099" s="1">
        <v>50</v>
      </c>
      <c r="H1099" s="1">
        <v>47.5</v>
      </c>
      <c r="I1099" s="1">
        <v>32</v>
      </c>
      <c r="J1099" s="3">
        <v>2.79</v>
      </c>
      <c r="K1099" s="19">
        <v>4.4342285614951376</v>
      </c>
    </row>
    <row r="1100" spans="1:11" x14ac:dyDescent="0.2">
      <c r="A1100" t="s">
        <v>97</v>
      </c>
      <c r="B1100" s="1" t="s">
        <v>136</v>
      </c>
      <c r="C1100" s="1" t="s">
        <v>50</v>
      </c>
      <c r="D1100" s="1" t="s">
        <v>43</v>
      </c>
      <c r="E1100" s="2">
        <v>43031</v>
      </c>
      <c r="F1100" s="1">
        <v>50</v>
      </c>
      <c r="G1100" s="1">
        <v>55</v>
      </c>
      <c r="H1100" s="1">
        <v>52.5</v>
      </c>
      <c r="I1100" s="1">
        <v>29</v>
      </c>
      <c r="J1100" s="3">
        <v>3.68</v>
      </c>
      <c r="K1100" s="19">
        <v>5.0251605334605385</v>
      </c>
    </row>
    <row r="1101" spans="1:11" x14ac:dyDescent="0.2">
      <c r="A1101" t="s">
        <v>97</v>
      </c>
      <c r="B1101" s="1" t="s">
        <v>136</v>
      </c>
      <c r="C1101" s="1" t="s">
        <v>50</v>
      </c>
      <c r="D1101" s="1" t="s">
        <v>43</v>
      </c>
      <c r="E1101" s="2">
        <v>43031</v>
      </c>
      <c r="F1101" s="1">
        <v>50</v>
      </c>
      <c r="G1101" s="1">
        <v>55</v>
      </c>
      <c r="H1101" s="1">
        <v>52.5</v>
      </c>
      <c r="I1101" s="1">
        <v>6</v>
      </c>
      <c r="J1101" s="3">
        <v>0.76</v>
      </c>
      <c r="K1101" s="19">
        <v>5.0221241819457756</v>
      </c>
    </row>
    <row r="1102" spans="1:11" x14ac:dyDescent="0.2">
      <c r="A1102" t="s">
        <v>97</v>
      </c>
      <c r="B1102" s="1" t="s">
        <v>136</v>
      </c>
      <c r="C1102" s="1" t="s">
        <v>50</v>
      </c>
      <c r="D1102" s="1" t="s">
        <v>43</v>
      </c>
      <c r="E1102" s="2">
        <v>43031</v>
      </c>
      <c r="F1102" s="1">
        <v>55</v>
      </c>
      <c r="G1102" s="1">
        <v>60</v>
      </c>
      <c r="H1102" s="1">
        <v>57.5</v>
      </c>
      <c r="I1102" s="1">
        <v>8</v>
      </c>
      <c r="J1102" s="3">
        <v>1.27</v>
      </c>
      <c r="K1102" s="19">
        <v>5.4146606641599968</v>
      </c>
    </row>
    <row r="1103" spans="1:11" x14ac:dyDescent="0.2">
      <c r="A1103" t="s">
        <v>97</v>
      </c>
      <c r="B1103" s="1" t="s">
        <v>136</v>
      </c>
      <c r="C1103" s="1" t="s">
        <v>50</v>
      </c>
      <c r="D1103" s="1" t="s">
        <v>43</v>
      </c>
      <c r="E1103" s="2">
        <v>43031</v>
      </c>
      <c r="F1103" s="1">
        <v>55</v>
      </c>
      <c r="G1103" s="1">
        <v>60</v>
      </c>
      <c r="H1103" s="1">
        <v>57.5</v>
      </c>
      <c r="I1103" s="1">
        <v>18</v>
      </c>
      <c r="J1103" s="3">
        <v>2.79</v>
      </c>
      <c r="K1103" s="19">
        <v>5.371685354944832</v>
      </c>
    </row>
    <row r="1104" spans="1:11" x14ac:dyDescent="0.2">
      <c r="A1104" t="s">
        <v>97</v>
      </c>
      <c r="B1104" s="1" t="s">
        <v>136</v>
      </c>
      <c r="C1104" s="1" t="s">
        <v>50</v>
      </c>
      <c r="D1104" s="1" t="s">
        <v>43</v>
      </c>
      <c r="E1104" s="2">
        <v>43031</v>
      </c>
      <c r="F1104" s="1">
        <v>60</v>
      </c>
      <c r="G1104" s="1">
        <v>65</v>
      </c>
      <c r="H1104" s="1">
        <v>62.5</v>
      </c>
      <c r="I1104" s="1">
        <v>12</v>
      </c>
      <c r="J1104" s="3">
        <v>2.78</v>
      </c>
      <c r="K1104" s="19">
        <v>6.1416894086347025</v>
      </c>
    </row>
    <row r="1105" spans="1:11" x14ac:dyDescent="0.2">
      <c r="A1105" t="s">
        <v>97</v>
      </c>
      <c r="B1105" s="1" t="s">
        <v>136</v>
      </c>
      <c r="C1105" s="1" t="s">
        <v>50</v>
      </c>
      <c r="D1105" s="1" t="s">
        <v>43</v>
      </c>
      <c r="E1105" s="2">
        <v>43031</v>
      </c>
      <c r="F1105" s="1">
        <v>60</v>
      </c>
      <c r="G1105" s="1">
        <v>65</v>
      </c>
      <c r="H1105" s="1">
        <v>62.5</v>
      </c>
      <c r="I1105" s="1">
        <v>26</v>
      </c>
      <c r="J1105" s="3">
        <v>5.27</v>
      </c>
      <c r="K1105" s="19">
        <v>5.8741597851247329</v>
      </c>
    </row>
    <row r="1106" spans="1:11" x14ac:dyDescent="0.2">
      <c r="A1106" t="s">
        <v>97</v>
      </c>
      <c r="B1106" s="1" t="s">
        <v>136</v>
      </c>
      <c r="C1106" s="1" t="s">
        <v>50</v>
      </c>
      <c r="D1106" s="1" t="s">
        <v>43</v>
      </c>
      <c r="E1106" s="2">
        <v>43031</v>
      </c>
      <c r="F1106" s="1">
        <v>65</v>
      </c>
      <c r="G1106" s="1">
        <v>70</v>
      </c>
      <c r="H1106" s="1">
        <v>67.5</v>
      </c>
      <c r="I1106" s="1">
        <v>10</v>
      </c>
      <c r="J1106" s="3">
        <v>2.38</v>
      </c>
      <c r="K1106" s="19">
        <v>6.197154434741126</v>
      </c>
    </row>
    <row r="1107" spans="1:11" x14ac:dyDescent="0.2">
      <c r="A1107" t="s">
        <v>97</v>
      </c>
      <c r="B1107" s="1" t="s">
        <v>136</v>
      </c>
      <c r="C1107" s="1" t="s">
        <v>50</v>
      </c>
      <c r="D1107" s="1" t="s">
        <v>43</v>
      </c>
      <c r="E1107" s="2">
        <v>43031</v>
      </c>
      <c r="F1107" s="1">
        <v>65</v>
      </c>
      <c r="G1107" s="1">
        <v>70</v>
      </c>
      <c r="H1107" s="1">
        <v>67.5</v>
      </c>
      <c r="I1107" s="1">
        <v>7</v>
      </c>
      <c r="J1107" s="3">
        <v>1.71</v>
      </c>
      <c r="K1107" s="19">
        <v>6.2512378500582662</v>
      </c>
    </row>
    <row r="1108" spans="1:11" x14ac:dyDescent="0.2">
      <c r="A1108" t="s">
        <v>97</v>
      </c>
      <c r="B1108" s="1" t="s">
        <v>136</v>
      </c>
      <c r="C1108" s="1" t="s">
        <v>50</v>
      </c>
      <c r="D1108" s="1" t="s">
        <v>43</v>
      </c>
      <c r="E1108" s="2">
        <v>43031</v>
      </c>
      <c r="F1108" s="1">
        <v>70</v>
      </c>
      <c r="G1108" s="1">
        <v>75</v>
      </c>
      <c r="H1108" s="1">
        <v>72.5</v>
      </c>
      <c r="I1108" s="1">
        <v>6</v>
      </c>
      <c r="J1108" s="3">
        <v>2.17</v>
      </c>
      <c r="K1108" s="19">
        <v>7.1247477767149077</v>
      </c>
    </row>
    <row r="1109" spans="1:11" x14ac:dyDescent="0.2">
      <c r="A1109" t="s">
        <v>97</v>
      </c>
      <c r="B1109" s="1" t="s">
        <v>136</v>
      </c>
      <c r="C1109" s="1" t="s">
        <v>50</v>
      </c>
      <c r="D1109" s="1" t="s">
        <v>43</v>
      </c>
      <c r="E1109" s="2">
        <v>43031</v>
      </c>
      <c r="F1109" s="1">
        <v>70</v>
      </c>
      <c r="G1109" s="1">
        <v>75</v>
      </c>
      <c r="H1109" s="1">
        <v>72.5</v>
      </c>
      <c r="I1109" s="1">
        <v>3</v>
      </c>
      <c r="J1109" s="3">
        <v>0.96</v>
      </c>
      <c r="K1109" s="19">
        <v>6.8399037867067873</v>
      </c>
    </row>
    <row r="1110" spans="1:11" x14ac:dyDescent="0.2">
      <c r="A1110" t="s">
        <v>97</v>
      </c>
      <c r="B1110" s="1" t="s">
        <v>136</v>
      </c>
      <c r="C1110" s="1" t="s">
        <v>50</v>
      </c>
      <c r="D1110" s="1" t="s">
        <v>43</v>
      </c>
      <c r="E1110" s="2">
        <v>43031</v>
      </c>
      <c r="F1110" s="1">
        <v>75</v>
      </c>
      <c r="G1110" s="1">
        <v>80</v>
      </c>
      <c r="H1110" s="1">
        <v>77.5</v>
      </c>
      <c r="I1110" s="1">
        <v>1</v>
      </c>
      <c r="J1110" s="3">
        <v>0.5</v>
      </c>
      <c r="K1110" s="19">
        <v>7.9370052598409941</v>
      </c>
    </row>
    <row r="1111" spans="1:11" x14ac:dyDescent="0.2">
      <c r="A1111" t="s">
        <v>97</v>
      </c>
      <c r="B1111" s="1" t="s">
        <v>136</v>
      </c>
      <c r="C1111" s="1" t="s">
        <v>50</v>
      </c>
      <c r="D1111" s="1" t="s">
        <v>43</v>
      </c>
      <c r="E1111" s="2">
        <v>43031</v>
      </c>
      <c r="F1111" s="1">
        <v>75</v>
      </c>
      <c r="G1111" s="1">
        <v>80</v>
      </c>
      <c r="H1111" s="1">
        <v>77.5</v>
      </c>
      <c r="I1111" s="1">
        <v>6</v>
      </c>
      <c r="J1111" s="3">
        <v>3.06</v>
      </c>
      <c r="K1111" s="19">
        <v>7.9895697404540096</v>
      </c>
    </row>
    <row r="1112" spans="1:11" x14ac:dyDescent="0.2">
      <c r="A1112" t="s">
        <v>97</v>
      </c>
      <c r="B1112" s="1" t="s">
        <v>136</v>
      </c>
      <c r="C1112" s="1" t="s">
        <v>50</v>
      </c>
      <c r="D1112" s="1" t="s">
        <v>43</v>
      </c>
      <c r="E1112" s="2">
        <v>43031</v>
      </c>
      <c r="F1112" s="1">
        <v>80</v>
      </c>
      <c r="G1112" s="1">
        <v>85</v>
      </c>
      <c r="H1112" s="1">
        <v>82.5</v>
      </c>
      <c r="I1112" s="1">
        <v>4</v>
      </c>
      <c r="J1112" s="3">
        <v>2.2200000000000002</v>
      </c>
      <c r="K1112" s="19">
        <v>8.2179657648770856</v>
      </c>
    </row>
    <row r="1113" spans="1:11" x14ac:dyDescent="0.2">
      <c r="A1113" t="s">
        <v>97</v>
      </c>
      <c r="B1113" s="1" t="s">
        <v>136</v>
      </c>
      <c r="C1113" s="1" t="s">
        <v>50</v>
      </c>
      <c r="D1113" s="1" t="s">
        <v>43</v>
      </c>
      <c r="E1113" s="2">
        <v>43031</v>
      </c>
      <c r="F1113" s="1">
        <v>85</v>
      </c>
      <c r="G1113" s="1">
        <v>90</v>
      </c>
      <c r="H1113" s="1">
        <v>87.5</v>
      </c>
      <c r="I1113" s="1">
        <v>1</v>
      </c>
      <c r="J1113" s="3">
        <v>0.53</v>
      </c>
      <c r="K1113" s="19">
        <v>8.0926723345664549</v>
      </c>
    </row>
    <row r="1114" spans="1:11" x14ac:dyDescent="0.2">
      <c r="A1114" t="s">
        <v>97</v>
      </c>
      <c r="B1114" s="1" t="s">
        <v>136</v>
      </c>
      <c r="C1114" s="1" t="s">
        <v>50</v>
      </c>
      <c r="D1114" s="1" t="s">
        <v>43</v>
      </c>
      <c r="E1114" s="2">
        <v>43031</v>
      </c>
      <c r="F1114" s="1">
        <v>90</v>
      </c>
      <c r="G1114" s="1">
        <v>95</v>
      </c>
      <c r="H1114" s="1">
        <v>92.5</v>
      </c>
      <c r="I1114" s="1">
        <v>3</v>
      </c>
      <c r="J1114" s="3">
        <v>1.99</v>
      </c>
      <c r="K1114" s="19">
        <v>8.7212206391952805</v>
      </c>
    </row>
    <row r="1115" spans="1:11" x14ac:dyDescent="0.2">
      <c r="A1115" t="s">
        <v>97</v>
      </c>
      <c r="B1115" s="1" t="s">
        <v>136</v>
      </c>
      <c r="C1115" s="1" t="s">
        <v>50</v>
      </c>
      <c r="D1115" s="1" t="s">
        <v>43</v>
      </c>
      <c r="E1115" s="2">
        <v>43031</v>
      </c>
      <c r="F1115" s="1">
        <v>30</v>
      </c>
      <c r="G1115" s="1">
        <v>35</v>
      </c>
      <c r="H1115" s="1">
        <v>32.5</v>
      </c>
      <c r="I1115" s="1">
        <v>4</v>
      </c>
      <c r="J1115" s="3">
        <v>0.11</v>
      </c>
      <c r="K1115" s="19">
        <v>3.018405368398843</v>
      </c>
    </row>
    <row r="1116" spans="1:11" x14ac:dyDescent="0.2">
      <c r="A1116" s="10" t="s">
        <v>103</v>
      </c>
      <c r="B1116" s="1" t="s">
        <v>136</v>
      </c>
      <c r="C1116" s="10" t="s">
        <v>118</v>
      </c>
      <c r="D1116" s="10" t="s">
        <v>43</v>
      </c>
      <c r="E1116" s="11">
        <v>42559</v>
      </c>
      <c r="F1116" s="1">
        <f>H1116-2.5</f>
        <v>25</v>
      </c>
      <c r="G1116" s="10">
        <v>30</v>
      </c>
      <c r="H1116" s="10">
        <v>27.5</v>
      </c>
      <c r="I1116" s="10">
        <v>13</v>
      </c>
      <c r="J1116" s="23">
        <v>0.2</v>
      </c>
      <c r="K1116" s="19">
        <f>((J1116*1000)/I1116)^(1/3)</f>
        <v>2.4871131731971623</v>
      </c>
    </row>
    <row r="1117" spans="1:11" x14ac:dyDescent="0.2">
      <c r="A1117" t="s">
        <v>97</v>
      </c>
      <c r="B1117" s="1" t="s">
        <v>136</v>
      </c>
      <c r="C1117" s="1" t="s">
        <v>50</v>
      </c>
      <c r="D1117" s="1" t="s">
        <v>43</v>
      </c>
      <c r="E1117" s="2">
        <v>43031</v>
      </c>
      <c r="F1117" s="1">
        <v>30</v>
      </c>
      <c r="G1117" s="1">
        <v>35</v>
      </c>
      <c r="H1117" s="1">
        <v>32.5</v>
      </c>
      <c r="I1117" s="1">
        <v>9</v>
      </c>
      <c r="J1117" s="3">
        <v>0.25</v>
      </c>
      <c r="K1117" s="19">
        <v>3.0285343213868989</v>
      </c>
    </row>
    <row r="1118" spans="1:11" x14ac:dyDescent="0.2">
      <c r="A1118" t="s">
        <v>97</v>
      </c>
      <c r="B1118" s="1" t="s">
        <v>136</v>
      </c>
      <c r="C1118" s="1" t="s">
        <v>68</v>
      </c>
      <c r="D1118" s="1" t="s">
        <v>43</v>
      </c>
      <c r="E1118" s="2">
        <v>43279</v>
      </c>
      <c r="F1118" s="1">
        <v>30</v>
      </c>
      <c r="G1118" s="1">
        <v>35</v>
      </c>
      <c r="H1118" s="1">
        <v>32.5</v>
      </c>
      <c r="I1118" s="1">
        <v>41</v>
      </c>
      <c r="J1118" s="3">
        <v>1.02</v>
      </c>
      <c r="K1118" s="19">
        <v>2.9192554859112763</v>
      </c>
    </row>
    <row r="1119" spans="1:11" x14ac:dyDescent="0.2">
      <c r="A1119" t="s">
        <v>97</v>
      </c>
      <c r="B1119" s="1" t="s">
        <v>136</v>
      </c>
      <c r="C1119" s="1" t="s">
        <v>68</v>
      </c>
      <c r="D1119" s="1" t="s">
        <v>43</v>
      </c>
      <c r="E1119" s="2">
        <v>43279</v>
      </c>
      <c r="F1119" s="1">
        <v>30</v>
      </c>
      <c r="G1119" s="1">
        <v>35</v>
      </c>
      <c r="H1119" s="1">
        <v>32.5</v>
      </c>
      <c r="I1119" s="1">
        <v>27</v>
      </c>
      <c r="J1119" s="3">
        <v>0.7</v>
      </c>
      <c r="K1119" s="19">
        <v>2.9596800058086687</v>
      </c>
    </row>
    <row r="1120" spans="1:11" x14ac:dyDescent="0.2">
      <c r="A1120" s="10" t="s">
        <v>103</v>
      </c>
      <c r="B1120" s="1" t="s">
        <v>136</v>
      </c>
      <c r="C1120" s="10" t="s">
        <v>111</v>
      </c>
      <c r="D1120" s="10" t="s">
        <v>43</v>
      </c>
      <c r="E1120" s="11">
        <v>42180</v>
      </c>
      <c r="F1120" s="1">
        <f>H1120-2.5</f>
        <v>25</v>
      </c>
      <c r="G1120" s="10">
        <v>30</v>
      </c>
      <c r="H1120" s="10">
        <v>27.5</v>
      </c>
      <c r="I1120" s="10">
        <v>28</v>
      </c>
      <c r="J1120" s="23">
        <v>0.43</v>
      </c>
      <c r="K1120" s="19">
        <f>((J1120*1000)/I1120)^(1/3)</f>
        <v>2.4856318666089892</v>
      </c>
    </row>
    <row r="1121" spans="1:11" x14ac:dyDescent="0.2">
      <c r="A1121" s="10" t="s">
        <v>103</v>
      </c>
      <c r="B1121" s="1" t="s">
        <v>136</v>
      </c>
      <c r="C1121" s="10" t="s">
        <v>115</v>
      </c>
      <c r="D1121" s="10" t="s">
        <v>43</v>
      </c>
      <c r="E1121" s="11">
        <v>42212</v>
      </c>
      <c r="F1121" s="1">
        <f>H1121-2.5</f>
        <v>25</v>
      </c>
      <c r="G1121" s="10">
        <v>30</v>
      </c>
      <c r="H1121" s="10">
        <v>27.5</v>
      </c>
      <c r="I1121" s="10">
        <v>19</v>
      </c>
      <c r="J1121" s="23">
        <v>0.28999999999999998</v>
      </c>
      <c r="K1121" s="19">
        <f>((J1121*1000)/I1121)^(1/3)</f>
        <v>2.4805508388126314</v>
      </c>
    </row>
    <row r="1122" spans="1:11" x14ac:dyDescent="0.2">
      <c r="A1122" t="s">
        <v>97</v>
      </c>
      <c r="B1122" s="1" t="s">
        <v>136</v>
      </c>
      <c r="C1122" s="1" t="s">
        <v>68</v>
      </c>
      <c r="D1122" s="1" t="s">
        <v>43</v>
      </c>
      <c r="E1122" s="2">
        <v>43279</v>
      </c>
      <c r="F1122" s="1">
        <v>30</v>
      </c>
      <c r="G1122" s="1">
        <v>35</v>
      </c>
      <c r="H1122" s="1">
        <v>32.5</v>
      </c>
      <c r="I1122" s="1">
        <v>41</v>
      </c>
      <c r="J1122" s="3">
        <v>1.1000000000000001</v>
      </c>
      <c r="K1122" s="19">
        <v>2.9936632279635331</v>
      </c>
    </row>
    <row r="1123" spans="1:11" x14ac:dyDescent="0.2">
      <c r="A1123" t="s">
        <v>97</v>
      </c>
      <c r="B1123" s="1" t="s">
        <v>136</v>
      </c>
      <c r="C1123" s="1" t="s">
        <v>68</v>
      </c>
      <c r="D1123" s="1" t="s">
        <v>43</v>
      </c>
      <c r="E1123" s="2">
        <v>43279</v>
      </c>
      <c r="F1123" s="1">
        <v>15</v>
      </c>
      <c r="G1123" s="1">
        <v>20</v>
      </c>
      <c r="H1123" s="1">
        <v>17.5</v>
      </c>
      <c r="I1123" s="1">
        <v>1</v>
      </c>
      <c r="J1123" s="3">
        <v>4.0000000000000001E-3</v>
      </c>
      <c r="K1123" s="19">
        <v>1.5874010519681994</v>
      </c>
    </row>
    <row r="1124" spans="1:11" x14ac:dyDescent="0.2">
      <c r="A1124" t="s">
        <v>97</v>
      </c>
      <c r="B1124" s="1" t="s">
        <v>136</v>
      </c>
      <c r="C1124" s="1" t="s">
        <v>68</v>
      </c>
      <c r="D1124" s="1" t="s">
        <v>43</v>
      </c>
      <c r="E1124" s="2">
        <v>43279</v>
      </c>
      <c r="F1124" s="1">
        <v>20</v>
      </c>
      <c r="G1124" s="1">
        <v>25</v>
      </c>
      <c r="H1124" s="1">
        <v>22.5</v>
      </c>
      <c r="I1124" s="1">
        <v>2</v>
      </c>
      <c r="J1124" s="3">
        <v>0.02</v>
      </c>
      <c r="K1124" s="19">
        <v>2.1544346900318838</v>
      </c>
    </row>
    <row r="1125" spans="1:11" x14ac:dyDescent="0.2">
      <c r="A1125" t="s">
        <v>97</v>
      </c>
      <c r="B1125" s="1" t="s">
        <v>136</v>
      </c>
      <c r="C1125" s="1" t="s">
        <v>68</v>
      </c>
      <c r="D1125" s="1" t="s">
        <v>43</v>
      </c>
      <c r="E1125" s="2">
        <v>43279</v>
      </c>
      <c r="F1125" s="1">
        <v>20</v>
      </c>
      <c r="G1125" s="1">
        <v>25</v>
      </c>
      <c r="H1125" s="1">
        <v>22.5</v>
      </c>
      <c r="I1125" s="1">
        <v>5</v>
      </c>
      <c r="J1125" s="3">
        <v>0.04</v>
      </c>
      <c r="K1125" s="19">
        <v>1.9999999999999998</v>
      </c>
    </row>
    <row r="1126" spans="1:11" x14ac:dyDescent="0.2">
      <c r="A1126" t="s">
        <v>97</v>
      </c>
      <c r="B1126" s="1" t="s">
        <v>136</v>
      </c>
      <c r="C1126" s="1" t="s">
        <v>68</v>
      </c>
      <c r="D1126" s="1" t="s">
        <v>43</v>
      </c>
      <c r="E1126" s="2">
        <v>43279</v>
      </c>
      <c r="F1126" s="1">
        <v>20</v>
      </c>
      <c r="G1126" s="1">
        <v>25</v>
      </c>
      <c r="H1126" s="1">
        <v>22.5</v>
      </c>
      <c r="I1126" s="1">
        <v>9</v>
      </c>
      <c r="J1126" s="3">
        <v>0.08</v>
      </c>
      <c r="K1126" s="19">
        <v>2.0714883373025725</v>
      </c>
    </row>
    <row r="1127" spans="1:11" x14ac:dyDescent="0.2">
      <c r="A1127" t="s">
        <v>97</v>
      </c>
      <c r="B1127" s="1" t="s">
        <v>136</v>
      </c>
      <c r="C1127" s="1" t="s">
        <v>51</v>
      </c>
      <c r="D1127" s="1" t="s">
        <v>43</v>
      </c>
      <c r="E1127" s="2">
        <v>42933</v>
      </c>
      <c r="F1127" s="1">
        <v>35</v>
      </c>
      <c r="G1127" s="1">
        <v>40</v>
      </c>
      <c r="H1127" s="1">
        <v>37.5</v>
      </c>
      <c r="I1127" s="1">
        <v>35</v>
      </c>
      <c r="J1127" s="3">
        <v>1.45</v>
      </c>
      <c r="K1127" s="19">
        <v>3.4601903129799139</v>
      </c>
    </row>
    <row r="1128" spans="1:11" x14ac:dyDescent="0.2">
      <c r="A1128" t="s">
        <v>97</v>
      </c>
      <c r="B1128" s="1" t="s">
        <v>136</v>
      </c>
      <c r="C1128" s="1" t="s">
        <v>55</v>
      </c>
      <c r="D1128" s="1" t="s">
        <v>43</v>
      </c>
      <c r="E1128" s="2">
        <v>42902</v>
      </c>
      <c r="F1128" s="1">
        <v>35</v>
      </c>
      <c r="G1128" s="1">
        <v>40</v>
      </c>
      <c r="H1128" s="1">
        <v>37.5</v>
      </c>
      <c r="I1128" s="1">
        <v>30</v>
      </c>
      <c r="J1128" s="3">
        <v>1.25</v>
      </c>
      <c r="K1128" s="19">
        <v>3.4668063717531736</v>
      </c>
    </row>
    <row r="1129" spans="1:11" x14ac:dyDescent="0.2">
      <c r="A1129" s="10" t="s">
        <v>103</v>
      </c>
      <c r="B1129" s="1" t="s">
        <v>136</v>
      </c>
      <c r="C1129" s="10" t="s">
        <v>118</v>
      </c>
      <c r="D1129" s="10" t="s">
        <v>43</v>
      </c>
      <c r="E1129" s="11">
        <v>42559</v>
      </c>
      <c r="F1129" s="1">
        <f>H1129-2.5</f>
        <v>35</v>
      </c>
      <c r="G1129" s="10">
        <v>40</v>
      </c>
      <c r="H1129" s="10">
        <v>37.5</v>
      </c>
      <c r="I1129" s="10">
        <v>36</v>
      </c>
      <c r="J1129" s="23">
        <v>1.5</v>
      </c>
      <c r="K1129" s="19">
        <f>((J1129*1000)/I1129)^(1/3)</f>
        <v>3.4668063717531736</v>
      </c>
    </row>
    <row r="1130" spans="1:11" x14ac:dyDescent="0.2">
      <c r="A1130" t="s">
        <v>97</v>
      </c>
      <c r="B1130" s="1" t="s">
        <v>136</v>
      </c>
      <c r="C1130" s="1" t="s">
        <v>68</v>
      </c>
      <c r="D1130" s="1" t="s">
        <v>43</v>
      </c>
      <c r="E1130" s="2">
        <v>43279</v>
      </c>
      <c r="F1130" s="1">
        <v>40</v>
      </c>
      <c r="G1130" s="1">
        <v>45</v>
      </c>
      <c r="H1130" s="1">
        <v>42.5</v>
      </c>
      <c r="I1130" s="1">
        <v>22</v>
      </c>
      <c r="J1130" s="3">
        <v>1.32</v>
      </c>
      <c r="K1130" s="19">
        <v>3.9148676411688634</v>
      </c>
    </row>
    <row r="1131" spans="1:11" x14ac:dyDescent="0.2">
      <c r="A1131" t="s">
        <v>97</v>
      </c>
      <c r="B1131" s="1" t="s">
        <v>136</v>
      </c>
      <c r="C1131" s="1" t="s">
        <v>68</v>
      </c>
      <c r="D1131" s="1" t="s">
        <v>43</v>
      </c>
      <c r="E1131" s="2">
        <v>43279</v>
      </c>
      <c r="F1131" s="1">
        <v>40</v>
      </c>
      <c r="G1131" s="1">
        <v>45</v>
      </c>
      <c r="H1131" s="1">
        <v>42.5</v>
      </c>
      <c r="I1131" s="1">
        <v>35</v>
      </c>
      <c r="J1131" s="3">
        <v>2.08</v>
      </c>
      <c r="K1131" s="19">
        <v>3.9023998253902286</v>
      </c>
    </row>
    <row r="1132" spans="1:11" x14ac:dyDescent="0.2">
      <c r="A1132" t="s">
        <v>97</v>
      </c>
      <c r="B1132" s="1" t="s">
        <v>136</v>
      </c>
      <c r="C1132" s="1" t="s">
        <v>68</v>
      </c>
      <c r="D1132" s="1" t="s">
        <v>43</v>
      </c>
      <c r="E1132" s="2">
        <v>43279</v>
      </c>
      <c r="F1132" s="1">
        <v>40</v>
      </c>
      <c r="G1132" s="1">
        <v>45</v>
      </c>
      <c r="H1132" s="1">
        <v>42.5</v>
      </c>
      <c r="I1132" s="1">
        <v>42</v>
      </c>
      <c r="J1132" s="3">
        <v>2.44</v>
      </c>
      <c r="K1132" s="19">
        <v>3.8729941884465493</v>
      </c>
    </row>
    <row r="1133" spans="1:11" x14ac:dyDescent="0.2">
      <c r="A1133" t="s">
        <v>97</v>
      </c>
      <c r="B1133" s="1" t="s">
        <v>136</v>
      </c>
      <c r="C1133" s="1" t="s">
        <v>68</v>
      </c>
      <c r="D1133" s="1" t="s">
        <v>43</v>
      </c>
      <c r="E1133" s="2">
        <v>43279</v>
      </c>
      <c r="F1133" s="1">
        <v>45</v>
      </c>
      <c r="G1133" s="1">
        <v>50</v>
      </c>
      <c r="H1133" s="1">
        <v>47.5</v>
      </c>
      <c r="I1133" s="1">
        <v>19</v>
      </c>
      <c r="J1133" s="3">
        <v>1.06</v>
      </c>
      <c r="K1133" s="19">
        <v>3.8210620313121493</v>
      </c>
    </row>
    <row r="1134" spans="1:11" x14ac:dyDescent="0.2">
      <c r="A1134" t="s">
        <v>97</v>
      </c>
      <c r="B1134" s="1" t="s">
        <v>136</v>
      </c>
      <c r="C1134" s="1" t="s">
        <v>68</v>
      </c>
      <c r="D1134" s="1" t="s">
        <v>43</v>
      </c>
      <c r="E1134" s="2">
        <v>43279</v>
      </c>
      <c r="F1134" s="1">
        <v>45</v>
      </c>
      <c r="G1134" s="1">
        <v>50</v>
      </c>
      <c r="H1134" s="1">
        <v>47.5</v>
      </c>
      <c r="I1134" s="1">
        <v>13</v>
      </c>
      <c r="J1134" s="3">
        <v>1.06</v>
      </c>
      <c r="K1134" s="19">
        <v>4.3363151479322903</v>
      </c>
    </row>
    <row r="1135" spans="1:11" x14ac:dyDescent="0.2">
      <c r="A1135" t="s">
        <v>97</v>
      </c>
      <c r="B1135" s="1" t="s">
        <v>136</v>
      </c>
      <c r="C1135" s="1" t="s">
        <v>68</v>
      </c>
      <c r="D1135" s="1" t="s">
        <v>43</v>
      </c>
      <c r="E1135" s="2">
        <v>43279</v>
      </c>
      <c r="F1135" s="1">
        <v>45</v>
      </c>
      <c r="G1135" s="1">
        <v>50</v>
      </c>
      <c r="H1135" s="1">
        <v>47.5</v>
      </c>
      <c r="I1135" s="1">
        <v>16</v>
      </c>
      <c r="J1135" s="3">
        <v>1.32</v>
      </c>
      <c r="K1135" s="19">
        <v>4.3532938455868049</v>
      </c>
    </row>
    <row r="1136" spans="1:11" x14ac:dyDescent="0.2">
      <c r="A1136" t="s">
        <v>97</v>
      </c>
      <c r="B1136" s="1" t="s">
        <v>136</v>
      </c>
      <c r="C1136" s="1" t="s">
        <v>68</v>
      </c>
      <c r="D1136" s="1" t="s">
        <v>43</v>
      </c>
      <c r="E1136" s="2">
        <v>43279</v>
      </c>
      <c r="F1136" s="1">
        <v>50</v>
      </c>
      <c r="G1136" s="1">
        <v>55</v>
      </c>
      <c r="H1136" s="1">
        <v>52.5</v>
      </c>
      <c r="I1136" s="1">
        <v>5</v>
      </c>
      <c r="J1136" s="3">
        <v>0.57999999999999996</v>
      </c>
      <c r="K1136" s="19">
        <v>4.876998961073312</v>
      </c>
    </row>
    <row r="1137" spans="1:11" x14ac:dyDescent="0.2">
      <c r="A1137" t="s">
        <v>97</v>
      </c>
      <c r="B1137" s="1" t="s">
        <v>136</v>
      </c>
      <c r="C1137" s="1" t="s">
        <v>68</v>
      </c>
      <c r="D1137" s="1" t="s">
        <v>43</v>
      </c>
      <c r="E1137" s="2">
        <v>43279</v>
      </c>
      <c r="F1137" s="1">
        <v>50</v>
      </c>
      <c r="G1137" s="1">
        <v>55</v>
      </c>
      <c r="H1137" s="1">
        <v>52.5</v>
      </c>
      <c r="I1137" s="1">
        <v>9</v>
      </c>
      <c r="J1137" s="3">
        <v>1</v>
      </c>
      <c r="K1137" s="19">
        <v>4.8074985676913613</v>
      </c>
    </row>
    <row r="1138" spans="1:11" x14ac:dyDescent="0.2">
      <c r="A1138" t="s">
        <v>97</v>
      </c>
      <c r="B1138" s="1" t="s">
        <v>136</v>
      </c>
      <c r="C1138" s="1" t="s">
        <v>68</v>
      </c>
      <c r="D1138" s="1" t="s">
        <v>43</v>
      </c>
      <c r="E1138" s="2">
        <v>43279</v>
      </c>
      <c r="F1138" s="1">
        <v>50</v>
      </c>
      <c r="G1138" s="1">
        <v>55</v>
      </c>
      <c r="H1138" s="1">
        <v>52.5</v>
      </c>
      <c r="I1138" s="1">
        <v>5</v>
      </c>
      <c r="J1138" s="3">
        <v>0.54</v>
      </c>
      <c r="K1138" s="19">
        <v>4.7622031559045981</v>
      </c>
    </row>
    <row r="1139" spans="1:11" x14ac:dyDescent="0.2">
      <c r="A1139" t="s">
        <v>97</v>
      </c>
      <c r="B1139" s="1" t="s">
        <v>136</v>
      </c>
      <c r="C1139" s="1" t="s">
        <v>68</v>
      </c>
      <c r="D1139" s="1" t="s">
        <v>43</v>
      </c>
      <c r="E1139" s="2">
        <v>43279</v>
      </c>
      <c r="F1139" s="1">
        <v>55</v>
      </c>
      <c r="G1139" s="1">
        <v>60</v>
      </c>
      <c r="H1139" s="1">
        <v>57.5</v>
      </c>
      <c r="I1139" s="1">
        <v>1</v>
      </c>
      <c r="J1139" s="3">
        <v>0.16</v>
      </c>
      <c r="K1139" s="19">
        <v>5.4288352331898126</v>
      </c>
    </row>
    <row r="1140" spans="1:11" x14ac:dyDescent="0.2">
      <c r="A1140" t="s">
        <v>97</v>
      </c>
      <c r="B1140" s="1" t="s">
        <v>136</v>
      </c>
      <c r="C1140" s="1" t="s">
        <v>68</v>
      </c>
      <c r="D1140" s="1" t="s">
        <v>43</v>
      </c>
      <c r="E1140" s="2">
        <v>43279</v>
      </c>
      <c r="F1140" s="1">
        <v>55</v>
      </c>
      <c r="G1140" s="1">
        <v>60</v>
      </c>
      <c r="H1140" s="1">
        <v>57.5</v>
      </c>
      <c r="I1140" s="1">
        <v>1</v>
      </c>
      <c r="J1140" s="3">
        <v>0.12</v>
      </c>
      <c r="K1140" s="19">
        <v>4.9324241486609397</v>
      </c>
    </row>
    <row r="1141" spans="1:11" x14ac:dyDescent="0.2">
      <c r="A1141" t="s">
        <v>97</v>
      </c>
      <c r="B1141" s="1" t="s">
        <v>136</v>
      </c>
      <c r="C1141" s="1" t="s">
        <v>69</v>
      </c>
      <c r="D1141" s="1" t="s">
        <v>43</v>
      </c>
      <c r="E1141" s="2">
        <v>43305</v>
      </c>
      <c r="F1141" s="1">
        <v>25</v>
      </c>
      <c r="G1141" s="1">
        <v>30</v>
      </c>
      <c r="H1141" s="1">
        <v>27.5</v>
      </c>
      <c r="I1141" s="1">
        <v>8</v>
      </c>
      <c r="J1141" s="3">
        <v>0.122</v>
      </c>
      <c r="K1141" s="19">
        <v>2.47983783192115</v>
      </c>
    </row>
    <row r="1142" spans="1:11" x14ac:dyDescent="0.2">
      <c r="A1142" t="s">
        <v>97</v>
      </c>
      <c r="B1142" s="1" t="s">
        <v>136</v>
      </c>
      <c r="C1142" s="1" t="s">
        <v>47</v>
      </c>
      <c r="D1142" s="1" t="s">
        <v>43</v>
      </c>
      <c r="E1142" s="2">
        <v>43285</v>
      </c>
      <c r="F1142" s="1">
        <v>30</v>
      </c>
      <c r="G1142" s="1">
        <v>35</v>
      </c>
      <c r="H1142" s="1">
        <v>32.5</v>
      </c>
      <c r="I1142" s="1">
        <v>84</v>
      </c>
      <c r="J1142" s="3">
        <v>2.04</v>
      </c>
      <c r="K1142" s="19">
        <v>2.8959004415025018</v>
      </c>
    </row>
    <row r="1143" spans="1:11" x14ac:dyDescent="0.2">
      <c r="A1143" t="s">
        <v>97</v>
      </c>
      <c r="B1143" s="1" t="s">
        <v>136</v>
      </c>
      <c r="C1143" s="1" t="s">
        <v>55</v>
      </c>
      <c r="D1143" s="1" t="s">
        <v>43</v>
      </c>
      <c r="E1143" s="2">
        <v>42902</v>
      </c>
      <c r="F1143" s="1">
        <v>25</v>
      </c>
      <c r="G1143" s="1">
        <v>30</v>
      </c>
      <c r="H1143" s="1">
        <v>27.5</v>
      </c>
      <c r="I1143" s="1">
        <v>10</v>
      </c>
      <c r="J1143" s="3">
        <v>0.15</v>
      </c>
      <c r="K1143" s="19">
        <v>2.4662120743304703</v>
      </c>
    </row>
    <row r="1144" spans="1:11" x14ac:dyDescent="0.2">
      <c r="A1144" t="s">
        <v>97</v>
      </c>
      <c r="B1144" s="1" t="s">
        <v>136</v>
      </c>
      <c r="C1144" s="1" t="s">
        <v>55</v>
      </c>
      <c r="D1144" s="1" t="s">
        <v>43</v>
      </c>
      <c r="E1144" s="2">
        <v>42902</v>
      </c>
      <c r="F1144" s="1">
        <v>25</v>
      </c>
      <c r="G1144" s="1">
        <v>30</v>
      </c>
      <c r="H1144" s="1">
        <v>27.5</v>
      </c>
      <c r="I1144" s="1">
        <v>10</v>
      </c>
      <c r="J1144" s="3">
        <v>0.15</v>
      </c>
      <c r="K1144" s="19">
        <v>2.4662120743304703</v>
      </c>
    </row>
    <row r="1145" spans="1:11" x14ac:dyDescent="0.2">
      <c r="A1145" t="s">
        <v>97</v>
      </c>
      <c r="B1145" s="1" t="s">
        <v>136</v>
      </c>
      <c r="C1145" s="1" t="s">
        <v>71</v>
      </c>
      <c r="D1145" s="1" t="s">
        <v>43</v>
      </c>
      <c r="E1145" s="2">
        <v>42909</v>
      </c>
      <c r="F1145" s="1">
        <v>25</v>
      </c>
      <c r="G1145" s="1">
        <v>30</v>
      </c>
      <c r="H1145" s="1">
        <v>27.5</v>
      </c>
      <c r="I1145" s="1">
        <v>4</v>
      </c>
      <c r="J1145" s="3">
        <v>0.06</v>
      </c>
      <c r="K1145" s="19">
        <v>2.4662120743304703</v>
      </c>
    </row>
    <row r="1146" spans="1:11" x14ac:dyDescent="0.2">
      <c r="A1146" s="10" t="s">
        <v>103</v>
      </c>
      <c r="B1146" s="1" t="s">
        <v>136</v>
      </c>
      <c r="C1146" s="10" t="s">
        <v>110</v>
      </c>
      <c r="D1146" s="10" t="s">
        <v>43</v>
      </c>
      <c r="E1146" s="11">
        <v>42181</v>
      </c>
      <c r="F1146" s="1">
        <f>H1146-2.5</f>
        <v>35</v>
      </c>
      <c r="G1146" s="10">
        <v>40</v>
      </c>
      <c r="H1146" s="10">
        <v>37.5</v>
      </c>
      <c r="I1146" s="10">
        <v>35</v>
      </c>
      <c r="J1146" s="23">
        <v>1.46</v>
      </c>
      <c r="K1146" s="19">
        <f>((J1146*1000)/I1146)^(1/3)</f>
        <v>3.4681265570946986</v>
      </c>
    </row>
    <row r="1147" spans="1:11" x14ac:dyDescent="0.2">
      <c r="A1147" t="s">
        <v>97</v>
      </c>
      <c r="B1147" s="1" t="s">
        <v>136</v>
      </c>
      <c r="C1147" s="1" t="s">
        <v>69</v>
      </c>
      <c r="D1147" s="1" t="s">
        <v>43</v>
      </c>
      <c r="E1147" s="2">
        <v>43305</v>
      </c>
      <c r="F1147" s="1">
        <v>35</v>
      </c>
      <c r="G1147" s="1">
        <v>40</v>
      </c>
      <c r="H1147" s="1">
        <v>37.5</v>
      </c>
      <c r="I1147" s="1">
        <v>21</v>
      </c>
      <c r="J1147" s="3">
        <v>0.876</v>
      </c>
      <c r="K1147" s="19">
        <v>3.4681265570946986</v>
      </c>
    </row>
    <row r="1148" spans="1:11" x14ac:dyDescent="0.2">
      <c r="A1148" t="s">
        <v>97</v>
      </c>
      <c r="B1148" s="1" t="s">
        <v>136</v>
      </c>
      <c r="C1148" s="1" t="s">
        <v>54</v>
      </c>
      <c r="D1148" s="1" t="s">
        <v>43</v>
      </c>
      <c r="E1148" s="2">
        <v>43292</v>
      </c>
      <c r="F1148" s="1">
        <v>35</v>
      </c>
      <c r="G1148" s="1">
        <v>40</v>
      </c>
      <c r="H1148" s="1">
        <v>37.5</v>
      </c>
      <c r="I1148" s="1">
        <v>23</v>
      </c>
      <c r="J1148" s="3">
        <v>0.96</v>
      </c>
      <c r="K1148" s="19">
        <v>3.4688149506334409</v>
      </c>
    </row>
    <row r="1149" spans="1:11" x14ac:dyDescent="0.2">
      <c r="A1149" t="s">
        <v>97</v>
      </c>
      <c r="B1149" s="1" t="s">
        <v>136</v>
      </c>
      <c r="C1149" s="1" t="s">
        <v>47</v>
      </c>
      <c r="D1149" s="1" t="s">
        <v>43</v>
      </c>
      <c r="E1149" s="2">
        <v>43285</v>
      </c>
      <c r="F1149" s="1">
        <v>40</v>
      </c>
      <c r="G1149" s="1">
        <v>45</v>
      </c>
      <c r="H1149" s="1">
        <v>42.5</v>
      </c>
      <c r="I1149" s="1">
        <v>28</v>
      </c>
      <c r="J1149" s="3">
        <v>1.42</v>
      </c>
      <c r="K1149" s="19">
        <v>3.7014916243997016</v>
      </c>
    </row>
    <row r="1150" spans="1:11" x14ac:dyDescent="0.2">
      <c r="A1150" t="s">
        <v>97</v>
      </c>
      <c r="B1150" s="1" t="s">
        <v>136</v>
      </c>
      <c r="C1150" s="1" t="s">
        <v>47</v>
      </c>
      <c r="D1150" s="1" t="s">
        <v>43</v>
      </c>
      <c r="E1150" s="2">
        <v>43285</v>
      </c>
      <c r="F1150" s="1">
        <v>40</v>
      </c>
      <c r="G1150" s="1">
        <v>45</v>
      </c>
      <c r="H1150" s="1">
        <v>42.5</v>
      </c>
      <c r="I1150" s="1">
        <v>33</v>
      </c>
      <c r="J1150" s="3">
        <v>1.9</v>
      </c>
      <c r="K1150" s="19">
        <v>3.8614156613930368</v>
      </c>
    </row>
    <row r="1151" spans="1:11" x14ac:dyDescent="0.2">
      <c r="A1151" t="s">
        <v>97</v>
      </c>
      <c r="B1151" s="1" t="s">
        <v>136</v>
      </c>
      <c r="C1151" s="1" t="s">
        <v>47</v>
      </c>
      <c r="D1151" s="1" t="s">
        <v>43</v>
      </c>
      <c r="E1151" s="2">
        <v>43285</v>
      </c>
      <c r="F1151" s="1">
        <v>40</v>
      </c>
      <c r="G1151" s="1">
        <v>45</v>
      </c>
      <c r="H1151" s="1">
        <v>42.5</v>
      </c>
      <c r="I1151" s="1">
        <v>54</v>
      </c>
      <c r="J1151" s="3">
        <v>3.04</v>
      </c>
      <c r="K1151" s="19">
        <v>3.8325980526298871</v>
      </c>
    </row>
    <row r="1152" spans="1:11" x14ac:dyDescent="0.2">
      <c r="A1152" t="s">
        <v>97</v>
      </c>
      <c r="B1152" s="1" t="s">
        <v>136</v>
      </c>
      <c r="C1152" s="1" t="s">
        <v>47</v>
      </c>
      <c r="D1152" s="1" t="s">
        <v>43</v>
      </c>
      <c r="E1152" s="2">
        <v>43285</v>
      </c>
      <c r="F1152" s="1">
        <v>45</v>
      </c>
      <c r="G1152" s="1">
        <v>50</v>
      </c>
      <c r="H1152" s="1">
        <v>47.5</v>
      </c>
      <c r="I1152" s="1">
        <v>8</v>
      </c>
      <c r="J1152" s="3">
        <v>0.54</v>
      </c>
      <c r="K1152" s="19">
        <v>4.0716264248923597</v>
      </c>
    </row>
    <row r="1153" spans="1:11" x14ac:dyDescent="0.2">
      <c r="A1153" t="s">
        <v>97</v>
      </c>
      <c r="B1153" s="1" t="s">
        <v>136</v>
      </c>
      <c r="C1153" s="1" t="s">
        <v>47</v>
      </c>
      <c r="D1153" s="1" t="s">
        <v>43</v>
      </c>
      <c r="E1153" s="2">
        <v>43285</v>
      </c>
      <c r="F1153" s="1">
        <v>45</v>
      </c>
      <c r="G1153" s="1">
        <v>50</v>
      </c>
      <c r="H1153" s="1">
        <v>47.5</v>
      </c>
      <c r="I1153" s="1">
        <v>5</v>
      </c>
      <c r="J1153" s="3">
        <v>0.38</v>
      </c>
      <c r="K1153" s="19">
        <v>4.2358235842548932</v>
      </c>
    </row>
    <row r="1154" spans="1:11" x14ac:dyDescent="0.2">
      <c r="A1154" t="s">
        <v>97</v>
      </c>
      <c r="B1154" s="1" t="s">
        <v>136</v>
      </c>
      <c r="C1154" s="1" t="s">
        <v>47</v>
      </c>
      <c r="D1154" s="1" t="s">
        <v>43</v>
      </c>
      <c r="E1154" s="2">
        <v>43285</v>
      </c>
      <c r="F1154" s="1">
        <v>45</v>
      </c>
      <c r="G1154" s="1">
        <v>50</v>
      </c>
      <c r="H1154" s="1">
        <v>47.5</v>
      </c>
      <c r="I1154" s="1">
        <v>12</v>
      </c>
      <c r="J1154" s="3">
        <v>0.98</v>
      </c>
      <c r="K1154" s="19">
        <v>4.3385866596876541</v>
      </c>
    </row>
    <row r="1155" spans="1:11" x14ac:dyDescent="0.2">
      <c r="A1155" t="s">
        <v>97</v>
      </c>
      <c r="B1155" s="1" t="s">
        <v>136</v>
      </c>
      <c r="C1155" s="1" t="s">
        <v>47</v>
      </c>
      <c r="D1155" s="1" t="s">
        <v>43</v>
      </c>
      <c r="E1155" s="2">
        <v>43285</v>
      </c>
      <c r="F1155" s="1">
        <v>30</v>
      </c>
      <c r="G1155" s="1">
        <v>35</v>
      </c>
      <c r="H1155" s="1">
        <v>32.5</v>
      </c>
      <c r="I1155" s="1">
        <v>38</v>
      </c>
      <c r="J1155" s="3">
        <v>1.02</v>
      </c>
      <c r="K1155" s="19">
        <v>2.9941406100842012</v>
      </c>
    </row>
    <row r="1156" spans="1:11" x14ac:dyDescent="0.2">
      <c r="A1156" t="s">
        <v>97</v>
      </c>
      <c r="B1156" s="1" t="s">
        <v>136</v>
      </c>
      <c r="C1156" s="1" t="s">
        <v>47</v>
      </c>
      <c r="D1156" s="1" t="s">
        <v>43</v>
      </c>
      <c r="E1156" s="2">
        <v>43285</v>
      </c>
      <c r="F1156" s="1">
        <v>30</v>
      </c>
      <c r="G1156" s="1">
        <v>35</v>
      </c>
      <c r="H1156" s="1">
        <v>32.5</v>
      </c>
      <c r="I1156" s="1">
        <v>61</v>
      </c>
      <c r="J1156" s="3">
        <v>1.64</v>
      </c>
      <c r="K1156" s="19">
        <v>2.9957438126876585</v>
      </c>
    </row>
    <row r="1157" spans="1:11" x14ac:dyDescent="0.2">
      <c r="A1157" t="s">
        <v>97</v>
      </c>
      <c r="B1157" s="1" t="s">
        <v>136</v>
      </c>
      <c r="C1157" s="1" t="s">
        <v>58</v>
      </c>
      <c r="D1157" s="1" t="s">
        <v>43</v>
      </c>
      <c r="E1157" s="2">
        <v>43286</v>
      </c>
      <c r="F1157" s="1">
        <v>45</v>
      </c>
      <c r="G1157" s="1">
        <v>50</v>
      </c>
      <c r="H1157" s="1">
        <v>47.5</v>
      </c>
      <c r="I1157" s="1">
        <v>16</v>
      </c>
      <c r="J1157" s="3">
        <v>1.22</v>
      </c>
      <c r="K1157" s="19">
        <v>4.2404630442440574</v>
      </c>
    </row>
    <row r="1158" spans="1:11" x14ac:dyDescent="0.2">
      <c r="A1158" t="s">
        <v>97</v>
      </c>
      <c r="B1158" s="1" t="s">
        <v>136</v>
      </c>
      <c r="C1158" s="1" t="s">
        <v>58</v>
      </c>
      <c r="D1158" s="1" t="s">
        <v>43</v>
      </c>
      <c r="E1158" s="2">
        <v>43286</v>
      </c>
      <c r="F1158" s="1">
        <v>45</v>
      </c>
      <c r="G1158" s="1">
        <v>50</v>
      </c>
      <c r="H1158" s="1">
        <v>47.5</v>
      </c>
      <c r="I1158" s="1">
        <v>17</v>
      </c>
      <c r="J1158" s="3">
        <v>1.36</v>
      </c>
      <c r="K1158" s="19">
        <v>4.3088693800637659</v>
      </c>
    </row>
    <row r="1159" spans="1:11" x14ac:dyDescent="0.2">
      <c r="A1159" t="s">
        <v>97</v>
      </c>
      <c r="B1159" s="1" t="s">
        <v>136</v>
      </c>
      <c r="C1159" s="1" t="s">
        <v>58</v>
      </c>
      <c r="D1159" s="1" t="s">
        <v>43</v>
      </c>
      <c r="E1159" s="2">
        <v>43286</v>
      </c>
      <c r="F1159" s="1">
        <v>45</v>
      </c>
      <c r="G1159" s="1">
        <v>50</v>
      </c>
      <c r="H1159" s="1">
        <v>47.5</v>
      </c>
      <c r="I1159" s="1">
        <v>21</v>
      </c>
      <c r="J1159" s="3">
        <v>1.82</v>
      </c>
      <c r="K1159" s="19">
        <v>4.42538131420591</v>
      </c>
    </row>
    <row r="1160" spans="1:11" x14ac:dyDescent="0.2">
      <c r="A1160" t="s">
        <v>97</v>
      </c>
      <c r="B1160" s="1" t="s">
        <v>136</v>
      </c>
      <c r="C1160" s="1" t="s">
        <v>58</v>
      </c>
      <c r="D1160" s="1" t="s">
        <v>43</v>
      </c>
      <c r="E1160" s="2">
        <v>43286</v>
      </c>
      <c r="F1160" s="1">
        <v>50</v>
      </c>
      <c r="G1160" s="1">
        <v>55</v>
      </c>
      <c r="H1160" s="1">
        <v>52.5</v>
      </c>
      <c r="I1160" s="1">
        <v>7</v>
      </c>
      <c r="J1160" s="3">
        <v>0.94</v>
      </c>
      <c r="K1160" s="19">
        <v>5.1208643444029107</v>
      </c>
    </row>
    <row r="1161" spans="1:11" x14ac:dyDescent="0.2">
      <c r="A1161" t="s">
        <v>97</v>
      </c>
      <c r="B1161" s="1" t="s">
        <v>136</v>
      </c>
      <c r="C1161" s="1" t="s">
        <v>58</v>
      </c>
      <c r="D1161" s="1" t="s">
        <v>43</v>
      </c>
      <c r="E1161" s="2">
        <v>43286</v>
      </c>
      <c r="F1161" s="1">
        <v>50</v>
      </c>
      <c r="G1161" s="1">
        <v>55</v>
      </c>
      <c r="H1161" s="1">
        <v>52.5</v>
      </c>
      <c r="I1161" s="1">
        <v>7</v>
      </c>
      <c r="J1161" s="3">
        <v>0.78</v>
      </c>
      <c r="K1161" s="19">
        <v>4.8120727841212512</v>
      </c>
    </row>
    <row r="1162" spans="1:11" x14ac:dyDescent="0.2">
      <c r="A1162" t="s">
        <v>97</v>
      </c>
      <c r="B1162" s="1" t="s">
        <v>136</v>
      </c>
      <c r="C1162" s="1" t="s">
        <v>58</v>
      </c>
      <c r="D1162" s="1" t="s">
        <v>43</v>
      </c>
      <c r="E1162" s="2">
        <v>43286</v>
      </c>
      <c r="F1162" s="1">
        <v>50</v>
      </c>
      <c r="G1162" s="1">
        <v>55</v>
      </c>
      <c r="H1162" s="1">
        <v>52.5</v>
      </c>
      <c r="I1162" s="1">
        <v>10</v>
      </c>
      <c r="J1162" s="3">
        <v>1.02</v>
      </c>
      <c r="K1162" s="19">
        <v>4.6723287283552581</v>
      </c>
    </row>
    <row r="1163" spans="1:11" x14ac:dyDescent="0.2">
      <c r="A1163" t="s">
        <v>97</v>
      </c>
      <c r="B1163" s="1" t="s">
        <v>136</v>
      </c>
      <c r="C1163" s="1" t="s">
        <v>58</v>
      </c>
      <c r="D1163" s="1" t="s">
        <v>43</v>
      </c>
      <c r="E1163" s="2">
        <v>43286</v>
      </c>
      <c r="F1163" s="1">
        <v>55</v>
      </c>
      <c r="G1163" s="1">
        <v>60</v>
      </c>
      <c r="H1163" s="1">
        <v>57.5</v>
      </c>
      <c r="I1163" s="1">
        <v>1</v>
      </c>
      <c r="J1163" s="3">
        <v>0.12</v>
      </c>
      <c r="K1163" s="19">
        <v>4.9324241486609397</v>
      </c>
    </row>
    <row r="1164" spans="1:11" x14ac:dyDescent="0.2">
      <c r="A1164" t="s">
        <v>97</v>
      </c>
      <c r="B1164" s="1" t="s">
        <v>136</v>
      </c>
      <c r="C1164" s="1" t="s">
        <v>58</v>
      </c>
      <c r="D1164" s="1" t="s">
        <v>43</v>
      </c>
      <c r="E1164" s="2">
        <v>43286</v>
      </c>
      <c r="F1164" s="1">
        <v>55</v>
      </c>
      <c r="G1164" s="1">
        <v>60</v>
      </c>
      <c r="H1164" s="1">
        <v>57.5</v>
      </c>
      <c r="I1164" s="1">
        <v>6</v>
      </c>
      <c r="J1164" s="3">
        <v>0.86</v>
      </c>
      <c r="K1164" s="19">
        <v>5.2333815656320768</v>
      </c>
    </row>
    <row r="1165" spans="1:11" x14ac:dyDescent="0.2">
      <c r="A1165" t="s">
        <v>97</v>
      </c>
      <c r="B1165" s="1" t="s">
        <v>136</v>
      </c>
      <c r="C1165" s="1" t="s">
        <v>46</v>
      </c>
      <c r="D1165" s="1" t="s">
        <v>43</v>
      </c>
      <c r="E1165" s="2">
        <v>42913</v>
      </c>
      <c r="F1165" s="1">
        <v>25</v>
      </c>
      <c r="G1165" s="1">
        <v>30</v>
      </c>
      <c r="H1165" s="1">
        <v>27.5</v>
      </c>
      <c r="I1165" s="1">
        <v>4</v>
      </c>
      <c r="J1165" s="3">
        <v>0.06</v>
      </c>
      <c r="K1165" s="19">
        <v>2.4662120743304703</v>
      </c>
    </row>
    <row r="1166" spans="1:11" x14ac:dyDescent="0.2">
      <c r="A1166" t="s">
        <v>97</v>
      </c>
      <c r="B1166" s="1" t="s">
        <v>136</v>
      </c>
      <c r="C1166" s="1" t="s">
        <v>42</v>
      </c>
      <c r="D1166" s="1" t="s">
        <v>43</v>
      </c>
      <c r="E1166" s="2">
        <v>42913</v>
      </c>
      <c r="F1166" s="1">
        <v>25</v>
      </c>
      <c r="G1166" s="1">
        <v>30</v>
      </c>
      <c r="H1166" s="1">
        <v>27.5</v>
      </c>
      <c r="I1166" s="1">
        <v>8</v>
      </c>
      <c r="J1166" s="3">
        <v>0.12</v>
      </c>
      <c r="K1166" s="19">
        <v>2.4662120743304703</v>
      </c>
    </row>
    <row r="1167" spans="1:11" x14ac:dyDescent="0.2">
      <c r="A1167" t="s">
        <v>97</v>
      </c>
      <c r="B1167" s="1" t="s">
        <v>136</v>
      </c>
      <c r="C1167" s="1" t="s">
        <v>42</v>
      </c>
      <c r="D1167" s="1" t="s">
        <v>43</v>
      </c>
      <c r="E1167" s="2">
        <v>42913</v>
      </c>
      <c r="F1167" s="1">
        <v>25</v>
      </c>
      <c r="G1167" s="1">
        <v>30</v>
      </c>
      <c r="H1167" s="1">
        <v>27.5</v>
      </c>
      <c r="I1167" s="1">
        <v>8</v>
      </c>
      <c r="J1167" s="3">
        <v>0.12</v>
      </c>
      <c r="K1167" s="19">
        <v>2.4662120743304703</v>
      </c>
    </row>
    <row r="1168" spans="1:11" x14ac:dyDescent="0.2">
      <c r="A1168" t="s">
        <v>97</v>
      </c>
      <c r="B1168" s="1" t="s">
        <v>136</v>
      </c>
      <c r="C1168" s="1" t="s">
        <v>58</v>
      </c>
      <c r="D1168" s="1" t="s">
        <v>43</v>
      </c>
      <c r="E1168" s="2">
        <v>43286</v>
      </c>
      <c r="F1168" s="1">
        <v>30</v>
      </c>
      <c r="G1168" s="1">
        <v>35</v>
      </c>
      <c r="H1168" s="1">
        <v>32.5</v>
      </c>
      <c r="I1168" s="1">
        <v>17</v>
      </c>
      <c r="J1168" s="3">
        <v>0.44</v>
      </c>
      <c r="K1168" s="19">
        <v>2.9580209920048892</v>
      </c>
    </row>
    <row r="1169" spans="1:11" x14ac:dyDescent="0.2">
      <c r="A1169" t="s">
        <v>97</v>
      </c>
      <c r="B1169" s="1" t="s">
        <v>136</v>
      </c>
      <c r="C1169" s="1" t="s">
        <v>58</v>
      </c>
      <c r="D1169" s="1" t="s">
        <v>43</v>
      </c>
      <c r="E1169" s="2">
        <v>43286</v>
      </c>
      <c r="F1169" s="1">
        <v>30</v>
      </c>
      <c r="G1169" s="1">
        <v>35</v>
      </c>
      <c r="H1169" s="1">
        <v>32.5</v>
      </c>
      <c r="I1169" s="1">
        <v>15</v>
      </c>
      <c r="J1169" s="3">
        <v>0.42</v>
      </c>
      <c r="K1169" s="19">
        <v>3.0365889718756618</v>
      </c>
    </row>
    <row r="1170" spans="1:11" x14ac:dyDescent="0.2">
      <c r="A1170" t="s">
        <v>97</v>
      </c>
      <c r="B1170" s="1" t="s">
        <v>136</v>
      </c>
      <c r="C1170" s="1" t="s">
        <v>58</v>
      </c>
      <c r="D1170" s="1" t="s">
        <v>43</v>
      </c>
      <c r="E1170" s="2">
        <v>43286</v>
      </c>
      <c r="F1170" s="1">
        <v>30</v>
      </c>
      <c r="G1170" s="1">
        <v>35</v>
      </c>
      <c r="H1170" s="1">
        <v>32.5</v>
      </c>
      <c r="I1170" s="1">
        <v>13</v>
      </c>
      <c r="J1170" s="3">
        <v>0.38</v>
      </c>
      <c r="K1170" s="19">
        <v>3.0804446858489638</v>
      </c>
    </row>
    <row r="1171" spans="1:11" x14ac:dyDescent="0.2">
      <c r="A1171" t="s">
        <v>97</v>
      </c>
      <c r="B1171" s="1" t="s">
        <v>136</v>
      </c>
      <c r="C1171" s="1" t="s">
        <v>57</v>
      </c>
      <c r="D1171" s="1" t="s">
        <v>43</v>
      </c>
      <c r="E1171" s="2">
        <v>42923</v>
      </c>
      <c r="F1171" s="1">
        <v>25</v>
      </c>
      <c r="G1171" s="1">
        <v>30</v>
      </c>
      <c r="H1171" s="1">
        <v>27.5</v>
      </c>
      <c r="I1171" s="1">
        <v>1</v>
      </c>
      <c r="J1171" s="3">
        <v>1.4999999999999999E-2</v>
      </c>
      <c r="K1171" s="19">
        <v>2.4662120743304703</v>
      </c>
    </row>
    <row r="1172" spans="1:11" x14ac:dyDescent="0.2">
      <c r="A1172" t="s">
        <v>97</v>
      </c>
      <c r="B1172" s="1" t="s">
        <v>136</v>
      </c>
      <c r="C1172" s="1" t="s">
        <v>49</v>
      </c>
      <c r="D1172" s="1" t="s">
        <v>43</v>
      </c>
      <c r="E1172" s="2">
        <v>43292</v>
      </c>
      <c r="F1172" s="1">
        <v>30</v>
      </c>
      <c r="G1172" s="1">
        <v>35</v>
      </c>
      <c r="H1172" s="1">
        <v>32.5</v>
      </c>
      <c r="I1172" s="1">
        <v>6</v>
      </c>
      <c r="J1172" s="3">
        <v>0.14000000000000001</v>
      </c>
      <c r="K1172" s="19">
        <v>2.8575396274377982</v>
      </c>
    </row>
    <row r="1173" spans="1:11" x14ac:dyDescent="0.2">
      <c r="A1173" t="s">
        <v>97</v>
      </c>
      <c r="B1173" s="1" t="s">
        <v>136</v>
      </c>
      <c r="C1173" s="1" t="s">
        <v>49</v>
      </c>
      <c r="D1173" s="1" t="s">
        <v>43</v>
      </c>
      <c r="E1173" s="2">
        <v>43292</v>
      </c>
      <c r="F1173" s="1">
        <v>30</v>
      </c>
      <c r="G1173" s="1">
        <v>35</v>
      </c>
      <c r="H1173" s="1">
        <v>32.5</v>
      </c>
      <c r="I1173" s="1">
        <v>14</v>
      </c>
      <c r="J1173" s="3">
        <v>0.34</v>
      </c>
      <c r="K1173" s="19">
        <v>2.8959004415025018</v>
      </c>
    </row>
    <row r="1174" spans="1:11" x14ac:dyDescent="0.2">
      <c r="A1174" t="s">
        <v>97</v>
      </c>
      <c r="B1174" s="1" t="s">
        <v>136</v>
      </c>
      <c r="C1174" s="1" t="s">
        <v>46</v>
      </c>
      <c r="D1174" s="1" t="s">
        <v>43</v>
      </c>
      <c r="E1174" s="2">
        <v>42913</v>
      </c>
      <c r="F1174" s="1">
        <v>35</v>
      </c>
      <c r="G1174" s="1">
        <v>40</v>
      </c>
      <c r="H1174" s="1">
        <v>37.5</v>
      </c>
      <c r="I1174" s="1">
        <v>11</v>
      </c>
      <c r="J1174" s="3">
        <v>0.46</v>
      </c>
      <c r="K1174" s="19">
        <v>3.4710034779967591</v>
      </c>
    </row>
    <row r="1175" spans="1:11" x14ac:dyDescent="0.2">
      <c r="A1175" s="25" t="s">
        <v>103</v>
      </c>
      <c r="B1175" s="1" t="s">
        <v>136</v>
      </c>
      <c r="C1175" s="25" t="s">
        <v>127</v>
      </c>
      <c r="D1175" s="25" t="s">
        <v>43</v>
      </c>
      <c r="E1175" s="25">
        <v>42963</v>
      </c>
      <c r="F1175" s="31">
        <v>35</v>
      </c>
      <c r="G1175" s="31">
        <v>40</v>
      </c>
      <c r="H1175" s="32">
        <v>37.5</v>
      </c>
      <c r="I1175" s="31">
        <v>5</v>
      </c>
      <c r="J1175" s="33">
        <v>0.21</v>
      </c>
      <c r="K1175" s="36">
        <v>3.4760266448864501</v>
      </c>
    </row>
    <row r="1176" spans="1:11" x14ac:dyDescent="0.2">
      <c r="A1176" s="25" t="s">
        <v>103</v>
      </c>
      <c r="B1176" s="1" t="s">
        <v>136</v>
      </c>
      <c r="C1176" s="25" t="s">
        <v>127</v>
      </c>
      <c r="D1176" s="25" t="s">
        <v>43</v>
      </c>
      <c r="E1176" s="25">
        <v>42963</v>
      </c>
      <c r="F1176" s="31">
        <v>35</v>
      </c>
      <c r="G1176" s="31">
        <v>40</v>
      </c>
      <c r="H1176" s="32">
        <v>37.5</v>
      </c>
      <c r="I1176" s="31">
        <v>5</v>
      </c>
      <c r="J1176" s="33">
        <v>0.21</v>
      </c>
      <c r="K1176" s="36">
        <v>3.4760266448864501</v>
      </c>
    </row>
    <row r="1177" spans="1:11" x14ac:dyDescent="0.2">
      <c r="A1177" t="s">
        <v>97</v>
      </c>
      <c r="B1177" s="1" t="s">
        <v>136</v>
      </c>
      <c r="C1177" s="1" t="s">
        <v>49</v>
      </c>
      <c r="D1177" s="1" t="s">
        <v>43</v>
      </c>
      <c r="E1177" s="2">
        <v>43292</v>
      </c>
      <c r="F1177" s="1">
        <v>40</v>
      </c>
      <c r="G1177" s="1">
        <v>45</v>
      </c>
      <c r="H1177" s="1">
        <v>42.5</v>
      </c>
      <c r="I1177" s="1">
        <v>21</v>
      </c>
      <c r="J1177" s="3">
        <v>1.399</v>
      </c>
      <c r="K1177" s="19">
        <v>4.0538356715388</v>
      </c>
    </row>
    <row r="1178" spans="1:11" x14ac:dyDescent="0.2">
      <c r="A1178" t="s">
        <v>97</v>
      </c>
      <c r="B1178" s="1" t="s">
        <v>136</v>
      </c>
      <c r="C1178" s="1" t="s">
        <v>49</v>
      </c>
      <c r="D1178" s="1" t="s">
        <v>43</v>
      </c>
      <c r="E1178" s="2">
        <v>43292</v>
      </c>
      <c r="F1178" s="1">
        <v>40</v>
      </c>
      <c r="G1178" s="1">
        <v>45</v>
      </c>
      <c r="H1178" s="1">
        <v>42.5</v>
      </c>
      <c r="I1178" s="1">
        <v>24</v>
      </c>
      <c r="J1178" s="3">
        <v>1.538</v>
      </c>
      <c r="K1178" s="19">
        <v>4.0017353581352717</v>
      </c>
    </row>
    <row r="1179" spans="1:11" x14ac:dyDescent="0.2">
      <c r="A1179" t="s">
        <v>97</v>
      </c>
      <c r="B1179" s="1" t="s">
        <v>136</v>
      </c>
      <c r="C1179" s="1" t="s">
        <v>49</v>
      </c>
      <c r="D1179" s="1" t="s">
        <v>43</v>
      </c>
      <c r="E1179" s="2">
        <v>43292</v>
      </c>
      <c r="F1179" s="1">
        <v>40</v>
      </c>
      <c r="G1179" s="1">
        <v>45</v>
      </c>
      <c r="H1179" s="1">
        <v>42.5</v>
      </c>
      <c r="I1179" s="1">
        <v>31</v>
      </c>
      <c r="J1179" s="3">
        <v>1.88</v>
      </c>
      <c r="K1179" s="19">
        <v>3.9288494299976069</v>
      </c>
    </row>
    <row r="1180" spans="1:11" x14ac:dyDescent="0.2">
      <c r="A1180" t="s">
        <v>97</v>
      </c>
      <c r="B1180" s="1" t="s">
        <v>136</v>
      </c>
      <c r="C1180" s="1" t="s">
        <v>49</v>
      </c>
      <c r="D1180" s="1" t="s">
        <v>43</v>
      </c>
      <c r="E1180" s="2">
        <v>43292</v>
      </c>
      <c r="F1180" s="1">
        <v>45</v>
      </c>
      <c r="G1180" s="1">
        <v>50</v>
      </c>
      <c r="H1180" s="1">
        <v>47.5</v>
      </c>
      <c r="I1180" s="1">
        <v>25</v>
      </c>
      <c r="J1180" s="3">
        <v>2.2000000000000002</v>
      </c>
      <c r="K1180" s="19">
        <v>4.4479601811386313</v>
      </c>
    </row>
    <row r="1181" spans="1:11" x14ac:dyDescent="0.2">
      <c r="A1181" t="s">
        <v>97</v>
      </c>
      <c r="B1181" s="1" t="s">
        <v>136</v>
      </c>
      <c r="C1181" s="1" t="s">
        <v>49</v>
      </c>
      <c r="D1181" s="1" t="s">
        <v>43</v>
      </c>
      <c r="E1181" s="2">
        <v>43292</v>
      </c>
      <c r="F1181" s="1">
        <v>45</v>
      </c>
      <c r="G1181" s="1">
        <v>50</v>
      </c>
      <c r="H1181" s="1">
        <v>47.5</v>
      </c>
      <c r="I1181" s="1">
        <v>42</v>
      </c>
      <c r="J1181" s="3">
        <v>3.7589999999999999</v>
      </c>
      <c r="K1181" s="19">
        <v>4.4730904329398085</v>
      </c>
    </row>
    <row r="1182" spans="1:11" x14ac:dyDescent="0.2">
      <c r="A1182" t="s">
        <v>97</v>
      </c>
      <c r="B1182" s="1" t="s">
        <v>136</v>
      </c>
      <c r="C1182" s="1" t="s">
        <v>49</v>
      </c>
      <c r="D1182" s="1" t="s">
        <v>43</v>
      </c>
      <c r="E1182" s="2">
        <v>43292</v>
      </c>
      <c r="F1182" s="1">
        <v>50</v>
      </c>
      <c r="G1182" s="1">
        <v>55</v>
      </c>
      <c r="H1182" s="1">
        <v>52.5</v>
      </c>
      <c r="I1182" s="1">
        <v>27</v>
      </c>
      <c r="J1182" s="3">
        <v>3.5</v>
      </c>
      <c r="K1182" s="19">
        <v>5.0609816197927699</v>
      </c>
    </row>
    <row r="1183" spans="1:11" x14ac:dyDescent="0.2">
      <c r="A1183" t="s">
        <v>97</v>
      </c>
      <c r="B1183" s="1" t="s">
        <v>136</v>
      </c>
      <c r="C1183" s="1" t="s">
        <v>49</v>
      </c>
      <c r="D1183" s="1" t="s">
        <v>43</v>
      </c>
      <c r="E1183" s="2">
        <v>43292</v>
      </c>
      <c r="F1183" s="1">
        <v>50</v>
      </c>
      <c r="G1183" s="1">
        <v>55</v>
      </c>
      <c r="H1183" s="1">
        <v>52.5</v>
      </c>
      <c r="I1183" s="1">
        <v>23</v>
      </c>
      <c r="J1183" s="3">
        <v>2.84</v>
      </c>
      <c r="K1183" s="19">
        <v>4.9796272478641654</v>
      </c>
    </row>
    <row r="1184" spans="1:11" x14ac:dyDescent="0.2">
      <c r="A1184" t="s">
        <v>97</v>
      </c>
      <c r="B1184" s="1" t="s">
        <v>136</v>
      </c>
      <c r="C1184" s="1" t="s">
        <v>49</v>
      </c>
      <c r="D1184" s="1" t="s">
        <v>43</v>
      </c>
      <c r="E1184" s="2">
        <v>43292</v>
      </c>
      <c r="F1184" s="1">
        <v>50</v>
      </c>
      <c r="G1184" s="1">
        <v>55</v>
      </c>
      <c r="H1184" s="1">
        <v>52.5</v>
      </c>
      <c r="I1184" s="1">
        <v>19</v>
      </c>
      <c r="J1184" s="3">
        <v>2.298</v>
      </c>
      <c r="K1184" s="19">
        <v>4.9453702031801692</v>
      </c>
    </row>
    <row r="1185" spans="1:11" x14ac:dyDescent="0.2">
      <c r="A1185" t="s">
        <v>97</v>
      </c>
      <c r="B1185" s="1" t="s">
        <v>136</v>
      </c>
      <c r="C1185" s="1" t="s">
        <v>49</v>
      </c>
      <c r="D1185" s="1" t="s">
        <v>43</v>
      </c>
      <c r="E1185" s="2">
        <v>43292</v>
      </c>
      <c r="F1185" s="1">
        <v>55</v>
      </c>
      <c r="G1185" s="1">
        <v>60</v>
      </c>
      <c r="H1185" s="1">
        <v>57.5</v>
      </c>
      <c r="I1185" s="1">
        <v>21</v>
      </c>
      <c r="J1185" s="3">
        <v>3.6</v>
      </c>
      <c r="K1185" s="19">
        <v>5.5551322428782415</v>
      </c>
    </row>
    <row r="1186" spans="1:11" x14ac:dyDescent="0.2">
      <c r="A1186" t="s">
        <v>97</v>
      </c>
      <c r="B1186" s="1" t="s">
        <v>136</v>
      </c>
      <c r="C1186" s="1" t="s">
        <v>49</v>
      </c>
      <c r="D1186" s="1" t="s">
        <v>43</v>
      </c>
      <c r="E1186" s="2">
        <v>43292</v>
      </c>
      <c r="F1186" s="1">
        <v>55</v>
      </c>
      <c r="G1186" s="1">
        <v>60</v>
      </c>
      <c r="H1186" s="1">
        <v>57.5</v>
      </c>
      <c r="I1186" s="1">
        <v>13</v>
      </c>
      <c r="J1186" s="3">
        <v>2.16</v>
      </c>
      <c r="K1186" s="19">
        <v>5.4975619624450731</v>
      </c>
    </row>
    <row r="1187" spans="1:11" x14ac:dyDescent="0.2">
      <c r="A1187" t="s">
        <v>97</v>
      </c>
      <c r="B1187" s="1" t="s">
        <v>136</v>
      </c>
      <c r="C1187" s="1" t="s">
        <v>49</v>
      </c>
      <c r="D1187" s="1" t="s">
        <v>43</v>
      </c>
      <c r="E1187" s="2">
        <v>43292</v>
      </c>
      <c r="F1187" s="1">
        <v>55</v>
      </c>
      <c r="G1187" s="1">
        <v>60</v>
      </c>
      <c r="H1187" s="1">
        <v>57.5</v>
      </c>
      <c r="I1187" s="1">
        <v>12</v>
      </c>
      <c r="J1187" s="3">
        <v>1.98</v>
      </c>
      <c r="K1187" s="19">
        <v>5.4848065524326177</v>
      </c>
    </row>
    <row r="1188" spans="1:11" x14ac:dyDescent="0.2">
      <c r="A1188" t="s">
        <v>97</v>
      </c>
      <c r="B1188" s="1" t="s">
        <v>136</v>
      </c>
      <c r="C1188" s="1" t="s">
        <v>49</v>
      </c>
      <c r="D1188" s="1" t="s">
        <v>43</v>
      </c>
      <c r="E1188" s="2">
        <v>43292</v>
      </c>
      <c r="F1188" s="1">
        <v>60</v>
      </c>
      <c r="G1188" s="1">
        <v>65</v>
      </c>
      <c r="H1188" s="1">
        <v>62.5</v>
      </c>
      <c r="I1188" s="1">
        <v>1</v>
      </c>
      <c r="J1188" s="3">
        <v>0.24</v>
      </c>
      <c r="K1188" s="19">
        <v>6.2144650119077163</v>
      </c>
    </row>
    <row r="1189" spans="1:11" x14ac:dyDescent="0.2">
      <c r="A1189" t="s">
        <v>97</v>
      </c>
      <c r="B1189" s="1" t="s">
        <v>136</v>
      </c>
      <c r="C1189" s="1" t="s">
        <v>49</v>
      </c>
      <c r="D1189" s="1" t="s">
        <v>43</v>
      </c>
      <c r="E1189" s="2">
        <v>43292</v>
      </c>
      <c r="F1189" s="1">
        <v>60</v>
      </c>
      <c r="G1189" s="1">
        <v>65</v>
      </c>
      <c r="H1189" s="1">
        <v>62.5</v>
      </c>
      <c r="I1189" s="1">
        <v>3</v>
      </c>
      <c r="J1189" s="3">
        <v>0.6</v>
      </c>
      <c r="K1189" s="19">
        <v>5.8480354764257312</v>
      </c>
    </row>
    <row r="1190" spans="1:11" x14ac:dyDescent="0.2">
      <c r="A1190" t="s">
        <v>97</v>
      </c>
      <c r="B1190" s="1" t="s">
        <v>136</v>
      </c>
      <c r="C1190" s="1" t="s">
        <v>49</v>
      </c>
      <c r="D1190" s="1" t="s">
        <v>43</v>
      </c>
      <c r="E1190" s="2">
        <v>43292</v>
      </c>
      <c r="F1190" s="1">
        <v>60</v>
      </c>
      <c r="G1190" s="1">
        <v>65</v>
      </c>
      <c r="H1190" s="1">
        <v>62.5</v>
      </c>
      <c r="I1190" s="1">
        <v>4</v>
      </c>
      <c r="J1190" s="3">
        <v>0.78</v>
      </c>
      <c r="K1190" s="19">
        <v>5.7988899976489972</v>
      </c>
    </row>
    <row r="1191" spans="1:11" x14ac:dyDescent="0.2">
      <c r="A1191" t="s">
        <v>97</v>
      </c>
      <c r="B1191" s="1" t="s">
        <v>136</v>
      </c>
      <c r="C1191" s="1" t="s">
        <v>49</v>
      </c>
      <c r="D1191" s="1" t="s">
        <v>43</v>
      </c>
      <c r="E1191" s="2">
        <v>43292</v>
      </c>
      <c r="F1191" s="1">
        <v>30</v>
      </c>
      <c r="G1191" s="1">
        <v>35</v>
      </c>
      <c r="H1191" s="1">
        <v>32.5</v>
      </c>
      <c r="I1191" s="1">
        <v>8</v>
      </c>
      <c r="J1191" s="3">
        <v>0.22</v>
      </c>
      <c r="K1191" s="19">
        <v>3.018405368398843</v>
      </c>
    </row>
    <row r="1192" spans="1:11" x14ac:dyDescent="0.2">
      <c r="A1192" t="s">
        <v>97</v>
      </c>
      <c r="B1192" s="1" t="s">
        <v>136</v>
      </c>
      <c r="C1192" s="1" t="s">
        <v>57</v>
      </c>
      <c r="D1192" s="1" t="s">
        <v>43</v>
      </c>
      <c r="E1192" s="2">
        <v>42923</v>
      </c>
      <c r="F1192" s="1">
        <v>25</v>
      </c>
      <c r="G1192" s="1">
        <v>30</v>
      </c>
      <c r="H1192" s="1">
        <v>27.5</v>
      </c>
      <c r="I1192" s="1">
        <v>2</v>
      </c>
      <c r="J1192" s="3">
        <v>0.03</v>
      </c>
      <c r="K1192" s="19">
        <v>2.4662120743304703</v>
      </c>
    </row>
    <row r="1193" spans="1:11" x14ac:dyDescent="0.2">
      <c r="A1193" s="25" t="s">
        <v>103</v>
      </c>
      <c r="B1193" s="1" t="s">
        <v>136</v>
      </c>
      <c r="C1193" s="25" t="s">
        <v>127</v>
      </c>
      <c r="D1193" s="25" t="s">
        <v>43</v>
      </c>
      <c r="E1193" s="25">
        <v>42963</v>
      </c>
      <c r="F1193" s="31">
        <v>35</v>
      </c>
      <c r="G1193" s="31">
        <v>40</v>
      </c>
      <c r="H1193" s="32">
        <v>37.5</v>
      </c>
      <c r="I1193" s="31">
        <v>5</v>
      </c>
      <c r="J1193" s="33">
        <v>0.21</v>
      </c>
      <c r="K1193" s="36">
        <v>3.4760266448864501</v>
      </c>
    </row>
    <row r="1194" spans="1:11" x14ac:dyDescent="0.2">
      <c r="A1194" t="s">
        <v>97</v>
      </c>
      <c r="B1194" s="1" t="s">
        <v>136</v>
      </c>
      <c r="C1194" s="1" t="s">
        <v>69</v>
      </c>
      <c r="D1194" s="1" t="s">
        <v>43</v>
      </c>
      <c r="E1194" s="2">
        <v>43305</v>
      </c>
      <c r="F1194" s="1">
        <v>35</v>
      </c>
      <c r="G1194" s="1">
        <v>40</v>
      </c>
      <c r="H1194" s="1">
        <v>37.5</v>
      </c>
      <c r="I1194" s="1">
        <v>19</v>
      </c>
      <c r="J1194" s="3">
        <v>0.79900000000000004</v>
      </c>
      <c r="K1194" s="19">
        <v>3.4774780131740499</v>
      </c>
    </row>
    <row r="1195" spans="1:11" x14ac:dyDescent="0.2">
      <c r="A1195" s="25" t="s">
        <v>103</v>
      </c>
      <c r="B1195" s="1" t="s">
        <v>136</v>
      </c>
      <c r="C1195" s="25" t="s">
        <v>129</v>
      </c>
      <c r="D1195" s="25" t="s">
        <v>43</v>
      </c>
      <c r="E1195" s="25">
        <v>43285</v>
      </c>
      <c r="F1195" s="31">
        <v>35</v>
      </c>
      <c r="G1195" s="31">
        <v>40</v>
      </c>
      <c r="H1195" s="32">
        <v>37.5</v>
      </c>
      <c r="I1195" s="31">
        <v>68</v>
      </c>
      <c r="J1195" s="33">
        <v>2.86</v>
      </c>
      <c r="K1195" s="36">
        <v>3.4776486827536299</v>
      </c>
    </row>
    <row r="1196" spans="1:11" x14ac:dyDescent="0.2">
      <c r="A1196" t="s">
        <v>97</v>
      </c>
      <c r="B1196" s="1" t="s">
        <v>136</v>
      </c>
      <c r="C1196" s="1" t="s">
        <v>54</v>
      </c>
      <c r="D1196" s="1" t="s">
        <v>43</v>
      </c>
      <c r="E1196" s="2">
        <v>43292</v>
      </c>
      <c r="F1196" s="1">
        <v>40</v>
      </c>
      <c r="G1196" s="1">
        <v>45</v>
      </c>
      <c r="H1196" s="1">
        <v>42.5</v>
      </c>
      <c r="I1196" s="1">
        <v>42</v>
      </c>
      <c r="J1196" s="3">
        <v>2.58</v>
      </c>
      <c r="K1196" s="19">
        <v>3.9456946398607893</v>
      </c>
    </row>
    <row r="1197" spans="1:11" x14ac:dyDescent="0.2">
      <c r="A1197" t="s">
        <v>97</v>
      </c>
      <c r="B1197" s="1" t="s">
        <v>136</v>
      </c>
      <c r="C1197" s="1" t="s">
        <v>54</v>
      </c>
      <c r="D1197" s="1" t="s">
        <v>43</v>
      </c>
      <c r="E1197" s="2">
        <v>43292</v>
      </c>
      <c r="F1197" s="1">
        <v>40</v>
      </c>
      <c r="G1197" s="1">
        <v>45</v>
      </c>
      <c r="H1197" s="1">
        <v>42.5</v>
      </c>
      <c r="I1197" s="1">
        <v>46</v>
      </c>
      <c r="J1197" s="3">
        <v>2.98</v>
      </c>
      <c r="K1197" s="19">
        <v>4.0162383377192912</v>
      </c>
    </row>
    <row r="1198" spans="1:11" x14ac:dyDescent="0.2">
      <c r="A1198" t="s">
        <v>97</v>
      </c>
      <c r="B1198" s="1" t="s">
        <v>136</v>
      </c>
      <c r="C1198" s="1" t="s">
        <v>54</v>
      </c>
      <c r="D1198" s="1" t="s">
        <v>43</v>
      </c>
      <c r="E1198" s="2">
        <v>43292</v>
      </c>
      <c r="F1198" s="1">
        <v>40</v>
      </c>
      <c r="G1198" s="1">
        <v>45</v>
      </c>
      <c r="H1198" s="1">
        <v>42.5</v>
      </c>
      <c r="I1198" s="1">
        <v>48</v>
      </c>
      <c r="J1198" s="3">
        <v>2.84</v>
      </c>
      <c r="K1198" s="19">
        <v>3.8966586912369587</v>
      </c>
    </row>
    <row r="1199" spans="1:11" x14ac:dyDescent="0.2">
      <c r="A1199" t="s">
        <v>97</v>
      </c>
      <c r="B1199" s="1" t="s">
        <v>136</v>
      </c>
      <c r="C1199" s="1" t="s">
        <v>54</v>
      </c>
      <c r="D1199" s="1" t="s">
        <v>43</v>
      </c>
      <c r="E1199" s="2">
        <v>43292</v>
      </c>
      <c r="F1199" s="1">
        <v>45</v>
      </c>
      <c r="G1199" s="1">
        <v>50</v>
      </c>
      <c r="H1199" s="1">
        <v>47.5</v>
      </c>
      <c r="I1199" s="1">
        <v>45</v>
      </c>
      <c r="J1199" s="3">
        <v>3.84</v>
      </c>
      <c r="K1199" s="19">
        <v>4.4025696651928348</v>
      </c>
    </row>
    <row r="1200" spans="1:11" x14ac:dyDescent="0.2">
      <c r="A1200" t="s">
        <v>97</v>
      </c>
      <c r="B1200" s="1" t="s">
        <v>136</v>
      </c>
      <c r="C1200" s="1" t="s">
        <v>54</v>
      </c>
      <c r="D1200" s="1" t="s">
        <v>43</v>
      </c>
      <c r="E1200" s="2">
        <v>43292</v>
      </c>
      <c r="F1200" s="1">
        <v>45</v>
      </c>
      <c r="G1200" s="1">
        <v>50</v>
      </c>
      <c r="H1200" s="1">
        <v>47.5</v>
      </c>
      <c r="I1200" s="1">
        <v>44</v>
      </c>
      <c r="J1200" s="3">
        <v>3.88</v>
      </c>
      <c r="K1200" s="19">
        <v>4.4510214072812397</v>
      </c>
    </row>
    <row r="1201" spans="1:11" x14ac:dyDescent="0.2">
      <c r="A1201" t="s">
        <v>97</v>
      </c>
      <c r="B1201" s="1" t="s">
        <v>136</v>
      </c>
      <c r="C1201" s="1" t="s">
        <v>54</v>
      </c>
      <c r="D1201" s="1" t="s">
        <v>43</v>
      </c>
      <c r="E1201" s="2">
        <v>43292</v>
      </c>
      <c r="F1201" s="1">
        <v>50</v>
      </c>
      <c r="G1201" s="1">
        <v>55</v>
      </c>
      <c r="H1201" s="1">
        <v>52.5</v>
      </c>
      <c r="I1201" s="1">
        <v>24</v>
      </c>
      <c r="J1201" s="3">
        <v>2.96</v>
      </c>
      <c r="K1201" s="19">
        <v>4.9776782741825594</v>
      </c>
    </row>
    <row r="1202" spans="1:11" x14ac:dyDescent="0.2">
      <c r="A1202" t="s">
        <v>97</v>
      </c>
      <c r="B1202" s="1" t="s">
        <v>136</v>
      </c>
      <c r="C1202" s="1" t="s">
        <v>54</v>
      </c>
      <c r="D1202" s="1" t="s">
        <v>43</v>
      </c>
      <c r="E1202" s="2">
        <v>43292</v>
      </c>
      <c r="F1202" s="1">
        <v>50</v>
      </c>
      <c r="G1202" s="1">
        <v>55</v>
      </c>
      <c r="H1202" s="1">
        <v>52.5</v>
      </c>
      <c r="I1202" s="1">
        <v>35</v>
      </c>
      <c r="J1202" s="3">
        <v>4.1399999999999997</v>
      </c>
      <c r="K1202" s="19">
        <v>4.9088236720540985</v>
      </c>
    </row>
    <row r="1203" spans="1:11" x14ac:dyDescent="0.2">
      <c r="A1203" t="s">
        <v>97</v>
      </c>
      <c r="B1203" s="1" t="s">
        <v>136</v>
      </c>
      <c r="C1203" s="1" t="s">
        <v>54</v>
      </c>
      <c r="D1203" s="1" t="s">
        <v>43</v>
      </c>
      <c r="E1203" s="2">
        <v>43292</v>
      </c>
      <c r="F1203" s="1">
        <v>50</v>
      </c>
      <c r="G1203" s="1">
        <v>55</v>
      </c>
      <c r="H1203" s="1">
        <v>52.5</v>
      </c>
      <c r="I1203" s="1">
        <v>16</v>
      </c>
      <c r="J1203" s="3">
        <v>1.76</v>
      </c>
      <c r="K1203" s="19">
        <v>4.7914198570627837</v>
      </c>
    </row>
    <row r="1204" spans="1:11" x14ac:dyDescent="0.2">
      <c r="A1204" t="s">
        <v>97</v>
      </c>
      <c r="B1204" s="1" t="s">
        <v>136</v>
      </c>
      <c r="C1204" s="1" t="s">
        <v>54</v>
      </c>
      <c r="D1204" s="1" t="s">
        <v>43</v>
      </c>
      <c r="E1204" s="2">
        <v>43292</v>
      </c>
      <c r="F1204" s="1">
        <v>55</v>
      </c>
      <c r="G1204" s="1">
        <v>60</v>
      </c>
      <c r="H1204" s="1">
        <v>57.5</v>
      </c>
      <c r="I1204" s="1">
        <v>4</v>
      </c>
      <c r="J1204" s="3">
        <v>0.68</v>
      </c>
      <c r="K1204" s="19">
        <v>5.5396582567544641</v>
      </c>
    </row>
    <row r="1205" spans="1:11" x14ac:dyDescent="0.2">
      <c r="A1205" t="s">
        <v>97</v>
      </c>
      <c r="B1205" s="1" t="s">
        <v>136</v>
      </c>
      <c r="C1205" s="1" t="s">
        <v>54</v>
      </c>
      <c r="D1205" s="1" t="s">
        <v>43</v>
      </c>
      <c r="E1205" s="2">
        <v>43292</v>
      </c>
      <c r="F1205" s="1">
        <v>55</v>
      </c>
      <c r="G1205" s="1">
        <v>60</v>
      </c>
      <c r="H1205" s="1">
        <v>57.5</v>
      </c>
      <c r="I1205" s="1">
        <v>9</v>
      </c>
      <c r="J1205" s="3">
        <v>1.5</v>
      </c>
      <c r="K1205" s="19">
        <v>5.5032120814910437</v>
      </c>
    </row>
    <row r="1206" spans="1:11" x14ac:dyDescent="0.2">
      <c r="A1206" t="s">
        <v>97</v>
      </c>
      <c r="B1206" s="1" t="s">
        <v>136</v>
      </c>
      <c r="C1206" s="1" t="s">
        <v>54</v>
      </c>
      <c r="D1206" s="1" t="s">
        <v>43</v>
      </c>
      <c r="E1206" s="2">
        <v>43292</v>
      </c>
      <c r="F1206" s="1">
        <v>55</v>
      </c>
      <c r="G1206" s="1">
        <v>60</v>
      </c>
      <c r="H1206" s="1">
        <v>57.5</v>
      </c>
      <c r="I1206" s="1">
        <v>14</v>
      </c>
      <c r="J1206" s="3">
        <v>2.3199999999999998</v>
      </c>
      <c r="K1206" s="19">
        <v>5.4927097428344878</v>
      </c>
    </row>
    <row r="1207" spans="1:11" x14ac:dyDescent="0.2">
      <c r="A1207" t="s">
        <v>97</v>
      </c>
      <c r="B1207" s="1" t="s">
        <v>136</v>
      </c>
      <c r="C1207" s="1" t="s">
        <v>54</v>
      </c>
      <c r="D1207" s="1" t="s">
        <v>43</v>
      </c>
      <c r="E1207" s="2">
        <v>43292</v>
      </c>
      <c r="F1207" s="1">
        <v>60</v>
      </c>
      <c r="G1207" s="1">
        <v>65</v>
      </c>
      <c r="H1207" s="1">
        <v>62.5</v>
      </c>
      <c r="I1207" s="1">
        <v>1</v>
      </c>
      <c r="J1207" s="3">
        <v>0.16</v>
      </c>
      <c r="K1207" s="19">
        <v>5.4288352331898126</v>
      </c>
    </row>
    <row r="1208" spans="1:11" x14ac:dyDescent="0.2">
      <c r="A1208" t="s">
        <v>97</v>
      </c>
      <c r="B1208" s="1" t="s">
        <v>136</v>
      </c>
      <c r="C1208" s="1" t="s">
        <v>54</v>
      </c>
      <c r="D1208" s="1" t="s">
        <v>43</v>
      </c>
      <c r="E1208" s="2">
        <v>43292</v>
      </c>
      <c r="F1208" s="1">
        <v>60</v>
      </c>
      <c r="G1208" s="1">
        <v>65</v>
      </c>
      <c r="H1208" s="1">
        <v>62.5</v>
      </c>
      <c r="I1208" s="1">
        <v>2</v>
      </c>
      <c r="J1208" s="3">
        <v>0.42</v>
      </c>
      <c r="K1208" s="19">
        <v>5.9439219527631293</v>
      </c>
    </row>
    <row r="1209" spans="1:11" x14ac:dyDescent="0.2">
      <c r="A1209" t="s">
        <v>97</v>
      </c>
      <c r="B1209" s="1" t="s">
        <v>136</v>
      </c>
      <c r="C1209" s="1" t="s">
        <v>54</v>
      </c>
      <c r="D1209" s="1" t="s">
        <v>43</v>
      </c>
      <c r="E1209" s="2">
        <v>43292</v>
      </c>
      <c r="F1209" s="1">
        <v>60</v>
      </c>
      <c r="G1209" s="1">
        <v>65</v>
      </c>
      <c r="H1209" s="1">
        <v>62.5</v>
      </c>
      <c r="I1209" s="1">
        <v>2</v>
      </c>
      <c r="J1209" s="3">
        <v>0.4</v>
      </c>
      <c r="K1209" s="19">
        <v>5.8480354764257312</v>
      </c>
    </row>
    <row r="1210" spans="1:11" x14ac:dyDescent="0.2">
      <c r="A1210" t="s">
        <v>97</v>
      </c>
      <c r="B1210" s="1" t="s">
        <v>136</v>
      </c>
      <c r="C1210" s="1" t="s">
        <v>53</v>
      </c>
      <c r="D1210" s="1" t="s">
        <v>43</v>
      </c>
      <c r="E1210" s="2">
        <v>42930</v>
      </c>
      <c r="F1210" s="1">
        <v>25</v>
      </c>
      <c r="G1210" s="1">
        <v>30</v>
      </c>
      <c r="H1210" s="1">
        <v>27.5</v>
      </c>
      <c r="I1210" s="1">
        <v>8</v>
      </c>
      <c r="J1210" s="3">
        <v>0.12</v>
      </c>
      <c r="K1210" s="19">
        <v>2.4662120743304703</v>
      </c>
    </row>
    <row r="1211" spans="1:11" x14ac:dyDescent="0.2">
      <c r="A1211" t="s">
        <v>97</v>
      </c>
      <c r="B1211" s="1" t="s">
        <v>136</v>
      </c>
      <c r="C1211" s="1" t="s">
        <v>51</v>
      </c>
      <c r="D1211" s="1" t="s">
        <v>43</v>
      </c>
      <c r="E1211" s="2">
        <v>42933</v>
      </c>
      <c r="F1211" s="1">
        <v>25</v>
      </c>
      <c r="G1211" s="1">
        <v>30</v>
      </c>
      <c r="H1211" s="1">
        <v>27.5</v>
      </c>
      <c r="I1211" s="1">
        <v>14</v>
      </c>
      <c r="J1211" s="3">
        <v>0.21</v>
      </c>
      <c r="K1211" s="19">
        <v>2.4662120743304703</v>
      </c>
    </row>
    <row r="1212" spans="1:11" x14ac:dyDescent="0.2">
      <c r="A1212" t="s">
        <v>97</v>
      </c>
      <c r="B1212" s="1" t="s">
        <v>136</v>
      </c>
      <c r="C1212" s="1" t="s">
        <v>54</v>
      </c>
      <c r="D1212" s="1" t="s">
        <v>43</v>
      </c>
      <c r="E1212" s="2">
        <v>43292</v>
      </c>
      <c r="F1212" s="1">
        <v>30</v>
      </c>
      <c r="G1212" s="1">
        <v>35</v>
      </c>
      <c r="H1212" s="1">
        <v>32.5</v>
      </c>
      <c r="I1212" s="1">
        <v>11</v>
      </c>
      <c r="J1212" s="3">
        <v>0.28000000000000003</v>
      </c>
      <c r="K1212" s="19">
        <v>2.9416327277922987</v>
      </c>
    </row>
    <row r="1213" spans="1:11" x14ac:dyDescent="0.2">
      <c r="A1213" t="s">
        <v>97</v>
      </c>
      <c r="B1213" s="1" t="s">
        <v>136</v>
      </c>
      <c r="C1213" s="1" t="s">
        <v>57</v>
      </c>
      <c r="D1213" s="1" t="s">
        <v>43</v>
      </c>
      <c r="E1213" s="2">
        <v>42962</v>
      </c>
      <c r="F1213" s="1">
        <v>25</v>
      </c>
      <c r="G1213" s="1">
        <v>30</v>
      </c>
      <c r="H1213" s="1">
        <v>27.5</v>
      </c>
      <c r="I1213" s="1">
        <v>1</v>
      </c>
      <c r="J1213" s="3">
        <v>1.4999999999999999E-2</v>
      </c>
      <c r="K1213" s="19">
        <v>2.4662120743304703</v>
      </c>
    </row>
    <row r="1214" spans="1:11" x14ac:dyDescent="0.2">
      <c r="A1214" t="s">
        <v>97</v>
      </c>
      <c r="B1214" s="1" t="s">
        <v>136</v>
      </c>
      <c r="C1214" s="1" t="s">
        <v>54</v>
      </c>
      <c r="D1214" s="1" t="s">
        <v>43</v>
      </c>
      <c r="E1214" s="2">
        <v>43292</v>
      </c>
      <c r="F1214" s="1">
        <v>30</v>
      </c>
      <c r="G1214" s="1">
        <v>35</v>
      </c>
      <c r="H1214" s="1">
        <v>32.5</v>
      </c>
      <c r="I1214" s="1">
        <v>10</v>
      </c>
      <c r="J1214" s="3">
        <v>0.28000000000000003</v>
      </c>
      <c r="K1214" s="19">
        <v>3.0365889718756618</v>
      </c>
    </row>
    <row r="1215" spans="1:11" x14ac:dyDescent="0.2">
      <c r="A1215" t="s">
        <v>97</v>
      </c>
      <c r="B1215" s="1" t="s">
        <v>136</v>
      </c>
      <c r="C1215" s="1" t="s">
        <v>54</v>
      </c>
      <c r="D1215" s="1" t="s">
        <v>43</v>
      </c>
      <c r="E1215" s="2">
        <v>43292</v>
      </c>
      <c r="F1215" s="1">
        <v>30</v>
      </c>
      <c r="G1215" s="1">
        <v>35</v>
      </c>
      <c r="H1215" s="1">
        <v>32.5</v>
      </c>
      <c r="I1215" s="1">
        <v>16</v>
      </c>
      <c r="J1215" s="3">
        <v>0.46</v>
      </c>
      <c r="K1215" s="19">
        <v>3.0634628376142081</v>
      </c>
    </row>
    <row r="1216" spans="1:11" x14ac:dyDescent="0.2">
      <c r="A1216" t="s">
        <v>97</v>
      </c>
      <c r="B1216" s="1" t="s">
        <v>136</v>
      </c>
      <c r="C1216" s="1" t="s">
        <v>57</v>
      </c>
      <c r="D1216" s="1" t="s">
        <v>43</v>
      </c>
      <c r="E1216" s="2">
        <v>42962</v>
      </c>
      <c r="F1216" s="1">
        <v>25</v>
      </c>
      <c r="G1216" s="1">
        <v>30</v>
      </c>
      <c r="H1216" s="1">
        <v>27.5</v>
      </c>
      <c r="I1216" s="1">
        <v>2</v>
      </c>
      <c r="J1216" s="3">
        <v>0.03</v>
      </c>
      <c r="K1216" s="19">
        <v>2.4662120743304703</v>
      </c>
    </row>
    <row r="1217" spans="1:11" x14ac:dyDescent="0.2">
      <c r="A1217" t="s">
        <v>97</v>
      </c>
      <c r="B1217" s="1" t="s">
        <v>136</v>
      </c>
      <c r="C1217" s="1" t="s">
        <v>67</v>
      </c>
      <c r="D1217" s="1" t="s">
        <v>43</v>
      </c>
      <c r="E1217" s="2">
        <v>43299</v>
      </c>
      <c r="F1217" s="1">
        <v>30</v>
      </c>
      <c r="G1217" s="1">
        <v>35</v>
      </c>
      <c r="H1217" s="1">
        <v>32.5</v>
      </c>
      <c r="I1217" s="1">
        <v>31</v>
      </c>
      <c r="J1217" s="3">
        <v>0.70699999999999996</v>
      </c>
      <c r="K1217" s="19">
        <v>2.8358673117706314</v>
      </c>
    </row>
    <row r="1218" spans="1:11" x14ac:dyDescent="0.2">
      <c r="A1218" t="s">
        <v>97</v>
      </c>
      <c r="B1218" s="1" t="s">
        <v>136</v>
      </c>
      <c r="C1218" s="1" t="s">
        <v>67</v>
      </c>
      <c r="D1218" s="1" t="s">
        <v>43</v>
      </c>
      <c r="E1218" s="2">
        <v>43299</v>
      </c>
      <c r="F1218" s="1">
        <v>30</v>
      </c>
      <c r="G1218" s="1">
        <v>35</v>
      </c>
      <c r="H1218" s="1">
        <v>32.5</v>
      </c>
      <c r="I1218" s="1">
        <v>28</v>
      </c>
      <c r="J1218" s="3">
        <v>0.68500000000000005</v>
      </c>
      <c r="K1218" s="19">
        <v>2.9029809108632794</v>
      </c>
    </row>
    <row r="1219" spans="1:11" x14ac:dyDescent="0.2">
      <c r="A1219" t="s">
        <v>97</v>
      </c>
      <c r="B1219" s="1" t="s">
        <v>136</v>
      </c>
      <c r="C1219" s="1" t="s">
        <v>67</v>
      </c>
      <c r="D1219" s="1" t="s">
        <v>43</v>
      </c>
      <c r="E1219" s="2">
        <v>43299</v>
      </c>
      <c r="F1219" s="1">
        <v>30</v>
      </c>
      <c r="G1219" s="1">
        <v>35</v>
      </c>
      <c r="H1219" s="1">
        <v>32.5</v>
      </c>
      <c r="I1219" s="1">
        <v>18</v>
      </c>
      <c r="J1219" s="3">
        <v>0.46</v>
      </c>
      <c r="K1219" s="19">
        <v>2.945518640801204</v>
      </c>
    </row>
    <row r="1220" spans="1:11" x14ac:dyDescent="0.2">
      <c r="A1220" s="10" t="s">
        <v>103</v>
      </c>
      <c r="B1220" s="1" t="s">
        <v>136</v>
      </c>
      <c r="C1220" s="10" t="s">
        <v>109</v>
      </c>
      <c r="D1220" s="10" t="s">
        <v>43</v>
      </c>
      <c r="E1220" s="11">
        <v>42180</v>
      </c>
      <c r="F1220" s="1">
        <f>H1220-2.5</f>
        <v>25</v>
      </c>
      <c r="G1220" s="10">
        <v>30</v>
      </c>
      <c r="H1220" s="10">
        <v>27.5</v>
      </c>
      <c r="I1220" s="10">
        <v>2</v>
      </c>
      <c r="J1220" s="23">
        <v>0.03</v>
      </c>
      <c r="K1220" s="19">
        <f>((J1220*1000)/I1220)^(1/3)</f>
        <v>2.4662120743304703</v>
      </c>
    </row>
    <row r="1221" spans="1:11" x14ac:dyDescent="0.2">
      <c r="A1221" t="s">
        <v>97</v>
      </c>
      <c r="B1221" s="1" t="s">
        <v>136</v>
      </c>
      <c r="C1221" s="1" t="s">
        <v>67</v>
      </c>
      <c r="D1221" s="1" t="s">
        <v>43</v>
      </c>
      <c r="E1221" s="2">
        <v>43299</v>
      </c>
      <c r="F1221" s="1">
        <v>15</v>
      </c>
      <c r="G1221" s="1">
        <v>20</v>
      </c>
      <c r="H1221" s="1">
        <v>17.5</v>
      </c>
      <c r="I1221" s="1">
        <v>10</v>
      </c>
      <c r="J1221" s="3">
        <v>3.4000000000000002E-2</v>
      </c>
      <c r="K1221" s="19">
        <v>1.5036945962049748</v>
      </c>
    </row>
    <row r="1222" spans="1:11" x14ac:dyDescent="0.2">
      <c r="A1222" t="s">
        <v>97</v>
      </c>
      <c r="B1222" s="1" t="s">
        <v>136</v>
      </c>
      <c r="C1222" s="1" t="s">
        <v>67</v>
      </c>
      <c r="D1222" s="1" t="s">
        <v>43</v>
      </c>
      <c r="E1222" s="2">
        <v>43299</v>
      </c>
      <c r="F1222" s="1">
        <v>15</v>
      </c>
      <c r="G1222" s="1">
        <v>20</v>
      </c>
      <c r="H1222" s="1">
        <v>17.5</v>
      </c>
      <c r="I1222" s="1">
        <v>6</v>
      </c>
      <c r="J1222" s="3">
        <v>1.9E-2</v>
      </c>
      <c r="K1222" s="19">
        <v>1.4684780191517228</v>
      </c>
    </row>
    <row r="1223" spans="1:11" x14ac:dyDescent="0.2">
      <c r="A1223" s="10" t="s">
        <v>103</v>
      </c>
      <c r="B1223" s="1" t="s">
        <v>136</v>
      </c>
      <c r="C1223" s="10" t="s">
        <v>120</v>
      </c>
      <c r="D1223" s="10" t="s">
        <v>43</v>
      </c>
      <c r="E1223" s="11">
        <v>42604</v>
      </c>
      <c r="F1223" s="1">
        <f t="shared" ref="F1223:F1231" si="52">H1223-2.5</f>
        <v>75</v>
      </c>
      <c r="G1223" s="10">
        <v>80</v>
      </c>
      <c r="H1223" s="10">
        <v>77.5</v>
      </c>
      <c r="I1223" s="10">
        <v>3</v>
      </c>
      <c r="J1223" s="23">
        <v>1.2</v>
      </c>
      <c r="K1223" s="19">
        <f t="shared" ref="K1223:K1231" si="53">((J1223*1000)/I1223)^(1/3)</f>
        <v>7.3680629972807719</v>
      </c>
    </row>
    <row r="1224" spans="1:11" x14ac:dyDescent="0.2">
      <c r="A1224" s="10" t="s">
        <v>103</v>
      </c>
      <c r="B1224" s="1" t="s">
        <v>136</v>
      </c>
      <c r="C1224" s="10" t="s">
        <v>120</v>
      </c>
      <c r="D1224" s="10" t="s">
        <v>43</v>
      </c>
      <c r="E1224" s="11">
        <v>42604</v>
      </c>
      <c r="F1224" s="1">
        <f t="shared" si="52"/>
        <v>70</v>
      </c>
      <c r="G1224" s="10">
        <v>75</v>
      </c>
      <c r="H1224" s="10">
        <v>72.5</v>
      </c>
      <c r="I1224" s="10">
        <v>2</v>
      </c>
      <c r="J1224" s="23">
        <v>0.76</v>
      </c>
      <c r="K1224" s="19">
        <f t="shared" si="53"/>
        <v>7.2431564434417401</v>
      </c>
    </row>
    <row r="1225" spans="1:11" x14ac:dyDescent="0.2">
      <c r="A1225" s="10" t="s">
        <v>103</v>
      </c>
      <c r="B1225" s="1" t="s">
        <v>136</v>
      </c>
      <c r="C1225" s="10" t="s">
        <v>120</v>
      </c>
      <c r="D1225" s="10" t="s">
        <v>43</v>
      </c>
      <c r="E1225" s="11">
        <v>42604</v>
      </c>
      <c r="F1225" s="1">
        <f t="shared" si="52"/>
        <v>65</v>
      </c>
      <c r="G1225" s="10">
        <v>70</v>
      </c>
      <c r="H1225" s="10">
        <v>67.5</v>
      </c>
      <c r="I1225" s="10">
        <v>14</v>
      </c>
      <c r="J1225" s="23">
        <v>3.73</v>
      </c>
      <c r="K1225" s="19">
        <f t="shared" si="53"/>
        <v>6.4346796734120257</v>
      </c>
    </row>
    <row r="1226" spans="1:11" x14ac:dyDescent="0.2">
      <c r="A1226" s="10" t="s">
        <v>103</v>
      </c>
      <c r="B1226" s="1" t="s">
        <v>136</v>
      </c>
      <c r="C1226" s="10" t="s">
        <v>120</v>
      </c>
      <c r="D1226" s="10" t="s">
        <v>43</v>
      </c>
      <c r="E1226" s="11">
        <v>42604</v>
      </c>
      <c r="F1226" s="1">
        <f t="shared" si="52"/>
        <v>60</v>
      </c>
      <c r="G1226" s="10">
        <v>65</v>
      </c>
      <c r="H1226" s="10">
        <v>62.5</v>
      </c>
      <c r="I1226" s="10">
        <v>23</v>
      </c>
      <c r="J1226" s="23">
        <v>4.46</v>
      </c>
      <c r="K1226" s="19">
        <f t="shared" si="53"/>
        <v>5.7880953152097074</v>
      </c>
    </row>
    <row r="1227" spans="1:11" x14ac:dyDescent="0.2">
      <c r="A1227" s="10" t="s">
        <v>103</v>
      </c>
      <c r="B1227" s="1" t="s">
        <v>136</v>
      </c>
      <c r="C1227" s="10" t="s">
        <v>120</v>
      </c>
      <c r="D1227" s="10" t="s">
        <v>43</v>
      </c>
      <c r="E1227" s="11">
        <v>42604</v>
      </c>
      <c r="F1227" s="1">
        <f t="shared" si="52"/>
        <v>55</v>
      </c>
      <c r="G1227" s="10">
        <v>60</v>
      </c>
      <c r="H1227" s="10">
        <v>57.5</v>
      </c>
      <c r="I1227" s="10">
        <v>18</v>
      </c>
      <c r="J1227" s="23">
        <v>2.67</v>
      </c>
      <c r="K1227" s="19">
        <f t="shared" si="53"/>
        <v>5.293540645579828</v>
      </c>
    </row>
    <row r="1228" spans="1:11" x14ac:dyDescent="0.2">
      <c r="A1228" s="10" t="s">
        <v>103</v>
      </c>
      <c r="B1228" s="1" t="s">
        <v>136</v>
      </c>
      <c r="C1228" s="10" t="s">
        <v>120</v>
      </c>
      <c r="D1228" s="10" t="s">
        <v>43</v>
      </c>
      <c r="E1228" s="11">
        <v>42604</v>
      </c>
      <c r="F1228" s="1">
        <f t="shared" si="52"/>
        <v>50</v>
      </c>
      <c r="G1228" s="10">
        <v>55</v>
      </c>
      <c r="H1228" s="10">
        <v>52.5</v>
      </c>
      <c r="I1228" s="10">
        <v>27</v>
      </c>
      <c r="J1228" s="23">
        <v>3.19</v>
      </c>
      <c r="K1228" s="19">
        <f t="shared" si="53"/>
        <v>4.9069199485930897</v>
      </c>
    </row>
    <row r="1229" spans="1:11" x14ac:dyDescent="0.2">
      <c r="A1229" s="10" t="s">
        <v>103</v>
      </c>
      <c r="B1229" s="1" t="s">
        <v>136</v>
      </c>
      <c r="C1229" s="10" t="s">
        <v>120</v>
      </c>
      <c r="D1229" s="10" t="s">
        <v>43</v>
      </c>
      <c r="E1229" s="11">
        <v>42604</v>
      </c>
      <c r="F1229" s="1">
        <f t="shared" si="52"/>
        <v>45</v>
      </c>
      <c r="G1229" s="10">
        <v>50</v>
      </c>
      <c r="H1229" s="10">
        <v>47.5</v>
      </c>
      <c r="I1229" s="10">
        <v>21</v>
      </c>
      <c r="J1229" s="23">
        <v>1.79</v>
      </c>
      <c r="K1229" s="19">
        <f t="shared" si="53"/>
        <v>4.4009311947530181</v>
      </c>
    </row>
    <row r="1230" spans="1:11" x14ac:dyDescent="0.2">
      <c r="A1230" s="10" t="s">
        <v>103</v>
      </c>
      <c r="B1230" s="1" t="s">
        <v>136</v>
      </c>
      <c r="C1230" s="10" t="s">
        <v>120</v>
      </c>
      <c r="D1230" s="10" t="s">
        <v>43</v>
      </c>
      <c r="E1230" s="11">
        <v>42604</v>
      </c>
      <c r="F1230" s="1">
        <f t="shared" si="52"/>
        <v>40</v>
      </c>
      <c r="G1230" s="10">
        <v>45</v>
      </c>
      <c r="H1230" s="10">
        <v>42.5</v>
      </c>
      <c r="I1230" s="10">
        <v>14</v>
      </c>
      <c r="J1230" s="23">
        <v>0.78</v>
      </c>
      <c r="K1230" s="19">
        <f t="shared" si="53"/>
        <v>3.819344699830808</v>
      </c>
    </row>
    <row r="1231" spans="1:11" x14ac:dyDescent="0.2">
      <c r="A1231" s="10" t="s">
        <v>103</v>
      </c>
      <c r="B1231" s="1" t="s">
        <v>136</v>
      </c>
      <c r="C1231" s="10" t="s">
        <v>120</v>
      </c>
      <c r="D1231" s="10" t="s">
        <v>43</v>
      </c>
      <c r="E1231" s="11">
        <v>42604</v>
      </c>
      <c r="F1231" s="1">
        <f t="shared" si="52"/>
        <v>30</v>
      </c>
      <c r="G1231" s="10">
        <v>35</v>
      </c>
      <c r="H1231" s="10">
        <v>32.5</v>
      </c>
      <c r="I1231" s="10">
        <v>11</v>
      </c>
      <c r="J1231" s="23">
        <v>0.25</v>
      </c>
      <c r="K1231" s="19">
        <f t="shared" si="53"/>
        <v>2.8325816747135235</v>
      </c>
    </row>
    <row r="1232" spans="1:11" x14ac:dyDescent="0.2">
      <c r="A1232" t="s">
        <v>97</v>
      </c>
      <c r="B1232" s="1" t="s">
        <v>136</v>
      </c>
      <c r="C1232" s="1" t="s">
        <v>47</v>
      </c>
      <c r="D1232" s="1" t="s">
        <v>43</v>
      </c>
      <c r="E1232" s="2">
        <v>43285</v>
      </c>
      <c r="F1232" s="1">
        <v>35</v>
      </c>
      <c r="G1232" s="1">
        <v>40</v>
      </c>
      <c r="H1232" s="1">
        <v>37.5</v>
      </c>
      <c r="I1232" s="1">
        <v>68</v>
      </c>
      <c r="J1232" s="3">
        <v>2.86</v>
      </c>
      <c r="K1232" s="19">
        <v>3.4776486827536313</v>
      </c>
    </row>
    <row r="1233" spans="1:11" x14ac:dyDescent="0.2">
      <c r="A1233" s="10" t="s">
        <v>103</v>
      </c>
      <c r="B1233" s="1" t="s">
        <v>136</v>
      </c>
      <c r="C1233" s="10" t="s">
        <v>109</v>
      </c>
      <c r="D1233" s="10" t="s">
        <v>43</v>
      </c>
      <c r="E1233" s="11">
        <v>42180</v>
      </c>
      <c r="F1233" s="1">
        <f>H1233-2.5</f>
        <v>25</v>
      </c>
      <c r="G1233" s="10">
        <v>30</v>
      </c>
      <c r="H1233" s="10">
        <v>27.5</v>
      </c>
      <c r="I1233" s="10">
        <v>8</v>
      </c>
      <c r="J1233" s="23">
        <v>0.12</v>
      </c>
      <c r="K1233" s="19">
        <f>((J1233*1000)/I1233)^(1/3)</f>
        <v>2.4662120743304703</v>
      </c>
    </row>
    <row r="1234" spans="1:11" x14ac:dyDescent="0.2">
      <c r="A1234" t="s">
        <v>97</v>
      </c>
      <c r="B1234" s="1" t="s">
        <v>136</v>
      </c>
      <c r="C1234" s="1" t="s">
        <v>50</v>
      </c>
      <c r="D1234" s="1" t="s">
        <v>43</v>
      </c>
      <c r="E1234" s="2">
        <v>43031</v>
      </c>
      <c r="F1234" s="1">
        <v>25</v>
      </c>
      <c r="G1234" s="1">
        <v>30</v>
      </c>
      <c r="H1234" s="1">
        <v>27.5</v>
      </c>
      <c r="I1234" s="1">
        <v>2</v>
      </c>
      <c r="J1234" s="3">
        <v>0.03</v>
      </c>
      <c r="K1234" s="19">
        <v>2.4662120743304703</v>
      </c>
    </row>
    <row r="1235" spans="1:11" x14ac:dyDescent="0.2">
      <c r="A1235" s="10" t="s">
        <v>103</v>
      </c>
      <c r="B1235" s="1" t="s">
        <v>136</v>
      </c>
      <c r="C1235" s="10" t="s">
        <v>108</v>
      </c>
      <c r="D1235" s="10" t="s">
        <v>43</v>
      </c>
      <c r="E1235" s="11">
        <v>42180</v>
      </c>
      <c r="F1235" s="1">
        <f t="shared" ref="F1235:F1251" si="54">H1235-2.5</f>
        <v>30</v>
      </c>
      <c r="G1235" s="10">
        <v>35</v>
      </c>
      <c r="H1235" s="10">
        <v>32.5</v>
      </c>
      <c r="I1235" s="10">
        <v>18</v>
      </c>
      <c r="J1235" s="23">
        <v>0.4</v>
      </c>
      <c r="K1235" s="19">
        <f t="shared" ref="K1235:K1251" si="55">((J1235*1000)/I1235)^(1/3)</f>
        <v>2.8114422176724974</v>
      </c>
    </row>
    <row r="1236" spans="1:11" x14ac:dyDescent="0.2">
      <c r="A1236" s="10" t="s">
        <v>103</v>
      </c>
      <c r="B1236" s="1" t="s">
        <v>136</v>
      </c>
      <c r="C1236" s="10" t="s">
        <v>108</v>
      </c>
      <c r="D1236" s="10" t="s">
        <v>43</v>
      </c>
      <c r="E1236" s="11">
        <v>42180</v>
      </c>
      <c r="F1236" s="1">
        <f t="shared" si="54"/>
        <v>50</v>
      </c>
      <c r="G1236" s="10">
        <v>55</v>
      </c>
      <c r="H1236" s="10">
        <v>52.5</v>
      </c>
      <c r="I1236" s="10">
        <v>4</v>
      </c>
      <c r="J1236" s="23">
        <v>0.51</v>
      </c>
      <c r="K1236" s="19">
        <f t="shared" si="55"/>
        <v>5.0331135478005651</v>
      </c>
    </row>
    <row r="1237" spans="1:11" x14ac:dyDescent="0.2">
      <c r="A1237" s="10" t="s">
        <v>103</v>
      </c>
      <c r="B1237" s="1" t="s">
        <v>136</v>
      </c>
      <c r="C1237" s="10" t="s">
        <v>108</v>
      </c>
      <c r="D1237" s="10" t="s">
        <v>43</v>
      </c>
      <c r="E1237" s="11">
        <v>42180</v>
      </c>
      <c r="F1237" s="1">
        <f t="shared" si="54"/>
        <v>50</v>
      </c>
      <c r="G1237" s="10">
        <v>55</v>
      </c>
      <c r="H1237" s="10">
        <v>52.5</v>
      </c>
      <c r="I1237" s="10">
        <v>2</v>
      </c>
      <c r="J1237" s="23">
        <v>0.25</v>
      </c>
      <c r="K1237" s="19">
        <f t="shared" si="55"/>
        <v>5.0000000000000009</v>
      </c>
    </row>
    <row r="1238" spans="1:11" x14ac:dyDescent="0.2">
      <c r="A1238" s="10" t="s">
        <v>103</v>
      </c>
      <c r="B1238" s="1" t="s">
        <v>136</v>
      </c>
      <c r="C1238" s="10" t="s">
        <v>108</v>
      </c>
      <c r="D1238" s="10" t="s">
        <v>43</v>
      </c>
      <c r="E1238" s="11">
        <v>42180</v>
      </c>
      <c r="F1238" s="1">
        <f t="shared" si="54"/>
        <v>50</v>
      </c>
      <c r="G1238" s="10">
        <v>55</v>
      </c>
      <c r="H1238" s="10">
        <v>52.5</v>
      </c>
      <c r="I1238" s="10">
        <v>2</v>
      </c>
      <c r="J1238" s="23">
        <v>0.19</v>
      </c>
      <c r="K1238" s="19">
        <f t="shared" si="55"/>
        <v>4.5629026353869664</v>
      </c>
    </row>
    <row r="1239" spans="1:11" x14ac:dyDescent="0.2">
      <c r="A1239" s="10" t="s">
        <v>103</v>
      </c>
      <c r="B1239" s="1" t="s">
        <v>136</v>
      </c>
      <c r="C1239" s="10" t="s">
        <v>108</v>
      </c>
      <c r="D1239" s="10" t="s">
        <v>43</v>
      </c>
      <c r="E1239" s="11">
        <v>42180</v>
      </c>
      <c r="F1239" s="1">
        <f t="shared" si="54"/>
        <v>45</v>
      </c>
      <c r="G1239" s="10">
        <v>50</v>
      </c>
      <c r="H1239" s="10">
        <v>47.5</v>
      </c>
      <c r="I1239" s="10">
        <v>22</v>
      </c>
      <c r="J1239" s="23">
        <v>1.67</v>
      </c>
      <c r="K1239" s="19">
        <f t="shared" si="55"/>
        <v>4.2341339855178983</v>
      </c>
    </row>
    <row r="1240" spans="1:11" x14ac:dyDescent="0.2">
      <c r="A1240" s="10" t="s">
        <v>103</v>
      </c>
      <c r="B1240" s="1" t="s">
        <v>136</v>
      </c>
      <c r="C1240" s="10" t="s">
        <v>108</v>
      </c>
      <c r="D1240" s="10" t="s">
        <v>43</v>
      </c>
      <c r="E1240" s="11">
        <v>42180</v>
      </c>
      <c r="F1240" s="1">
        <f t="shared" si="54"/>
        <v>45</v>
      </c>
      <c r="G1240" s="10">
        <v>50</v>
      </c>
      <c r="H1240" s="10">
        <v>47.5</v>
      </c>
      <c r="I1240" s="10">
        <v>12</v>
      </c>
      <c r="J1240" s="23">
        <v>0.88</v>
      </c>
      <c r="K1240" s="19">
        <f t="shared" si="55"/>
        <v>4.1856907854796379</v>
      </c>
    </row>
    <row r="1241" spans="1:11" x14ac:dyDescent="0.2">
      <c r="A1241" s="10" t="s">
        <v>103</v>
      </c>
      <c r="B1241" s="1" t="s">
        <v>136</v>
      </c>
      <c r="C1241" s="10" t="s">
        <v>108</v>
      </c>
      <c r="D1241" s="10" t="s">
        <v>43</v>
      </c>
      <c r="E1241" s="11">
        <v>42180</v>
      </c>
      <c r="F1241" s="1">
        <f t="shared" si="54"/>
        <v>45</v>
      </c>
      <c r="G1241" s="10">
        <v>50</v>
      </c>
      <c r="H1241" s="10">
        <v>47.5</v>
      </c>
      <c r="I1241" s="10">
        <v>16</v>
      </c>
      <c r="J1241" s="23">
        <v>1.17</v>
      </c>
      <c r="K1241" s="19">
        <f t="shared" si="55"/>
        <v>4.1817233036845973</v>
      </c>
    </row>
    <row r="1242" spans="1:11" x14ac:dyDescent="0.2">
      <c r="A1242" s="10" t="s">
        <v>103</v>
      </c>
      <c r="B1242" s="1" t="s">
        <v>136</v>
      </c>
      <c r="C1242" s="10" t="s">
        <v>108</v>
      </c>
      <c r="D1242" s="10" t="s">
        <v>43</v>
      </c>
      <c r="E1242" s="11">
        <v>42180</v>
      </c>
      <c r="F1242" s="1">
        <f t="shared" si="54"/>
        <v>40</v>
      </c>
      <c r="G1242" s="10">
        <v>45</v>
      </c>
      <c r="H1242" s="10">
        <v>42.5</v>
      </c>
      <c r="I1242" s="10">
        <v>29</v>
      </c>
      <c r="J1242" s="23">
        <v>1.55</v>
      </c>
      <c r="K1242" s="19">
        <f t="shared" si="55"/>
        <v>3.7668463017468574</v>
      </c>
    </row>
    <row r="1243" spans="1:11" x14ac:dyDescent="0.2">
      <c r="A1243" s="10" t="s">
        <v>103</v>
      </c>
      <c r="B1243" s="1" t="s">
        <v>136</v>
      </c>
      <c r="C1243" s="10" t="s">
        <v>108</v>
      </c>
      <c r="D1243" s="10" t="s">
        <v>43</v>
      </c>
      <c r="E1243" s="11">
        <v>42180</v>
      </c>
      <c r="F1243" s="1">
        <f t="shared" si="54"/>
        <v>40</v>
      </c>
      <c r="G1243" s="10">
        <v>45</v>
      </c>
      <c r="H1243" s="10">
        <v>42.5</v>
      </c>
      <c r="I1243" s="10">
        <v>18</v>
      </c>
      <c r="J1243" s="23">
        <v>0.95</v>
      </c>
      <c r="K1243" s="19">
        <f t="shared" si="55"/>
        <v>3.7510285244618862</v>
      </c>
    </row>
    <row r="1244" spans="1:11" x14ac:dyDescent="0.2">
      <c r="A1244" s="10" t="s">
        <v>103</v>
      </c>
      <c r="B1244" s="1" t="s">
        <v>136</v>
      </c>
      <c r="C1244" s="10" t="s">
        <v>108</v>
      </c>
      <c r="D1244" s="10" t="s">
        <v>43</v>
      </c>
      <c r="E1244" s="11">
        <v>42180</v>
      </c>
      <c r="F1244" s="1">
        <f t="shared" si="54"/>
        <v>40</v>
      </c>
      <c r="G1244" s="10">
        <v>45</v>
      </c>
      <c r="H1244" s="10">
        <v>42.5</v>
      </c>
      <c r="I1244" s="10">
        <v>24</v>
      </c>
      <c r="J1244" s="23">
        <v>1.21</v>
      </c>
      <c r="K1244" s="19">
        <f t="shared" si="55"/>
        <v>3.6942366241769196</v>
      </c>
    </row>
    <row r="1245" spans="1:11" x14ac:dyDescent="0.2">
      <c r="A1245" s="10" t="s">
        <v>103</v>
      </c>
      <c r="B1245" s="1" t="s">
        <v>136</v>
      </c>
      <c r="C1245" s="10" t="s">
        <v>107</v>
      </c>
      <c r="D1245" s="10" t="s">
        <v>43</v>
      </c>
      <c r="E1245" s="11">
        <v>42180</v>
      </c>
      <c r="F1245" s="1">
        <f t="shared" si="54"/>
        <v>35</v>
      </c>
      <c r="G1245" s="10">
        <v>40</v>
      </c>
      <c r="H1245" s="10">
        <v>37.5</v>
      </c>
      <c r="I1245" s="10">
        <v>48</v>
      </c>
      <c r="J1245" s="23">
        <v>2.02</v>
      </c>
      <c r="K1245" s="19">
        <f t="shared" si="55"/>
        <v>3.4783240855056583</v>
      </c>
    </row>
    <row r="1246" spans="1:11" x14ac:dyDescent="0.2">
      <c r="A1246" s="10" t="s">
        <v>103</v>
      </c>
      <c r="B1246" s="1" t="s">
        <v>136</v>
      </c>
      <c r="C1246" s="10" t="s">
        <v>31</v>
      </c>
      <c r="D1246" s="10" t="s">
        <v>43</v>
      </c>
      <c r="E1246" s="11">
        <v>42167</v>
      </c>
      <c r="F1246" s="1">
        <f t="shared" si="54"/>
        <v>35</v>
      </c>
      <c r="G1246" s="10">
        <v>40</v>
      </c>
      <c r="H1246" s="10">
        <v>37.5</v>
      </c>
      <c r="I1246" s="10">
        <v>37</v>
      </c>
      <c r="J1246" s="23">
        <v>1.56</v>
      </c>
      <c r="K1246" s="19">
        <f t="shared" si="55"/>
        <v>3.4804945503761293</v>
      </c>
    </row>
    <row r="1247" spans="1:11" x14ac:dyDescent="0.2">
      <c r="A1247" s="10" t="s">
        <v>103</v>
      </c>
      <c r="B1247" s="1" t="s">
        <v>136</v>
      </c>
      <c r="C1247" s="10" t="s">
        <v>117</v>
      </c>
      <c r="D1247" s="10" t="s">
        <v>43</v>
      </c>
      <c r="E1247" s="11">
        <v>42559</v>
      </c>
      <c r="F1247" s="1">
        <f t="shared" si="54"/>
        <v>35</v>
      </c>
      <c r="G1247" s="10">
        <v>40</v>
      </c>
      <c r="H1247" s="10">
        <v>37.5</v>
      </c>
      <c r="I1247" s="10">
        <v>27</v>
      </c>
      <c r="J1247" s="23">
        <v>1.1399999999999999</v>
      </c>
      <c r="K1247" s="19">
        <f t="shared" si="55"/>
        <v>3.4821464227410619</v>
      </c>
    </row>
    <row r="1248" spans="1:11" x14ac:dyDescent="0.2">
      <c r="A1248" s="10" t="s">
        <v>103</v>
      </c>
      <c r="B1248" s="1" t="s">
        <v>136</v>
      </c>
      <c r="C1248" s="10" t="s">
        <v>108</v>
      </c>
      <c r="D1248" s="10" t="s">
        <v>43</v>
      </c>
      <c r="E1248" s="11">
        <v>42180</v>
      </c>
      <c r="F1248" s="1">
        <f t="shared" si="54"/>
        <v>30</v>
      </c>
      <c r="G1248" s="10">
        <v>35</v>
      </c>
      <c r="H1248" s="10">
        <v>32.5</v>
      </c>
      <c r="I1248" s="10">
        <v>27</v>
      </c>
      <c r="J1248" s="23">
        <v>0.68</v>
      </c>
      <c r="K1248" s="19">
        <f t="shared" si="55"/>
        <v>2.9312197814387861</v>
      </c>
    </row>
    <row r="1249" spans="1:11" x14ac:dyDescent="0.2">
      <c r="A1249" s="10" t="s">
        <v>103</v>
      </c>
      <c r="B1249" s="1" t="s">
        <v>136</v>
      </c>
      <c r="C1249" s="10" t="s">
        <v>108</v>
      </c>
      <c r="D1249" s="10" t="s">
        <v>43</v>
      </c>
      <c r="E1249" s="11">
        <v>42180</v>
      </c>
      <c r="F1249" s="1">
        <f t="shared" si="54"/>
        <v>30</v>
      </c>
      <c r="G1249" s="10">
        <v>35</v>
      </c>
      <c r="H1249" s="10">
        <v>32.5</v>
      </c>
      <c r="I1249" s="10">
        <v>17</v>
      </c>
      <c r="J1249" s="23">
        <v>0.43</v>
      </c>
      <c r="K1249" s="19">
        <f t="shared" si="55"/>
        <v>2.9354397984684999</v>
      </c>
    </row>
    <row r="1250" spans="1:11" x14ac:dyDescent="0.2">
      <c r="A1250" s="10" t="s">
        <v>103</v>
      </c>
      <c r="B1250" s="1" t="s">
        <v>136</v>
      </c>
      <c r="C1250" s="10" t="s">
        <v>108</v>
      </c>
      <c r="D1250" s="10" t="s">
        <v>43</v>
      </c>
      <c r="E1250" s="11">
        <v>42180</v>
      </c>
      <c r="F1250" s="1">
        <f t="shared" si="54"/>
        <v>25</v>
      </c>
      <c r="G1250" s="10">
        <v>30</v>
      </c>
      <c r="H1250" s="10">
        <v>27.5</v>
      </c>
      <c r="I1250" s="10">
        <v>12</v>
      </c>
      <c r="J1250" s="23">
        <v>0.18</v>
      </c>
      <c r="K1250" s="19">
        <f t="shared" si="55"/>
        <v>2.4662120743304703</v>
      </c>
    </row>
    <row r="1251" spans="1:11" x14ac:dyDescent="0.2">
      <c r="A1251" s="10" t="s">
        <v>103</v>
      </c>
      <c r="B1251" s="1" t="s">
        <v>136</v>
      </c>
      <c r="C1251" s="10" t="s">
        <v>108</v>
      </c>
      <c r="D1251" s="10" t="s">
        <v>43</v>
      </c>
      <c r="E1251" s="11">
        <v>42180</v>
      </c>
      <c r="F1251" s="1">
        <f t="shared" si="54"/>
        <v>25</v>
      </c>
      <c r="G1251" s="10">
        <v>30</v>
      </c>
      <c r="H1251" s="10">
        <v>27.5</v>
      </c>
      <c r="I1251" s="10">
        <v>6</v>
      </c>
      <c r="J1251" s="23">
        <v>0.09</v>
      </c>
      <c r="K1251" s="19">
        <f t="shared" si="55"/>
        <v>2.4662120743304703</v>
      </c>
    </row>
    <row r="1252" spans="1:11" x14ac:dyDescent="0.2">
      <c r="A1252" t="s">
        <v>97</v>
      </c>
      <c r="B1252" s="1" t="s">
        <v>136</v>
      </c>
      <c r="C1252" s="1" t="s">
        <v>67</v>
      </c>
      <c r="D1252" s="1" t="s">
        <v>43</v>
      </c>
      <c r="E1252" s="2">
        <v>43299</v>
      </c>
      <c r="F1252" s="1">
        <v>15</v>
      </c>
      <c r="G1252" s="1">
        <v>20</v>
      </c>
      <c r="H1252" s="1">
        <v>17.5</v>
      </c>
      <c r="I1252" s="1">
        <v>10</v>
      </c>
      <c r="J1252" s="3">
        <v>0.03</v>
      </c>
      <c r="K1252" s="19">
        <v>1.4422495703074083</v>
      </c>
    </row>
    <row r="1253" spans="1:11" x14ac:dyDescent="0.2">
      <c r="A1253" t="s">
        <v>97</v>
      </c>
      <c r="B1253" s="1" t="s">
        <v>136</v>
      </c>
      <c r="C1253" s="1" t="s">
        <v>67</v>
      </c>
      <c r="D1253" s="1" t="s">
        <v>43</v>
      </c>
      <c r="E1253" s="2">
        <v>43299</v>
      </c>
      <c r="F1253" s="1">
        <v>20</v>
      </c>
      <c r="G1253" s="1">
        <v>25</v>
      </c>
      <c r="H1253" s="1">
        <v>22.5</v>
      </c>
      <c r="I1253" s="1">
        <v>5</v>
      </c>
      <c r="J1253" s="3">
        <v>4.4999999999999998E-2</v>
      </c>
      <c r="K1253" s="19">
        <v>2.0800838230519041</v>
      </c>
    </row>
    <row r="1254" spans="1:11" x14ac:dyDescent="0.2">
      <c r="A1254" t="s">
        <v>97</v>
      </c>
      <c r="B1254" s="1" t="s">
        <v>136</v>
      </c>
      <c r="C1254" s="1" t="s">
        <v>67</v>
      </c>
      <c r="D1254" s="1" t="s">
        <v>43</v>
      </c>
      <c r="E1254" s="2">
        <v>43299</v>
      </c>
      <c r="F1254" s="1">
        <v>20</v>
      </c>
      <c r="G1254" s="1">
        <v>25</v>
      </c>
      <c r="H1254" s="1">
        <v>22.5</v>
      </c>
      <c r="I1254" s="1">
        <v>5</v>
      </c>
      <c r="J1254" s="3">
        <v>4.1000000000000002E-2</v>
      </c>
      <c r="K1254" s="19">
        <v>2.0165296752181043</v>
      </c>
    </row>
    <row r="1255" spans="1:11" x14ac:dyDescent="0.2">
      <c r="A1255" t="s">
        <v>97</v>
      </c>
      <c r="B1255" s="1" t="s">
        <v>136</v>
      </c>
      <c r="C1255" s="1" t="s">
        <v>67</v>
      </c>
      <c r="D1255" s="1" t="s">
        <v>43</v>
      </c>
      <c r="E1255" s="2">
        <v>43299</v>
      </c>
      <c r="F1255" s="1">
        <v>20</v>
      </c>
      <c r="G1255" s="1">
        <v>25</v>
      </c>
      <c r="H1255" s="1">
        <v>22.5</v>
      </c>
      <c r="I1255" s="1">
        <v>8</v>
      </c>
      <c r="J1255" s="3">
        <v>6.5000000000000002E-2</v>
      </c>
      <c r="K1255" s="19">
        <v>2.0103628792945289</v>
      </c>
    </row>
    <row r="1256" spans="1:11" x14ac:dyDescent="0.2">
      <c r="A1256" s="10" t="s">
        <v>103</v>
      </c>
      <c r="B1256" s="1" t="s">
        <v>136</v>
      </c>
      <c r="C1256" s="10" t="s">
        <v>110</v>
      </c>
      <c r="D1256" s="10" t="s">
        <v>43</v>
      </c>
      <c r="E1256" s="11">
        <v>42181</v>
      </c>
      <c r="F1256" s="1">
        <f>H1256-2.5</f>
        <v>35</v>
      </c>
      <c r="G1256" s="10">
        <v>40</v>
      </c>
      <c r="H1256" s="10">
        <v>37.5</v>
      </c>
      <c r="I1256" s="10">
        <v>30</v>
      </c>
      <c r="J1256" s="23">
        <v>1.27</v>
      </c>
      <c r="K1256" s="19">
        <f>((J1256*1000)/I1256)^(1/3)</f>
        <v>3.4851982616587636</v>
      </c>
    </row>
    <row r="1257" spans="1:11" x14ac:dyDescent="0.2">
      <c r="A1257" t="s">
        <v>97</v>
      </c>
      <c r="B1257" s="1" t="s">
        <v>136</v>
      </c>
      <c r="C1257" s="1" t="s">
        <v>46</v>
      </c>
      <c r="D1257" s="1" t="s">
        <v>43</v>
      </c>
      <c r="E1257" s="2">
        <v>42913</v>
      </c>
      <c r="F1257" s="1">
        <v>35</v>
      </c>
      <c r="G1257" s="1">
        <v>40</v>
      </c>
      <c r="H1257" s="1">
        <v>37.5</v>
      </c>
      <c r="I1257" s="1">
        <v>8</v>
      </c>
      <c r="J1257" s="3">
        <v>0.34</v>
      </c>
      <c r="K1257" s="19">
        <v>3.4897660234544436</v>
      </c>
    </row>
    <row r="1258" spans="1:11" x14ac:dyDescent="0.2">
      <c r="A1258" t="s">
        <v>97</v>
      </c>
      <c r="B1258" s="1" t="s">
        <v>136</v>
      </c>
      <c r="C1258" s="1" t="s">
        <v>51</v>
      </c>
      <c r="D1258" s="1" t="s">
        <v>43</v>
      </c>
      <c r="E1258" s="2">
        <v>42996</v>
      </c>
      <c r="F1258" s="1">
        <v>35</v>
      </c>
      <c r="G1258" s="1">
        <v>40</v>
      </c>
      <c r="H1258" s="1">
        <v>37.5</v>
      </c>
      <c r="I1258" s="1">
        <v>4</v>
      </c>
      <c r="J1258" s="3">
        <v>0.17</v>
      </c>
      <c r="K1258" s="19">
        <v>3.4897660234544436</v>
      </c>
    </row>
    <row r="1259" spans="1:11" x14ac:dyDescent="0.2">
      <c r="A1259" t="s">
        <v>97</v>
      </c>
      <c r="B1259" s="1" t="s">
        <v>136</v>
      </c>
      <c r="C1259" s="1" t="s">
        <v>67</v>
      </c>
      <c r="D1259" s="1" t="s">
        <v>43</v>
      </c>
      <c r="E1259" s="2">
        <v>43299</v>
      </c>
      <c r="F1259" s="1">
        <v>40</v>
      </c>
      <c r="G1259" s="1">
        <v>45</v>
      </c>
      <c r="H1259" s="1">
        <v>42.5</v>
      </c>
      <c r="I1259" s="1">
        <v>14</v>
      </c>
      <c r="J1259" s="3">
        <v>0.7</v>
      </c>
      <c r="K1259" s="19">
        <v>3.6840314986403864</v>
      </c>
    </row>
    <row r="1260" spans="1:11" x14ac:dyDescent="0.2">
      <c r="A1260" t="s">
        <v>97</v>
      </c>
      <c r="B1260" s="1" t="s">
        <v>136</v>
      </c>
      <c r="C1260" s="1" t="s">
        <v>67</v>
      </c>
      <c r="D1260" s="1" t="s">
        <v>43</v>
      </c>
      <c r="E1260" s="2">
        <v>43299</v>
      </c>
      <c r="F1260" s="1">
        <v>40</v>
      </c>
      <c r="G1260" s="1">
        <v>45</v>
      </c>
      <c r="H1260" s="1">
        <v>42.5</v>
      </c>
      <c r="I1260" s="1">
        <v>19</v>
      </c>
      <c r="J1260" s="3">
        <v>0.89300000000000002</v>
      </c>
      <c r="K1260" s="19">
        <v>3.608826080138694</v>
      </c>
    </row>
    <row r="1261" spans="1:11" x14ac:dyDescent="0.2">
      <c r="A1261" t="s">
        <v>97</v>
      </c>
      <c r="B1261" s="1" t="s">
        <v>136</v>
      </c>
      <c r="C1261" s="1" t="s">
        <v>67</v>
      </c>
      <c r="D1261" s="1" t="s">
        <v>43</v>
      </c>
      <c r="E1261" s="2">
        <v>43299</v>
      </c>
      <c r="F1261" s="1">
        <v>40</v>
      </c>
      <c r="G1261" s="1">
        <v>45</v>
      </c>
      <c r="H1261" s="1">
        <v>42.5</v>
      </c>
      <c r="I1261" s="1">
        <v>24</v>
      </c>
      <c r="J1261" s="3">
        <v>1.2370000000000001</v>
      </c>
      <c r="K1261" s="19">
        <v>3.7215125335258117</v>
      </c>
    </row>
    <row r="1262" spans="1:11" x14ac:dyDescent="0.2">
      <c r="A1262" t="s">
        <v>97</v>
      </c>
      <c r="B1262" s="1" t="s">
        <v>136</v>
      </c>
      <c r="C1262" s="1" t="s">
        <v>67</v>
      </c>
      <c r="D1262" s="1" t="s">
        <v>43</v>
      </c>
      <c r="E1262" s="2">
        <v>43299</v>
      </c>
      <c r="F1262" s="1">
        <v>45</v>
      </c>
      <c r="G1262" s="1">
        <v>50</v>
      </c>
      <c r="H1262" s="1">
        <v>47.5</v>
      </c>
      <c r="I1262" s="1">
        <v>2</v>
      </c>
      <c r="J1262" s="3">
        <v>0.125</v>
      </c>
      <c r="K1262" s="19">
        <v>3.9685026299204984</v>
      </c>
    </row>
    <row r="1263" spans="1:11" x14ac:dyDescent="0.2">
      <c r="A1263" t="s">
        <v>97</v>
      </c>
      <c r="B1263" s="1" t="s">
        <v>136</v>
      </c>
      <c r="C1263" s="1" t="s">
        <v>67</v>
      </c>
      <c r="D1263" s="1" t="s">
        <v>43</v>
      </c>
      <c r="E1263" s="2">
        <v>43299</v>
      </c>
      <c r="F1263" s="1">
        <v>45</v>
      </c>
      <c r="G1263" s="1">
        <v>50</v>
      </c>
      <c r="H1263" s="1">
        <v>47.5</v>
      </c>
      <c r="I1263" s="1">
        <v>7</v>
      </c>
      <c r="J1263" s="3">
        <v>0.51900000000000002</v>
      </c>
      <c r="K1263" s="19">
        <v>4.2010363493781488</v>
      </c>
    </row>
    <row r="1264" spans="1:11" x14ac:dyDescent="0.2">
      <c r="A1264" t="s">
        <v>97</v>
      </c>
      <c r="B1264" s="1" t="s">
        <v>136</v>
      </c>
      <c r="C1264" s="1" t="s">
        <v>67</v>
      </c>
      <c r="D1264" s="1" t="s">
        <v>43</v>
      </c>
      <c r="E1264" s="2">
        <v>43299</v>
      </c>
      <c r="F1264" s="1">
        <v>50</v>
      </c>
      <c r="G1264" s="1">
        <v>55</v>
      </c>
      <c r="H1264" s="1">
        <v>52.5</v>
      </c>
      <c r="I1264" s="1">
        <v>3</v>
      </c>
      <c r="J1264" s="3">
        <v>0.29799999999999999</v>
      </c>
      <c r="K1264" s="19">
        <v>4.6312511850606333</v>
      </c>
    </row>
    <row r="1265" spans="1:11" x14ac:dyDescent="0.2">
      <c r="A1265" s="10" t="s">
        <v>103</v>
      </c>
      <c r="B1265" s="1" t="s">
        <v>136</v>
      </c>
      <c r="C1265" s="10" t="s">
        <v>111</v>
      </c>
      <c r="D1265" s="10" t="s">
        <v>43</v>
      </c>
      <c r="E1265" s="11">
        <v>42234</v>
      </c>
      <c r="F1265" s="1">
        <f t="shared" ref="F1265:F1297" si="56">H1265-2.5</f>
        <v>25</v>
      </c>
      <c r="G1265" s="10">
        <v>30</v>
      </c>
      <c r="H1265" s="10">
        <v>27.5</v>
      </c>
      <c r="I1265" s="10">
        <v>2</v>
      </c>
      <c r="J1265" s="23">
        <v>0.03</v>
      </c>
      <c r="K1265" s="19">
        <f t="shared" ref="K1265:K1297" si="57">((J1265*1000)/I1265)^(1/3)</f>
        <v>2.4662120743304703</v>
      </c>
    </row>
    <row r="1266" spans="1:11" x14ac:dyDescent="0.2">
      <c r="A1266" s="10" t="s">
        <v>103</v>
      </c>
      <c r="B1266" s="1" t="s">
        <v>136</v>
      </c>
      <c r="C1266" s="10" t="s">
        <v>31</v>
      </c>
      <c r="D1266" s="10" t="s">
        <v>43</v>
      </c>
      <c r="E1266" s="11">
        <v>42167</v>
      </c>
      <c r="F1266" s="1">
        <f t="shared" si="56"/>
        <v>35</v>
      </c>
      <c r="G1266" s="10">
        <v>40</v>
      </c>
      <c r="H1266" s="10">
        <v>37.5</v>
      </c>
      <c r="I1266" s="10">
        <v>26</v>
      </c>
      <c r="J1266" s="23">
        <v>1.1100000000000001</v>
      </c>
      <c r="K1266" s="19">
        <f t="shared" si="57"/>
        <v>3.4950217031175121</v>
      </c>
    </row>
    <row r="1267" spans="1:11" x14ac:dyDescent="0.2">
      <c r="A1267" s="10" t="s">
        <v>103</v>
      </c>
      <c r="B1267" s="1" t="s">
        <v>136</v>
      </c>
      <c r="C1267" s="10" t="s">
        <v>110</v>
      </c>
      <c r="D1267" s="10" t="s">
        <v>43</v>
      </c>
      <c r="E1267" s="11">
        <v>42195</v>
      </c>
      <c r="F1267" s="1">
        <f t="shared" si="56"/>
        <v>35</v>
      </c>
      <c r="G1267" s="10">
        <v>40</v>
      </c>
      <c r="H1267" s="10">
        <v>37.5</v>
      </c>
      <c r="I1267" s="10">
        <v>22</v>
      </c>
      <c r="J1267" s="23">
        <v>0.94</v>
      </c>
      <c r="K1267" s="19">
        <f t="shared" si="57"/>
        <v>3.4959755846340661</v>
      </c>
    </row>
    <row r="1268" spans="1:11" x14ac:dyDescent="0.2">
      <c r="A1268" s="10" t="s">
        <v>103</v>
      </c>
      <c r="B1268" s="1" t="s">
        <v>136</v>
      </c>
      <c r="C1268" s="10" t="s">
        <v>111</v>
      </c>
      <c r="D1268" s="10" t="s">
        <v>43</v>
      </c>
      <c r="E1268" s="11">
        <v>42234</v>
      </c>
      <c r="F1268" s="1">
        <f t="shared" si="56"/>
        <v>40</v>
      </c>
      <c r="G1268" s="10">
        <v>45</v>
      </c>
      <c r="H1268" s="10">
        <v>42.5</v>
      </c>
      <c r="I1268" s="10">
        <v>14</v>
      </c>
      <c r="J1268" s="23">
        <v>0.79</v>
      </c>
      <c r="K1268" s="19">
        <f t="shared" si="57"/>
        <v>3.835597426253992</v>
      </c>
    </row>
    <row r="1269" spans="1:11" x14ac:dyDescent="0.2">
      <c r="A1269" s="10" t="s">
        <v>103</v>
      </c>
      <c r="B1269" s="1" t="s">
        <v>136</v>
      </c>
      <c r="C1269" s="10" t="s">
        <v>111</v>
      </c>
      <c r="D1269" s="10" t="s">
        <v>43</v>
      </c>
      <c r="E1269" s="11">
        <v>42234</v>
      </c>
      <c r="F1269" s="1">
        <f t="shared" si="56"/>
        <v>40</v>
      </c>
      <c r="G1269" s="10">
        <v>45</v>
      </c>
      <c r="H1269" s="10">
        <v>42.5</v>
      </c>
      <c r="I1269" s="10">
        <v>7</v>
      </c>
      <c r="J1269" s="23">
        <v>0.44</v>
      </c>
      <c r="K1269" s="19">
        <f t="shared" si="57"/>
        <v>3.9760473298885914</v>
      </c>
    </row>
    <row r="1270" spans="1:11" x14ac:dyDescent="0.2">
      <c r="A1270" s="10" t="s">
        <v>103</v>
      </c>
      <c r="B1270" s="1" t="s">
        <v>136</v>
      </c>
      <c r="C1270" s="10" t="s">
        <v>111</v>
      </c>
      <c r="D1270" s="10" t="s">
        <v>43</v>
      </c>
      <c r="E1270" s="11">
        <v>42234</v>
      </c>
      <c r="F1270" s="1">
        <f t="shared" si="56"/>
        <v>45</v>
      </c>
      <c r="G1270" s="10">
        <v>50</v>
      </c>
      <c r="H1270" s="10">
        <v>47.5</v>
      </c>
      <c r="I1270" s="10">
        <v>21</v>
      </c>
      <c r="J1270" s="23">
        <v>1.67</v>
      </c>
      <c r="K1270" s="19">
        <f t="shared" si="57"/>
        <v>4.300303016753463</v>
      </c>
    </row>
    <row r="1271" spans="1:11" x14ac:dyDescent="0.2">
      <c r="A1271" s="10" t="s">
        <v>103</v>
      </c>
      <c r="B1271" s="1" t="s">
        <v>136</v>
      </c>
      <c r="C1271" s="10" t="s">
        <v>111</v>
      </c>
      <c r="D1271" s="10" t="s">
        <v>43</v>
      </c>
      <c r="E1271" s="11">
        <v>42234</v>
      </c>
      <c r="F1271" s="1">
        <f t="shared" si="56"/>
        <v>45</v>
      </c>
      <c r="G1271" s="10">
        <v>50</v>
      </c>
      <c r="H1271" s="10">
        <v>47.5</v>
      </c>
      <c r="I1271" s="10">
        <v>13</v>
      </c>
      <c r="J1271" s="23">
        <v>1.07</v>
      </c>
      <c r="K1271" s="19">
        <f t="shared" si="57"/>
        <v>4.3499087012624358</v>
      </c>
    </row>
    <row r="1272" spans="1:11" x14ac:dyDescent="0.2">
      <c r="A1272" s="10" t="s">
        <v>103</v>
      </c>
      <c r="B1272" s="1" t="s">
        <v>136</v>
      </c>
      <c r="C1272" s="10" t="s">
        <v>111</v>
      </c>
      <c r="D1272" s="10" t="s">
        <v>43</v>
      </c>
      <c r="E1272" s="11">
        <v>42234</v>
      </c>
      <c r="F1272" s="1">
        <f t="shared" si="56"/>
        <v>55</v>
      </c>
      <c r="G1272" s="10">
        <v>60</v>
      </c>
      <c r="H1272" s="10">
        <v>57.5</v>
      </c>
      <c r="I1272" s="10">
        <v>24</v>
      </c>
      <c r="J1272" s="23">
        <v>3.31</v>
      </c>
      <c r="K1272" s="19">
        <f t="shared" si="57"/>
        <v>5.1666088558683496</v>
      </c>
    </row>
    <row r="1273" spans="1:11" x14ac:dyDescent="0.2">
      <c r="A1273" s="10" t="s">
        <v>103</v>
      </c>
      <c r="B1273" s="1" t="s">
        <v>136</v>
      </c>
      <c r="C1273" s="10" t="s">
        <v>111</v>
      </c>
      <c r="D1273" s="10" t="s">
        <v>43</v>
      </c>
      <c r="E1273" s="11">
        <v>42234</v>
      </c>
      <c r="F1273" s="1">
        <f t="shared" si="56"/>
        <v>55</v>
      </c>
      <c r="G1273" s="10">
        <v>60</v>
      </c>
      <c r="H1273" s="10">
        <v>57.5</v>
      </c>
      <c r="I1273" s="10">
        <v>23</v>
      </c>
      <c r="J1273" s="23">
        <v>3.5</v>
      </c>
      <c r="K1273" s="19">
        <f t="shared" si="57"/>
        <v>5.3388379157490613</v>
      </c>
    </row>
    <row r="1274" spans="1:11" x14ac:dyDescent="0.2">
      <c r="A1274" s="10" t="s">
        <v>103</v>
      </c>
      <c r="B1274" s="1" t="s">
        <v>136</v>
      </c>
      <c r="C1274" s="10" t="s">
        <v>111</v>
      </c>
      <c r="D1274" s="10" t="s">
        <v>43</v>
      </c>
      <c r="E1274" s="11">
        <v>42234</v>
      </c>
      <c r="F1274" s="1">
        <f t="shared" si="56"/>
        <v>60</v>
      </c>
      <c r="G1274" s="10">
        <v>65</v>
      </c>
      <c r="H1274" s="10">
        <v>62.5</v>
      </c>
      <c r="I1274" s="10">
        <v>12</v>
      </c>
      <c r="J1274" s="23">
        <v>2.04</v>
      </c>
      <c r="K1274" s="19">
        <f t="shared" si="57"/>
        <v>5.5396582567544641</v>
      </c>
    </row>
    <row r="1275" spans="1:11" x14ac:dyDescent="0.2">
      <c r="A1275" s="10" t="s">
        <v>103</v>
      </c>
      <c r="B1275" s="1" t="s">
        <v>136</v>
      </c>
      <c r="C1275" s="10" t="s">
        <v>111</v>
      </c>
      <c r="D1275" s="10" t="s">
        <v>43</v>
      </c>
      <c r="E1275" s="11">
        <v>42234</v>
      </c>
      <c r="F1275" s="1">
        <f t="shared" si="56"/>
        <v>60</v>
      </c>
      <c r="G1275" s="10">
        <v>65</v>
      </c>
      <c r="H1275" s="10">
        <v>62.5</v>
      </c>
      <c r="I1275" s="10">
        <v>26</v>
      </c>
      <c r="J1275" s="23">
        <v>4.78</v>
      </c>
      <c r="K1275" s="19">
        <f t="shared" si="57"/>
        <v>5.6861483075552508</v>
      </c>
    </row>
    <row r="1276" spans="1:11" x14ac:dyDescent="0.2">
      <c r="A1276" s="10" t="s">
        <v>103</v>
      </c>
      <c r="B1276" s="1" t="s">
        <v>136</v>
      </c>
      <c r="C1276" s="10" t="s">
        <v>111</v>
      </c>
      <c r="D1276" s="10" t="s">
        <v>43</v>
      </c>
      <c r="E1276" s="11">
        <v>42234</v>
      </c>
      <c r="F1276" s="1">
        <f t="shared" si="56"/>
        <v>65</v>
      </c>
      <c r="G1276" s="10">
        <v>70</v>
      </c>
      <c r="H1276" s="10">
        <v>67.5</v>
      </c>
      <c r="I1276" s="10">
        <v>5</v>
      </c>
      <c r="J1276" s="23">
        <v>1.1100000000000001</v>
      </c>
      <c r="K1276" s="19">
        <f t="shared" si="57"/>
        <v>6.0550489465111044</v>
      </c>
    </row>
    <row r="1277" spans="1:11" x14ac:dyDescent="0.2">
      <c r="A1277" s="10" t="s">
        <v>103</v>
      </c>
      <c r="B1277" s="1" t="s">
        <v>136</v>
      </c>
      <c r="C1277" s="10" t="s">
        <v>111</v>
      </c>
      <c r="D1277" s="10" t="s">
        <v>43</v>
      </c>
      <c r="E1277" s="11">
        <v>42234</v>
      </c>
      <c r="F1277" s="1">
        <f t="shared" si="56"/>
        <v>65</v>
      </c>
      <c r="G1277" s="10">
        <v>70</v>
      </c>
      <c r="H1277" s="10">
        <v>67.5</v>
      </c>
      <c r="I1277" s="10">
        <v>8</v>
      </c>
      <c r="J1277" s="23">
        <v>1.86</v>
      </c>
      <c r="K1277" s="19">
        <f t="shared" si="57"/>
        <v>6.1490447323205002</v>
      </c>
    </row>
    <row r="1278" spans="1:11" x14ac:dyDescent="0.2">
      <c r="A1278" s="10" t="s">
        <v>103</v>
      </c>
      <c r="B1278" s="1" t="s">
        <v>136</v>
      </c>
      <c r="C1278" s="10" t="s">
        <v>111</v>
      </c>
      <c r="D1278" s="10" t="s">
        <v>43</v>
      </c>
      <c r="E1278" s="11">
        <v>42234</v>
      </c>
      <c r="F1278" s="1">
        <f t="shared" si="56"/>
        <v>70</v>
      </c>
      <c r="G1278" s="10">
        <v>75</v>
      </c>
      <c r="H1278" s="10">
        <v>72.5</v>
      </c>
      <c r="I1278" s="10">
        <v>4</v>
      </c>
      <c r="J1278" s="23">
        <v>1.0900000000000001</v>
      </c>
      <c r="K1278" s="19">
        <f t="shared" si="57"/>
        <v>6.4831912848708582</v>
      </c>
    </row>
    <row r="1279" spans="1:11" x14ac:dyDescent="0.2">
      <c r="A1279" s="10" t="s">
        <v>103</v>
      </c>
      <c r="B1279" s="1" t="s">
        <v>136</v>
      </c>
      <c r="C1279" s="10" t="s">
        <v>111</v>
      </c>
      <c r="D1279" s="10" t="s">
        <v>43</v>
      </c>
      <c r="E1279" s="11">
        <v>42234</v>
      </c>
      <c r="F1279" s="1">
        <f t="shared" si="56"/>
        <v>70</v>
      </c>
      <c r="G1279" s="10">
        <v>75</v>
      </c>
      <c r="H1279" s="10">
        <v>72.5</v>
      </c>
      <c r="I1279" s="10">
        <v>2</v>
      </c>
      <c r="J1279" s="23">
        <v>0.61</v>
      </c>
      <c r="K1279" s="19">
        <f t="shared" si="57"/>
        <v>6.7313154972652889</v>
      </c>
    </row>
    <row r="1280" spans="1:11" x14ac:dyDescent="0.2">
      <c r="A1280" s="10" t="s">
        <v>103</v>
      </c>
      <c r="B1280" s="1" t="s">
        <v>136</v>
      </c>
      <c r="C1280" s="10" t="s">
        <v>111</v>
      </c>
      <c r="D1280" s="10" t="s">
        <v>43</v>
      </c>
      <c r="E1280" s="11">
        <v>42234</v>
      </c>
      <c r="F1280" s="1">
        <f t="shared" si="56"/>
        <v>70</v>
      </c>
      <c r="G1280" s="10">
        <v>75</v>
      </c>
      <c r="H1280" s="10">
        <v>72.5</v>
      </c>
      <c r="I1280" s="10">
        <v>5</v>
      </c>
      <c r="J1280" s="23">
        <v>1.36</v>
      </c>
      <c r="K1280" s="19">
        <f t="shared" si="57"/>
        <v>6.4792236025549679</v>
      </c>
    </row>
    <row r="1281" spans="1:11" x14ac:dyDescent="0.2">
      <c r="A1281" s="10" t="s">
        <v>103</v>
      </c>
      <c r="B1281" s="1" t="s">
        <v>136</v>
      </c>
      <c r="C1281" s="10" t="s">
        <v>111</v>
      </c>
      <c r="D1281" s="10" t="s">
        <v>43</v>
      </c>
      <c r="E1281" s="11">
        <v>42234</v>
      </c>
      <c r="F1281" s="1">
        <f t="shared" si="56"/>
        <v>65</v>
      </c>
      <c r="G1281" s="10">
        <v>70</v>
      </c>
      <c r="H1281" s="10">
        <v>67.5</v>
      </c>
      <c r="I1281" s="10">
        <v>9</v>
      </c>
      <c r="J1281" s="23">
        <v>2.21</v>
      </c>
      <c r="K1281" s="19">
        <f t="shared" si="57"/>
        <v>6.2620508235645493</v>
      </c>
    </row>
    <row r="1282" spans="1:11" x14ac:dyDescent="0.2">
      <c r="A1282" s="10" t="s">
        <v>103</v>
      </c>
      <c r="B1282" s="1" t="s">
        <v>136</v>
      </c>
      <c r="C1282" s="10" t="s">
        <v>111</v>
      </c>
      <c r="D1282" s="10" t="s">
        <v>43</v>
      </c>
      <c r="E1282" s="11">
        <v>42234</v>
      </c>
      <c r="F1282" s="1">
        <f t="shared" si="56"/>
        <v>60</v>
      </c>
      <c r="G1282" s="10">
        <v>65</v>
      </c>
      <c r="H1282" s="10">
        <v>62.5</v>
      </c>
      <c r="I1282" s="10">
        <v>17</v>
      </c>
      <c r="J1282" s="23">
        <v>3.23</v>
      </c>
      <c r="K1282" s="19">
        <f t="shared" si="57"/>
        <v>5.7488970789448306</v>
      </c>
    </row>
    <row r="1283" spans="1:11" x14ac:dyDescent="0.2">
      <c r="A1283" s="10" t="s">
        <v>103</v>
      </c>
      <c r="B1283" s="1" t="s">
        <v>136</v>
      </c>
      <c r="C1283" s="10" t="s">
        <v>111</v>
      </c>
      <c r="D1283" s="10" t="s">
        <v>43</v>
      </c>
      <c r="E1283" s="11">
        <v>42234</v>
      </c>
      <c r="F1283" s="1">
        <f t="shared" si="56"/>
        <v>55</v>
      </c>
      <c r="G1283" s="10">
        <v>60</v>
      </c>
      <c r="H1283" s="10">
        <v>57.5</v>
      </c>
      <c r="I1283" s="10">
        <v>23</v>
      </c>
      <c r="J1283" s="23">
        <v>3.96</v>
      </c>
      <c r="K1283" s="19">
        <f t="shared" si="57"/>
        <v>5.5631715192797691</v>
      </c>
    </row>
    <row r="1284" spans="1:11" x14ac:dyDescent="0.2">
      <c r="A1284" s="10" t="s">
        <v>103</v>
      </c>
      <c r="B1284" s="1" t="s">
        <v>136</v>
      </c>
      <c r="C1284" s="10" t="s">
        <v>111</v>
      </c>
      <c r="D1284" s="10" t="s">
        <v>43</v>
      </c>
      <c r="E1284" s="11">
        <v>42180</v>
      </c>
      <c r="F1284" s="1">
        <f t="shared" si="56"/>
        <v>50</v>
      </c>
      <c r="G1284" s="10">
        <v>55</v>
      </c>
      <c r="H1284" s="10">
        <v>52.5</v>
      </c>
      <c r="I1284" s="10">
        <v>6</v>
      </c>
      <c r="J1284" s="23">
        <v>0.74</v>
      </c>
      <c r="K1284" s="19">
        <f t="shared" si="57"/>
        <v>4.9776782741825594</v>
      </c>
    </row>
    <row r="1285" spans="1:11" x14ac:dyDescent="0.2">
      <c r="A1285" s="10" t="s">
        <v>103</v>
      </c>
      <c r="B1285" s="1" t="s">
        <v>136</v>
      </c>
      <c r="C1285" s="10" t="s">
        <v>111</v>
      </c>
      <c r="D1285" s="10" t="s">
        <v>43</v>
      </c>
      <c r="E1285" s="11">
        <v>42180</v>
      </c>
      <c r="F1285" s="1">
        <f t="shared" si="56"/>
        <v>50</v>
      </c>
      <c r="G1285" s="10">
        <v>55</v>
      </c>
      <c r="H1285" s="10">
        <v>52.5</v>
      </c>
      <c r="I1285" s="10">
        <v>3</v>
      </c>
      <c r="J1285" s="23">
        <v>0.36</v>
      </c>
      <c r="K1285" s="19">
        <f t="shared" si="57"/>
        <v>4.9324241486609397</v>
      </c>
    </row>
    <row r="1286" spans="1:11" x14ac:dyDescent="0.2">
      <c r="A1286" s="10" t="s">
        <v>103</v>
      </c>
      <c r="B1286" s="1" t="s">
        <v>136</v>
      </c>
      <c r="C1286" s="10" t="s">
        <v>111</v>
      </c>
      <c r="D1286" s="10" t="s">
        <v>43</v>
      </c>
      <c r="E1286" s="11">
        <v>42234</v>
      </c>
      <c r="F1286" s="1">
        <f t="shared" si="56"/>
        <v>50</v>
      </c>
      <c r="G1286" s="10">
        <v>55</v>
      </c>
      <c r="H1286" s="10">
        <v>52.5</v>
      </c>
      <c r="I1286" s="10">
        <v>30</v>
      </c>
      <c r="J1286" s="23">
        <v>3.51</v>
      </c>
      <c r="K1286" s="19">
        <f t="shared" si="57"/>
        <v>4.8909732465087483</v>
      </c>
    </row>
    <row r="1287" spans="1:11" x14ac:dyDescent="0.2">
      <c r="A1287" s="10" t="s">
        <v>103</v>
      </c>
      <c r="B1287" s="1" t="s">
        <v>136</v>
      </c>
      <c r="C1287" s="10" t="s">
        <v>111</v>
      </c>
      <c r="D1287" s="10" t="s">
        <v>43</v>
      </c>
      <c r="E1287" s="11">
        <v>42234</v>
      </c>
      <c r="F1287" s="1">
        <f t="shared" si="56"/>
        <v>50</v>
      </c>
      <c r="G1287" s="10">
        <v>55</v>
      </c>
      <c r="H1287" s="10">
        <v>52.5</v>
      </c>
      <c r="I1287" s="10">
        <v>23</v>
      </c>
      <c r="J1287" s="23">
        <v>2.5</v>
      </c>
      <c r="K1287" s="19">
        <f t="shared" si="57"/>
        <v>4.7724060861956774</v>
      </c>
    </row>
    <row r="1288" spans="1:11" x14ac:dyDescent="0.2">
      <c r="A1288" s="10" t="s">
        <v>103</v>
      </c>
      <c r="B1288" s="1" t="s">
        <v>136</v>
      </c>
      <c r="C1288" s="10" t="s">
        <v>111</v>
      </c>
      <c r="D1288" s="10" t="s">
        <v>43</v>
      </c>
      <c r="E1288" s="11">
        <v>42234</v>
      </c>
      <c r="F1288" s="1">
        <f t="shared" si="56"/>
        <v>50</v>
      </c>
      <c r="G1288" s="10">
        <v>55</v>
      </c>
      <c r="H1288" s="10">
        <v>52.5</v>
      </c>
      <c r="I1288" s="10">
        <v>21</v>
      </c>
      <c r="J1288" s="23">
        <v>2.1800000000000002</v>
      </c>
      <c r="K1288" s="19">
        <f t="shared" si="57"/>
        <v>4.6997966383946492</v>
      </c>
    </row>
    <row r="1289" spans="1:11" x14ac:dyDescent="0.2">
      <c r="A1289" s="10" t="s">
        <v>103</v>
      </c>
      <c r="B1289" s="1" t="s">
        <v>136</v>
      </c>
      <c r="C1289" s="10" t="s">
        <v>111</v>
      </c>
      <c r="D1289" s="10" t="s">
        <v>43</v>
      </c>
      <c r="E1289" s="11">
        <v>42180</v>
      </c>
      <c r="F1289" s="1">
        <f t="shared" si="56"/>
        <v>45</v>
      </c>
      <c r="G1289" s="10">
        <v>50</v>
      </c>
      <c r="H1289" s="10">
        <v>47.5</v>
      </c>
      <c r="I1289" s="10">
        <v>14</v>
      </c>
      <c r="J1289" s="23">
        <v>1.44</v>
      </c>
      <c r="K1289" s="19">
        <f t="shared" si="57"/>
        <v>4.6853799937144798</v>
      </c>
    </row>
    <row r="1290" spans="1:11" x14ac:dyDescent="0.2">
      <c r="A1290" s="10" t="s">
        <v>103</v>
      </c>
      <c r="B1290" s="1" t="s">
        <v>136</v>
      </c>
      <c r="C1290" s="10" t="s">
        <v>111</v>
      </c>
      <c r="D1290" s="10" t="s">
        <v>43</v>
      </c>
      <c r="E1290" s="11">
        <v>42180</v>
      </c>
      <c r="F1290" s="1">
        <f t="shared" si="56"/>
        <v>45</v>
      </c>
      <c r="G1290" s="10">
        <v>50</v>
      </c>
      <c r="H1290" s="10">
        <v>47.5</v>
      </c>
      <c r="I1290" s="10">
        <v>9</v>
      </c>
      <c r="J1290" s="23">
        <v>0.79</v>
      </c>
      <c r="K1290" s="19">
        <f t="shared" si="57"/>
        <v>4.4442129509055883</v>
      </c>
    </row>
    <row r="1291" spans="1:11" x14ac:dyDescent="0.2">
      <c r="A1291" s="10" t="s">
        <v>103</v>
      </c>
      <c r="B1291" s="1" t="s">
        <v>136</v>
      </c>
      <c r="C1291" s="10" t="s">
        <v>111</v>
      </c>
      <c r="D1291" s="10" t="s">
        <v>43</v>
      </c>
      <c r="E1291" s="11">
        <v>42234</v>
      </c>
      <c r="F1291" s="1">
        <f t="shared" si="56"/>
        <v>45</v>
      </c>
      <c r="G1291" s="10">
        <v>50</v>
      </c>
      <c r="H1291" s="10">
        <v>47.5</v>
      </c>
      <c r="I1291" s="10">
        <v>18</v>
      </c>
      <c r="J1291" s="23">
        <v>1.51</v>
      </c>
      <c r="K1291" s="19">
        <f t="shared" si="57"/>
        <v>4.3775872829367986</v>
      </c>
    </row>
    <row r="1292" spans="1:11" x14ac:dyDescent="0.2">
      <c r="A1292" s="10" t="s">
        <v>103</v>
      </c>
      <c r="B1292" s="1" t="s">
        <v>136</v>
      </c>
      <c r="C1292" s="10" t="s">
        <v>111</v>
      </c>
      <c r="D1292" s="10" t="s">
        <v>43</v>
      </c>
      <c r="E1292" s="11">
        <v>42180</v>
      </c>
      <c r="F1292" s="1">
        <f t="shared" si="56"/>
        <v>45</v>
      </c>
      <c r="G1292" s="10">
        <v>50</v>
      </c>
      <c r="H1292" s="10">
        <v>47.5</v>
      </c>
      <c r="I1292" s="10">
        <v>5</v>
      </c>
      <c r="J1292" s="23">
        <v>0.36</v>
      </c>
      <c r="K1292" s="19">
        <f t="shared" si="57"/>
        <v>4.1601676461038073</v>
      </c>
    </row>
    <row r="1293" spans="1:11" x14ac:dyDescent="0.2">
      <c r="A1293" s="10" t="s">
        <v>103</v>
      </c>
      <c r="B1293" s="1" t="s">
        <v>136</v>
      </c>
      <c r="C1293" s="10" t="s">
        <v>111</v>
      </c>
      <c r="D1293" s="10" t="s">
        <v>43</v>
      </c>
      <c r="E1293" s="11">
        <v>42180</v>
      </c>
      <c r="F1293" s="1">
        <f t="shared" si="56"/>
        <v>40</v>
      </c>
      <c r="G1293" s="10">
        <v>45</v>
      </c>
      <c r="H1293" s="10">
        <v>42.5</v>
      </c>
      <c r="I1293" s="10">
        <v>15</v>
      </c>
      <c r="J1293" s="23">
        <v>0.97</v>
      </c>
      <c r="K1293" s="19">
        <f t="shared" si="57"/>
        <v>4.0138409407385121</v>
      </c>
    </row>
    <row r="1294" spans="1:11" x14ac:dyDescent="0.2">
      <c r="A1294" s="10" t="s">
        <v>103</v>
      </c>
      <c r="B1294" s="1" t="s">
        <v>136</v>
      </c>
      <c r="C1294" s="10" t="s">
        <v>111</v>
      </c>
      <c r="D1294" s="10" t="s">
        <v>43</v>
      </c>
      <c r="E1294" s="11">
        <v>42180</v>
      </c>
      <c r="F1294" s="1">
        <f t="shared" si="56"/>
        <v>40</v>
      </c>
      <c r="G1294" s="10">
        <v>45</v>
      </c>
      <c r="H1294" s="10">
        <v>42.5</v>
      </c>
      <c r="I1294" s="10">
        <v>11</v>
      </c>
      <c r="J1294" s="23">
        <v>0.63</v>
      </c>
      <c r="K1294" s="19">
        <f t="shared" si="57"/>
        <v>3.8546293281424537</v>
      </c>
    </row>
    <row r="1295" spans="1:11" x14ac:dyDescent="0.2">
      <c r="A1295" s="10" t="s">
        <v>103</v>
      </c>
      <c r="B1295" s="1" t="s">
        <v>136</v>
      </c>
      <c r="C1295" s="10" t="s">
        <v>111</v>
      </c>
      <c r="D1295" s="10" t="s">
        <v>43</v>
      </c>
      <c r="E1295" s="11">
        <v>42180</v>
      </c>
      <c r="F1295" s="1">
        <f t="shared" si="56"/>
        <v>40</v>
      </c>
      <c r="G1295" s="10">
        <v>45</v>
      </c>
      <c r="H1295" s="10">
        <v>42.5</v>
      </c>
      <c r="I1295" s="10">
        <v>16</v>
      </c>
      <c r="J1295" s="23">
        <v>0.91</v>
      </c>
      <c r="K1295" s="19">
        <f t="shared" si="57"/>
        <v>3.8456858404905887</v>
      </c>
    </row>
    <row r="1296" spans="1:11" x14ac:dyDescent="0.2">
      <c r="A1296" s="10" t="s">
        <v>103</v>
      </c>
      <c r="B1296" s="1" t="s">
        <v>136</v>
      </c>
      <c r="C1296" s="10" t="s">
        <v>111</v>
      </c>
      <c r="D1296" s="10" t="s">
        <v>43</v>
      </c>
      <c r="E1296" s="11">
        <v>42234</v>
      </c>
      <c r="F1296" s="1">
        <f t="shared" si="56"/>
        <v>40</v>
      </c>
      <c r="G1296" s="10">
        <v>45</v>
      </c>
      <c r="H1296" s="10">
        <v>42.5</v>
      </c>
      <c r="I1296" s="10">
        <v>9</v>
      </c>
      <c r="J1296" s="23">
        <v>0.5</v>
      </c>
      <c r="K1296" s="19">
        <f t="shared" si="57"/>
        <v>3.8157141418444391</v>
      </c>
    </row>
    <row r="1297" spans="1:11" x14ac:dyDescent="0.2">
      <c r="A1297" s="10" t="s">
        <v>103</v>
      </c>
      <c r="B1297" s="1" t="s">
        <v>136</v>
      </c>
      <c r="C1297" s="10" t="s">
        <v>118</v>
      </c>
      <c r="D1297" s="10" t="s">
        <v>43</v>
      </c>
      <c r="E1297" s="11">
        <v>42615</v>
      </c>
      <c r="F1297" s="1">
        <f t="shared" si="56"/>
        <v>35</v>
      </c>
      <c r="G1297" s="10">
        <v>40</v>
      </c>
      <c r="H1297" s="10">
        <v>37.5</v>
      </c>
      <c r="I1297" s="10">
        <v>11</v>
      </c>
      <c r="J1297" s="23">
        <v>0.47</v>
      </c>
      <c r="K1297" s="19">
        <f t="shared" si="57"/>
        <v>3.4959755846340661</v>
      </c>
    </row>
    <row r="1298" spans="1:11" x14ac:dyDescent="0.2">
      <c r="A1298" t="s">
        <v>97</v>
      </c>
      <c r="B1298" s="1" t="s">
        <v>136</v>
      </c>
      <c r="C1298" s="1" t="s">
        <v>52</v>
      </c>
      <c r="D1298" s="1" t="s">
        <v>43</v>
      </c>
      <c r="E1298" s="2">
        <v>42908</v>
      </c>
      <c r="F1298" s="1">
        <v>35</v>
      </c>
      <c r="G1298" s="1">
        <v>40</v>
      </c>
      <c r="H1298" s="1">
        <v>37.5</v>
      </c>
      <c r="I1298" s="1">
        <v>21</v>
      </c>
      <c r="J1298" s="3">
        <v>0.9</v>
      </c>
      <c r="K1298" s="19">
        <v>3.4995140238760079</v>
      </c>
    </row>
    <row r="1299" spans="1:11" x14ac:dyDescent="0.2">
      <c r="A1299" t="s">
        <v>97</v>
      </c>
      <c r="B1299" s="1" t="s">
        <v>136</v>
      </c>
      <c r="C1299" s="1" t="s">
        <v>50</v>
      </c>
      <c r="D1299" s="1" t="s">
        <v>43</v>
      </c>
      <c r="E1299" s="2">
        <v>42947</v>
      </c>
      <c r="F1299" s="1">
        <v>35</v>
      </c>
      <c r="G1299" s="1">
        <v>40</v>
      </c>
      <c r="H1299" s="1">
        <v>37.5</v>
      </c>
      <c r="I1299" s="1">
        <v>21</v>
      </c>
      <c r="J1299" s="3">
        <v>0.9</v>
      </c>
      <c r="K1299" s="19">
        <v>3.4995140238760079</v>
      </c>
    </row>
    <row r="1300" spans="1:11" x14ac:dyDescent="0.2">
      <c r="A1300" t="s">
        <v>97</v>
      </c>
      <c r="B1300" s="1" t="s">
        <v>136</v>
      </c>
      <c r="C1300" s="1" t="s">
        <v>71</v>
      </c>
      <c r="D1300" s="1" t="s">
        <v>43</v>
      </c>
      <c r="E1300" s="2">
        <v>42909</v>
      </c>
      <c r="F1300" s="1">
        <v>35</v>
      </c>
      <c r="G1300" s="1">
        <v>40</v>
      </c>
      <c r="H1300" s="1">
        <v>37.5</v>
      </c>
      <c r="I1300" s="1">
        <v>32</v>
      </c>
      <c r="J1300" s="3">
        <v>1.38</v>
      </c>
      <c r="K1300" s="19">
        <v>3.5067895417498294</v>
      </c>
    </row>
    <row r="1301" spans="1:11" x14ac:dyDescent="0.2">
      <c r="A1301" s="10" t="s">
        <v>103</v>
      </c>
      <c r="B1301" s="1" t="s">
        <v>136</v>
      </c>
      <c r="C1301" s="10" t="s">
        <v>111</v>
      </c>
      <c r="D1301" s="10" t="s">
        <v>43</v>
      </c>
      <c r="E1301" s="11">
        <v>42180</v>
      </c>
      <c r="F1301" s="1">
        <f t="shared" ref="F1301:F1307" si="58">H1301-2.5</f>
        <v>30</v>
      </c>
      <c r="G1301" s="10">
        <v>35</v>
      </c>
      <c r="H1301" s="10">
        <v>32.5</v>
      </c>
      <c r="I1301" s="10">
        <v>45</v>
      </c>
      <c r="J1301" s="23">
        <v>1.1100000000000001</v>
      </c>
      <c r="K1301" s="19">
        <f t="shared" ref="K1301:K1307" si="59">((J1301*1000)/I1301)^(1/3)</f>
        <v>2.9109639137653218</v>
      </c>
    </row>
    <row r="1302" spans="1:11" x14ac:dyDescent="0.2">
      <c r="A1302" s="10" t="s">
        <v>103</v>
      </c>
      <c r="B1302" s="1" t="s">
        <v>136</v>
      </c>
      <c r="C1302" s="10" t="s">
        <v>111</v>
      </c>
      <c r="D1302" s="10" t="s">
        <v>43</v>
      </c>
      <c r="E1302" s="11">
        <v>42180</v>
      </c>
      <c r="F1302" s="1">
        <f t="shared" si="58"/>
        <v>30</v>
      </c>
      <c r="G1302" s="10">
        <v>35</v>
      </c>
      <c r="H1302" s="10">
        <v>32.5</v>
      </c>
      <c r="I1302" s="10">
        <v>31</v>
      </c>
      <c r="J1302" s="23">
        <v>0.81</v>
      </c>
      <c r="K1302" s="19">
        <f t="shared" si="59"/>
        <v>2.9673887215054258</v>
      </c>
    </row>
    <row r="1303" spans="1:11" x14ac:dyDescent="0.2">
      <c r="A1303" s="10" t="s">
        <v>103</v>
      </c>
      <c r="B1303" s="1" t="s">
        <v>136</v>
      </c>
      <c r="C1303" s="10" t="s">
        <v>111</v>
      </c>
      <c r="D1303" s="10" t="s">
        <v>43</v>
      </c>
      <c r="E1303" s="11">
        <v>42180</v>
      </c>
      <c r="F1303" s="1">
        <f t="shared" si="58"/>
        <v>30</v>
      </c>
      <c r="G1303" s="10">
        <v>35</v>
      </c>
      <c r="H1303" s="10">
        <v>32.5</v>
      </c>
      <c r="I1303" s="10">
        <v>35</v>
      </c>
      <c r="J1303" s="23">
        <v>0.93</v>
      </c>
      <c r="K1303" s="19">
        <f t="shared" si="59"/>
        <v>2.9840422513850893</v>
      </c>
    </row>
    <row r="1304" spans="1:11" x14ac:dyDescent="0.2">
      <c r="A1304" s="10" t="s">
        <v>103</v>
      </c>
      <c r="B1304" s="1" t="s">
        <v>136</v>
      </c>
      <c r="C1304" s="10" t="s">
        <v>111</v>
      </c>
      <c r="D1304" s="10" t="s">
        <v>43</v>
      </c>
      <c r="E1304" s="11">
        <v>42234</v>
      </c>
      <c r="F1304" s="1">
        <f t="shared" si="58"/>
        <v>30</v>
      </c>
      <c r="G1304" s="10">
        <v>35</v>
      </c>
      <c r="H1304" s="10">
        <v>32.5</v>
      </c>
      <c r="I1304" s="10">
        <v>3</v>
      </c>
      <c r="J1304" s="23">
        <v>0.08</v>
      </c>
      <c r="K1304" s="19">
        <f t="shared" si="59"/>
        <v>2.9876031643714431</v>
      </c>
    </row>
    <row r="1305" spans="1:11" x14ac:dyDescent="0.2">
      <c r="A1305" s="10" t="s">
        <v>103</v>
      </c>
      <c r="B1305" s="1" t="s">
        <v>136</v>
      </c>
      <c r="C1305" s="10" t="s">
        <v>111</v>
      </c>
      <c r="D1305" s="10" t="s">
        <v>43</v>
      </c>
      <c r="E1305" s="11">
        <v>42234</v>
      </c>
      <c r="F1305" s="1">
        <f t="shared" si="58"/>
        <v>30</v>
      </c>
      <c r="G1305" s="10">
        <v>35</v>
      </c>
      <c r="H1305" s="10">
        <v>32.5</v>
      </c>
      <c r="I1305" s="10">
        <v>10</v>
      </c>
      <c r="J1305" s="23">
        <v>0.28000000000000003</v>
      </c>
      <c r="K1305" s="19">
        <f t="shared" si="59"/>
        <v>3.0365889718756618</v>
      </c>
    </row>
    <row r="1306" spans="1:11" x14ac:dyDescent="0.2">
      <c r="A1306" s="10" t="s">
        <v>103</v>
      </c>
      <c r="B1306" s="1" t="s">
        <v>136</v>
      </c>
      <c r="C1306" s="10" t="s">
        <v>111</v>
      </c>
      <c r="D1306" s="10" t="s">
        <v>43</v>
      </c>
      <c r="E1306" s="11">
        <v>42234</v>
      </c>
      <c r="F1306" s="1">
        <f t="shared" si="58"/>
        <v>30</v>
      </c>
      <c r="G1306" s="10">
        <v>35</v>
      </c>
      <c r="H1306" s="10">
        <v>32.5</v>
      </c>
      <c r="I1306" s="10">
        <v>2</v>
      </c>
      <c r="J1306" s="23">
        <v>7.0000000000000007E-2</v>
      </c>
      <c r="K1306" s="19">
        <f t="shared" si="59"/>
        <v>3.2710663101885888</v>
      </c>
    </row>
    <row r="1307" spans="1:11" x14ac:dyDescent="0.2">
      <c r="A1307" s="10" t="s">
        <v>103</v>
      </c>
      <c r="B1307" s="1" t="s">
        <v>136</v>
      </c>
      <c r="C1307" s="10" t="s">
        <v>111</v>
      </c>
      <c r="D1307" s="10" t="s">
        <v>43</v>
      </c>
      <c r="E1307" s="11">
        <v>42234</v>
      </c>
      <c r="F1307" s="1">
        <f t="shared" si="58"/>
        <v>20</v>
      </c>
      <c r="G1307" s="10">
        <v>25</v>
      </c>
      <c r="H1307" s="10">
        <v>22.5</v>
      </c>
      <c r="I1307" s="10">
        <v>2</v>
      </c>
      <c r="J1307" s="23">
        <v>0.04</v>
      </c>
      <c r="K1307" s="19">
        <f t="shared" si="59"/>
        <v>2.7144176165949063</v>
      </c>
    </row>
    <row r="1308" spans="1:11" x14ac:dyDescent="0.2">
      <c r="A1308" s="25" t="s">
        <v>103</v>
      </c>
      <c r="B1308" s="1" t="s">
        <v>136</v>
      </c>
      <c r="C1308" s="25" t="s">
        <v>126</v>
      </c>
      <c r="D1308" s="25" t="s">
        <v>43</v>
      </c>
      <c r="E1308" s="25">
        <v>42936</v>
      </c>
      <c r="F1308" s="31">
        <v>25</v>
      </c>
      <c r="G1308" s="31">
        <v>30</v>
      </c>
      <c r="H1308" s="32">
        <v>27.5</v>
      </c>
      <c r="I1308" s="31">
        <v>4</v>
      </c>
      <c r="J1308" s="33">
        <v>0.06</v>
      </c>
      <c r="K1308" s="36">
        <v>2.4662120743304699</v>
      </c>
    </row>
    <row r="1309" spans="1:11" x14ac:dyDescent="0.2">
      <c r="A1309" s="25" t="s">
        <v>103</v>
      </c>
      <c r="B1309" s="1" t="s">
        <v>136</v>
      </c>
      <c r="C1309" s="25" t="s">
        <v>126</v>
      </c>
      <c r="D1309" s="25" t="s">
        <v>43</v>
      </c>
      <c r="E1309" s="25">
        <v>42936</v>
      </c>
      <c r="F1309" s="31">
        <v>25</v>
      </c>
      <c r="G1309" s="31">
        <v>30</v>
      </c>
      <c r="H1309" s="32">
        <v>27.5</v>
      </c>
      <c r="I1309" s="31">
        <v>4</v>
      </c>
      <c r="J1309" s="33">
        <v>0.06</v>
      </c>
      <c r="K1309" s="36">
        <v>2.4662120743304699</v>
      </c>
    </row>
    <row r="1310" spans="1:11" x14ac:dyDescent="0.2">
      <c r="A1310" s="25" t="s">
        <v>103</v>
      </c>
      <c r="B1310" s="1" t="s">
        <v>136</v>
      </c>
      <c r="C1310" s="25" t="s">
        <v>127</v>
      </c>
      <c r="D1310" s="25" t="s">
        <v>43</v>
      </c>
      <c r="E1310" s="25">
        <v>42963</v>
      </c>
      <c r="F1310" s="31">
        <v>25</v>
      </c>
      <c r="G1310" s="31">
        <v>30</v>
      </c>
      <c r="H1310" s="32">
        <v>27.5</v>
      </c>
      <c r="I1310" s="31">
        <v>2</v>
      </c>
      <c r="J1310" s="33">
        <v>0.03</v>
      </c>
      <c r="K1310" s="36">
        <v>2.4662120743304699</v>
      </c>
    </row>
    <row r="1311" spans="1:11" x14ac:dyDescent="0.2">
      <c r="A1311" s="25" t="s">
        <v>103</v>
      </c>
      <c r="B1311" s="1" t="s">
        <v>136</v>
      </c>
      <c r="C1311" s="25" t="s">
        <v>127</v>
      </c>
      <c r="D1311" s="25" t="s">
        <v>43</v>
      </c>
      <c r="E1311" s="25">
        <v>42963</v>
      </c>
      <c r="F1311" s="31">
        <v>25</v>
      </c>
      <c r="G1311" s="31">
        <v>30</v>
      </c>
      <c r="H1311" s="32">
        <v>27.5</v>
      </c>
      <c r="I1311" s="31">
        <v>2</v>
      </c>
      <c r="J1311" s="33">
        <v>0.03</v>
      </c>
      <c r="K1311" s="36">
        <v>2.4662120743304699</v>
      </c>
    </row>
    <row r="1312" spans="1:11" x14ac:dyDescent="0.2">
      <c r="A1312" s="10" t="s">
        <v>103</v>
      </c>
      <c r="B1312" s="1" t="s">
        <v>136</v>
      </c>
      <c r="C1312" s="10" t="s">
        <v>104</v>
      </c>
      <c r="D1312" s="10" t="s">
        <v>43</v>
      </c>
      <c r="E1312" s="11">
        <v>42170</v>
      </c>
      <c r="F1312" s="1">
        <f t="shared" ref="F1312:F1319" si="60">H1312-2.5</f>
        <v>50</v>
      </c>
      <c r="G1312" s="10">
        <v>55</v>
      </c>
      <c r="H1312" s="10">
        <v>52.5</v>
      </c>
      <c r="I1312" s="10">
        <v>2</v>
      </c>
      <c r="J1312" s="23">
        <v>0.26</v>
      </c>
      <c r="K1312" s="19">
        <f t="shared" ref="K1312:K1319" si="61">((J1312*1000)/I1312)^(1/3)</f>
        <v>5.0657970191008852</v>
      </c>
    </row>
    <row r="1313" spans="1:11" x14ac:dyDescent="0.2">
      <c r="A1313" s="10" t="s">
        <v>103</v>
      </c>
      <c r="B1313" s="1" t="s">
        <v>136</v>
      </c>
      <c r="C1313" s="10" t="s">
        <v>104</v>
      </c>
      <c r="D1313" s="10" t="s">
        <v>43</v>
      </c>
      <c r="E1313" s="11">
        <v>42170</v>
      </c>
      <c r="F1313" s="1">
        <f t="shared" si="60"/>
        <v>50</v>
      </c>
      <c r="G1313" s="10">
        <v>55</v>
      </c>
      <c r="H1313" s="10">
        <v>52.5</v>
      </c>
      <c r="I1313" s="10">
        <v>2</v>
      </c>
      <c r="J1313" s="23">
        <v>0.2</v>
      </c>
      <c r="K1313" s="19">
        <f t="shared" si="61"/>
        <v>4.6415888336127793</v>
      </c>
    </row>
    <row r="1314" spans="1:11" x14ac:dyDescent="0.2">
      <c r="A1314" s="10" t="s">
        <v>103</v>
      </c>
      <c r="B1314" s="1" t="s">
        <v>136</v>
      </c>
      <c r="C1314" s="10" t="s">
        <v>104</v>
      </c>
      <c r="D1314" s="10" t="s">
        <v>43</v>
      </c>
      <c r="E1314" s="11">
        <v>42170</v>
      </c>
      <c r="F1314" s="1">
        <f t="shared" si="60"/>
        <v>45</v>
      </c>
      <c r="G1314" s="10">
        <v>50</v>
      </c>
      <c r="H1314" s="10">
        <v>47.5</v>
      </c>
      <c r="I1314" s="10">
        <v>8</v>
      </c>
      <c r="J1314" s="23">
        <v>0.75</v>
      </c>
      <c r="K1314" s="19">
        <f t="shared" si="61"/>
        <v>4.5428014820803488</v>
      </c>
    </row>
    <row r="1315" spans="1:11" x14ac:dyDescent="0.2">
      <c r="A1315" s="10" t="s">
        <v>103</v>
      </c>
      <c r="B1315" s="1" t="s">
        <v>136</v>
      </c>
      <c r="C1315" s="10" t="s">
        <v>104</v>
      </c>
      <c r="D1315" s="10" t="s">
        <v>43</v>
      </c>
      <c r="E1315" s="11">
        <v>42170</v>
      </c>
      <c r="F1315" s="1">
        <f t="shared" si="60"/>
        <v>45</v>
      </c>
      <c r="G1315" s="10">
        <v>50</v>
      </c>
      <c r="H1315" s="10">
        <v>47.5</v>
      </c>
      <c r="I1315" s="10">
        <v>11</v>
      </c>
      <c r="J1315" s="23">
        <v>0.91</v>
      </c>
      <c r="K1315" s="19">
        <f t="shared" si="61"/>
        <v>4.357287695391566</v>
      </c>
    </row>
    <row r="1316" spans="1:11" x14ac:dyDescent="0.2">
      <c r="A1316" s="10" t="s">
        <v>103</v>
      </c>
      <c r="B1316" s="1" t="s">
        <v>136</v>
      </c>
      <c r="C1316" s="10" t="s">
        <v>104</v>
      </c>
      <c r="D1316" s="10" t="s">
        <v>43</v>
      </c>
      <c r="E1316" s="11">
        <v>42170</v>
      </c>
      <c r="F1316" s="1">
        <f t="shared" si="60"/>
        <v>45</v>
      </c>
      <c r="G1316" s="10">
        <v>50</v>
      </c>
      <c r="H1316" s="10">
        <v>47.5</v>
      </c>
      <c r="I1316" s="10">
        <v>7</v>
      </c>
      <c r="J1316" s="23">
        <v>0.52</v>
      </c>
      <c r="K1316" s="19">
        <f t="shared" si="61"/>
        <v>4.2037327790975372</v>
      </c>
    </row>
    <row r="1317" spans="1:11" x14ac:dyDescent="0.2">
      <c r="A1317" s="10" t="s">
        <v>103</v>
      </c>
      <c r="B1317" s="1" t="s">
        <v>136</v>
      </c>
      <c r="C1317" s="10" t="s">
        <v>104</v>
      </c>
      <c r="D1317" s="10" t="s">
        <v>43</v>
      </c>
      <c r="E1317" s="11">
        <v>42170</v>
      </c>
      <c r="F1317" s="1">
        <f t="shared" si="60"/>
        <v>40</v>
      </c>
      <c r="G1317" s="10">
        <v>45</v>
      </c>
      <c r="H1317" s="10">
        <v>42.5</v>
      </c>
      <c r="I1317" s="10">
        <v>39</v>
      </c>
      <c r="J1317" s="23">
        <v>2.34</v>
      </c>
      <c r="K1317" s="19">
        <f t="shared" si="61"/>
        <v>3.9148676411688634</v>
      </c>
    </row>
    <row r="1318" spans="1:11" x14ac:dyDescent="0.2">
      <c r="A1318" s="10" t="s">
        <v>103</v>
      </c>
      <c r="B1318" s="1" t="s">
        <v>136</v>
      </c>
      <c r="C1318" s="10" t="s">
        <v>104</v>
      </c>
      <c r="D1318" s="10" t="s">
        <v>43</v>
      </c>
      <c r="E1318" s="11">
        <v>42170</v>
      </c>
      <c r="F1318" s="1">
        <f t="shared" si="60"/>
        <v>40</v>
      </c>
      <c r="G1318" s="10">
        <v>45</v>
      </c>
      <c r="H1318" s="10">
        <v>42.5</v>
      </c>
      <c r="I1318" s="10">
        <v>28</v>
      </c>
      <c r="J1318" s="23">
        <v>1.61</v>
      </c>
      <c r="K1318" s="19">
        <f t="shared" si="61"/>
        <v>3.85972131468082</v>
      </c>
    </row>
    <row r="1319" spans="1:11" x14ac:dyDescent="0.2">
      <c r="A1319" s="10" t="s">
        <v>103</v>
      </c>
      <c r="B1319" s="1" t="s">
        <v>136</v>
      </c>
      <c r="C1319" s="10" t="s">
        <v>104</v>
      </c>
      <c r="D1319" s="10" t="s">
        <v>43</v>
      </c>
      <c r="E1319" s="11">
        <v>42170</v>
      </c>
      <c r="F1319" s="1">
        <f t="shared" si="60"/>
        <v>40</v>
      </c>
      <c r="G1319" s="10">
        <v>45</v>
      </c>
      <c r="H1319" s="10">
        <v>42.5</v>
      </c>
      <c r="I1319" s="10">
        <v>36</v>
      </c>
      <c r="J1319" s="23">
        <v>2.0299999999999998</v>
      </c>
      <c r="K1319" s="19">
        <f t="shared" si="61"/>
        <v>3.8346981067775929</v>
      </c>
    </row>
    <row r="1320" spans="1:11" x14ac:dyDescent="0.2">
      <c r="A1320" s="25" t="s">
        <v>103</v>
      </c>
      <c r="B1320" s="1" t="s">
        <v>136</v>
      </c>
      <c r="C1320" s="25" t="s">
        <v>129</v>
      </c>
      <c r="D1320" s="25" t="s">
        <v>43</v>
      </c>
      <c r="E1320" s="25">
        <v>43285</v>
      </c>
      <c r="F1320" s="31">
        <v>35</v>
      </c>
      <c r="G1320" s="31">
        <v>40</v>
      </c>
      <c r="H1320" s="32">
        <v>37.5</v>
      </c>
      <c r="I1320" s="31">
        <v>55</v>
      </c>
      <c r="J1320" s="33">
        <v>2.38</v>
      </c>
      <c r="K1320" s="36">
        <v>3.5107892174434698</v>
      </c>
    </row>
    <row r="1321" spans="1:11" x14ac:dyDescent="0.2">
      <c r="A1321" t="s">
        <v>97</v>
      </c>
      <c r="B1321" s="1" t="s">
        <v>136</v>
      </c>
      <c r="C1321" s="1" t="s">
        <v>47</v>
      </c>
      <c r="D1321" s="1" t="s">
        <v>43</v>
      </c>
      <c r="E1321" s="2">
        <v>43285</v>
      </c>
      <c r="F1321" s="1">
        <v>35</v>
      </c>
      <c r="G1321" s="1">
        <v>40</v>
      </c>
      <c r="H1321" s="1">
        <v>37.5</v>
      </c>
      <c r="I1321" s="1">
        <v>55</v>
      </c>
      <c r="J1321" s="3">
        <v>2.38</v>
      </c>
      <c r="K1321" s="19">
        <v>3.5107892174434712</v>
      </c>
    </row>
    <row r="1322" spans="1:11" x14ac:dyDescent="0.2">
      <c r="A1322" t="s">
        <v>97</v>
      </c>
      <c r="B1322" s="1" t="s">
        <v>136</v>
      </c>
      <c r="C1322" s="1" t="s">
        <v>56</v>
      </c>
      <c r="D1322" s="1" t="s">
        <v>43</v>
      </c>
      <c r="E1322" s="2">
        <v>42990</v>
      </c>
      <c r="F1322" s="1">
        <v>35</v>
      </c>
      <c r="G1322" s="1">
        <v>40</v>
      </c>
      <c r="H1322" s="1">
        <v>37.5</v>
      </c>
      <c r="I1322" s="1">
        <v>6</v>
      </c>
      <c r="J1322" s="3">
        <v>0.26</v>
      </c>
      <c r="K1322" s="19">
        <v>3.5124274767654367</v>
      </c>
    </row>
    <row r="1323" spans="1:11" x14ac:dyDescent="0.2">
      <c r="A1323" s="10" t="s">
        <v>103</v>
      </c>
      <c r="B1323" s="1" t="s">
        <v>136</v>
      </c>
      <c r="C1323" s="10" t="s">
        <v>104</v>
      </c>
      <c r="D1323" s="10" t="s">
        <v>43</v>
      </c>
      <c r="E1323" s="11">
        <v>42170</v>
      </c>
      <c r="F1323" s="1">
        <f>H1323-2.5</f>
        <v>30</v>
      </c>
      <c r="G1323" s="10">
        <v>35</v>
      </c>
      <c r="H1323" s="10">
        <v>32.5</v>
      </c>
      <c r="I1323" s="10">
        <v>14</v>
      </c>
      <c r="J1323" s="23">
        <v>0.36</v>
      </c>
      <c r="K1323" s="19">
        <f>((J1323*1000)/I1323)^(1/3)</f>
        <v>2.9516044404185906</v>
      </c>
    </row>
    <row r="1324" spans="1:11" x14ac:dyDescent="0.2">
      <c r="A1324" s="10" t="s">
        <v>103</v>
      </c>
      <c r="B1324" s="1" t="s">
        <v>136</v>
      </c>
      <c r="C1324" s="10" t="s">
        <v>104</v>
      </c>
      <c r="D1324" s="10" t="s">
        <v>43</v>
      </c>
      <c r="E1324" s="11">
        <v>42170</v>
      </c>
      <c r="F1324" s="1">
        <f>H1324-2.5</f>
        <v>30</v>
      </c>
      <c r="G1324" s="10">
        <v>35</v>
      </c>
      <c r="H1324" s="10">
        <v>32.5</v>
      </c>
      <c r="I1324" s="10">
        <v>32</v>
      </c>
      <c r="J1324" s="23">
        <v>0.87</v>
      </c>
      <c r="K1324" s="19">
        <f>((J1324*1000)/I1324)^(1/3)</f>
        <v>3.0069284310740412</v>
      </c>
    </row>
    <row r="1325" spans="1:11" x14ac:dyDescent="0.2">
      <c r="A1325" s="10" t="s">
        <v>103</v>
      </c>
      <c r="B1325" s="1" t="s">
        <v>136</v>
      </c>
      <c r="C1325" s="10" t="s">
        <v>104</v>
      </c>
      <c r="D1325" s="10" t="s">
        <v>43</v>
      </c>
      <c r="E1325" s="11">
        <v>42170</v>
      </c>
      <c r="F1325" s="1">
        <f>H1325-2.5</f>
        <v>30</v>
      </c>
      <c r="G1325" s="10">
        <v>35</v>
      </c>
      <c r="H1325" s="10">
        <v>32.5</v>
      </c>
      <c r="I1325" s="10">
        <v>37</v>
      </c>
      <c r="J1325" s="23">
        <v>1.02</v>
      </c>
      <c r="K1325" s="19">
        <f>((J1325*1000)/I1325)^(1/3)</f>
        <v>3.0208754229940928</v>
      </c>
    </row>
    <row r="1326" spans="1:11" x14ac:dyDescent="0.2">
      <c r="A1326" s="25" t="s">
        <v>103</v>
      </c>
      <c r="B1326" s="1" t="s">
        <v>136</v>
      </c>
      <c r="C1326" s="25" t="s">
        <v>127</v>
      </c>
      <c r="D1326" s="25" t="s">
        <v>43</v>
      </c>
      <c r="E1326" s="25">
        <v>42963</v>
      </c>
      <c r="F1326" s="31">
        <v>25</v>
      </c>
      <c r="G1326" s="31">
        <v>30</v>
      </c>
      <c r="H1326" s="32">
        <v>27.5</v>
      </c>
      <c r="I1326" s="31">
        <v>4</v>
      </c>
      <c r="J1326" s="33">
        <v>0.06</v>
      </c>
      <c r="K1326" s="36">
        <v>2.4662120743304699</v>
      </c>
    </row>
    <row r="1327" spans="1:11" x14ac:dyDescent="0.2">
      <c r="A1327" s="25" t="s">
        <v>103</v>
      </c>
      <c r="B1327" s="1" t="s">
        <v>136</v>
      </c>
      <c r="C1327" s="25" t="s">
        <v>127</v>
      </c>
      <c r="D1327" s="25" t="s">
        <v>43</v>
      </c>
      <c r="E1327" s="25">
        <v>42963</v>
      </c>
      <c r="F1327" s="31">
        <v>25</v>
      </c>
      <c r="G1327" s="31">
        <v>30</v>
      </c>
      <c r="H1327" s="32">
        <v>27.5</v>
      </c>
      <c r="I1327" s="31">
        <v>4</v>
      </c>
      <c r="J1327" s="33">
        <v>0.06</v>
      </c>
      <c r="K1327" s="36">
        <v>2.4662120743304699</v>
      </c>
    </row>
    <row r="1328" spans="1:11" x14ac:dyDescent="0.2">
      <c r="A1328" s="25" t="s">
        <v>103</v>
      </c>
      <c r="B1328" s="1" t="s">
        <v>136</v>
      </c>
      <c r="C1328" s="25" t="s">
        <v>127</v>
      </c>
      <c r="D1328" s="25" t="s">
        <v>43</v>
      </c>
      <c r="E1328" s="25">
        <v>42963</v>
      </c>
      <c r="F1328" s="31">
        <v>25</v>
      </c>
      <c r="G1328" s="31">
        <v>30</v>
      </c>
      <c r="H1328" s="32">
        <v>27.5</v>
      </c>
      <c r="I1328" s="31">
        <v>4</v>
      </c>
      <c r="J1328" s="33">
        <v>0.06</v>
      </c>
      <c r="K1328" s="36">
        <v>2.4662120743304699</v>
      </c>
    </row>
    <row r="1329" spans="1:11" x14ac:dyDescent="0.2">
      <c r="A1329" t="s">
        <v>97</v>
      </c>
      <c r="B1329" s="1" t="s">
        <v>136</v>
      </c>
      <c r="C1329" s="1" t="s">
        <v>69</v>
      </c>
      <c r="D1329" s="1" t="s">
        <v>43</v>
      </c>
      <c r="E1329" s="2">
        <v>43305</v>
      </c>
      <c r="F1329" s="1">
        <v>15</v>
      </c>
      <c r="G1329" s="1">
        <v>20</v>
      </c>
      <c r="H1329" s="1">
        <v>17.5</v>
      </c>
      <c r="I1329" s="1">
        <v>7</v>
      </c>
      <c r="J1329" s="3">
        <v>0.03</v>
      </c>
      <c r="K1329" s="19">
        <v>1.6243305216294204</v>
      </c>
    </row>
    <row r="1330" spans="1:11" x14ac:dyDescent="0.2">
      <c r="A1330" t="s">
        <v>97</v>
      </c>
      <c r="B1330" s="1" t="s">
        <v>136</v>
      </c>
      <c r="C1330" s="1" t="s">
        <v>69</v>
      </c>
      <c r="D1330" s="1" t="s">
        <v>43</v>
      </c>
      <c r="E1330" s="2">
        <v>43305</v>
      </c>
      <c r="F1330" s="1">
        <v>15</v>
      </c>
      <c r="G1330" s="1">
        <v>20</v>
      </c>
      <c r="H1330" s="1">
        <v>17.5</v>
      </c>
      <c r="I1330" s="1">
        <v>6</v>
      </c>
      <c r="J1330" s="3">
        <v>2.4E-2</v>
      </c>
      <c r="K1330" s="19">
        <v>1.5874010519681994</v>
      </c>
    </row>
    <row r="1331" spans="1:11" x14ac:dyDescent="0.2">
      <c r="A1331" t="s">
        <v>97</v>
      </c>
      <c r="B1331" s="1" t="s">
        <v>136</v>
      </c>
      <c r="C1331" s="1" t="s">
        <v>69</v>
      </c>
      <c r="D1331" s="1" t="s">
        <v>43</v>
      </c>
      <c r="E1331" s="2">
        <v>43305</v>
      </c>
      <c r="F1331" s="1">
        <v>15</v>
      </c>
      <c r="G1331" s="1">
        <v>20</v>
      </c>
      <c r="H1331" s="1">
        <v>17.5</v>
      </c>
      <c r="I1331" s="1">
        <v>1</v>
      </c>
      <c r="J1331" s="3">
        <v>3.0000000000000001E-3</v>
      </c>
      <c r="K1331" s="19">
        <v>1.4422495703074083</v>
      </c>
    </row>
    <row r="1332" spans="1:11" x14ac:dyDescent="0.2">
      <c r="A1332" t="s">
        <v>97</v>
      </c>
      <c r="B1332" s="1" t="s">
        <v>136</v>
      </c>
      <c r="C1332" s="1" t="s">
        <v>69</v>
      </c>
      <c r="D1332" s="1" t="s">
        <v>43</v>
      </c>
      <c r="E1332" s="2">
        <v>43305</v>
      </c>
      <c r="F1332" s="1">
        <v>20</v>
      </c>
      <c r="G1332" s="1">
        <v>25</v>
      </c>
      <c r="H1332" s="1">
        <v>22.5</v>
      </c>
      <c r="I1332" s="1">
        <v>4</v>
      </c>
      <c r="J1332" s="3">
        <v>6.3E-2</v>
      </c>
      <c r="K1332" s="19">
        <v>2.5066489674822923</v>
      </c>
    </row>
    <row r="1333" spans="1:11" x14ac:dyDescent="0.2">
      <c r="A1333" t="s">
        <v>97</v>
      </c>
      <c r="B1333" s="1" t="s">
        <v>136</v>
      </c>
      <c r="C1333" s="1" t="s">
        <v>69</v>
      </c>
      <c r="D1333" s="1" t="s">
        <v>43</v>
      </c>
      <c r="E1333" s="2">
        <v>43305</v>
      </c>
      <c r="F1333" s="1">
        <v>20</v>
      </c>
      <c r="G1333" s="1">
        <v>25</v>
      </c>
      <c r="H1333" s="1">
        <v>22.5</v>
      </c>
      <c r="I1333" s="1">
        <v>9</v>
      </c>
      <c r="J1333" s="3">
        <v>6.3E-2</v>
      </c>
      <c r="K1333" s="19">
        <v>1.9129311827723889</v>
      </c>
    </row>
    <row r="1334" spans="1:11" x14ac:dyDescent="0.2">
      <c r="A1334" t="s">
        <v>97</v>
      </c>
      <c r="B1334" s="1" t="s">
        <v>136</v>
      </c>
      <c r="C1334" s="1" t="s">
        <v>69</v>
      </c>
      <c r="D1334" s="1" t="s">
        <v>43</v>
      </c>
      <c r="E1334" s="2">
        <v>43305</v>
      </c>
      <c r="F1334" s="1">
        <v>20</v>
      </c>
      <c r="G1334" s="1">
        <v>25</v>
      </c>
      <c r="H1334" s="1">
        <v>22.5</v>
      </c>
      <c r="I1334" s="1">
        <v>14</v>
      </c>
      <c r="J1334" s="3">
        <v>0.11</v>
      </c>
      <c r="K1334" s="19">
        <v>1.9880236649442959</v>
      </c>
    </row>
    <row r="1335" spans="1:11" x14ac:dyDescent="0.2">
      <c r="A1335" t="s">
        <v>97</v>
      </c>
      <c r="B1335" s="1" t="s">
        <v>136</v>
      </c>
      <c r="C1335" s="1" t="s">
        <v>50</v>
      </c>
      <c r="D1335" s="1" t="s">
        <v>43</v>
      </c>
      <c r="E1335" s="2">
        <v>43031</v>
      </c>
      <c r="F1335" s="1">
        <v>35</v>
      </c>
      <c r="G1335" s="1">
        <v>40</v>
      </c>
      <c r="H1335" s="1">
        <v>37.5</v>
      </c>
      <c r="I1335" s="1">
        <v>14</v>
      </c>
      <c r="J1335" s="3">
        <v>0.61</v>
      </c>
      <c r="K1335" s="19">
        <v>3.5188487478727133</v>
      </c>
    </row>
    <row r="1336" spans="1:11" x14ac:dyDescent="0.2">
      <c r="A1336" t="s">
        <v>97</v>
      </c>
      <c r="B1336" s="1" t="s">
        <v>136</v>
      </c>
      <c r="C1336" s="1" t="s">
        <v>70</v>
      </c>
      <c r="D1336" s="1" t="s">
        <v>43</v>
      </c>
      <c r="E1336" s="2">
        <v>42914</v>
      </c>
      <c r="F1336" s="1">
        <v>35</v>
      </c>
      <c r="G1336" s="1">
        <v>40</v>
      </c>
      <c r="H1336" s="1">
        <v>37.5</v>
      </c>
      <c r="I1336" s="1">
        <v>11</v>
      </c>
      <c r="J1336" s="3">
        <v>0.48</v>
      </c>
      <c r="K1336" s="19">
        <v>3.5205959421756319</v>
      </c>
    </row>
    <row r="1337" spans="1:11" x14ac:dyDescent="0.2">
      <c r="A1337" t="s">
        <v>97</v>
      </c>
      <c r="B1337" s="1" t="s">
        <v>136</v>
      </c>
      <c r="C1337" s="1" t="s">
        <v>48</v>
      </c>
      <c r="D1337" s="1" t="s">
        <v>43</v>
      </c>
      <c r="E1337" s="2">
        <v>42996</v>
      </c>
      <c r="F1337" s="1">
        <v>35</v>
      </c>
      <c r="G1337" s="1">
        <v>40</v>
      </c>
      <c r="H1337" s="1">
        <v>37.5</v>
      </c>
      <c r="I1337" s="1">
        <v>11</v>
      </c>
      <c r="J1337" s="3">
        <v>0.48</v>
      </c>
      <c r="K1337" s="19">
        <v>3.5205959421756319</v>
      </c>
    </row>
    <row r="1338" spans="1:11" x14ac:dyDescent="0.2">
      <c r="A1338" t="s">
        <v>97</v>
      </c>
      <c r="B1338" s="1" t="s">
        <v>136</v>
      </c>
      <c r="C1338" s="1" t="s">
        <v>69</v>
      </c>
      <c r="D1338" s="1" t="s">
        <v>43</v>
      </c>
      <c r="E1338" s="2">
        <v>43305</v>
      </c>
      <c r="F1338" s="1">
        <v>40</v>
      </c>
      <c r="G1338" s="1">
        <v>45</v>
      </c>
      <c r="H1338" s="1">
        <v>42.5</v>
      </c>
      <c r="I1338" s="1">
        <v>26</v>
      </c>
      <c r="J1338" s="3">
        <v>1.841</v>
      </c>
      <c r="K1338" s="19">
        <v>4.1370758191817956</v>
      </c>
    </row>
    <row r="1339" spans="1:11" x14ac:dyDescent="0.2">
      <c r="A1339" t="s">
        <v>97</v>
      </c>
      <c r="B1339" s="1" t="s">
        <v>136</v>
      </c>
      <c r="C1339" s="1" t="s">
        <v>69</v>
      </c>
      <c r="D1339" s="1" t="s">
        <v>43</v>
      </c>
      <c r="E1339" s="2">
        <v>43305</v>
      </c>
      <c r="F1339" s="1">
        <v>40</v>
      </c>
      <c r="G1339" s="1">
        <v>45</v>
      </c>
      <c r="H1339" s="1">
        <v>42.5</v>
      </c>
      <c r="I1339" s="1">
        <v>35</v>
      </c>
      <c r="J1339" s="3">
        <v>2.2330000000000001</v>
      </c>
      <c r="K1339" s="19">
        <v>3.9958289855046161</v>
      </c>
    </row>
    <row r="1340" spans="1:11" x14ac:dyDescent="0.2">
      <c r="A1340" t="s">
        <v>97</v>
      </c>
      <c r="B1340" s="1" t="s">
        <v>136</v>
      </c>
      <c r="C1340" s="1" t="s">
        <v>69</v>
      </c>
      <c r="D1340" s="1" t="s">
        <v>43</v>
      </c>
      <c r="E1340" s="2">
        <v>43305</v>
      </c>
      <c r="F1340" s="1">
        <v>40</v>
      </c>
      <c r="G1340" s="1">
        <v>45</v>
      </c>
      <c r="H1340" s="1">
        <v>42.5</v>
      </c>
      <c r="I1340" s="1">
        <v>47</v>
      </c>
      <c r="J1340" s="3">
        <v>2.6360000000000001</v>
      </c>
      <c r="K1340" s="19">
        <v>3.8277995113773189</v>
      </c>
    </row>
    <row r="1341" spans="1:11" x14ac:dyDescent="0.2">
      <c r="A1341" t="s">
        <v>97</v>
      </c>
      <c r="B1341" s="1" t="s">
        <v>136</v>
      </c>
      <c r="C1341" s="1" t="s">
        <v>69</v>
      </c>
      <c r="D1341" s="1" t="s">
        <v>43</v>
      </c>
      <c r="E1341" s="2">
        <v>43305</v>
      </c>
      <c r="F1341" s="1">
        <v>45</v>
      </c>
      <c r="G1341" s="1">
        <v>50</v>
      </c>
      <c r="H1341" s="1">
        <v>47.5</v>
      </c>
      <c r="I1341" s="1">
        <v>33</v>
      </c>
      <c r="J1341" s="3">
        <v>2.6539999999999999</v>
      </c>
      <c r="K1341" s="19">
        <v>4.3164726440454224</v>
      </c>
    </row>
    <row r="1342" spans="1:11" x14ac:dyDescent="0.2">
      <c r="A1342" t="s">
        <v>97</v>
      </c>
      <c r="B1342" s="1" t="s">
        <v>136</v>
      </c>
      <c r="C1342" s="1" t="s">
        <v>69</v>
      </c>
      <c r="D1342" s="1" t="s">
        <v>43</v>
      </c>
      <c r="E1342" s="2">
        <v>43305</v>
      </c>
      <c r="F1342" s="1">
        <v>45</v>
      </c>
      <c r="G1342" s="1">
        <v>50</v>
      </c>
      <c r="H1342" s="1">
        <v>47.5</v>
      </c>
      <c r="I1342" s="1">
        <v>30</v>
      </c>
      <c r="J1342" s="3">
        <v>2.4550000000000001</v>
      </c>
      <c r="K1342" s="19">
        <v>4.3415360736889648</v>
      </c>
    </row>
    <row r="1343" spans="1:11" x14ac:dyDescent="0.2">
      <c r="A1343" t="s">
        <v>97</v>
      </c>
      <c r="B1343" s="1" t="s">
        <v>136</v>
      </c>
      <c r="C1343" s="1" t="s">
        <v>69</v>
      </c>
      <c r="D1343" s="1" t="s">
        <v>43</v>
      </c>
      <c r="E1343" s="2">
        <v>43305</v>
      </c>
      <c r="F1343" s="1">
        <v>45</v>
      </c>
      <c r="G1343" s="1">
        <v>50</v>
      </c>
      <c r="H1343" s="1">
        <v>47.5</v>
      </c>
      <c r="I1343" s="1">
        <v>18</v>
      </c>
      <c r="J1343" s="3">
        <v>1.4750000000000001</v>
      </c>
      <c r="K1343" s="19">
        <v>4.3435001255622483</v>
      </c>
    </row>
    <row r="1344" spans="1:11" x14ac:dyDescent="0.2">
      <c r="A1344" t="s">
        <v>97</v>
      </c>
      <c r="B1344" s="1" t="s">
        <v>136</v>
      </c>
      <c r="C1344" s="1" t="s">
        <v>69</v>
      </c>
      <c r="D1344" s="1" t="s">
        <v>43</v>
      </c>
      <c r="E1344" s="2">
        <v>43305</v>
      </c>
      <c r="F1344" s="1">
        <v>50</v>
      </c>
      <c r="G1344" s="1">
        <v>55</v>
      </c>
      <c r="H1344" s="1">
        <v>52.5</v>
      </c>
      <c r="I1344" s="1">
        <v>19</v>
      </c>
      <c r="J1344" s="3">
        <v>2.1659999999999999</v>
      </c>
      <c r="K1344" s="19">
        <v>4.8488075858398787</v>
      </c>
    </row>
    <row r="1345" spans="1:11" x14ac:dyDescent="0.2">
      <c r="A1345" t="s">
        <v>97</v>
      </c>
      <c r="B1345" s="1" t="s">
        <v>136</v>
      </c>
      <c r="C1345" s="1" t="s">
        <v>69</v>
      </c>
      <c r="D1345" s="1" t="s">
        <v>43</v>
      </c>
      <c r="E1345" s="2">
        <v>43305</v>
      </c>
      <c r="F1345" s="1">
        <v>50</v>
      </c>
      <c r="G1345" s="1">
        <v>55</v>
      </c>
      <c r="H1345" s="1">
        <v>52.5</v>
      </c>
      <c r="I1345" s="1">
        <v>26</v>
      </c>
      <c r="J1345" s="3">
        <v>2.9140000000000001</v>
      </c>
      <c r="K1345" s="19">
        <v>4.8213878207964846</v>
      </c>
    </row>
    <row r="1346" spans="1:11" x14ac:dyDescent="0.2">
      <c r="A1346" t="s">
        <v>97</v>
      </c>
      <c r="B1346" s="1" t="s">
        <v>136</v>
      </c>
      <c r="C1346" s="1" t="s">
        <v>69</v>
      </c>
      <c r="D1346" s="1" t="s">
        <v>43</v>
      </c>
      <c r="E1346" s="2">
        <v>43305</v>
      </c>
      <c r="F1346" s="1">
        <v>50</v>
      </c>
      <c r="G1346" s="1">
        <v>55</v>
      </c>
      <c r="H1346" s="1">
        <v>52.5</v>
      </c>
      <c r="I1346" s="1">
        <v>27</v>
      </c>
      <c r="J1346" s="3">
        <v>2.9369999999999998</v>
      </c>
      <c r="K1346" s="19">
        <v>4.7736077229226339</v>
      </c>
    </row>
    <row r="1347" spans="1:11" x14ac:dyDescent="0.2">
      <c r="A1347" t="s">
        <v>97</v>
      </c>
      <c r="B1347" s="1" t="s">
        <v>136</v>
      </c>
      <c r="C1347" s="1" t="s">
        <v>69</v>
      </c>
      <c r="D1347" s="1" t="s">
        <v>43</v>
      </c>
      <c r="E1347" s="2">
        <v>43305</v>
      </c>
      <c r="F1347" s="1">
        <v>55</v>
      </c>
      <c r="G1347" s="1">
        <v>60</v>
      </c>
      <c r="H1347" s="1">
        <v>57.5</v>
      </c>
      <c r="I1347" s="1">
        <v>7</v>
      </c>
      <c r="J1347" s="3">
        <v>1.119</v>
      </c>
      <c r="K1347" s="19">
        <v>5.4272190273088929</v>
      </c>
    </row>
    <row r="1348" spans="1:11" x14ac:dyDescent="0.2">
      <c r="A1348" t="s">
        <v>97</v>
      </c>
      <c r="B1348" s="1" t="s">
        <v>136</v>
      </c>
      <c r="C1348" s="1" t="s">
        <v>69</v>
      </c>
      <c r="D1348" s="1" t="s">
        <v>43</v>
      </c>
      <c r="E1348" s="2">
        <v>43305</v>
      </c>
      <c r="F1348" s="1">
        <v>55</v>
      </c>
      <c r="G1348" s="1">
        <v>60</v>
      </c>
      <c r="H1348" s="1">
        <v>57.5</v>
      </c>
      <c r="I1348" s="1">
        <v>5</v>
      </c>
      <c r="J1348" s="3">
        <v>0.747</v>
      </c>
      <c r="K1348" s="19">
        <v>5.3061989885509631</v>
      </c>
    </row>
    <row r="1349" spans="1:11" x14ac:dyDescent="0.2">
      <c r="A1349" t="s">
        <v>97</v>
      </c>
      <c r="B1349" s="1" t="s">
        <v>136</v>
      </c>
      <c r="C1349" s="1" t="s">
        <v>69</v>
      </c>
      <c r="D1349" s="1" t="s">
        <v>43</v>
      </c>
      <c r="E1349" s="2">
        <v>43305</v>
      </c>
      <c r="F1349" s="1">
        <v>55</v>
      </c>
      <c r="G1349" s="1">
        <v>60</v>
      </c>
      <c r="H1349" s="1">
        <v>57.5</v>
      </c>
      <c r="I1349" s="1">
        <v>4</v>
      </c>
      <c r="J1349" s="3">
        <v>0.58299999999999996</v>
      </c>
      <c r="K1349" s="19">
        <v>5.2626302102539881</v>
      </c>
    </row>
    <row r="1350" spans="1:11" x14ac:dyDescent="0.2">
      <c r="A1350" t="s">
        <v>97</v>
      </c>
      <c r="B1350" s="1" t="s">
        <v>136</v>
      </c>
      <c r="C1350" s="1" t="s">
        <v>44</v>
      </c>
      <c r="D1350" s="1" t="s">
        <v>43</v>
      </c>
      <c r="E1350" s="2">
        <v>42930</v>
      </c>
      <c r="F1350" s="1">
        <v>25</v>
      </c>
      <c r="G1350" s="1">
        <v>30</v>
      </c>
      <c r="H1350" s="1">
        <v>27.5</v>
      </c>
      <c r="I1350" s="1">
        <v>27</v>
      </c>
      <c r="J1350" s="3">
        <v>0.4</v>
      </c>
      <c r="K1350" s="19">
        <v>2.4560209990935911</v>
      </c>
    </row>
    <row r="1351" spans="1:11" x14ac:dyDescent="0.2">
      <c r="A1351" t="s">
        <v>97</v>
      </c>
      <c r="B1351" s="1" t="s">
        <v>136</v>
      </c>
      <c r="C1351" s="1" t="s">
        <v>69</v>
      </c>
      <c r="D1351" s="1" t="s">
        <v>43</v>
      </c>
      <c r="E1351" s="2">
        <v>43305</v>
      </c>
      <c r="F1351" s="1">
        <v>30</v>
      </c>
      <c r="G1351" s="1">
        <v>35</v>
      </c>
      <c r="H1351" s="1">
        <v>32.5</v>
      </c>
      <c r="I1351" s="1">
        <v>17</v>
      </c>
      <c r="J1351" s="3">
        <v>0.44900000000000001</v>
      </c>
      <c r="K1351" s="19">
        <v>2.9780533472784692</v>
      </c>
    </row>
    <row r="1352" spans="1:11" x14ac:dyDescent="0.2">
      <c r="A1352" s="10" t="s">
        <v>103</v>
      </c>
      <c r="B1352" s="1" t="s">
        <v>136</v>
      </c>
      <c r="C1352" s="10" t="s">
        <v>111</v>
      </c>
      <c r="D1352" s="10" t="s">
        <v>43</v>
      </c>
      <c r="E1352" s="11">
        <v>42180</v>
      </c>
      <c r="F1352" s="1">
        <f>H1352-2.5</f>
        <v>25</v>
      </c>
      <c r="G1352" s="10">
        <v>30</v>
      </c>
      <c r="H1352" s="10">
        <v>27.5</v>
      </c>
      <c r="I1352" s="10">
        <v>25</v>
      </c>
      <c r="J1352" s="23">
        <v>0.37</v>
      </c>
      <c r="K1352" s="19">
        <f>((J1352*1000)/I1352)^(1/3)</f>
        <v>2.4552020523842968</v>
      </c>
    </row>
    <row r="1353" spans="1:11" x14ac:dyDescent="0.2">
      <c r="A1353" t="s">
        <v>97</v>
      </c>
      <c r="B1353" s="1" t="s">
        <v>136</v>
      </c>
      <c r="C1353" s="1" t="s">
        <v>69</v>
      </c>
      <c r="D1353" s="1" t="s">
        <v>43</v>
      </c>
      <c r="E1353" s="2">
        <v>43305</v>
      </c>
      <c r="F1353" s="1">
        <v>30</v>
      </c>
      <c r="G1353" s="1">
        <v>35</v>
      </c>
      <c r="H1353" s="1">
        <v>32.5</v>
      </c>
      <c r="I1353" s="1">
        <v>18</v>
      </c>
      <c r="J1353" s="3">
        <v>0.501</v>
      </c>
      <c r="K1353" s="19">
        <v>3.0305519997461507</v>
      </c>
    </row>
    <row r="1354" spans="1:11" x14ac:dyDescent="0.2">
      <c r="A1354" t="s">
        <v>97</v>
      </c>
      <c r="B1354" s="1" t="s">
        <v>136</v>
      </c>
      <c r="C1354" s="1" t="s">
        <v>69</v>
      </c>
      <c r="D1354" s="1" t="s">
        <v>43</v>
      </c>
      <c r="E1354" s="2">
        <v>43305</v>
      </c>
      <c r="F1354" s="1">
        <v>30</v>
      </c>
      <c r="G1354" s="1">
        <v>35</v>
      </c>
      <c r="H1354" s="1">
        <v>32.5</v>
      </c>
      <c r="I1354" s="1">
        <v>18</v>
      </c>
      <c r="J1354" s="3">
        <v>0.51</v>
      </c>
      <c r="K1354" s="19">
        <v>3.0485914245902781</v>
      </c>
    </row>
    <row r="1355" spans="1:11" x14ac:dyDescent="0.2">
      <c r="A1355" t="s">
        <v>97</v>
      </c>
      <c r="B1355" s="1" t="s">
        <v>136</v>
      </c>
      <c r="C1355" s="1" t="s">
        <v>68</v>
      </c>
      <c r="D1355" s="1" t="s">
        <v>43</v>
      </c>
      <c r="E1355" s="2">
        <v>43279</v>
      </c>
      <c r="F1355" s="1">
        <v>25</v>
      </c>
      <c r="G1355" s="1">
        <v>30</v>
      </c>
      <c r="H1355" s="1">
        <v>27.5</v>
      </c>
      <c r="I1355" s="1">
        <v>19</v>
      </c>
      <c r="J1355" s="3">
        <v>0.28000000000000003</v>
      </c>
      <c r="K1355" s="19">
        <v>2.451704608828507</v>
      </c>
    </row>
    <row r="1356" spans="1:11" s="2" customFormat="1" x14ac:dyDescent="0.2">
      <c r="A1356" s="14" t="s">
        <v>103</v>
      </c>
      <c r="B1356" s="1" t="s">
        <v>136</v>
      </c>
      <c r="C1356" s="14" t="s">
        <v>126</v>
      </c>
      <c r="D1356" s="14" t="s">
        <v>43</v>
      </c>
      <c r="E1356" s="14">
        <v>42936</v>
      </c>
      <c r="F1356" s="15">
        <v>50</v>
      </c>
      <c r="G1356" s="15">
        <v>55</v>
      </c>
      <c r="H1356" s="16">
        <v>52.5</v>
      </c>
      <c r="I1356" s="15">
        <v>5</v>
      </c>
      <c r="J1356" s="18">
        <v>0.56000000000000005</v>
      </c>
      <c r="K1356" s="17">
        <v>4.8202845283504603</v>
      </c>
    </row>
    <row r="1357" spans="1:11" s="2" customFormat="1" x14ac:dyDescent="0.2">
      <c r="A1357" s="26" t="s">
        <v>97</v>
      </c>
      <c r="B1357" s="1" t="s">
        <v>136</v>
      </c>
      <c r="C1357" s="28" t="s">
        <v>69</v>
      </c>
      <c r="D1357" s="28" t="s">
        <v>43</v>
      </c>
      <c r="E1357" s="29">
        <v>43305</v>
      </c>
      <c r="F1357" s="28">
        <v>25</v>
      </c>
      <c r="G1357" s="28">
        <v>30</v>
      </c>
      <c r="H1357" s="28">
        <v>27.5</v>
      </c>
      <c r="I1357" s="28">
        <v>15</v>
      </c>
      <c r="J1357" s="34">
        <v>0.22</v>
      </c>
      <c r="K1357" s="37">
        <v>2.4478068206833208</v>
      </c>
    </row>
    <row r="1358" spans="1:11" s="2" customFormat="1" x14ac:dyDescent="0.2">
      <c r="A1358" s="14" t="s">
        <v>103</v>
      </c>
      <c r="B1358" s="1" t="s">
        <v>136</v>
      </c>
      <c r="C1358" s="14" t="s">
        <v>126</v>
      </c>
      <c r="D1358" s="14" t="s">
        <v>43</v>
      </c>
      <c r="E1358" s="14">
        <v>42936</v>
      </c>
      <c r="F1358" s="15">
        <v>40</v>
      </c>
      <c r="G1358" s="15">
        <v>45</v>
      </c>
      <c r="H1358" s="16">
        <v>42.5</v>
      </c>
      <c r="I1358" s="15">
        <v>16</v>
      </c>
      <c r="J1358" s="18">
        <v>0.72</v>
      </c>
      <c r="K1358" s="17">
        <v>3.5568933044900599</v>
      </c>
    </row>
    <row r="1359" spans="1:11" s="2" customFormat="1" x14ac:dyDescent="0.2">
      <c r="A1359" s="27" t="s">
        <v>103</v>
      </c>
      <c r="B1359" s="1" t="s">
        <v>136</v>
      </c>
      <c r="C1359" s="27" t="s">
        <v>110</v>
      </c>
      <c r="D1359" s="27" t="s">
        <v>43</v>
      </c>
      <c r="E1359" s="30">
        <v>42195</v>
      </c>
      <c r="F1359" s="28">
        <f>H1359-2.5</f>
        <v>35</v>
      </c>
      <c r="G1359" s="27">
        <v>40</v>
      </c>
      <c r="H1359" s="27">
        <v>37.5</v>
      </c>
      <c r="I1359" s="27">
        <v>29</v>
      </c>
      <c r="J1359" s="35">
        <v>1.27</v>
      </c>
      <c r="K1359" s="37">
        <f>((J1359*1000)/I1359)^(1/3)</f>
        <v>3.5248061781201603</v>
      </c>
    </row>
    <row r="1360" spans="1:11" s="2" customFormat="1" x14ac:dyDescent="0.2">
      <c r="A1360" s="27" t="s">
        <v>103</v>
      </c>
      <c r="B1360" s="1" t="s">
        <v>136</v>
      </c>
      <c r="C1360" s="27" t="s">
        <v>114</v>
      </c>
      <c r="D1360" s="27" t="s">
        <v>43</v>
      </c>
      <c r="E1360" s="30">
        <v>42209</v>
      </c>
      <c r="F1360" s="28">
        <f>H1360-2.5</f>
        <v>35</v>
      </c>
      <c r="G1360" s="27">
        <v>40</v>
      </c>
      <c r="H1360" s="27">
        <v>37.5</v>
      </c>
      <c r="I1360" s="27">
        <v>91</v>
      </c>
      <c r="J1360" s="35">
        <v>4.0199999999999996</v>
      </c>
      <c r="K1360" s="37">
        <f>((J1360*1000)/I1360)^(1/3)</f>
        <v>3.5350445142382352</v>
      </c>
    </row>
    <row r="1361" spans="1:11" s="2" customFormat="1" x14ac:dyDescent="0.2">
      <c r="A1361" s="14" t="s">
        <v>103</v>
      </c>
      <c r="B1361" s="1" t="s">
        <v>136</v>
      </c>
      <c r="C1361" s="14" t="s">
        <v>126</v>
      </c>
      <c r="D1361" s="14" t="s">
        <v>43</v>
      </c>
      <c r="E1361" s="14">
        <v>42936</v>
      </c>
      <c r="F1361" s="15">
        <v>45</v>
      </c>
      <c r="G1361" s="15">
        <v>50</v>
      </c>
      <c r="H1361" s="16">
        <v>47.5</v>
      </c>
      <c r="I1361" s="15">
        <v>18</v>
      </c>
      <c r="J1361" s="18">
        <v>1.04</v>
      </c>
      <c r="K1361" s="17">
        <v>3.8659266650993298</v>
      </c>
    </row>
    <row r="1362" spans="1:11" s="2" customFormat="1" x14ac:dyDescent="0.2">
      <c r="A1362" s="14" t="s">
        <v>103</v>
      </c>
      <c r="B1362" s="1" t="s">
        <v>136</v>
      </c>
      <c r="C1362" s="14" t="s">
        <v>126</v>
      </c>
      <c r="D1362" s="14" t="s">
        <v>43</v>
      </c>
      <c r="E1362" s="14">
        <v>42936</v>
      </c>
      <c r="F1362" s="15">
        <v>45</v>
      </c>
      <c r="G1362" s="15">
        <v>50</v>
      </c>
      <c r="H1362" s="16">
        <v>47.5</v>
      </c>
      <c r="I1362" s="15">
        <v>6</v>
      </c>
      <c r="J1362" s="18">
        <v>0.78</v>
      </c>
      <c r="K1362" s="17">
        <v>5.0657970191008896</v>
      </c>
    </row>
    <row r="1363" spans="1:11" s="2" customFormat="1" x14ac:dyDescent="0.2">
      <c r="A1363" s="26" t="s">
        <v>97</v>
      </c>
      <c r="B1363" s="1" t="s">
        <v>136</v>
      </c>
      <c r="C1363" s="28" t="s">
        <v>42</v>
      </c>
      <c r="D1363" s="28" t="s">
        <v>43</v>
      </c>
      <c r="E1363" s="29">
        <v>42913</v>
      </c>
      <c r="F1363" s="28">
        <v>35</v>
      </c>
      <c r="G1363" s="28">
        <v>40</v>
      </c>
      <c r="H1363" s="28">
        <v>37.5</v>
      </c>
      <c r="I1363" s="28">
        <v>19</v>
      </c>
      <c r="J1363" s="34">
        <v>0.84</v>
      </c>
      <c r="K1363" s="37">
        <v>3.5359699186036071</v>
      </c>
    </row>
    <row r="1364" spans="1:11" s="2" customFormat="1" x14ac:dyDescent="0.2">
      <c r="A1364" s="14" t="s">
        <v>103</v>
      </c>
      <c r="B1364" s="1" t="s">
        <v>136</v>
      </c>
      <c r="C1364" s="14" t="s">
        <v>126</v>
      </c>
      <c r="D1364" s="14" t="s">
        <v>43</v>
      </c>
      <c r="E1364" s="14">
        <v>42936</v>
      </c>
      <c r="F1364" s="15">
        <v>50</v>
      </c>
      <c r="G1364" s="15">
        <v>55</v>
      </c>
      <c r="H1364" s="16">
        <v>52.5</v>
      </c>
      <c r="I1364" s="15">
        <v>4</v>
      </c>
      <c r="J1364" s="18">
        <v>0.42</v>
      </c>
      <c r="K1364" s="17">
        <v>4.7176939803165299</v>
      </c>
    </row>
    <row r="1365" spans="1:11" s="2" customFormat="1" x14ac:dyDescent="0.2">
      <c r="A1365" s="14" t="s">
        <v>103</v>
      </c>
      <c r="B1365" s="1" t="s">
        <v>136</v>
      </c>
      <c r="C1365" s="14" t="s">
        <v>126</v>
      </c>
      <c r="D1365" s="14" t="s">
        <v>43</v>
      </c>
      <c r="E1365" s="14">
        <v>42936</v>
      </c>
      <c r="F1365" s="15">
        <v>40</v>
      </c>
      <c r="G1365" s="15">
        <v>45</v>
      </c>
      <c r="H1365" s="16">
        <v>42.5</v>
      </c>
      <c r="I1365" s="15">
        <v>21</v>
      </c>
      <c r="J1365" s="18">
        <v>0.88</v>
      </c>
      <c r="K1365" s="17">
        <v>3.4733972742576</v>
      </c>
    </row>
    <row r="1366" spans="1:11" s="2" customFormat="1" x14ac:dyDescent="0.2">
      <c r="A1366" s="26" t="s">
        <v>97</v>
      </c>
      <c r="B1366" s="1" t="s">
        <v>136</v>
      </c>
      <c r="C1366" s="28" t="s">
        <v>55</v>
      </c>
      <c r="D1366" s="28" t="s">
        <v>43</v>
      </c>
      <c r="E1366" s="29">
        <v>42902</v>
      </c>
      <c r="F1366" s="28">
        <v>25</v>
      </c>
      <c r="G1366" s="28">
        <v>30</v>
      </c>
      <c r="H1366" s="28">
        <v>27.5</v>
      </c>
      <c r="I1366" s="28">
        <v>11</v>
      </c>
      <c r="J1366" s="34">
        <v>0.16</v>
      </c>
      <c r="K1366" s="37">
        <v>2.4410448889405698</v>
      </c>
    </row>
    <row r="1367" spans="1:11" s="2" customFormat="1" x14ac:dyDescent="0.2">
      <c r="A1367" s="27" t="s">
        <v>103</v>
      </c>
      <c r="B1367" s="1" t="s">
        <v>136</v>
      </c>
      <c r="C1367" s="27" t="s">
        <v>116</v>
      </c>
      <c r="D1367" s="27" t="s">
        <v>43</v>
      </c>
      <c r="E1367" s="30">
        <v>42555</v>
      </c>
      <c r="F1367" s="28">
        <f>H1367-2.5</f>
        <v>25</v>
      </c>
      <c r="G1367" s="27">
        <v>30</v>
      </c>
      <c r="H1367" s="27">
        <v>27.5</v>
      </c>
      <c r="I1367" s="27">
        <v>9</v>
      </c>
      <c r="J1367" s="35">
        <v>0.13</v>
      </c>
      <c r="K1367" s="37">
        <f>((J1367*1000)/I1367)^(1/3)</f>
        <v>2.435381191354268</v>
      </c>
    </row>
    <row r="1368" spans="1:11" s="2" customFormat="1" x14ac:dyDescent="0.2">
      <c r="A1368" s="14" t="s">
        <v>103</v>
      </c>
      <c r="B1368" s="1" t="s">
        <v>136</v>
      </c>
      <c r="C1368" s="14" t="s">
        <v>126</v>
      </c>
      <c r="D1368" s="14" t="s">
        <v>43</v>
      </c>
      <c r="E1368" s="14">
        <v>42936</v>
      </c>
      <c r="F1368" s="15">
        <v>40</v>
      </c>
      <c r="G1368" s="15">
        <v>45</v>
      </c>
      <c r="H1368" s="16">
        <v>42.5</v>
      </c>
      <c r="I1368" s="15">
        <v>19</v>
      </c>
      <c r="J1368" s="18">
        <v>1.02</v>
      </c>
      <c r="K1368" s="17">
        <v>3.7723807809901602</v>
      </c>
    </row>
    <row r="1369" spans="1:11" s="2" customFormat="1" x14ac:dyDescent="0.2">
      <c r="A1369" s="14" t="s">
        <v>103</v>
      </c>
      <c r="B1369" s="1" t="s">
        <v>136</v>
      </c>
      <c r="C1369" s="14" t="s">
        <v>126</v>
      </c>
      <c r="D1369" s="14" t="s">
        <v>43</v>
      </c>
      <c r="E1369" s="14">
        <v>42936</v>
      </c>
      <c r="F1369" s="15">
        <v>30</v>
      </c>
      <c r="G1369" s="15">
        <v>35</v>
      </c>
      <c r="H1369" s="16">
        <v>32.5</v>
      </c>
      <c r="I1369" s="15">
        <v>12</v>
      </c>
      <c r="J1369" s="18">
        <v>0.28000000000000003</v>
      </c>
      <c r="K1369" s="17">
        <v>2.8575396274378</v>
      </c>
    </row>
    <row r="1370" spans="1:11" s="2" customFormat="1" x14ac:dyDescent="0.2">
      <c r="A1370" s="14" t="s">
        <v>103</v>
      </c>
      <c r="B1370" s="1" t="s">
        <v>136</v>
      </c>
      <c r="C1370" s="14" t="s">
        <v>126</v>
      </c>
      <c r="D1370" s="14" t="s">
        <v>43</v>
      </c>
      <c r="E1370" s="14">
        <v>42936</v>
      </c>
      <c r="F1370" s="15">
        <v>30</v>
      </c>
      <c r="G1370" s="15">
        <v>35</v>
      </c>
      <c r="H1370" s="16">
        <v>32.5</v>
      </c>
      <c r="I1370" s="15">
        <v>16</v>
      </c>
      <c r="J1370" s="18">
        <v>0.36</v>
      </c>
      <c r="K1370" s="17">
        <v>2.82310808664309</v>
      </c>
    </row>
    <row r="1371" spans="1:11" s="2" customFormat="1" x14ac:dyDescent="0.2">
      <c r="A1371" s="14" t="s">
        <v>103</v>
      </c>
      <c r="B1371" s="1" t="s">
        <v>136</v>
      </c>
      <c r="C1371" s="14" t="s">
        <v>126</v>
      </c>
      <c r="D1371" s="14" t="s">
        <v>43</v>
      </c>
      <c r="E1371" s="14">
        <v>42936</v>
      </c>
      <c r="F1371" s="15">
        <v>50</v>
      </c>
      <c r="G1371" s="15">
        <v>55</v>
      </c>
      <c r="H1371" s="16">
        <v>52.5</v>
      </c>
      <c r="I1371" s="15">
        <v>1</v>
      </c>
      <c r="J1371" s="18">
        <v>0.12</v>
      </c>
      <c r="K1371" s="17">
        <v>4.9324241486609397</v>
      </c>
    </row>
    <row r="1372" spans="1:11" s="2" customFormat="1" x14ac:dyDescent="0.2">
      <c r="A1372" s="14" t="s">
        <v>103</v>
      </c>
      <c r="B1372" s="1" t="s">
        <v>136</v>
      </c>
      <c r="C1372" s="14" t="s">
        <v>126</v>
      </c>
      <c r="D1372" s="14" t="s">
        <v>43</v>
      </c>
      <c r="E1372" s="14">
        <v>42936</v>
      </c>
      <c r="F1372" s="15">
        <v>30</v>
      </c>
      <c r="G1372" s="15">
        <v>35</v>
      </c>
      <c r="H1372" s="16">
        <v>32.5</v>
      </c>
      <c r="I1372" s="15">
        <v>7</v>
      </c>
      <c r="J1372" s="18">
        <v>0.18</v>
      </c>
      <c r="K1372" s="17">
        <v>2.9516044404185902</v>
      </c>
    </row>
    <row r="1373" spans="1:11" s="2" customFormat="1" x14ac:dyDescent="0.2">
      <c r="A1373" s="14" t="s">
        <v>103</v>
      </c>
      <c r="B1373" s="1" t="s">
        <v>136</v>
      </c>
      <c r="C1373" s="14" t="s">
        <v>126</v>
      </c>
      <c r="D1373" s="14" t="s">
        <v>43</v>
      </c>
      <c r="E1373" s="14">
        <v>42936</v>
      </c>
      <c r="F1373" s="15">
        <v>45</v>
      </c>
      <c r="G1373" s="15">
        <v>50</v>
      </c>
      <c r="H1373" s="16">
        <v>47.5</v>
      </c>
      <c r="I1373" s="15">
        <v>7</v>
      </c>
      <c r="J1373" s="18">
        <v>0.48</v>
      </c>
      <c r="K1373" s="17">
        <v>4.0930564323752501</v>
      </c>
    </row>
    <row r="1374" spans="1:11" s="2" customFormat="1" x14ac:dyDescent="0.2">
      <c r="A1374" s="14" t="s">
        <v>103</v>
      </c>
      <c r="B1374" s="1" t="s">
        <v>136</v>
      </c>
      <c r="C1374" s="14" t="s">
        <v>128</v>
      </c>
      <c r="D1374" s="14" t="s">
        <v>43</v>
      </c>
      <c r="E1374" s="14">
        <v>42963</v>
      </c>
      <c r="F1374" s="15">
        <v>65</v>
      </c>
      <c r="G1374" s="15">
        <v>70</v>
      </c>
      <c r="H1374" s="16">
        <v>67.5</v>
      </c>
      <c r="I1374" s="15">
        <v>12</v>
      </c>
      <c r="J1374" s="18">
        <v>3.13</v>
      </c>
      <c r="K1374" s="17">
        <v>6.3893159414881904</v>
      </c>
    </row>
    <row r="1375" spans="1:11" s="2" customFormat="1" x14ac:dyDescent="0.2">
      <c r="A1375" s="14" t="s">
        <v>103</v>
      </c>
      <c r="B1375" s="1" t="s">
        <v>136</v>
      </c>
      <c r="C1375" s="14" t="s">
        <v>132</v>
      </c>
      <c r="D1375" s="14" t="s">
        <v>43</v>
      </c>
      <c r="E1375" s="14">
        <v>43291</v>
      </c>
      <c r="F1375" s="15">
        <v>35</v>
      </c>
      <c r="G1375" s="15">
        <v>40</v>
      </c>
      <c r="H1375" s="16">
        <v>37.5</v>
      </c>
      <c r="I1375" s="15">
        <v>9</v>
      </c>
      <c r="J1375" s="18">
        <v>0.4</v>
      </c>
      <c r="K1375" s="17">
        <v>3.5421952306087001</v>
      </c>
    </row>
    <row r="1376" spans="1:11" s="2" customFormat="1" x14ac:dyDescent="0.2">
      <c r="A1376" s="14" t="s">
        <v>103</v>
      </c>
      <c r="B1376" s="1" t="s">
        <v>136</v>
      </c>
      <c r="C1376" s="14" t="s">
        <v>128</v>
      </c>
      <c r="D1376" s="14" t="s">
        <v>43</v>
      </c>
      <c r="E1376" s="14">
        <v>42963</v>
      </c>
      <c r="F1376" s="15">
        <v>45</v>
      </c>
      <c r="G1376" s="15">
        <v>50</v>
      </c>
      <c r="H1376" s="16">
        <v>47.5</v>
      </c>
      <c r="I1376" s="15">
        <v>9</v>
      </c>
      <c r="J1376" s="18">
        <v>0.69</v>
      </c>
      <c r="K1376" s="17">
        <v>4.2481729940279997</v>
      </c>
    </row>
    <row r="1377" spans="1:11" s="2" customFormat="1" x14ac:dyDescent="0.2">
      <c r="A1377" s="14" t="s">
        <v>103</v>
      </c>
      <c r="B1377" s="1" t="s">
        <v>136</v>
      </c>
      <c r="C1377" s="14" t="s">
        <v>128</v>
      </c>
      <c r="D1377" s="14" t="s">
        <v>43</v>
      </c>
      <c r="E1377" s="14">
        <v>42963</v>
      </c>
      <c r="F1377" s="15">
        <v>60</v>
      </c>
      <c r="G1377" s="15">
        <v>65</v>
      </c>
      <c r="H1377" s="16">
        <v>62.5</v>
      </c>
      <c r="I1377" s="15">
        <v>7</v>
      </c>
      <c r="J1377" s="18">
        <v>1.27</v>
      </c>
      <c r="K1377" s="17">
        <v>5.66111391034213</v>
      </c>
    </row>
    <row r="1378" spans="1:11" s="2" customFormat="1" x14ac:dyDescent="0.2">
      <c r="A1378" s="14" t="s">
        <v>103</v>
      </c>
      <c r="B1378" s="1" t="s">
        <v>136</v>
      </c>
      <c r="C1378" s="14" t="s">
        <v>128</v>
      </c>
      <c r="D1378" s="14" t="s">
        <v>43</v>
      </c>
      <c r="E1378" s="14">
        <v>42963</v>
      </c>
      <c r="F1378" s="15">
        <v>65</v>
      </c>
      <c r="G1378" s="15">
        <v>70</v>
      </c>
      <c r="H1378" s="16">
        <v>67.5</v>
      </c>
      <c r="I1378" s="15">
        <v>13</v>
      </c>
      <c r="J1378" s="18">
        <v>3.25</v>
      </c>
      <c r="K1378" s="17">
        <v>6.2996052494743697</v>
      </c>
    </row>
    <row r="1379" spans="1:11" s="2" customFormat="1" x14ac:dyDescent="0.2">
      <c r="A1379" s="14" t="s">
        <v>103</v>
      </c>
      <c r="B1379" s="1" t="s">
        <v>136</v>
      </c>
      <c r="C1379" s="14" t="s">
        <v>128</v>
      </c>
      <c r="D1379" s="14" t="s">
        <v>43</v>
      </c>
      <c r="E1379" s="14">
        <v>42963</v>
      </c>
      <c r="F1379" s="15">
        <v>70</v>
      </c>
      <c r="G1379" s="15">
        <v>75</v>
      </c>
      <c r="H1379" s="16">
        <v>72.5</v>
      </c>
      <c r="I1379" s="15">
        <v>9</v>
      </c>
      <c r="J1379" s="18">
        <v>2.78</v>
      </c>
      <c r="K1379" s="17">
        <v>6.7598038708728199</v>
      </c>
    </row>
    <row r="1380" spans="1:11" s="2" customFormat="1" x14ac:dyDescent="0.2">
      <c r="A1380" s="14" t="s">
        <v>103</v>
      </c>
      <c r="B1380" s="1" t="s">
        <v>136</v>
      </c>
      <c r="C1380" s="14" t="s">
        <v>128</v>
      </c>
      <c r="D1380" s="14" t="s">
        <v>43</v>
      </c>
      <c r="E1380" s="14">
        <v>42963</v>
      </c>
      <c r="F1380" s="15">
        <v>60</v>
      </c>
      <c r="G1380" s="15">
        <v>65</v>
      </c>
      <c r="H1380" s="16">
        <v>62.5</v>
      </c>
      <c r="I1380" s="15">
        <v>7</v>
      </c>
      <c r="J1380" s="18">
        <v>1.27</v>
      </c>
      <c r="K1380" s="17">
        <v>5.66111391034213</v>
      </c>
    </row>
    <row r="1381" spans="1:11" s="2" customFormat="1" x14ac:dyDescent="0.2">
      <c r="A1381" s="14" t="s">
        <v>103</v>
      </c>
      <c r="B1381" s="1" t="s">
        <v>136</v>
      </c>
      <c r="C1381" s="14" t="s">
        <v>128</v>
      </c>
      <c r="D1381" s="14" t="s">
        <v>43</v>
      </c>
      <c r="E1381" s="14">
        <v>42963</v>
      </c>
      <c r="F1381" s="15">
        <v>50</v>
      </c>
      <c r="G1381" s="15">
        <v>55</v>
      </c>
      <c r="H1381" s="16">
        <v>52.5</v>
      </c>
      <c r="I1381" s="15">
        <v>22</v>
      </c>
      <c r="J1381" s="18">
        <v>2.62</v>
      </c>
      <c r="K1381" s="17">
        <v>4.9199369454940998</v>
      </c>
    </row>
    <row r="1382" spans="1:11" s="2" customFormat="1" x14ac:dyDescent="0.2">
      <c r="A1382" s="14" t="s">
        <v>103</v>
      </c>
      <c r="B1382" s="1" t="s">
        <v>136</v>
      </c>
      <c r="C1382" s="14" t="s">
        <v>128</v>
      </c>
      <c r="D1382" s="14" t="s">
        <v>43</v>
      </c>
      <c r="E1382" s="14">
        <v>42963</v>
      </c>
      <c r="F1382" s="15">
        <v>40</v>
      </c>
      <c r="G1382" s="15">
        <v>45</v>
      </c>
      <c r="H1382" s="16">
        <v>42.5</v>
      </c>
      <c r="I1382" s="15">
        <v>8</v>
      </c>
      <c r="J1382" s="18">
        <v>0.47</v>
      </c>
      <c r="K1382" s="17">
        <v>3.8874900486712902</v>
      </c>
    </row>
    <row r="1383" spans="1:11" s="2" customFormat="1" x14ac:dyDescent="0.2">
      <c r="A1383" s="14" t="s">
        <v>103</v>
      </c>
      <c r="B1383" s="1" t="s">
        <v>136</v>
      </c>
      <c r="C1383" s="14" t="s">
        <v>128</v>
      </c>
      <c r="D1383" s="14" t="s">
        <v>43</v>
      </c>
      <c r="E1383" s="14">
        <v>42963</v>
      </c>
      <c r="F1383" s="15">
        <v>40</v>
      </c>
      <c r="G1383" s="15">
        <v>45</v>
      </c>
      <c r="H1383" s="16">
        <v>42.5</v>
      </c>
      <c r="I1383" s="15">
        <v>8</v>
      </c>
      <c r="J1383" s="18">
        <v>0.47</v>
      </c>
      <c r="K1383" s="17">
        <v>3.8874900486712902</v>
      </c>
    </row>
    <row r="1384" spans="1:11" s="2" customFormat="1" x14ac:dyDescent="0.2">
      <c r="A1384" s="14" t="s">
        <v>103</v>
      </c>
      <c r="B1384" s="1" t="s">
        <v>136</v>
      </c>
      <c r="C1384" s="14" t="s">
        <v>128</v>
      </c>
      <c r="D1384" s="14" t="s">
        <v>43</v>
      </c>
      <c r="E1384" s="14">
        <v>42963</v>
      </c>
      <c r="F1384" s="15">
        <v>65</v>
      </c>
      <c r="G1384" s="15">
        <v>70</v>
      </c>
      <c r="H1384" s="16">
        <v>67.5</v>
      </c>
      <c r="I1384" s="15">
        <v>12</v>
      </c>
      <c r="J1384" s="18">
        <v>3.13</v>
      </c>
      <c r="K1384" s="17">
        <v>6.3893159414881904</v>
      </c>
    </row>
    <row r="1385" spans="1:11" s="2" customFormat="1" x14ac:dyDescent="0.2">
      <c r="A1385" s="14" t="s">
        <v>103</v>
      </c>
      <c r="B1385" s="1" t="s">
        <v>136</v>
      </c>
      <c r="C1385" s="14" t="s">
        <v>128</v>
      </c>
      <c r="D1385" s="14" t="s">
        <v>43</v>
      </c>
      <c r="E1385" s="14">
        <v>42963</v>
      </c>
      <c r="F1385" s="15">
        <v>70</v>
      </c>
      <c r="G1385" s="15">
        <v>75</v>
      </c>
      <c r="H1385" s="16">
        <v>72.5</v>
      </c>
      <c r="I1385" s="15">
        <v>6</v>
      </c>
      <c r="J1385" s="18">
        <v>1.62</v>
      </c>
      <c r="K1385" s="17">
        <v>6.4633040700956501</v>
      </c>
    </row>
    <row r="1386" spans="1:11" s="2" customFormat="1" x14ac:dyDescent="0.2">
      <c r="A1386" s="26" t="s">
        <v>97</v>
      </c>
      <c r="B1386" s="1" t="s">
        <v>136</v>
      </c>
      <c r="C1386" s="28" t="s">
        <v>49</v>
      </c>
      <c r="D1386" s="28" t="s">
        <v>43</v>
      </c>
      <c r="E1386" s="29">
        <v>43292</v>
      </c>
      <c r="F1386" s="28">
        <v>35</v>
      </c>
      <c r="G1386" s="28">
        <v>40</v>
      </c>
      <c r="H1386" s="28">
        <v>37.5</v>
      </c>
      <c r="I1386" s="28">
        <v>9</v>
      </c>
      <c r="J1386" s="34">
        <v>0.4</v>
      </c>
      <c r="K1386" s="37">
        <v>3.5421952306087032</v>
      </c>
    </row>
    <row r="1387" spans="1:11" s="2" customFormat="1" x14ac:dyDescent="0.2">
      <c r="A1387" s="14" t="s">
        <v>103</v>
      </c>
      <c r="B1387" s="1" t="s">
        <v>136</v>
      </c>
      <c r="C1387" s="14" t="s">
        <v>128</v>
      </c>
      <c r="D1387" s="14" t="s">
        <v>43</v>
      </c>
      <c r="E1387" s="14">
        <v>42963</v>
      </c>
      <c r="F1387" s="15">
        <v>50</v>
      </c>
      <c r="G1387" s="15">
        <v>55</v>
      </c>
      <c r="H1387" s="16">
        <v>52.5</v>
      </c>
      <c r="I1387" s="15">
        <v>22</v>
      </c>
      <c r="J1387" s="18">
        <v>2.62</v>
      </c>
      <c r="K1387" s="17">
        <v>4.9199369454940998</v>
      </c>
    </row>
    <row r="1388" spans="1:11" s="2" customFormat="1" x14ac:dyDescent="0.2">
      <c r="A1388" s="14" t="s">
        <v>103</v>
      </c>
      <c r="B1388" s="1" t="s">
        <v>136</v>
      </c>
      <c r="C1388" s="14" t="s">
        <v>128</v>
      </c>
      <c r="D1388" s="14" t="s">
        <v>43</v>
      </c>
      <c r="E1388" s="14">
        <v>42963</v>
      </c>
      <c r="F1388" s="15">
        <v>45</v>
      </c>
      <c r="G1388" s="15">
        <v>50</v>
      </c>
      <c r="H1388" s="16">
        <v>47.5</v>
      </c>
      <c r="I1388" s="15">
        <v>9</v>
      </c>
      <c r="J1388" s="18">
        <v>0.69</v>
      </c>
      <c r="K1388" s="17">
        <v>4.2481729940279997</v>
      </c>
    </row>
    <row r="1389" spans="1:11" s="2" customFormat="1" x14ac:dyDescent="0.2">
      <c r="A1389" s="14" t="s">
        <v>103</v>
      </c>
      <c r="B1389" s="1" t="s">
        <v>136</v>
      </c>
      <c r="C1389" s="14" t="s">
        <v>128</v>
      </c>
      <c r="D1389" s="14" t="s">
        <v>43</v>
      </c>
      <c r="E1389" s="14">
        <v>42963</v>
      </c>
      <c r="F1389" s="15">
        <v>45</v>
      </c>
      <c r="G1389" s="15">
        <v>50</v>
      </c>
      <c r="H1389" s="16">
        <v>47.5</v>
      </c>
      <c r="I1389" s="15">
        <v>14</v>
      </c>
      <c r="J1389" s="18">
        <v>1.1599999999999999</v>
      </c>
      <c r="K1389" s="17">
        <v>4.3595666119657199</v>
      </c>
    </row>
    <row r="1390" spans="1:11" s="2" customFormat="1" x14ac:dyDescent="0.2">
      <c r="A1390" s="27" t="s">
        <v>103</v>
      </c>
      <c r="B1390" s="1" t="s">
        <v>136</v>
      </c>
      <c r="C1390" s="27" t="s">
        <v>107</v>
      </c>
      <c r="D1390" s="27" t="s">
        <v>43</v>
      </c>
      <c r="E1390" s="30">
        <v>42180</v>
      </c>
      <c r="F1390" s="28">
        <f>H1390-2.5</f>
        <v>35</v>
      </c>
      <c r="G1390" s="27">
        <v>40</v>
      </c>
      <c r="H1390" s="27">
        <v>37.5</v>
      </c>
      <c r="I1390" s="27">
        <v>42</v>
      </c>
      <c r="J1390" s="35">
        <v>1.88</v>
      </c>
      <c r="K1390" s="37">
        <f>((J1390*1000)/I1390)^(1/3)</f>
        <v>3.5506090276119298</v>
      </c>
    </row>
    <row r="1391" spans="1:11" s="2" customFormat="1" x14ac:dyDescent="0.2">
      <c r="A1391" s="27" t="s">
        <v>103</v>
      </c>
      <c r="B1391" s="1" t="s">
        <v>136</v>
      </c>
      <c r="C1391" s="27" t="s">
        <v>121</v>
      </c>
      <c r="D1391" s="27" t="s">
        <v>43</v>
      </c>
      <c r="E1391" s="30">
        <v>42594</v>
      </c>
      <c r="F1391" s="28">
        <f>H1391-2.5</f>
        <v>35</v>
      </c>
      <c r="G1391" s="27">
        <v>40</v>
      </c>
      <c r="H1391" s="27">
        <v>37.5</v>
      </c>
      <c r="I1391" s="27">
        <v>57</v>
      </c>
      <c r="J1391" s="35">
        <v>2.56</v>
      </c>
      <c r="K1391" s="37">
        <f>((J1391*1000)/I1391)^(1/3)</f>
        <v>3.5545806293878024</v>
      </c>
    </row>
    <row r="1392" spans="1:11" s="2" customFormat="1" x14ac:dyDescent="0.2">
      <c r="A1392" s="14" t="s">
        <v>103</v>
      </c>
      <c r="B1392" s="1" t="s">
        <v>136</v>
      </c>
      <c r="C1392" s="14" t="s">
        <v>128</v>
      </c>
      <c r="D1392" s="14" t="s">
        <v>43</v>
      </c>
      <c r="E1392" s="14">
        <v>42963</v>
      </c>
      <c r="F1392" s="15">
        <v>70</v>
      </c>
      <c r="G1392" s="15">
        <v>75</v>
      </c>
      <c r="H1392" s="16">
        <v>72.5</v>
      </c>
      <c r="I1392" s="15">
        <v>6</v>
      </c>
      <c r="J1392" s="18">
        <v>1.62</v>
      </c>
      <c r="K1392" s="17">
        <v>6.4633040700956501</v>
      </c>
    </row>
    <row r="1393" spans="1:11" s="2" customFormat="1" x14ac:dyDescent="0.2">
      <c r="A1393" s="14" t="s">
        <v>103</v>
      </c>
      <c r="B1393" s="1" t="s">
        <v>136</v>
      </c>
      <c r="C1393" s="14" t="s">
        <v>128</v>
      </c>
      <c r="D1393" s="14" t="s">
        <v>43</v>
      </c>
      <c r="E1393" s="14">
        <v>42963</v>
      </c>
      <c r="F1393" s="15">
        <v>40</v>
      </c>
      <c r="G1393" s="15">
        <v>45</v>
      </c>
      <c r="H1393" s="16">
        <v>42.5</v>
      </c>
      <c r="I1393" s="15">
        <v>6</v>
      </c>
      <c r="J1393" s="18">
        <v>0.34</v>
      </c>
      <c r="K1393" s="17">
        <v>3.84098450837029</v>
      </c>
    </row>
    <row r="1394" spans="1:11" s="2" customFormat="1" x14ac:dyDescent="0.2">
      <c r="A1394" s="14" t="s">
        <v>103</v>
      </c>
      <c r="B1394" s="1" t="s">
        <v>136</v>
      </c>
      <c r="C1394" s="14" t="s">
        <v>128</v>
      </c>
      <c r="D1394" s="14" t="s">
        <v>43</v>
      </c>
      <c r="E1394" s="14">
        <v>42963</v>
      </c>
      <c r="F1394" s="15">
        <v>40</v>
      </c>
      <c r="G1394" s="15">
        <v>45</v>
      </c>
      <c r="H1394" s="16">
        <v>42.5</v>
      </c>
      <c r="I1394" s="15">
        <v>6</v>
      </c>
      <c r="J1394" s="18">
        <v>0.34</v>
      </c>
      <c r="K1394" s="17">
        <v>3.84098450837029</v>
      </c>
    </row>
    <row r="1395" spans="1:11" s="2" customFormat="1" x14ac:dyDescent="0.2">
      <c r="A1395" s="14" t="s">
        <v>103</v>
      </c>
      <c r="B1395" s="1" t="s">
        <v>136</v>
      </c>
      <c r="C1395" s="14" t="s">
        <v>128</v>
      </c>
      <c r="D1395" s="14" t="s">
        <v>43</v>
      </c>
      <c r="E1395" s="14">
        <v>42963</v>
      </c>
      <c r="F1395" s="15">
        <v>45</v>
      </c>
      <c r="G1395" s="15">
        <v>50</v>
      </c>
      <c r="H1395" s="16">
        <v>47.5</v>
      </c>
      <c r="I1395" s="15">
        <v>14</v>
      </c>
      <c r="J1395" s="18">
        <v>1.1599999999999999</v>
      </c>
      <c r="K1395" s="17">
        <v>4.3595666119657199</v>
      </c>
    </row>
    <row r="1396" spans="1:11" s="2" customFormat="1" x14ac:dyDescent="0.2">
      <c r="A1396" s="14" t="s">
        <v>103</v>
      </c>
      <c r="B1396" s="1" t="s">
        <v>136</v>
      </c>
      <c r="C1396" s="14" t="s">
        <v>128</v>
      </c>
      <c r="D1396" s="14" t="s">
        <v>43</v>
      </c>
      <c r="E1396" s="14">
        <v>42963</v>
      </c>
      <c r="F1396" s="15">
        <v>65</v>
      </c>
      <c r="G1396" s="15">
        <v>70</v>
      </c>
      <c r="H1396" s="16">
        <v>67.5</v>
      </c>
      <c r="I1396" s="15">
        <v>13</v>
      </c>
      <c r="J1396" s="18">
        <v>3.25</v>
      </c>
      <c r="K1396" s="17">
        <v>6.2996052494743697</v>
      </c>
    </row>
    <row r="1397" spans="1:11" s="2" customFormat="1" x14ac:dyDescent="0.2">
      <c r="A1397" s="14" t="s">
        <v>103</v>
      </c>
      <c r="B1397" s="1" t="s">
        <v>136</v>
      </c>
      <c r="C1397" s="14" t="s">
        <v>128</v>
      </c>
      <c r="D1397" s="14" t="s">
        <v>43</v>
      </c>
      <c r="E1397" s="14">
        <v>42963</v>
      </c>
      <c r="F1397" s="15">
        <v>70</v>
      </c>
      <c r="G1397" s="15">
        <v>75</v>
      </c>
      <c r="H1397" s="16">
        <v>72.5</v>
      </c>
      <c r="I1397" s="15">
        <v>9</v>
      </c>
      <c r="J1397" s="18">
        <v>2.78</v>
      </c>
      <c r="K1397" s="17">
        <v>6.7598038708728199</v>
      </c>
    </row>
    <row r="1398" spans="1:11" s="2" customFormat="1" x14ac:dyDescent="0.2">
      <c r="A1398" s="14" t="s">
        <v>103</v>
      </c>
      <c r="B1398" s="1" t="s">
        <v>136</v>
      </c>
      <c r="C1398" s="14" t="s">
        <v>132</v>
      </c>
      <c r="D1398" s="14" t="s">
        <v>43</v>
      </c>
      <c r="E1398" s="14">
        <v>43291</v>
      </c>
      <c r="F1398" s="15">
        <v>25</v>
      </c>
      <c r="G1398" s="15">
        <v>30</v>
      </c>
      <c r="H1398" s="16">
        <v>27.5</v>
      </c>
      <c r="I1398" s="15">
        <v>7</v>
      </c>
      <c r="J1398" s="18">
        <v>0.1</v>
      </c>
      <c r="K1398" s="17">
        <v>2.4264275032025902</v>
      </c>
    </row>
    <row r="1399" spans="1:11" s="2" customFormat="1" x14ac:dyDescent="0.2">
      <c r="A1399" s="14" t="s">
        <v>103</v>
      </c>
      <c r="B1399" s="1" t="s">
        <v>136</v>
      </c>
      <c r="C1399" s="14" t="s">
        <v>128</v>
      </c>
      <c r="D1399" s="14" t="s">
        <v>43</v>
      </c>
      <c r="E1399" s="14">
        <v>42963</v>
      </c>
      <c r="F1399" s="15">
        <v>55</v>
      </c>
      <c r="G1399" s="15">
        <v>60</v>
      </c>
      <c r="H1399" s="16">
        <v>57.5</v>
      </c>
      <c r="I1399" s="15">
        <v>23</v>
      </c>
      <c r="J1399" s="18">
        <v>3.49</v>
      </c>
      <c r="K1399" s="17">
        <v>5.3337484580257302</v>
      </c>
    </row>
    <row r="1400" spans="1:11" s="2" customFormat="1" x14ac:dyDescent="0.2">
      <c r="A1400" s="14" t="s">
        <v>103</v>
      </c>
      <c r="B1400" s="1" t="s">
        <v>136</v>
      </c>
      <c r="C1400" s="14" t="s">
        <v>128</v>
      </c>
      <c r="D1400" s="14" t="s">
        <v>43</v>
      </c>
      <c r="E1400" s="14">
        <v>42963</v>
      </c>
      <c r="F1400" s="15">
        <v>75</v>
      </c>
      <c r="G1400" s="15">
        <v>80</v>
      </c>
      <c r="H1400" s="16">
        <v>77.5</v>
      </c>
      <c r="I1400" s="15">
        <v>1</v>
      </c>
      <c r="J1400" s="18">
        <v>0.43</v>
      </c>
      <c r="K1400" s="17">
        <v>7.5478423142875704</v>
      </c>
    </row>
    <row r="1401" spans="1:11" s="2" customFormat="1" x14ac:dyDescent="0.2">
      <c r="A1401" s="27" t="s">
        <v>103</v>
      </c>
      <c r="B1401" s="1" t="s">
        <v>136</v>
      </c>
      <c r="C1401" s="27" t="s">
        <v>116</v>
      </c>
      <c r="D1401" s="27" t="s">
        <v>43</v>
      </c>
      <c r="E1401" s="30">
        <v>42591</v>
      </c>
      <c r="F1401" s="28">
        <f>H1401-2.5</f>
        <v>25</v>
      </c>
      <c r="G1401" s="27">
        <v>30</v>
      </c>
      <c r="H1401" s="27">
        <v>27.5</v>
      </c>
      <c r="I1401" s="27">
        <v>7</v>
      </c>
      <c r="J1401" s="35">
        <v>0.1</v>
      </c>
      <c r="K1401" s="37">
        <f>((J1401*1000)/I1401)^(1/3)</f>
        <v>2.4264275032025862</v>
      </c>
    </row>
    <row r="1402" spans="1:11" s="2" customFormat="1" x14ac:dyDescent="0.2">
      <c r="A1402" s="14" t="s">
        <v>103</v>
      </c>
      <c r="B1402" s="1" t="s">
        <v>136</v>
      </c>
      <c r="C1402" s="14" t="s">
        <v>128</v>
      </c>
      <c r="D1402" s="14" t="s">
        <v>43</v>
      </c>
      <c r="E1402" s="14">
        <v>42963</v>
      </c>
      <c r="F1402" s="15">
        <v>55</v>
      </c>
      <c r="G1402" s="15">
        <v>60</v>
      </c>
      <c r="H1402" s="16">
        <v>57.5</v>
      </c>
      <c r="I1402" s="15">
        <v>24</v>
      </c>
      <c r="J1402" s="18">
        <v>3.51</v>
      </c>
      <c r="K1402" s="17">
        <v>5.2686412151481603</v>
      </c>
    </row>
    <row r="1403" spans="1:11" s="2" customFormat="1" x14ac:dyDescent="0.2">
      <c r="A1403" s="14" t="s">
        <v>103</v>
      </c>
      <c r="B1403" s="1" t="s">
        <v>136</v>
      </c>
      <c r="C1403" s="14" t="s">
        <v>128</v>
      </c>
      <c r="D1403" s="14" t="s">
        <v>43</v>
      </c>
      <c r="E1403" s="14">
        <v>42963</v>
      </c>
      <c r="F1403" s="15">
        <v>50</v>
      </c>
      <c r="G1403" s="15">
        <v>55</v>
      </c>
      <c r="H1403" s="16">
        <v>52.5</v>
      </c>
      <c r="I1403" s="15">
        <v>23</v>
      </c>
      <c r="J1403" s="18">
        <v>2.54</v>
      </c>
      <c r="K1403" s="17">
        <v>4.7977243641465996</v>
      </c>
    </row>
    <row r="1404" spans="1:11" s="2" customFormat="1" x14ac:dyDescent="0.2">
      <c r="A1404" s="14" t="s">
        <v>103</v>
      </c>
      <c r="B1404" s="1" t="s">
        <v>136</v>
      </c>
      <c r="C1404" s="14" t="s">
        <v>128</v>
      </c>
      <c r="D1404" s="14" t="s">
        <v>43</v>
      </c>
      <c r="E1404" s="14">
        <v>42963</v>
      </c>
      <c r="F1404" s="15">
        <v>55</v>
      </c>
      <c r="G1404" s="15">
        <v>60</v>
      </c>
      <c r="H1404" s="16">
        <v>57.5</v>
      </c>
      <c r="I1404" s="15">
        <v>23</v>
      </c>
      <c r="J1404" s="18">
        <v>3.49</v>
      </c>
      <c r="K1404" s="17">
        <v>5.3337484580257302</v>
      </c>
    </row>
    <row r="1405" spans="1:11" s="2" customFormat="1" x14ac:dyDescent="0.2">
      <c r="A1405" s="14" t="s">
        <v>103</v>
      </c>
      <c r="B1405" s="1" t="s">
        <v>136</v>
      </c>
      <c r="C1405" s="14" t="s">
        <v>128</v>
      </c>
      <c r="D1405" s="14" t="s">
        <v>43</v>
      </c>
      <c r="E1405" s="14">
        <v>42963</v>
      </c>
      <c r="F1405" s="15">
        <v>50</v>
      </c>
      <c r="G1405" s="15">
        <v>55</v>
      </c>
      <c r="H1405" s="16">
        <v>52.5</v>
      </c>
      <c r="I1405" s="15">
        <v>23</v>
      </c>
      <c r="J1405" s="18">
        <v>2.54</v>
      </c>
      <c r="K1405" s="17">
        <v>4.7977243641465996</v>
      </c>
    </row>
    <row r="1406" spans="1:11" s="2" customFormat="1" x14ac:dyDescent="0.2">
      <c r="A1406" s="14" t="s">
        <v>103</v>
      </c>
      <c r="B1406" s="1" t="s">
        <v>136</v>
      </c>
      <c r="C1406" s="14" t="s">
        <v>128</v>
      </c>
      <c r="D1406" s="14" t="s">
        <v>43</v>
      </c>
      <c r="E1406" s="14">
        <v>42963</v>
      </c>
      <c r="F1406" s="15">
        <v>80</v>
      </c>
      <c r="G1406" s="15">
        <v>85</v>
      </c>
      <c r="H1406" s="16">
        <v>82.5</v>
      </c>
      <c r="I1406" s="15">
        <v>1</v>
      </c>
      <c r="J1406" s="18">
        <v>0.38</v>
      </c>
      <c r="K1406" s="17">
        <v>7.2431564434417401</v>
      </c>
    </row>
    <row r="1407" spans="1:11" s="2" customFormat="1" x14ac:dyDescent="0.2">
      <c r="A1407" s="14" t="s">
        <v>103</v>
      </c>
      <c r="B1407" s="1" t="s">
        <v>136</v>
      </c>
      <c r="C1407" s="14" t="s">
        <v>128</v>
      </c>
      <c r="D1407" s="14" t="s">
        <v>43</v>
      </c>
      <c r="E1407" s="14">
        <v>42963</v>
      </c>
      <c r="F1407" s="15">
        <v>80</v>
      </c>
      <c r="G1407" s="15">
        <v>85</v>
      </c>
      <c r="H1407" s="16">
        <v>82.5</v>
      </c>
      <c r="I1407" s="15">
        <v>1</v>
      </c>
      <c r="J1407" s="18">
        <v>0.38</v>
      </c>
      <c r="K1407" s="17">
        <v>7.2431564434417401</v>
      </c>
    </row>
    <row r="1408" spans="1:11" s="2" customFormat="1" x14ac:dyDescent="0.2">
      <c r="A1408" s="14" t="s">
        <v>103</v>
      </c>
      <c r="B1408" s="1" t="s">
        <v>136</v>
      </c>
      <c r="C1408" s="14" t="s">
        <v>128</v>
      </c>
      <c r="D1408" s="14" t="s">
        <v>43</v>
      </c>
      <c r="E1408" s="14">
        <v>42963</v>
      </c>
      <c r="F1408" s="15">
        <v>75</v>
      </c>
      <c r="G1408" s="15">
        <v>80</v>
      </c>
      <c r="H1408" s="16">
        <v>77.5</v>
      </c>
      <c r="I1408" s="15">
        <v>1</v>
      </c>
      <c r="J1408" s="18">
        <v>0.43</v>
      </c>
      <c r="K1408" s="17">
        <v>7.5478423142875704</v>
      </c>
    </row>
    <row r="1409" spans="1:11" s="2" customFormat="1" x14ac:dyDescent="0.2">
      <c r="A1409" s="14" t="s">
        <v>103</v>
      </c>
      <c r="B1409" s="1" t="s">
        <v>136</v>
      </c>
      <c r="C1409" s="14" t="s">
        <v>128</v>
      </c>
      <c r="D1409" s="14" t="s">
        <v>43</v>
      </c>
      <c r="E1409" s="14">
        <v>42963</v>
      </c>
      <c r="F1409" s="15">
        <v>60</v>
      </c>
      <c r="G1409" s="15">
        <v>65</v>
      </c>
      <c r="H1409" s="16">
        <v>62.5</v>
      </c>
      <c r="I1409" s="15">
        <v>22</v>
      </c>
      <c r="J1409" s="18">
        <v>4.08</v>
      </c>
      <c r="K1409" s="17">
        <v>5.7026820809008996</v>
      </c>
    </row>
    <row r="1410" spans="1:11" s="2" customFormat="1" x14ac:dyDescent="0.2">
      <c r="A1410" s="14" t="s">
        <v>103</v>
      </c>
      <c r="B1410" s="1" t="s">
        <v>136</v>
      </c>
      <c r="C1410" s="14" t="s">
        <v>128</v>
      </c>
      <c r="D1410" s="14" t="s">
        <v>43</v>
      </c>
      <c r="E1410" s="14">
        <v>42963</v>
      </c>
      <c r="F1410" s="15">
        <v>30</v>
      </c>
      <c r="G1410" s="15">
        <v>35</v>
      </c>
      <c r="H1410" s="16">
        <v>32.5</v>
      </c>
      <c r="I1410" s="15">
        <v>3</v>
      </c>
      <c r="J1410" s="18">
        <v>0.1</v>
      </c>
      <c r="K1410" s="17">
        <v>3.21829794868543</v>
      </c>
    </row>
    <row r="1411" spans="1:11" s="2" customFormat="1" x14ac:dyDescent="0.2">
      <c r="A1411" s="14" t="s">
        <v>103</v>
      </c>
      <c r="B1411" s="1" t="s">
        <v>136</v>
      </c>
      <c r="C1411" s="14" t="s">
        <v>128</v>
      </c>
      <c r="D1411" s="14" t="s">
        <v>43</v>
      </c>
      <c r="E1411" s="14">
        <v>42963</v>
      </c>
      <c r="F1411" s="15">
        <v>30</v>
      </c>
      <c r="G1411" s="15">
        <v>35</v>
      </c>
      <c r="H1411" s="16">
        <v>32.5</v>
      </c>
      <c r="I1411" s="15">
        <v>2</v>
      </c>
      <c r="J1411" s="18">
        <v>0.05</v>
      </c>
      <c r="K1411" s="17">
        <v>2.92401773821287</v>
      </c>
    </row>
    <row r="1412" spans="1:11" s="2" customFormat="1" x14ac:dyDescent="0.2">
      <c r="A1412" s="14" t="s">
        <v>103</v>
      </c>
      <c r="B1412" s="1" t="s">
        <v>136</v>
      </c>
      <c r="C1412" s="14" t="s">
        <v>128</v>
      </c>
      <c r="D1412" s="14" t="s">
        <v>43</v>
      </c>
      <c r="E1412" s="14">
        <v>42963</v>
      </c>
      <c r="F1412" s="15">
        <v>30</v>
      </c>
      <c r="G1412" s="15">
        <v>35</v>
      </c>
      <c r="H1412" s="16">
        <v>32.5</v>
      </c>
      <c r="I1412" s="15">
        <v>2</v>
      </c>
      <c r="J1412" s="18">
        <v>0.05</v>
      </c>
      <c r="K1412" s="17">
        <v>2.92401773821287</v>
      </c>
    </row>
    <row r="1413" spans="1:11" s="2" customFormat="1" x14ac:dyDescent="0.2">
      <c r="A1413" s="26" t="s">
        <v>97</v>
      </c>
      <c r="B1413" s="1" t="s">
        <v>136</v>
      </c>
      <c r="C1413" s="28" t="s">
        <v>50</v>
      </c>
      <c r="D1413" s="28" t="s">
        <v>43</v>
      </c>
      <c r="E1413" s="29">
        <v>42947</v>
      </c>
      <c r="F1413" s="28">
        <v>25</v>
      </c>
      <c r="G1413" s="28">
        <v>30</v>
      </c>
      <c r="H1413" s="28">
        <v>27.5</v>
      </c>
      <c r="I1413" s="28">
        <v>14</v>
      </c>
      <c r="J1413" s="34">
        <v>0.2</v>
      </c>
      <c r="K1413" s="37">
        <v>2.4264275032025862</v>
      </c>
    </row>
    <row r="1414" spans="1:11" s="2" customFormat="1" x14ac:dyDescent="0.2">
      <c r="A1414" s="14" t="s">
        <v>103</v>
      </c>
      <c r="B1414" s="1" t="s">
        <v>136</v>
      </c>
      <c r="C1414" s="14" t="s">
        <v>128</v>
      </c>
      <c r="D1414" s="14" t="s">
        <v>43</v>
      </c>
      <c r="E1414" s="14">
        <v>42963</v>
      </c>
      <c r="F1414" s="15">
        <v>60</v>
      </c>
      <c r="G1414" s="15">
        <v>65</v>
      </c>
      <c r="H1414" s="16">
        <v>62.5</v>
      </c>
      <c r="I1414" s="15">
        <v>22</v>
      </c>
      <c r="J1414" s="18">
        <v>4.08</v>
      </c>
      <c r="K1414" s="17">
        <v>5.7026820809008996</v>
      </c>
    </row>
    <row r="1415" spans="1:11" s="2" customFormat="1" x14ac:dyDescent="0.2">
      <c r="A1415" s="14" t="s">
        <v>103</v>
      </c>
      <c r="B1415" s="1" t="s">
        <v>136</v>
      </c>
      <c r="C1415" s="14" t="s">
        <v>128</v>
      </c>
      <c r="D1415" s="14" t="s">
        <v>43</v>
      </c>
      <c r="E1415" s="14">
        <v>42963</v>
      </c>
      <c r="F1415" s="15">
        <v>55</v>
      </c>
      <c r="G1415" s="15">
        <v>60</v>
      </c>
      <c r="H1415" s="16">
        <v>57.5</v>
      </c>
      <c r="I1415" s="15">
        <v>24</v>
      </c>
      <c r="J1415" s="18">
        <v>3.51</v>
      </c>
      <c r="K1415" s="17">
        <v>5.2686412151481603</v>
      </c>
    </row>
    <row r="1416" spans="1:11" s="2" customFormat="1" x14ac:dyDescent="0.2">
      <c r="A1416" s="14" t="s">
        <v>103</v>
      </c>
      <c r="B1416" s="1" t="s">
        <v>136</v>
      </c>
      <c r="C1416" s="14" t="s">
        <v>128</v>
      </c>
      <c r="D1416" s="14" t="s">
        <v>43</v>
      </c>
      <c r="E1416" s="14">
        <v>42963</v>
      </c>
      <c r="F1416" s="15">
        <v>30</v>
      </c>
      <c r="G1416" s="15">
        <v>35</v>
      </c>
      <c r="H1416" s="16">
        <v>32.5</v>
      </c>
      <c r="I1416" s="15">
        <v>3</v>
      </c>
      <c r="J1416" s="18">
        <v>0.1</v>
      </c>
      <c r="K1416" s="17">
        <v>3.21829794868543</v>
      </c>
    </row>
    <row r="1417" spans="1:11" s="2" customFormat="1" x14ac:dyDescent="0.2">
      <c r="A1417" s="26" t="s">
        <v>97</v>
      </c>
      <c r="B1417" s="1" t="s">
        <v>136</v>
      </c>
      <c r="C1417" s="28" t="s">
        <v>49</v>
      </c>
      <c r="D1417" s="28" t="s">
        <v>43</v>
      </c>
      <c r="E1417" s="29">
        <v>43292</v>
      </c>
      <c r="F1417" s="28">
        <v>25</v>
      </c>
      <c r="G1417" s="28">
        <v>30</v>
      </c>
      <c r="H1417" s="28">
        <v>27.5</v>
      </c>
      <c r="I1417" s="28">
        <v>7</v>
      </c>
      <c r="J1417" s="34">
        <v>0.1</v>
      </c>
      <c r="K1417" s="37">
        <v>2.4264275032025862</v>
      </c>
    </row>
    <row r="1418" spans="1:11" s="2" customFormat="1" x14ac:dyDescent="0.2">
      <c r="A1418" s="14" t="s">
        <v>103</v>
      </c>
      <c r="B1418" s="1" t="s">
        <v>136</v>
      </c>
      <c r="C1418" s="14" t="s">
        <v>127</v>
      </c>
      <c r="D1418" s="14" t="s">
        <v>43</v>
      </c>
      <c r="E1418" s="14">
        <v>42963</v>
      </c>
      <c r="F1418" s="15">
        <v>80</v>
      </c>
      <c r="G1418" s="15">
        <v>85</v>
      </c>
      <c r="H1418" s="16">
        <v>82.5</v>
      </c>
      <c r="I1418" s="15">
        <v>1</v>
      </c>
      <c r="J1418" s="18">
        <v>0.38</v>
      </c>
      <c r="K1418" s="17">
        <v>7.2431564434417401</v>
      </c>
    </row>
    <row r="1419" spans="1:11" s="2" customFormat="1" x14ac:dyDescent="0.2">
      <c r="A1419" s="27" t="s">
        <v>103</v>
      </c>
      <c r="B1419" s="1" t="s">
        <v>136</v>
      </c>
      <c r="C1419" s="27" t="s">
        <v>117</v>
      </c>
      <c r="D1419" s="27" t="s">
        <v>43</v>
      </c>
      <c r="E1419" s="30">
        <v>42559</v>
      </c>
      <c r="F1419" s="28">
        <f>H1419-2.5</f>
        <v>35</v>
      </c>
      <c r="G1419" s="27">
        <v>40</v>
      </c>
      <c r="H1419" s="27">
        <v>37.5</v>
      </c>
      <c r="I1419" s="27">
        <v>30</v>
      </c>
      <c r="J1419" s="35">
        <v>1.35</v>
      </c>
      <c r="K1419" s="37">
        <f>((J1419*1000)/I1419)^(1/3)</f>
        <v>3.5568933044900626</v>
      </c>
    </row>
    <row r="1420" spans="1:11" s="2" customFormat="1" x14ac:dyDescent="0.2">
      <c r="A1420" s="26" t="s">
        <v>97</v>
      </c>
      <c r="B1420" s="1" t="s">
        <v>136</v>
      </c>
      <c r="C1420" s="28" t="s">
        <v>54</v>
      </c>
      <c r="D1420" s="28" t="s">
        <v>43</v>
      </c>
      <c r="E1420" s="29">
        <v>43292</v>
      </c>
      <c r="F1420" s="28">
        <v>35</v>
      </c>
      <c r="G1420" s="28">
        <v>40</v>
      </c>
      <c r="H1420" s="28">
        <v>37.5</v>
      </c>
      <c r="I1420" s="28">
        <v>24</v>
      </c>
      <c r="J1420" s="34">
        <v>1.08</v>
      </c>
      <c r="K1420" s="37">
        <v>3.5568933044900626</v>
      </c>
    </row>
    <row r="1421" spans="1:11" s="2" customFormat="1" x14ac:dyDescent="0.2">
      <c r="A1421" s="14" t="s">
        <v>103</v>
      </c>
      <c r="B1421" s="1" t="s">
        <v>136</v>
      </c>
      <c r="C1421" s="14" t="s">
        <v>127</v>
      </c>
      <c r="D1421" s="14" t="s">
        <v>43</v>
      </c>
      <c r="E1421" s="14">
        <v>42963</v>
      </c>
      <c r="F1421" s="15">
        <v>40</v>
      </c>
      <c r="G1421" s="15">
        <v>45</v>
      </c>
      <c r="H1421" s="16">
        <v>42.5</v>
      </c>
      <c r="I1421" s="15">
        <v>8</v>
      </c>
      <c r="J1421" s="18">
        <v>0.47</v>
      </c>
      <c r="K1421" s="17">
        <v>3.8874900486712902</v>
      </c>
    </row>
    <row r="1422" spans="1:11" s="2" customFormat="1" x14ac:dyDescent="0.2">
      <c r="A1422" s="14" t="s">
        <v>103</v>
      </c>
      <c r="B1422" s="1" t="s">
        <v>136</v>
      </c>
      <c r="C1422" s="14" t="s">
        <v>127</v>
      </c>
      <c r="D1422" s="14" t="s">
        <v>43</v>
      </c>
      <c r="E1422" s="14">
        <v>42963</v>
      </c>
      <c r="F1422" s="15">
        <v>75</v>
      </c>
      <c r="G1422" s="15">
        <v>80</v>
      </c>
      <c r="H1422" s="16">
        <v>77.5</v>
      </c>
      <c r="I1422" s="15">
        <v>1</v>
      </c>
      <c r="J1422" s="18">
        <v>0.43</v>
      </c>
      <c r="K1422" s="17">
        <v>7.5478423142875704</v>
      </c>
    </row>
    <row r="1423" spans="1:11" s="2" customFormat="1" x14ac:dyDescent="0.2">
      <c r="A1423" s="27" t="s">
        <v>103</v>
      </c>
      <c r="B1423" s="1" t="s">
        <v>136</v>
      </c>
      <c r="C1423" s="27" t="s">
        <v>111</v>
      </c>
      <c r="D1423" s="27" t="s">
        <v>43</v>
      </c>
      <c r="E1423" s="30">
        <v>42234</v>
      </c>
      <c r="F1423" s="28">
        <f>H1423-2.5</f>
        <v>35</v>
      </c>
      <c r="G1423" s="27">
        <v>40</v>
      </c>
      <c r="H1423" s="27">
        <v>37.5</v>
      </c>
      <c r="I1423" s="27">
        <v>4</v>
      </c>
      <c r="J1423" s="35">
        <v>0.18</v>
      </c>
      <c r="K1423" s="37">
        <f>((J1423*1000)/I1423)^(1/3)</f>
        <v>3.5568933044900626</v>
      </c>
    </row>
    <row r="1424" spans="1:11" s="2" customFormat="1" x14ac:dyDescent="0.2">
      <c r="A1424" s="14" t="s">
        <v>103</v>
      </c>
      <c r="B1424" s="1" t="s">
        <v>136</v>
      </c>
      <c r="C1424" s="14" t="s">
        <v>127</v>
      </c>
      <c r="D1424" s="14" t="s">
        <v>43</v>
      </c>
      <c r="E1424" s="14">
        <v>42963</v>
      </c>
      <c r="F1424" s="15">
        <v>65</v>
      </c>
      <c r="G1424" s="15">
        <v>70</v>
      </c>
      <c r="H1424" s="16">
        <v>67.5</v>
      </c>
      <c r="I1424" s="15">
        <v>7</v>
      </c>
      <c r="J1424" s="18">
        <v>1.57</v>
      </c>
      <c r="K1424" s="17">
        <v>6.07575898016223</v>
      </c>
    </row>
    <row r="1425" spans="1:11" s="2" customFormat="1" x14ac:dyDescent="0.2">
      <c r="A1425" s="14" t="s">
        <v>103</v>
      </c>
      <c r="B1425" s="1" t="s">
        <v>136</v>
      </c>
      <c r="C1425" s="14" t="s">
        <v>127</v>
      </c>
      <c r="D1425" s="14" t="s">
        <v>43</v>
      </c>
      <c r="E1425" s="14">
        <v>42963</v>
      </c>
      <c r="F1425" s="15">
        <v>65</v>
      </c>
      <c r="G1425" s="15">
        <v>70</v>
      </c>
      <c r="H1425" s="16">
        <v>67.5</v>
      </c>
      <c r="I1425" s="15">
        <v>7</v>
      </c>
      <c r="J1425" s="18">
        <v>1.57</v>
      </c>
      <c r="K1425" s="17">
        <v>6.07575898016223</v>
      </c>
    </row>
    <row r="1426" spans="1:11" s="2" customFormat="1" x14ac:dyDescent="0.2">
      <c r="A1426" s="14" t="s">
        <v>103</v>
      </c>
      <c r="B1426" s="1" t="s">
        <v>136</v>
      </c>
      <c r="C1426" s="14" t="s">
        <v>127</v>
      </c>
      <c r="D1426" s="14" t="s">
        <v>43</v>
      </c>
      <c r="E1426" s="14">
        <v>42963</v>
      </c>
      <c r="F1426" s="15">
        <v>40</v>
      </c>
      <c r="G1426" s="15">
        <v>45</v>
      </c>
      <c r="H1426" s="16">
        <v>42.5</v>
      </c>
      <c r="I1426" s="15">
        <v>8</v>
      </c>
      <c r="J1426" s="18">
        <v>0.47</v>
      </c>
      <c r="K1426" s="17">
        <v>3.8874900486712902</v>
      </c>
    </row>
    <row r="1427" spans="1:11" s="2" customFormat="1" x14ac:dyDescent="0.2">
      <c r="A1427" s="14" t="s">
        <v>103</v>
      </c>
      <c r="B1427" s="1" t="s">
        <v>136</v>
      </c>
      <c r="C1427" s="14" t="s">
        <v>127</v>
      </c>
      <c r="D1427" s="14" t="s">
        <v>43</v>
      </c>
      <c r="E1427" s="14">
        <v>42963</v>
      </c>
      <c r="F1427" s="15">
        <v>80</v>
      </c>
      <c r="G1427" s="15">
        <v>85</v>
      </c>
      <c r="H1427" s="16">
        <v>82.5</v>
      </c>
      <c r="I1427" s="15">
        <v>1</v>
      </c>
      <c r="J1427" s="18">
        <v>0.38</v>
      </c>
      <c r="K1427" s="17">
        <v>7.2431564434417401</v>
      </c>
    </row>
    <row r="1428" spans="1:11" s="2" customFormat="1" x14ac:dyDescent="0.2">
      <c r="A1428" s="14" t="s">
        <v>103</v>
      </c>
      <c r="B1428" s="1" t="s">
        <v>136</v>
      </c>
      <c r="C1428" s="14" t="s">
        <v>127</v>
      </c>
      <c r="D1428" s="14" t="s">
        <v>43</v>
      </c>
      <c r="E1428" s="14">
        <v>42963</v>
      </c>
      <c r="F1428" s="15">
        <v>60</v>
      </c>
      <c r="G1428" s="15">
        <v>65</v>
      </c>
      <c r="H1428" s="16">
        <v>62.5</v>
      </c>
      <c r="I1428" s="15">
        <v>7</v>
      </c>
      <c r="J1428" s="18">
        <v>1.27</v>
      </c>
      <c r="K1428" s="17">
        <v>5.66111391034213</v>
      </c>
    </row>
    <row r="1429" spans="1:11" s="2" customFormat="1" x14ac:dyDescent="0.2">
      <c r="A1429" s="14" t="s">
        <v>103</v>
      </c>
      <c r="B1429" s="1" t="s">
        <v>136</v>
      </c>
      <c r="C1429" s="14" t="s">
        <v>127</v>
      </c>
      <c r="D1429" s="14" t="s">
        <v>43</v>
      </c>
      <c r="E1429" s="14">
        <v>42963</v>
      </c>
      <c r="F1429" s="15">
        <v>60</v>
      </c>
      <c r="G1429" s="15">
        <v>65</v>
      </c>
      <c r="H1429" s="16">
        <v>62.5</v>
      </c>
      <c r="I1429" s="15">
        <v>7</v>
      </c>
      <c r="J1429" s="18">
        <v>1.27</v>
      </c>
      <c r="K1429" s="17">
        <v>5.66111391034213</v>
      </c>
    </row>
    <row r="1430" spans="1:11" s="2" customFormat="1" x14ac:dyDescent="0.2">
      <c r="A1430" s="27" t="s">
        <v>103</v>
      </c>
      <c r="B1430" s="1" t="s">
        <v>136</v>
      </c>
      <c r="C1430" s="27" t="s">
        <v>104</v>
      </c>
      <c r="D1430" s="27" t="s">
        <v>43</v>
      </c>
      <c r="E1430" s="30">
        <v>42170</v>
      </c>
      <c r="F1430" s="28">
        <f>H1430-2.5</f>
        <v>25</v>
      </c>
      <c r="G1430" s="27">
        <v>30</v>
      </c>
      <c r="H1430" s="27">
        <v>27.5</v>
      </c>
      <c r="I1430" s="27">
        <v>12</v>
      </c>
      <c r="J1430" s="35">
        <v>0.17</v>
      </c>
      <c r="K1430" s="37">
        <f>((J1430*1000)/I1430)^(1/3)</f>
        <v>2.41966861720792</v>
      </c>
    </row>
    <row r="1431" spans="1:11" s="2" customFormat="1" x14ac:dyDescent="0.2">
      <c r="A1431" s="27" t="s">
        <v>103</v>
      </c>
      <c r="B1431" s="1" t="s">
        <v>136</v>
      </c>
      <c r="C1431" s="27" t="s">
        <v>116</v>
      </c>
      <c r="D1431" s="27" t="s">
        <v>43</v>
      </c>
      <c r="E1431" s="30">
        <v>42555</v>
      </c>
      <c r="F1431" s="28">
        <f>H1431-2.5</f>
        <v>25</v>
      </c>
      <c r="G1431" s="27">
        <v>30</v>
      </c>
      <c r="H1431" s="27">
        <v>27.5</v>
      </c>
      <c r="I1431" s="27">
        <v>5</v>
      </c>
      <c r="J1431" s="35">
        <v>7.0000000000000007E-2</v>
      </c>
      <c r="K1431" s="37">
        <f>((J1431*1000)/I1431)^(1/3)</f>
        <v>2.4101422641752297</v>
      </c>
    </row>
    <row r="1432" spans="1:11" s="2" customFormat="1" x14ac:dyDescent="0.2">
      <c r="A1432" s="26" t="s">
        <v>97</v>
      </c>
      <c r="B1432" s="1" t="s">
        <v>136</v>
      </c>
      <c r="C1432" s="28" t="s">
        <v>53</v>
      </c>
      <c r="D1432" s="28" t="s">
        <v>43</v>
      </c>
      <c r="E1432" s="29">
        <v>42930</v>
      </c>
      <c r="F1432" s="28">
        <v>25</v>
      </c>
      <c r="G1432" s="28">
        <v>30</v>
      </c>
      <c r="H1432" s="28">
        <v>27.5</v>
      </c>
      <c r="I1432" s="28">
        <v>10</v>
      </c>
      <c r="J1432" s="34">
        <v>0.14000000000000001</v>
      </c>
      <c r="K1432" s="37">
        <v>2.4101422641752297</v>
      </c>
    </row>
    <row r="1433" spans="1:11" s="2" customFormat="1" x14ac:dyDescent="0.2">
      <c r="A1433" s="14" t="s">
        <v>103</v>
      </c>
      <c r="B1433" s="1" t="s">
        <v>136</v>
      </c>
      <c r="C1433" s="14" t="s">
        <v>127</v>
      </c>
      <c r="D1433" s="14" t="s">
        <v>43</v>
      </c>
      <c r="E1433" s="14">
        <v>42963</v>
      </c>
      <c r="F1433" s="15">
        <v>30</v>
      </c>
      <c r="G1433" s="15">
        <v>35</v>
      </c>
      <c r="H1433" s="16">
        <v>32.5</v>
      </c>
      <c r="I1433" s="15">
        <v>2</v>
      </c>
      <c r="J1433" s="18">
        <v>0.04</v>
      </c>
      <c r="K1433" s="17">
        <v>2.7144176165949099</v>
      </c>
    </row>
    <row r="1434" spans="1:11" s="2" customFormat="1" x14ac:dyDescent="0.2">
      <c r="A1434" s="14" t="s">
        <v>103</v>
      </c>
      <c r="B1434" s="1" t="s">
        <v>136</v>
      </c>
      <c r="C1434" s="14" t="s">
        <v>127</v>
      </c>
      <c r="D1434" s="14" t="s">
        <v>43</v>
      </c>
      <c r="E1434" s="14">
        <v>42963</v>
      </c>
      <c r="F1434" s="15">
        <v>30</v>
      </c>
      <c r="G1434" s="15">
        <v>35</v>
      </c>
      <c r="H1434" s="16">
        <v>32.5</v>
      </c>
      <c r="I1434" s="15">
        <v>2</v>
      </c>
      <c r="J1434" s="18">
        <v>0.04</v>
      </c>
      <c r="K1434" s="17">
        <v>2.7144176165949099</v>
      </c>
    </row>
    <row r="1435" spans="1:11" s="2" customFormat="1" x14ac:dyDescent="0.2">
      <c r="A1435" s="14" t="s">
        <v>103</v>
      </c>
      <c r="B1435" s="1" t="s">
        <v>136</v>
      </c>
      <c r="C1435" s="14" t="s">
        <v>127</v>
      </c>
      <c r="D1435" s="14" t="s">
        <v>43</v>
      </c>
      <c r="E1435" s="14">
        <v>42963</v>
      </c>
      <c r="F1435" s="15">
        <v>65</v>
      </c>
      <c r="G1435" s="15">
        <v>70</v>
      </c>
      <c r="H1435" s="16">
        <v>67.5</v>
      </c>
      <c r="I1435" s="15">
        <v>7</v>
      </c>
      <c r="J1435" s="18">
        <v>1.57</v>
      </c>
      <c r="K1435" s="17">
        <v>6.07575898016223</v>
      </c>
    </row>
    <row r="1436" spans="1:11" s="2" customFormat="1" x14ac:dyDescent="0.2">
      <c r="A1436" s="27" t="s">
        <v>103</v>
      </c>
      <c r="B1436" s="1" t="s">
        <v>136</v>
      </c>
      <c r="C1436" s="27" t="s">
        <v>111</v>
      </c>
      <c r="D1436" s="27" t="s">
        <v>43</v>
      </c>
      <c r="E1436" s="30">
        <v>42234</v>
      </c>
      <c r="F1436" s="28">
        <f>H1436-2.5</f>
        <v>35</v>
      </c>
      <c r="G1436" s="27">
        <v>40</v>
      </c>
      <c r="H1436" s="27">
        <v>37.5</v>
      </c>
      <c r="I1436" s="27">
        <v>4</v>
      </c>
      <c r="J1436" s="35">
        <v>0.18</v>
      </c>
      <c r="K1436" s="37">
        <f>((J1436*1000)/I1436)^(1/3)</f>
        <v>3.5568933044900626</v>
      </c>
    </row>
    <row r="1437" spans="1:11" s="2" customFormat="1" x14ac:dyDescent="0.2">
      <c r="A1437" s="14" t="s">
        <v>103</v>
      </c>
      <c r="B1437" s="1" t="s">
        <v>136</v>
      </c>
      <c r="C1437" s="14" t="s">
        <v>127</v>
      </c>
      <c r="D1437" s="14" t="s">
        <v>43</v>
      </c>
      <c r="E1437" s="14">
        <v>42963</v>
      </c>
      <c r="F1437" s="15">
        <v>45</v>
      </c>
      <c r="G1437" s="15">
        <v>50</v>
      </c>
      <c r="H1437" s="16">
        <v>47.5</v>
      </c>
      <c r="I1437" s="15">
        <v>9</v>
      </c>
      <c r="J1437" s="18">
        <v>0.69</v>
      </c>
      <c r="K1437" s="17">
        <v>4.2481729940279997</v>
      </c>
    </row>
    <row r="1438" spans="1:11" s="2" customFormat="1" x14ac:dyDescent="0.2">
      <c r="A1438" s="26" t="s">
        <v>97</v>
      </c>
      <c r="B1438" s="1" t="s">
        <v>136</v>
      </c>
      <c r="C1438" s="28" t="s">
        <v>67</v>
      </c>
      <c r="D1438" s="28" t="s">
        <v>43</v>
      </c>
      <c r="E1438" s="29">
        <v>43299</v>
      </c>
      <c r="F1438" s="28">
        <v>25</v>
      </c>
      <c r="G1438" s="28">
        <v>30</v>
      </c>
      <c r="H1438" s="28">
        <v>27.5</v>
      </c>
      <c r="I1438" s="28">
        <v>14</v>
      </c>
      <c r="J1438" s="34">
        <v>0.192</v>
      </c>
      <c r="K1438" s="37">
        <v>2.3936339223543017</v>
      </c>
    </row>
    <row r="1439" spans="1:11" s="2" customFormat="1" x14ac:dyDescent="0.2">
      <c r="A1439" s="14" t="s">
        <v>103</v>
      </c>
      <c r="B1439" s="1" t="s">
        <v>136</v>
      </c>
      <c r="C1439" s="14" t="s">
        <v>127</v>
      </c>
      <c r="D1439" s="14" t="s">
        <v>43</v>
      </c>
      <c r="E1439" s="14">
        <v>42963</v>
      </c>
      <c r="F1439" s="15">
        <v>45</v>
      </c>
      <c r="G1439" s="15">
        <v>50</v>
      </c>
      <c r="H1439" s="16">
        <v>47.5</v>
      </c>
      <c r="I1439" s="15">
        <v>9</v>
      </c>
      <c r="J1439" s="18">
        <v>0.69</v>
      </c>
      <c r="K1439" s="17">
        <v>4.2481729940279997</v>
      </c>
    </row>
    <row r="1440" spans="1:11" s="2" customFormat="1" x14ac:dyDescent="0.2">
      <c r="A1440" s="14" t="s">
        <v>103</v>
      </c>
      <c r="B1440" s="1" t="s">
        <v>136</v>
      </c>
      <c r="C1440" s="14" t="s">
        <v>127</v>
      </c>
      <c r="D1440" s="14" t="s">
        <v>43</v>
      </c>
      <c r="E1440" s="14">
        <v>42963</v>
      </c>
      <c r="F1440" s="15">
        <v>45</v>
      </c>
      <c r="G1440" s="15">
        <v>50</v>
      </c>
      <c r="H1440" s="16">
        <v>47.5</v>
      </c>
      <c r="I1440" s="15">
        <v>9</v>
      </c>
      <c r="J1440" s="18">
        <v>0.77</v>
      </c>
      <c r="K1440" s="17">
        <v>4.4063880276143603</v>
      </c>
    </row>
    <row r="1441" spans="1:11" s="2" customFormat="1" x14ac:dyDescent="0.2">
      <c r="A1441" s="26" t="s">
        <v>97</v>
      </c>
      <c r="B1441" s="1" t="s">
        <v>136</v>
      </c>
      <c r="C1441" s="28" t="s">
        <v>44</v>
      </c>
      <c r="D1441" s="28" t="s">
        <v>43</v>
      </c>
      <c r="E1441" s="29">
        <v>42930</v>
      </c>
      <c r="F1441" s="28">
        <v>25</v>
      </c>
      <c r="G1441" s="28">
        <v>30</v>
      </c>
      <c r="H1441" s="28">
        <v>27.5</v>
      </c>
      <c r="I1441" s="28">
        <v>27</v>
      </c>
      <c r="J1441" s="34">
        <v>0.37</v>
      </c>
      <c r="K1441" s="37">
        <v>2.3930181173561063</v>
      </c>
    </row>
    <row r="1442" spans="1:11" s="2" customFormat="1" x14ac:dyDescent="0.2">
      <c r="A1442" s="14" t="s">
        <v>103</v>
      </c>
      <c r="B1442" s="1" t="s">
        <v>136</v>
      </c>
      <c r="C1442" s="14" t="s">
        <v>127</v>
      </c>
      <c r="D1442" s="14" t="s">
        <v>43</v>
      </c>
      <c r="E1442" s="14">
        <v>42963</v>
      </c>
      <c r="F1442" s="15">
        <v>45</v>
      </c>
      <c r="G1442" s="15">
        <v>50</v>
      </c>
      <c r="H1442" s="16">
        <v>47.5</v>
      </c>
      <c r="I1442" s="15">
        <v>9</v>
      </c>
      <c r="J1442" s="18">
        <v>0.77</v>
      </c>
      <c r="K1442" s="17">
        <v>4.4063880276143603</v>
      </c>
    </row>
    <row r="1443" spans="1:11" s="2" customFormat="1" x14ac:dyDescent="0.2">
      <c r="A1443" s="26" t="s">
        <v>97</v>
      </c>
      <c r="B1443" s="1" t="s">
        <v>136</v>
      </c>
      <c r="C1443" s="28" t="s">
        <v>56</v>
      </c>
      <c r="D1443" s="28" t="s">
        <v>43</v>
      </c>
      <c r="E1443" s="29">
        <v>42912</v>
      </c>
      <c r="F1443" s="28">
        <v>35</v>
      </c>
      <c r="G1443" s="28">
        <v>40</v>
      </c>
      <c r="H1443" s="28">
        <v>37.5</v>
      </c>
      <c r="I1443" s="28">
        <v>46</v>
      </c>
      <c r="J1443" s="34">
        <v>2.1</v>
      </c>
      <c r="K1443" s="37">
        <v>3.5739940159504355</v>
      </c>
    </row>
    <row r="1444" spans="1:11" s="2" customFormat="1" x14ac:dyDescent="0.2">
      <c r="A1444" s="14" t="s">
        <v>103</v>
      </c>
      <c r="B1444" s="1" t="s">
        <v>136</v>
      </c>
      <c r="C1444" s="14" t="s">
        <v>127</v>
      </c>
      <c r="D1444" s="14" t="s">
        <v>43</v>
      </c>
      <c r="E1444" s="14">
        <v>42963</v>
      </c>
      <c r="F1444" s="15">
        <v>40</v>
      </c>
      <c r="G1444" s="15">
        <v>45</v>
      </c>
      <c r="H1444" s="16">
        <v>42.5</v>
      </c>
      <c r="I1444" s="15">
        <v>9</v>
      </c>
      <c r="J1444" s="18">
        <v>0.54</v>
      </c>
      <c r="K1444" s="17">
        <v>3.9148676411688599</v>
      </c>
    </row>
    <row r="1445" spans="1:11" s="2" customFormat="1" x14ac:dyDescent="0.2">
      <c r="A1445" s="14" t="s">
        <v>103</v>
      </c>
      <c r="B1445" s="1" t="s">
        <v>136</v>
      </c>
      <c r="C1445" s="14" t="s">
        <v>127</v>
      </c>
      <c r="D1445" s="14" t="s">
        <v>43</v>
      </c>
      <c r="E1445" s="14">
        <v>42963</v>
      </c>
      <c r="F1445" s="15">
        <v>40</v>
      </c>
      <c r="G1445" s="15">
        <v>45</v>
      </c>
      <c r="H1445" s="16">
        <v>42.5</v>
      </c>
      <c r="I1445" s="15">
        <v>9</v>
      </c>
      <c r="J1445" s="18">
        <v>0.54</v>
      </c>
      <c r="K1445" s="17">
        <v>3.9148676411688599</v>
      </c>
    </row>
    <row r="1446" spans="1:11" s="2" customFormat="1" x14ac:dyDescent="0.2">
      <c r="A1446" s="14" t="s">
        <v>103</v>
      </c>
      <c r="B1446" s="1" t="s">
        <v>136</v>
      </c>
      <c r="C1446" s="14" t="s">
        <v>127</v>
      </c>
      <c r="D1446" s="14" t="s">
        <v>43</v>
      </c>
      <c r="E1446" s="14">
        <v>42963</v>
      </c>
      <c r="F1446" s="15">
        <v>40</v>
      </c>
      <c r="G1446" s="15">
        <v>45</v>
      </c>
      <c r="H1446" s="16">
        <v>42.5</v>
      </c>
      <c r="I1446" s="15">
        <v>9</v>
      </c>
      <c r="J1446" s="18">
        <v>0.51</v>
      </c>
      <c r="K1446" s="17">
        <v>3.84098450837029</v>
      </c>
    </row>
    <row r="1447" spans="1:11" s="2" customFormat="1" x14ac:dyDescent="0.2">
      <c r="A1447" s="14" t="s">
        <v>103</v>
      </c>
      <c r="B1447" s="1" t="s">
        <v>136</v>
      </c>
      <c r="C1447" s="14" t="s">
        <v>127</v>
      </c>
      <c r="D1447" s="14" t="s">
        <v>43</v>
      </c>
      <c r="E1447" s="14">
        <v>42963</v>
      </c>
      <c r="F1447" s="15">
        <v>40</v>
      </c>
      <c r="G1447" s="15">
        <v>45</v>
      </c>
      <c r="H1447" s="16">
        <v>42.5</v>
      </c>
      <c r="I1447" s="15">
        <v>9</v>
      </c>
      <c r="J1447" s="18">
        <v>0.4</v>
      </c>
      <c r="K1447" s="17">
        <v>3.5421952306087001</v>
      </c>
    </row>
    <row r="1448" spans="1:11" s="2" customFormat="1" x14ac:dyDescent="0.2">
      <c r="A1448" s="14" t="s">
        <v>103</v>
      </c>
      <c r="B1448" s="1" t="s">
        <v>136</v>
      </c>
      <c r="C1448" s="14" t="s">
        <v>127</v>
      </c>
      <c r="D1448" s="14" t="s">
        <v>43</v>
      </c>
      <c r="E1448" s="14">
        <v>42963</v>
      </c>
      <c r="F1448" s="15">
        <v>50</v>
      </c>
      <c r="G1448" s="15">
        <v>55</v>
      </c>
      <c r="H1448" s="16">
        <v>52.5</v>
      </c>
      <c r="I1448" s="15">
        <v>8</v>
      </c>
      <c r="J1448" s="18">
        <v>0.98</v>
      </c>
      <c r="K1448" s="17">
        <v>4.9664419418963401</v>
      </c>
    </row>
    <row r="1449" spans="1:11" s="2" customFormat="1" x14ac:dyDescent="0.2">
      <c r="A1449" s="27" t="s">
        <v>103</v>
      </c>
      <c r="B1449" s="1" t="s">
        <v>136</v>
      </c>
      <c r="C1449" s="27" t="s">
        <v>109</v>
      </c>
      <c r="D1449" s="27" t="s">
        <v>43</v>
      </c>
      <c r="E1449" s="30">
        <v>42180</v>
      </c>
      <c r="F1449" s="28">
        <f>H1449-2.5</f>
        <v>35</v>
      </c>
      <c r="G1449" s="27">
        <v>40</v>
      </c>
      <c r="H1449" s="27">
        <v>37.5</v>
      </c>
      <c r="I1449" s="27">
        <v>14</v>
      </c>
      <c r="J1449" s="35">
        <v>0.64</v>
      </c>
      <c r="K1449" s="37">
        <f>((J1449*1000)/I1449)^(1/3)</f>
        <v>3.5756141403862705</v>
      </c>
    </row>
    <row r="1450" spans="1:11" s="2" customFormat="1" x14ac:dyDescent="0.2">
      <c r="A1450" s="14" t="s">
        <v>103</v>
      </c>
      <c r="B1450" s="1" t="s">
        <v>136</v>
      </c>
      <c r="C1450" s="14" t="s">
        <v>127</v>
      </c>
      <c r="D1450" s="14" t="s">
        <v>43</v>
      </c>
      <c r="E1450" s="14">
        <v>42963</v>
      </c>
      <c r="F1450" s="15">
        <v>75</v>
      </c>
      <c r="G1450" s="15">
        <v>80</v>
      </c>
      <c r="H1450" s="16">
        <v>77.5</v>
      </c>
      <c r="I1450" s="15">
        <v>1</v>
      </c>
      <c r="J1450" s="18">
        <v>0.43</v>
      </c>
      <c r="K1450" s="17">
        <v>7.5478423142875704</v>
      </c>
    </row>
    <row r="1451" spans="1:11" s="2" customFormat="1" x14ac:dyDescent="0.2">
      <c r="A1451" s="26" t="s">
        <v>97</v>
      </c>
      <c r="B1451" s="1" t="s">
        <v>136</v>
      </c>
      <c r="C1451" s="28" t="s">
        <v>70</v>
      </c>
      <c r="D1451" s="28" t="s">
        <v>43</v>
      </c>
      <c r="E1451" s="29">
        <v>42914</v>
      </c>
      <c r="F1451" s="28">
        <v>35</v>
      </c>
      <c r="G1451" s="28">
        <v>40</v>
      </c>
      <c r="H1451" s="28">
        <v>37.5</v>
      </c>
      <c r="I1451" s="28">
        <v>24</v>
      </c>
      <c r="J1451" s="34">
        <v>1.1000000000000001</v>
      </c>
      <c r="K1451" s="37">
        <v>3.5787152816982348</v>
      </c>
    </row>
    <row r="1452" spans="1:11" s="2" customFormat="1" x14ac:dyDescent="0.2">
      <c r="A1452" s="14" t="s">
        <v>103</v>
      </c>
      <c r="B1452" s="1" t="s">
        <v>136</v>
      </c>
      <c r="C1452" s="14" t="s">
        <v>127</v>
      </c>
      <c r="D1452" s="14" t="s">
        <v>43</v>
      </c>
      <c r="E1452" s="14">
        <v>42963</v>
      </c>
      <c r="F1452" s="15">
        <v>70</v>
      </c>
      <c r="G1452" s="15">
        <v>75</v>
      </c>
      <c r="H1452" s="16">
        <v>72.5</v>
      </c>
      <c r="I1452" s="15">
        <v>8</v>
      </c>
      <c r="J1452" s="18">
        <v>2.37</v>
      </c>
      <c r="K1452" s="17">
        <v>6.6663194263583803</v>
      </c>
    </row>
    <row r="1453" spans="1:11" s="2" customFormat="1" x14ac:dyDescent="0.2">
      <c r="A1453" s="14" t="s">
        <v>103</v>
      </c>
      <c r="B1453" s="1" t="s">
        <v>136</v>
      </c>
      <c r="C1453" s="14" t="s">
        <v>127</v>
      </c>
      <c r="D1453" s="14" t="s">
        <v>43</v>
      </c>
      <c r="E1453" s="14">
        <v>42963</v>
      </c>
      <c r="F1453" s="15">
        <v>70</v>
      </c>
      <c r="G1453" s="15">
        <v>75</v>
      </c>
      <c r="H1453" s="16">
        <v>72.5</v>
      </c>
      <c r="I1453" s="15">
        <v>8</v>
      </c>
      <c r="J1453" s="18">
        <v>2.37</v>
      </c>
      <c r="K1453" s="17">
        <v>6.6663194263583803</v>
      </c>
    </row>
    <row r="1454" spans="1:11" s="2" customFormat="1" x14ac:dyDescent="0.2">
      <c r="A1454" s="14" t="s">
        <v>103</v>
      </c>
      <c r="B1454" s="1" t="s">
        <v>136</v>
      </c>
      <c r="C1454" s="14" t="s">
        <v>127</v>
      </c>
      <c r="D1454" s="14" t="s">
        <v>43</v>
      </c>
      <c r="E1454" s="14">
        <v>42963</v>
      </c>
      <c r="F1454" s="15">
        <v>70</v>
      </c>
      <c r="G1454" s="15">
        <v>75</v>
      </c>
      <c r="H1454" s="16">
        <v>72.5</v>
      </c>
      <c r="I1454" s="15">
        <v>8</v>
      </c>
      <c r="J1454" s="18">
        <v>2.37</v>
      </c>
      <c r="K1454" s="17">
        <v>6.6663194263583803</v>
      </c>
    </row>
    <row r="1455" spans="1:11" s="2" customFormat="1" x14ac:dyDescent="0.2">
      <c r="A1455" s="14" t="s">
        <v>103</v>
      </c>
      <c r="B1455" s="1" t="s">
        <v>136</v>
      </c>
      <c r="C1455" s="14" t="s">
        <v>127</v>
      </c>
      <c r="D1455" s="14" t="s">
        <v>43</v>
      </c>
      <c r="E1455" s="14">
        <v>42963</v>
      </c>
      <c r="F1455" s="15">
        <v>50</v>
      </c>
      <c r="G1455" s="15">
        <v>55</v>
      </c>
      <c r="H1455" s="16">
        <v>52.5</v>
      </c>
      <c r="I1455" s="15">
        <v>8</v>
      </c>
      <c r="J1455" s="18">
        <v>0.98</v>
      </c>
      <c r="K1455" s="17">
        <v>4.9664419418963401</v>
      </c>
    </row>
    <row r="1456" spans="1:11" s="2" customFormat="1" x14ac:dyDescent="0.2">
      <c r="A1456" s="14" t="s">
        <v>103</v>
      </c>
      <c r="B1456" s="1" t="s">
        <v>136</v>
      </c>
      <c r="C1456" s="14" t="s">
        <v>127</v>
      </c>
      <c r="D1456" s="14" t="s">
        <v>43</v>
      </c>
      <c r="E1456" s="14">
        <v>42963</v>
      </c>
      <c r="F1456" s="15">
        <v>70</v>
      </c>
      <c r="G1456" s="15">
        <v>75</v>
      </c>
      <c r="H1456" s="16">
        <v>72.5</v>
      </c>
      <c r="I1456" s="15">
        <v>6</v>
      </c>
      <c r="J1456" s="18">
        <v>1.62</v>
      </c>
      <c r="K1456" s="17">
        <v>6.4633040700956501</v>
      </c>
    </row>
    <row r="1457" spans="1:11" s="2" customFormat="1" x14ac:dyDescent="0.2">
      <c r="A1457" s="14" t="s">
        <v>103</v>
      </c>
      <c r="B1457" s="1" t="s">
        <v>136</v>
      </c>
      <c r="C1457" s="14" t="s">
        <v>127</v>
      </c>
      <c r="D1457" s="14" t="s">
        <v>43</v>
      </c>
      <c r="E1457" s="14">
        <v>42963</v>
      </c>
      <c r="F1457" s="15">
        <v>50</v>
      </c>
      <c r="G1457" s="15">
        <v>55</v>
      </c>
      <c r="H1457" s="16">
        <v>52.5</v>
      </c>
      <c r="I1457" s="15">
        <v>8</v>
      </c>
      <c r="J1457" s="18">
        <v>0.98</v>
      </c>
      <c r="K1457" s="17">
        <v>4.9664419418963401</v>
      </c>
    </row>
    <row r="1458" spans="1:11" s="2" customFormat="1" x14ac:dyDescent="0.2">
      <c r="A1458" s="14" t="s">
        <v>103</v>
      </c>
      <c r="B1458" s="1" t="s">
        <v>136</v>
      </c>
      <c r="C1458" s="14" t="s">
        <v>127</v>
      </c>
      <c r="D1458" s="14" t="s">
        <v>43</v>
      </c>
      <c r="E1458" s="14">
        <v>42963</v>
      </c>
      <c r="F1458" s="15">
        <v>80</v>
      </c>
      <c r="G1458" s="15">
        <v>85</v>
      </c>
      <c r="H1458" s="16">
        <v>82.5</v>
      </c>
      <c r="I1458" s="15">
        <v>6</v>
      </c>
      <c r="J1458" s="18">
        <v>2.94</v>
      </c>
      <c r="K1458" s="17">
        <v>7.8837351631052401</v>
      </c>
    </row>
    <row r="1459" spans="1:11" s="2" customFormat="1" x14ac:dyDescent="0.2">
      <c r="A1459" s="14" t="s">
        <v>103</v>
      </c>
      <c r="B1459" s="1" t="s">
        <v>136</v>
      </c>
      <c r="C1459" s="14" t="s">
        <v>127</v>
      </c>
      <c r="D1459" s="14" t="s">
        <v>43</v>
      </c>
      <c r="E1459" s="14">
        <v>42963</v>
      </c>
      <c r="F1459" s="15">
        <v>45</v>
      </c>
      <c r="G1459" s="15">
        <v>50</v>
      </c>
      <c r="H1459" s="16">
        <v>47.5</v>
      </c>
      <c r="I1459" s="15">
        <v>8</v>
      </c>
      <c r="J1459" s="18">
        <v>0.63</v>
      </c>
      <c r="K1459" s="17">
        <v>4.2863094411566998</v>
      </c>
    </row>
    <row r="1460" spans="1:11" s="2" customFormat="1" x14ac:dyDescent="0.2">
      <c r="A1460" s="14" t="s">
        <v>103</v>
      </c>
      <c r="B1460" s="1" t="s">
        <v>136</v>
      </c>
      <c r="C1460" s="14" t="s">
        <v>127</v>
      </c>
      <c r="D1460" s="14" t="s">
        <v>43</v>
      </c>
      <c r="E1460" s="14">
        <v>42963</v>
      </c>
      <c r="F1460" s="15">
        <v>45</v>
      </c>
      <c r="G1460" s="15">
        <v>50</v>
      </c>
      <c r="H1460" s="16">
        <v>47.5</v>
      </c>
      <c r="I1460" s="15">
        <v>8</v>
      </c>
      <c r="J1460" s="18">
        <v>0.63</v>
      </c>
      <c r="K1460" s="17">
        <v>4.2863094411566998</v>
      </c>
    </row>
    <row r="1461" spans="1:11" s="2" customFormat="1" x14ac:dyDescent="0.2">
      <c r="A1461" s="14" t="s">
        <v>103</v>
      </c>
      <c r="B1461" s="1" t="s">
        <v>136</v>
      </c>
      <c r="C1461" s="14" t="s">
        <v>127</v>
      </c>
      <c r="D1461" s="14" t="s">
        <v>43</v>
      </c>
      <c r="E1461" s="14">
        <v>42963</v>
      </c>
      <c r="F1461" s="15">
        <v>45</v>
      </c>
      <c r="G1461" s="15">
        <v>50</v>
      </c>
      <c r="H1461" s="16">
        <v>47.5</v>
      </c>
      <c r="I1461" s="15">
        <v>8</v>
      </c>
      <c r="J1461" s="18">
        <v>0.63</v>
      </c>
      <c r="K1461" s="17">
        <v>4.2863094411566998</v>
      </c>
    </row>
    <row r="1462" spans="1:11" s="2" customFormat="1" x14ac:dyDescent="0.2">
      <c r="A1462" s="26" t="s">
        <v>97</v>
      </c>
      <c r="B1462" s="1" t="s">
        <v>136</v>
      </c>
      <c r="C1462" s="28" t="s">
        <v>50</v>
      </c>
      <c r="D1462" s="28" t="s">
        <v>43</v>
      </c>
      <c r="E1462" s="29">
        <v>42947</v>
      </c>
      <c r="F1462" s="28">
        <v>35</v>
      </c>
      <c r="G1462" s="28">
        <v>40</v>
      </c>
      <c r="H1462" s="28">
        <v>37.5</v>
      </c>
      <c r="I1462" s="28">
        <v>24</v>
      </c>
      <c r="J1462" s="34">
        <v>1.1000000000000001</v>
      </c>
      <c r="K1462" s="37">
        <v>3.5787152816982348</v>
      </c>
    </row>
    <row r="1463" spans="1:11" s="2" customFormat="1" x14ac:dyDescent="0.2">
      <c r="A1463" s="14" t="s">
        <v>103</v>
      </c>
      <c r="B1463" s="1" t="s">
        <v>136</v>
      </c>
      <c r="C1463" s="14" t="s">
        <v>127</v>
      </c>
      <c r="D1463" s="14" t="s">
        <v>43</v>
      </c>
      <c r="E1463" s="14">
        <v>42963</v>
      </c>
      <c r="F1463" s="15">
        <v>30</v>
      </c>
      <c r="G1463" s="15">
        <v>35</v>
      </c>
      <c r="H1463" s="16">
        <v>32.5</v>
      </c>
      <c r="I1463" s="15">
        <v>5</v>
      </c>
      <c r="J1463" s="18">
        <v>0.13</v>
      </c>
      <c r="K1463" s="17">
        <v>2.9624960684073698</v>
      </c>
    </row>
    <row r="1464" spans="1:11" s="2" customFormat="1" x14ac:dyDescent="0.2">
      <c r="A1464" s="14" t="s">
        <v>103</v>
      </c>
      <c r="B1464" s="1" t="s">
        <v>136</v>
      </c>
      <c r="C1464" s="14" t="s">
        <v>127</v>
      </c>
      <c r="D1464" s="14" t="s">
        <v>43</v>
      </c>
      <c r="E1464" s="14">
        <v>42963</v>
      </c>
      <c r="F1464" s="15">
        <v>90</v>
      </c>
      <c r="G1464" s="15">
        <v>85</v>
      </c>
      <c r="H1464" s="16">
        <v>92.5</v>
      </c>
      <c r="I1464" s="15">
        <v>2</v>
      </c>
      <c r="J1464" s="18">
        <v>1.1100000000000001</v>
      </c>
      <c r="K1464" s="17">
        <v>8.2179657648770892</v>
      </c>
    </row>
    <row r="1465" spans="1:11" s="2" customFormat="1" x14ac:dyDescent="0.2">
      <c r="A1465" s="14" t="s">
        <v>103</v>
      </c>
      <c r="B1465" s="1" t="s">
        <v>136</v>
      </c>
      <c r="C1465" s="14" t="s">
        <v>127</v>
      </c>
      <c r="D1465" s="14" t="s">
        <v>43</v>
      </c>
      <c r="E1465" s="14">
        <v>42963</v>
      </c>
      <c r="F1465" s="15">
        <v>50</v>
      </c>
      <c r="G1465" s="15">
        <v>55</v>
      </c>
      <c r="H1465" s="16">
        <v>52.5</v>
      </c>
      <c r="I1465" s="15">
        <v>5</v>
      </c>
      <c r="J1465" s="18">
        <v>0.54</v>
      </c>
      <c r="K1465" s="17">
        <v>4.7622031559045999</v>
      </c>
    </row>
    <row r="1466" spans="1:11" s="2" customFormat="1" x14ac:dyDescent="0.2">
      <c r="A1466" s="14" t="s">
        <v>103</v>
      </c>
      <c r="B1466" s="1" t="s">
        <v>136</v>
      </c>
      <c r="C1466" s="14" t="s">
        <v>127</v>
      </c>
      <c r="D1466" s="14" t="s">
        <v>43</v>
      </c>
      <c r="E1466" s="14">
        <v>42963</v>
      </c>
      <c r="F1466" s="15">
        <v>50</v>
      </c>
      <c r="G1466" s="15">
        <v>55</v>
      </c>
      <c r="H1466" s="16">
        <v>52.5</v>
      </c>
      <c r="I1466" s="15">
        <v>5</v>
      </c>
      <c r="J1466" s="18">
        <v>0.54</v>
      </c>
      <c r="K1466" s="17">
        <v>4.7622031559045999</v>
      </c>
    </row>
    <row r="1467" spans="1:11" s="2" customFormat="1" x14ac:dyDescent="0.2">
      <c r="A1467" s="14" t="s">
        <v>103</v>
      </c>
      <c r="B1467" s="1" t="s">
        <v>136</v>
      </c>
      <c r="C1467" s="14" t="s">
        <v>127</v>
      </c>
      <c r="D1467" s="14" t="s">
        <v>43</v>
      </c>
      <c r="E1467" s="14">
        <v>42963</v>
      </c>
      <c r="F1467" s="15">
        <v>90</v>
      </c>
      <c r="G1467" s="15">
        <v>85</v>
      </c>
      <c r="H1467" s="16">
        <v>92.5</v>
      </c>
      <c r="I1467" s="15">
        <v>2</v>
      </c>
      <c r="J1467" s="18">
        <v>1.01</v>
      </c>
      <c r="K1467" s="17">
        <v>7.9633742417892401</v>
      </c>
    </row>
    <row r="1468" spans="1:11" s="2" customFormat="1" x14ac:dyDescent="0.2">
      <c r="A1468" s="14" t="s">
        <v>103</v>
      </c>
      <c r="B1468" s="1" t="s">
        <v>136</v>
      </c>
      <c r="C1468" s="14" t="s">
        <v>127</v>
      </c>
      <c r="D1468" s="14" t="s">
        <v>43</v>
      </c>
      <c r="E1468" s="14">
        <v>42963</v>
      </c>
      <c r="F1468" s="15">
        <v>90</v>
      </c>
      <c r="G1468" s="15">
        <v>85</v>
      </c>
      <c r="H1468" s="16">
        <v>92.5</v>
      </c>
      <c r="I1468" s="15">
        <v>2</v>
      </c>
      <c r="J1468" s="18">
        <v>1.1100000000000001</v>
      </c>
      <c r="K1468" s="17">
        <v>8.2179657648770892</v>
      </c>
    </row>
    <row r="1469" spans="1:11" s="2" customFormat="1" x14ac:dyDescent="0.2">
      <c r="A1469" s="14" t="s">
        <v>103</v>
      </c>
      <c r="B1469" s="1" t="s">
        <v>136</v>
      </c>
      <c r="C1469" s="14" t="s">
        <v>127</v>
      </c>
      <c r="D1469" s="14" t="s">
        <v>43</v>
      </c>
      <c r="E1469" s="14">
        <v>42963</v>
      </c>
      <c r="F1469" s="15">
        <v>90</v>
      </c>
      <c r="G1469" s="15">
        <v>85</v>
      </c>
      <c r="H1469" s="16">
        <v>92.5</v>
      </c>
      <c r="I1469" s="15">
        <v>2</v>
      </c>
      <c r="J1469" s="18">
        <v>1.01</v>
      </c>
      <c r="K1469" s="17">
        <v>7.9633742417892401</v>
      </c>
    </row>
    <row r="1470" spans="1:11" s="2" customFormat="1" x14ac:dyDescent="0.2">
      <c r="A1470" s="26" t="s">
        <v>97</v>
      </c>
      <c r="B1470" s="1" t="s">
        <v>136</v>
      </c>
      <c r="C1470" s="28" t="s">
        <v>56</v>
      </c>
      <c r="D1470" s="28" t="s">
        <v>43</v>
      </c>
      <c r="E1470" s="29">
        <v>42912</v>
      </c>
      <c r="F1470" s="28">
        <v>35</v>
      </c>
      <c r="G1470" s="28">
        <v>40</v>
      </c>
      <c r="H1470" s="28">
        <v>37.5</v>
      </c>
      <c r="I1470" s="28">
        <v>37</v>
      </c>
      <c r="J1470" s="34">
        <v>1.7</v>
      </c>
      <c r="K1470" s="37">
        <v>3.5816438552487586</v>
      </c>
    </row>
    <row r="1471" spans="1:11" s="2" customFormat="1" x14ac:dyDescent="0.2">
      <c r="A1471" s="27" t="s">
        <v>103</v>
      </c>
      <c r="B1471" s="1" t="s">
        <v>136</v>
      </c>
      <c r="C1471" s="27" t="s">
        <v>106</v>
      </c>
      <c r="D1471" s="27" t="s">
        <v>43</v>
      </c>
      <c r="E1471" s="30">
        <v>42179</v>
      </c>
      <c r="F1471" s="28">
        <f>H1471-2.5</f>
        <v>35</v>
      </c>
      <c r="G1471" s="27">
        <v>40</v>
      </c>
      <c r="H1471" s="27">
        <v>37.5</v>
      </c>
      <c r="I1471" s="27">
        <v>57</v>
      </c>
      <c r="J1471" s="35">
        <v>2.62</v>
      </c>
      <c r="K1471" s="37">
        <f>((J1471*1000)/I1471)^(1/3)</f>
        <v>3.5821366177032452</v>
      </c>
    </row>
    <row r="1472" spans="1:11" s="2" customFormat="1" x14ac:dyDescent="0.2">
      <c r="A1472" s="26" t="s">
        <v>97</v>
      </c>
      <c r="B1472" s="1" t="s">
        <v>136</v>
      </c>
      <c r="C1472" s="28" t="s">
        <v>46</v>
      </c>
      <c r="D1472" s="28" t="s">
        <v>43</v>
      </c>
      <c r="E1472" s="29">
        <v>42913</v>
      </c>
      <c r="F1472" s="28">
        <v>35</v>
      </c>
      <c r="G1472" s="28">
        <v>40</v>
      </c>
      <c r="H1472" s="28">
        <v>37.5</v>
      </c>
      <c r="I1472" s="28">
        <v>3</v>
      </c>
      <c r="J1472" s="34">
        <v>0.14000000000000001</v>
      </c>
      <c r="K1472" s="37">
        <v>3.6002743275176359</v>
      </c>
    </row>
    <row r="1473" spans="1:11" s="2" customFormat="1" x14ac:dyDescent="0.2">
      <c r="A1473" s="14" t="s">
        <v>103</v>
      </c>
      <c r="B1473" s="1" t="s">
        <v>136</v>
      </c>
      <c r="C1473" s="14" t="s">
        <v>127</v>
      </c>
      <c r="D1473" s="14" t="s">
        <v>43</v>
      </c>
      <c r="E1473" s="14">
        <v>42963</v>
      </c>
      <c r="F1473" s="15">
        <v>40</v>
      </c>
      <c r="G1473" s="15">
        <v>45</v>
      </c>
      <c r="H1473" s="16">
        <v>42.5</v>
      </c>
      <c r="I1473" s="15">
        <v>9</v>
      </c>
      <c r="J1473" s="18">
        <v>0.51</v>
      </c>
      <c r="K1473" s="17">
        <v>3.84098450837029</v>
      </c>
    </row>
    <row r="1474" spans="1:11" s="2" customFormat="1" x14ac:dyDescent="0.2">
      <c r="A1474" s="14" t="s">
        <v>103</v>
      </c>
      <c r="B1474" s="1" t="s">
        <v>136</v>
      </c>
      <c r="C1474" s="14" t="s">
        <v>127</v>
      </c>
      <c r="D1474" s="14" t="s">
        <v>43</v>
      </c>
      <c r="E1474" s="14">
        <v>42963</v>
      </c>
      <c r="F1474" s="15">
        <v>30</v>
      </c>
      <c r="G1474" s="15">
        <v>35</v>
      </c>
      <c r="H1474" s="16">
        <v>32.5</v>
      </c>
      <c r="I1474" s="15">
        <v>2</v>
      </c>
      <c r="J1474" s="18">
        <v>0.04</v>
      </c>
      <c r="K1474" s="17">
        <v>2.7144176165949099</v>
      </c>
    </row>
    <row r="1475" spans="1:11" s="2" customFormat="1" x14ac:dyDescent="0.2">
      <c r="A1475" s="26" t="s">
        <v>97</v>
      </c>
      <c r="B1475" s="1" t="s">
        <v>136</v>
      </c>
      <c r="C1475" s="28" t="s">
        <v>56</v>
      </c>
      <c r="D1475" s="28" t="s">
        <v>43</v>
      </c>
      <c r="E1475" s="29">
        <v>42912</v>
      </c>
      <c r="F1475" s="28">
        <v>35</v>
      </c>
      <c r="G1475" s="28">
        <v>40</v>
      </c>
      <c r="H1475" s="28">
        <v>37.5</v>
      </c>
      <c r="I1475" s="28">
        <v>38</v>
      </c>
      <c r="J1475" s="34">
        <v>1.82</v>
      </c>
      <c r="K1475" s="37">
        <v>3.6315826322753417</v>
      </c>
    </row>
    <row r="1476" spans="1:11" s="2" customFormat="1" x14ac:dyDescent="0.2">
      <c r="A1476" s="14" t="s">
        <v>103</v>
      </c>
      <c r="B1476" s="1" t="s">
        <v>136</v>
      </c>
      <c r="C1476" s="14" t="s">
        <v>127</v>
      </c>
      <c r="D1476" s="14" t="s">
        <v>43</v>
      </c>
      <c r="E1476" s="14">
        <v>42963</v>
      </c>
      <c r="F1476" s="15">
        <v>70</v>
      </c>
      <c r="G1476" s="15">
        <v>75</v>
      </c>
      <c r="H1476" s="16">
        <v>72.5</v>
      </c>
      <c r="I1476" s="15">
        <v>5</v>
      </c>
      <c r="J1476" s="18">
        <v>1.64</v>
      </c>
      <c r="K1476" s="17">
        <v>6.8964344807654596</v>
      </c>
    </row>
    <row r="1477" spans="1:11" s="2" customFormat="1" x14ac:dyDescent="0.2">
      <c r="A1477" s="14" t="s">
        <v>103</v>
      </c>
      <c r="B1477" s="1" t="s">
        <v>136</v>
      </c>
      <c r="C1477" s="14" t="s">
        <v>127</v>
      </c>
      <c r="D1477" s="14" t="s">
        <v>43</v>
      </c>
      <c r="E1477" s="14">
        <v>42963</v>
      </c>
      <c r="F1477" s="15">
        <v>30</v>
      </c>
      <c r="G1477" s="15">
        <v>35</v>
      </c>
      <c r="H1477" s="16">
        <v>32.5</v>
      </c>
      <c r="I1477" s="15">
        <v>5</v>
      </c>
      <c r="J1477" s="18">
        <v>0.15</v>
      </c>
      <c r="K1477" s="17">
        <v>3.1072325059538599</v>
      </c>
    </row>
    <row r="1478" spans="1:11" s="2" customFormat="1" x14ac:dyDescent="0.2">
      <c r="A1478" s="14" t="s">
        <v>103</v>
      </c>
      <c r="B1478" s="1" t="s">
        <v>136</v>
      </c>
      <c r="C1478" s="14" t="s">
        <v>127</v>
      </c>
      <c r="D1478" s="14" t="s">
        <v>43</v>
      </c>
      <c r="E1478" s="14">
        <v>42963</v>
      </c>
      <c r="F1478" s="15">
        <v>30</v>
      </c>
      <c r="G1478" s="15">
        <v>35</v>
      </c>
      <c r="H1478" s="16">
        <v>32.5</v>
      </c>
      <c r="I1478" s="15">
        <v>5</v>
      </c>
      <c r="J1478" s="18">
        <v>0.13</v>
      </c>
      <c r="K1478" s="17">
        <v>2.9624960684073698</v>
      </c>
    </row>
    <row r="1479" spans="1:11" s="2" customFormat="1" x14ac:dyDescent="0.2">
      <c r="A1479" s="14" t="s">
        <v>103</v>
      </c>
      <c r="B1479" s="1" t="s">
        <v>136</v>
      </c>
      <c r="C1479" s="14" t="s">
        <v>127</v>
      </c>
      <c r="D1479" s="14" t="s">
        <v>43</v>
      </c>
      <c r="E1479" s="14">
        <v>42963</v>
      </c>
      <c r="F1479" s="15">
        <v>30</v>
      </c>
      <c r="G1479" s="15">
        <v>35</v>
      </c>
      <c r="H1479" s="16">
        <v>32.5</v>
      </c>
      <c r="I1479" s="15">
        <v>5</v>
      </c>
      <c r="J1479" s="18">
        <v>0.15</v>
      </c>
      <c r="K1479" s="17">
        <v>3.1072325059538599</v>
      </c>
    </row>
    <row r="1480" spans="1:11" s="2" customFormat="1" x14ac:dyDescent="0.2">
      <c r="A1480" s="14" t="s">
        <v>103</v>
      </c>
      <c r="B1480" s="1" t="s">
        <v>136</v>
      </c>
      <c r="C1480" s="14" t="s">
        <v>127</v>
      </c>
      <c r="D1480" s="14" t="s">
        <v>43</v>
      </c>
      <c r="E1480" s="14">
        <v>42963</v>
      </c>
      <c r="F1480" s="15">
        <v>30</v>
      </c>
      <c r="G1480" s="15">
        <v>35</v>
      </c>
      <c r="H1480" s="16">
        <v>32.5</v>
      </c>
      <c r="I1480" s="15">
        <v>5</v>
      </c>
      <c r="J1480" s="18">
        <v>0.13</v>
      </c>
      <c r="K1480" s="17">
        <v>2.9624960684073698</v>
      </c>
    </row>
    <row r="1481" spans="1:11" s="2" customFormat="1" x14ac:dyDescent="0.2">
      <c r="A1481" s="14" t="s">
        <v>103</v>
      </c>
      <c r="B1481" s="1" t="s">
        <v>136</v>
      </c>
      <c r="C1481" s="14" t="s">
        <v>127</v>
      </c>
      <c r="D1481" s="14" t="s">
        <v>43</v>
      </c>
      <c r="E1481" s="14">
        <v>42963</v>
      </c>
      <c r="F1481" s="15">
        <v>30</v>
      </c>
      <c r="G1481" s="15">
        <v>35</v>
      </c>
      <c r="H1481" s="16">
        <v>32.5</v>
      </c>
      <c r="I1481" s="15">
        <v>5</v>
      </c>
      <c r="J1481" s="18">
        <v>0.15</v>
      </c>
      <c r="K1481" s="17">
        <v>3.1072325059538599</v>
      </c>
    </row>
    <row r="1482" spans="1:11" s="2" customFormat="1" x14ac:dyDescent="0.2">
      <c r="A1482" s="14" t="s">
        <v>103</v>
      </c>
      <c r="B1482" s="1" t="s">
        <v>136</v>
      </c>
      <c r="C1482" s="14" t="s">
        <v>132</v>
      </c>
      <c r="D1482" s="14" t="s">
        <v>43</v>
      </c>
      <c r="E1482" s="14">
        <v>43291</v>
      </c>
      <c r="F1482" s="15">
        <v>25</v>
      </c>
      <c r="G1482" s="15">
        <v>30</v>
      </c>
      <c r="H1482" s="16">
        <v>27.5</v>
      </c>
      <c r="I1482" s="15">
        <v>3</v>
      </c>
      <c r="J1482" s="18">
        <v>0.04</v>
      </c>
      <c r="K1482" s="17">
        <v>2.3712622029933801</v>
      </c>
    </row>
    <row r="1483" spans="1:11" s="2" customFormat="1" x14ac:dyDescent="0.2">
      <c r="A1483" s="14" t="s">
        <v>103</v>
      </c>
      <c r="B1483" s="1" t="s">
        <v>136</v>
      </c>
      <c r="C1483" s="14" t="s">
        <v>130</v>
      </c>
      <c r="D1483" s="14" t="s">
        <v>43</v>
      </c>
      <c r="E1483" s="14">
        <v>43297</v>
      </c>
      <c r="F1483" s="15">
        <v>25</v>
      </c>
      <c r="G1483" s="15">
        <v>30</v>
      </c>
      <c r="H1483" s="16">
        <v>27.5</v>
      </c>
      <c r="I1483" s="15">
        <v>21</v>
      </c>
      <c r="J1483" s="18">
        <v>0.28000000000000003</v>
      </c>
      <c r="K1483" s="17">
        <v>2.3712622029933801</v>
      </c>
    </row>
    <row r="1484" spans="1:11" s="2" customFormat="1" x14ac:dyDescent="0.2">
      <c r="A1484" s="14" t="s">
        <v>103</v>
      </c>
      <c r="B1484" s="1" t="s">
        <v>136</v>
      </c>
      <c r="C1484" s="14" t="s">
        <v>131</v>
      </c>
      <c r="D1484" s="14" t="s">
        <v>43</v>
      </c>
      <c r="E1484" s="14">
        <v>43297</v>
      </c>
      <c r="F1484" s="15">
        <v>25</v>
      </c>
      <c r="G1484" s="15">
        <v>30</v>
      </c>
      <c r="H1484" s="16">
        <v>27.5</v>
      </c>
      <c r="I1484" s="15">
        <v>6</v>
      </c>
      <c r="J1484" s="18">
        <v>0.08</v>
      </c>
      <c r="K1484" s="17">
        <v>2.3712622029933801</v>
      </c>
    </row>
    <row r="1485" spans="1:11" s="2" customFormat="1" x14ac:dyDescent="0.2">
      <c r="A1485" s="14" t="s">
        <v>103</v>
      </c>
      <c r="B1485" s="1" t="s">
        <v>136</v>
      </c>
      <c r="C1485" s="14" t="s">
        <v>131</v>
      </c>
      <c r="D1485" s="14" t="s">
        <v>43</v>
      </c>
      <c r="E1485" s="14">
        <v>43297</v>
      </c>
      <c r="F1485" s="15">
        <v>25</v>
      </c>
      <c r="G1485" s="15">
        <v>30</v>
      </c>
      <c r="H1485" s="16">
        <v>27.5</v>
      </c>
      <c r="I1485" s="15">
        <v>15</v>
      </c>
      <c r="J1485" s="18">
        <v>0.2</v>
      </c>
      <c r="K1485" s="17">
        <v>2.3712622029933801</v>
      </c>
    </row>
    <row r="1486" spans="1:11" s="2" customFormat="1" x14ac:dyDescent="0.2">
      <c r="A1486" s="14" t="s">
        <v>103</v>
      </c>
      <c r="B1486" s="1" t="s">
        <v>136</v>
      </c>
      <c r="C1486" s="14" t="s">
        <v>127</v>
      </c>
      <c r="D1486" s="14" t="s">
        <v>43</v>
      </c>
      <c r="E1486" s="14">
        <v>42963</v>
      </c>
      <c r="F1486" s="15">
        <v>30</v>
      </c>
      <c r="G1486" s="15">
        <v>35</v>
      </c>
      <c r="H1486" s="16">
        <v>32.5</v>
      </c>
      <c r="I1486" s="15">
        <v>3</v>
      </c>
      <c r="J1486" s="18">
        <v>0.1</v>
      </c>
      <c r="K1486" s="17">
        <v>3.21829794868543</v>
      </c>
    </row>
    <row r="1487" spans="1:11" s="2" customFormat="1" x14ac:dyDescent="0.2">
      <c r="A1487" s="14" t="s">
        <v>103</v>
      </c>
      <c r="B1487" s="1" t="s">
        <v>136</v>
      </c>
      <c r="C1487" s="14" t="s">
        <v>127</v>
      </c>
      <c r="D1487" s="14" t="s">
        <v>43</v>
      </c>
      <c r="E1487" s="14">
        <v>42963</v>
      </c>
      <c r="F1487" s="15">
        <v>30</v>
      </c>
      <c r="G1487" s="15">
        <v>35</v>
      </c>
      <c r="H1487" s="16">
        <v>32.5</v>
      </c>
      <c r="I1487" s="15">
        <v>3</v>
      </c>
      <c r="J1487" s="18">
        <v>0.1</v>
      </c>
      <c r="K1487" s="17">
        <v>3.21829794868543</v>
      </c>
    </row>
    <row r="1488" spans="1:11" s="2" customFormat="1" x14ac:dyDescent="0.2">
      <c r="A1488" s="14" t="s">
        <v>103</v>
      </c>
      <c r="B1488" s="1" t="s">
        <v>136</v>
      </c>
      <c r="C1488" s="14" t="s">
        <v>131</v>
      </c>
      <c r="D1488" s="14" t="s">
        <v>43</v>
      </c>
      <c r="E1488" s="14">
        <v>43297</v>
      </c>
      <c r="F1488" s="15">
        <v>25</v>
      </c>
      <c r="G1488" s="15">
        <v>30</v>
      </c>
      <c r="H1488" s="16">
        <v>27.5</v>
      </c>
      <c r="I1488" s="15">
        <v>6</v>
      </c>
      <c r="J1488" s="18">
        <v>0.08</v>
      </c>
      <c r="K1488" s="17">
        <v>2.3712622029933801</v>
      </c>
    </row>
    <row r="1489" spans="1:11" s="2" customFormat="1" x14ac:dyDescent="0.2">
      <c r="A1489" s="14" t="s">
        <v>103</v>
      </c>
      <c r="B1489" s="1" t="s">
        <v>136</v>
      </c>
      <c r="C1489" s="14" t="s">
        <v>127</v>
      </c>
      <c r="D1489" s="14" t="s">
        <v>43</v>
      </c>
      <c r="E1489" s="14">
        <v>42963</v>
      </c>
      <c r="F1489" s="15">
        <v>90</v>
      </c>
      <c r="G1489" s="15">
        <v>85</v>
      </c>
      <c r="H1489" s="16">
        <v>92.5</v>
      </c>
      <c r="I1489" s="15">
        <v>2</v>
      </c>
      <c r="J1489" s="18">
        <v>1.1100000000000001</v>
      </c>
      <c r="K1489" s="17">
        <v>8.2179657648770892</v>
      </c>
    </row>
    <row r="1490" spans="1:11" s="2" customFormat="1" x14ac:dyDescent="0.2">
      <c r="A1490" s="14" t="s">
        <v>103</v>
      </c>
      <c r="B1490" s="1" t="s">
        <v>136</v>
      </c>
      <c r="C1490" s="14" t="s">
        <v>127</v>
      </c>
      <c r="D1490" s="14" t="s">
        <v>43</v>
      </c>
      <c r="E1490" s="14">
        <v>42963</v>
      </c>
      <c r="F1490" s="15">
        <v>30</v>
      </c>
      <c r="G1490" s="15">
        <v>35</v>
      </c>
      <c r="H1490" s="16">
        <v>32.5</v>
      </c>
      <c r="I1490" s="15">
        <v>2</v>
      </c>
      <c r="J1490" s="18">
        <v>0.05</v>
      </c>
      <c r="K1490" s="17">
        <v>2.92401773821287</v>
      </c>
    </row>
    <row r="1491" spans="1:11" s="2" customFormat="1" x14ac:dyDescent="0.2">
      <c r="A1491" s="14" t="s">
        <v>103</v>
      </c>
      <c r="B1491" s="1" t="s">
        <v>136</v>
      </c>
      <c r="C1491" s="14" t="s">
        <v>127</v>
      </c>
      <c r="D1491" s="14" t="s">
        <v>43</v>
      </c>
      <c r="E1491" s="14">
        <v>42963</v>
      </c>
      <c r="F1491" s="15">
        <v>30</v>
      </c>
      <c r="G1491" s="15">
        <v>35</v>
      </c>
      <c r="H1491" s="16">
        <v>32.5</v>
      </c>
      <c r="I1491" s="15">
        <v>2</v>
      </c>
      <c r="J1491" s="18">
        <v>0.05</v>
      </c>
      <c r="K1491" s="17">
        <v>2.92401773821287</v>
      </c>
    </row>
    <row r="1492" spans="1:11" s="2" customFormat="1" x14ac:dyDescent="0.2">
      <c r="A1492" s="14" t="s">
        <v>103</v>
      </c>
      <c r="B1492" s="1" t="s">
        <v>136</v>
      </c>
      <c r="C1492" s="14" t="s">
        <v>127</v>
      </c>
      <c r="D1492" s="14" t="s">
        <v>43</v>
      </c>
      <c r="E1492" s="14">
        <v>42963</v>
      </c>
      <c r="F1492" s="15">
        <v>80</v>
      </c>
      <c r="G1492" s="15">
        <v>85</v>
      </c>
      <c r="H1492" s="16">
        <v>82.5</v>
      </c>
      <c r="I1492" s="15">
        <v>6</v>
      </c>
      <c r="J1492" s="18">
        <v>2.94</v>
      </c>
      <c r="K1492" s="17">
        <v>7.8837351631052401</v>
      </c>
    </row>
    <row r="1493" spans="1:11" s="2" customFormat="1" x14ac:dyDescent="0.2">
      <c r="A1493" s="27" t="s">
        <v>103</v>
      </c>
      <c r="B1493" s="1" t="s">
        <v>136</v>
      </c>
      <c r="C1493" s="27" t="s">
        <v>106</v>
      </c>
      <c r="D1493" s="27" t="s">
        <v>43</v>
      </c>
      <c r="E1493" s="30">
        <v>42179</v>
      </c>
      <c r="F1493" s="28">
        <f>H1493-2.5</f>
        <v>35</v>
      </c>
      <c r="G1493" s="27">
        <v>40</v>
      </c>
      <c r="H1493" s="27">
        <v>37.5</v>
      </c>
      <c r="I1493" s="27">
        <v>65</v>
      </c>
      <c r="J1493" s="35">
        <v>3.12</v>
      </c>
      <c r="K1493" s="37">
        <f>((J1493*1000)/I1493)^(1/3)</f>
        <v>3.6342411856642789</v>
      </c>
    </row>
    <row r="1494" spans="1:11" s="2" customFormat="1" x14ac:dyDescent="0.2">
      <c r="A1494" s="14" t="s">
        <v>103</v>
      </c>
      <c r="B1494" s="1" t="s">
        <v>136</v>
      </c>
      <c r="C1494" s="14" t="s">
        <v>127</v>
      </c>
      <c r="D1494" s="14" t="s">
        <v>43</v>
      </c>
      <c r="E1494" s="14">
        <v>42963</v>
      </c>
      <c r="F1494" s="15">
        <v>80</v>
      </c>
      <c r="G1494" s="15">
        <v>85</v>
      </c>
      <c r="H1494" s="16">
        <v>82.5</v>
      </c>
      <c r="I1494" s="15">
        <v>2</v>
      </c>
      <c r="J1494" s="18">
        <v>0.77</v>
      </c>
      <c r="K1494" s="17">
        <v>7.2747863487914604</v>
      </c>
    </row>
    <row r="1495" spans="1:11" s="2" customFormat="1" x14ac:dyDescent="0.2">
      <c r="A1495" s="14" t="s">
        <v>103</v>
      </c>
      <c r="B1495" s="1" t="s">
        <v>136</v>
      </c>
      <c r="C1495" s="14" t="s">
        <v>127</v>
      </c>
      <c r="D1495" s="14" t="s">
        <v>43</v>
      </c>
      <c r="E1495" s="14">
        <v>42963</v>
      </c>
      <c r="F1495" s="15">
        <v>80</v>
      </c>
      <c r="G1495" s="15">
        <v>85</v>
      </c>
      <c r="H1495" s="16">
        <v>82.5</v>
      </c>
      <c r="I1495" s="15">
        <v>2</v>
      </c>
      <c r="J1495" s="18">
        <v>0.82</v>
      </c>
      <c r="K1495" s="17">
        <v>7.4289588414465602</v>
      </c>
    </row>
    <row r="1496" spans="1:11" s="2" customFormat="1" x14ac:dyDescent="0.2">
      <c r="A1496" s="14" t="s">
        <v>103</v>
      </c>
      <c r="B1496" s="1" t="s">
        <v>136</v>
      </c>
      <c r="C1496" s="14" t="s">
        <v>127</v>
      </c>
      <c r="D1496" s="14" t="s">
        <v>43</v>
      </c>
      <c r="E1496" s="14">
        <v>42963</v>
      </c>
      <c r="F1496" s="15">
        <v>70</v>
      </c>
      <c r="G1496" s="15">
        <v>75</v>
      </c>
      <c r="H1496" s="16">
        <v>72.5</v>
      </c>
      <c r="I1496" s="15">
        <v>6</v>
      </c>
      <c r="J1496" s="18">
        <v>1.62</v>
      </c>
      <c r="K1496" s="17">
        <v>6.4633040700956501</v>
      </c>
    </row>
    <row r="1497" spans="1:11" s="2" customFormat="1" x14ac:dyDescent="0.2">
      <c r="A1497" s="14" t="s">
        <v>103</v>
      </c>
      <c r="B1497" s="1" t="s">
        <v>136</v>
      </c>
      <c r="C1497" s="14" t="s">
        <v>127</v>
      </c>
      <c r="D1497" s="14" t="s">
        <v>43</v>
      </c>
      <c r="E1497" s="14">
        <v>42963</v>
      </c>
      <c r="F1497" s="15">
        <v>80</v>
      </c>
      <c r="G1497" s="15">
        <v>85</v>
      </c>
      <c r="H1497" s="16">
        <v>82.5</v>
      </c>
      <c r="I1497" s="15">
        <v>2</v>
      </c>
      <c r="J1497" s="18">
        <v>0.77</v>
      </c>
      <c r="K1497" s="17">
        <v>7.2747863487914604</v>
      </c>
    </row>
    <row r="1498" spans="1:11" s="2" customFormat="1" x14ac:dyDescent="0.2">
      <c r="A1498" s="14" t="s">
        <v>103</v>
      </c>
      <c r="B1498" s="1" t="s">
        <v>136</v>
      </c>
      <c r="C1498" s="14" t="s">
        <v>127</v>
      </c>
      <c r="D1498" s="14" t="s">
        <v>43</v>
      </c>
      <c r="E1498" s="14">
        <v>42963</v>
      </c>
      <c r="F1498" s="15">
        <v>45</v>
      </c>
      <c r="G1498" s="15">
        <v>50</v>
      </c>
      <c r="H1498" s="16">
        <v>47.5</v>
      </c>
      <c r="I1498" s="15">
        <v>6</v>
      </c>
      <c r="J1498" s="18">
        <v>0.48</v>
      </c>
      <c r="K1498" s="17">
        <v>4.3088693800637703</v>
      </c>
    </row>
    <row r="1499" spans="1:11" s="2" customFormat="1" x14ac:dyDescent="0.2">
      <c r="A1499" s="14" t="s">
        <v>103</v>
      </c>
      <c r="B1499" s="1" t="s">
        <v>136</v>
      </c>
      <c r="C1499" s="14" t="s">
        <v>127</v>
      </c>
      <c r="D1499" s="14" t="s">
        <v>43</v>
      </c>
      <c r="E1499" s="14">
        <v>42963</v>
      </c>
      <c r="F1499" s="15">
        <v>45</v>
      </c>
      <c r="G1499" s="15">
        <v>50</v>
      </c>
      <c r="H1499" s="16">
        <v>47.5</v>
      </c>
      <c r="I1499" s="15">
        <v>6</v>
      </c>
      <c r="J1499" s="18">
        <v>0.48</v>
      </c>
      <c r="K1499" s="17">
        <v>4.3088693800637703</v>
      </c>
    </row>
    <row r="1500" spans="1:11" s="2" customFormat="1" x14ac:dyDescent="0.2">
      <c r="A1500" s="14" t="s">
        <v>103</v>
      </c>
      <c r="B1500" s="1" t="s">
        <v>136</v>
      </c>
      <c r="C1500" s="14" t="s">
        <v>127</v>
      </c>
      <c r="D1500" s="14" t="s">
        <v>43</v>
      </c>
      <c r="E1500" s="14">
        <v>42963</v>
      </c>
      <c r="F1500" s="15">
        <v>45</v>
      </c>
      <c r="G1500" s="15">
        <v>50</v>
      </c>
      <c r="H1500" s="16">
        <v>47.5</v>
      </c>
      <c r="I1500" s="15">
        <v>6</v>
      </c>
      <c r="J1500" s="18">
        <v>0.48</v>
      </c>
      <c r="K1500" s="17">
        <v>4.3088693800637703</v>
      </c>
    </row>
    <row r="1501" spans="1:11" s="2" customFormat="1" x14ac:dyDescent="0.2">
      <c r="A1501" s="14" t="s">
        <v>103</v>
      </c>
      <c r="B1501" s="1" t="s">
        <v>136</v>
      </c>
      <c r="C1501" s="14" t="s">
        <v>127</v>
      </c>
      <c r="D1501" s="14" t="s">
        <v>43</v>
      </c>
      <c r="E1501" s="14">
        <v>42963</v>
      </c>
      <c r="F1501" s="15">
        <v>50</v>
      </c>
      <c r="G1501" s="15">
        <v>55</v>
      </c>
      <c r="H1501" s="16">
        <v>52.5</v>
      </c>
      <c r="I1501" s="15">
        <v>5</v>
      </c>
      <c r="J1501" s="18">
        <v>0.54</v>
      </c>
      <c r="K1501" s="17">
        <v>4.7622031559045999</v>
      </c>
    </row>
    <row r="1502" spans="1:11" s="2" customFormat="1" x14ac:dyDescent="0.2">
      <c r="A1502" s="14" t="s">
        <v>103</v>
      </c>
      <c r="B1502" s="1" t="s">
        <v>136</v>
      </c>
      <c r="C1502" s="14" t="s">
        <v>127</v>
      </c>
      <c r="D1502" s="14" t="s">
        <v>43</v>
      </c>
      <c r="E1502" s="14">
        <v>42963</v>
      </c>
      <c r="F1502" s="15">
        <v>80</v>
      </c>
      <c r="G1502" s="15">
        <v>85</v>
      </c>
      <c r="H1502" s="16">
        <v>82.5</v>
      </c>
      <c r="I1502" s="15">
        <v>2</v>
      </c>
      <c r="J1502" s="18">
        <v>0.77</v>
      </c>
      <c r="K1502" s="17">
        <v>7.2747863487914604</v>
      </c>
    </row>
    <row r="1503" spans="1:11" s="2" customFormat="1" x14ac:dyDescent="0.2">
      <c r="A1503" s="14" t="s">
        <v>103</v>
      </c>
      <c r="B1503" s="1" t="s">
        <v>136</v>
      </c>
      <c r="C1503" s="14" t="s">
        <v>127</v>
      </c>
      <c r="D1503" s="14" t="s">
        <v>43</v>
      </c>
      <c r="E1503" s="14">
        <v>42963</v>
      </c>
      <c r="F1503" s="15">
        <v>70</v>
      </c>
      <c r="G1503" s="15">
        <v>75</v>
      </c>
      <c r="H1503" s="16">
        <v>72.5</v>
      </c>
      <c r="I1503" s="15">
        <v>5</v>
      </c>
      <c r="J1503" s="18">
        <v>1.64</v>
      </c>
      <c r="K1503" s="17">
        <v>6.8964344807654596</v>
      </c>
    </row>
    <row r="1504" spans="1:11" s="2" customFormat="1" x14ac:dyDescent="0.2">
      <c r="A1504" s="14" t="s">
        <v>103</v>
      </c>
      <c r="B1504" s="1" t="s">
        <v>136</v>
      </c>
      <c r="C1504" s="14" t="s">
        <v>127</v>
      </c>
      <c r="D1504" s="14" t="s">
        <v>43</v>
      </c>
      <c r="E1504" s="14">
        <v>42963</v>
      </c>
      <c r="F1504" s="15">
        <v>40</v>
      </c>
      <c r="G1504" s="15">
        <v>45</v>
      </c>
      <c r="H1504" s="16">
        <v>42.5</v>
      </c>
      <c r="I1504" s="15">
        <v>6</v>
      </c>
      <c r="J1504" s="18">
        <v>0.34</v>
      </c>
      <c r="K1504" s="17">
        <v>3.84098450837029</v>
      </c>
    </row>
    <row r="1505" spans="1:11" s="2" customFormat="1" x14ac:dyDescent="0.2">
      <c r="A1505" s="14" t="s">
        <v>103</v>
      </c>
      <c r="B1505" s="1" t="s">
        <v>136</v>
      </c>
      <c r="C1505" s="14" t="s">
        <v>127</v>
      </c>
      <c r="D1505" s="14" t="s">
        <v>43</v>
      </c>
      <c r="E1505" s="14">
        <v>42963</v>
      </c>
      <c r="F1505" s="15">
        <v>40</v>
      </c>
      <c r="G1505" s="15">
        <v>45</v>
      </c>
      <c r="H1505" s="16">
        <v>42.5</v>
      </c>
      <c r="I1505" s="15">
        <v>6</v>
      </c>
      <c r="J1505" s="18">
        <v>0.34</v>
      </c>
      <c r="K1505" s="17">
        <v>3.84098450837029</v>
      </c>
    </row>
    <row r="1506" spans="1:11" s="2" customFormat="1" x14ac:dyDescent="0.2">
      <c r="A1506" s="14" t="s">
        <v>103</v>
      </c>
      <c r="B1506" s="1" t="s">
        <v>136</v>
      </c>
      <c r="C1506" s="14" t="s">
        <v>127</v>
      </c>
      <c r="D1506" s="14" t="s">
        <v>43</v>
      </c>
      <c r="E1506" s="14">
        <v>42963</v>
      </c>
      <c r="F1506" s="15">
        <v>90</v>
      </c>
      <c r="G1506" s="15">
        <v>85</v>
      </c>
      <c r="H1506" s="16">
        <v>92.5</v>
      </c>
      <c r="I1506" s="15">
        <v>2</v>
      </c>
      <c r="J1506" s="18">
        <v>1.1000000000000001</v>
      </c>
      <c r="K1506" s="17">
        <v>8.1932127060064595</v>
      </c>
    </row>
    <row r="1507" spans="1:11" s="2" customFormat="1" x14ac:dyDescent="0.2">
      <c r="A1507" s="14" t="s">
        <v>103</v>
      </c>
      <c r="B1507" s="1" t="s">
        <v>136</v>
      </c>
      <c r="C1507" s="14" t="s">
        <v>127</v>
      </c>
      <c r="D1507" s="14" t="s">
        <v>43</v>
      </c>
      <c r="E1507" s="14">
        <v>42963</v>
      </c>
      <c r="F1507" s="15">
        <v>75</v>
      </c>
      <c r="G1507" s="15">
        <v>80</v>
      </c>
      <c r="H1507" s="16">
        <v>77.5</v>
      </c>
      <c r="I1507" s="15">
        <v>5</v>
      </c>
      <c r="J1507" s="18">
        <v>1.97</v>
      </c>
      <c r="K1507" s="17">
        <v>7.3310369301853404</v>
      </c>
    </row>
    <row r="1508" spans="1:11" s="2" customFormat="1" x14ac:dyDescent="0.2">
      <c r="A1508" s="14" t="s">
        <v>103</v>
      </c>
      <c r="B1508" s="1" t="s">
        <v>136</v>
      </c>
      <c r="C1508" s="14" t="s">
        <v>127</v>
      </c>
      <c r="D1508" s="14" t="s">
        <v>43</v>
      </c>
      <c r="E1508" s="14">
        <v>42963</v>
      </c>
      <c r="F1508" s="15">
        <v>75</v>
      </c>
      <c r="G1508" s="15">
        <v>80</v>
      </c>
      <c r="H1508" s="16">
        <v>77.5</v>
      </c>
      <c r="I1508" s="15">
        <v>5</v>
      </c>
      <c r="J1508" s="18">
        <v>1.63</v>
      </c>
      <c r="K1508" s="17">
        <v>6.8823887504779497</v>
      </c>
    </row>
    <row r="1509" spans="1:11" s="2" customFormat="1" x14ac:dyDescent="0.2">
      <c r="A1509" s="14" t="s">
        <v>103</v>
      </c>
      <c r="B1509" s="1" t="s">
        <v>136</v>
      </c>
      <c r="C1509" s="14" t="s">
        <v>127</v>
      </c>
      <c r="D1509" s="14" t="s">
        <v>43</v>
      </c>
      <c r="E1509" s="14">
        <v>42963</v>
      </c>
      <c r="F1509" s="15">
        <v>75</v>
      </c>
      <c r="G1509" s="15">
        <v>80</v>
      </c>
      <c r="H1509" s="16">
        <v>77.5</v>
      </c>
      <c r="I1509" s="15">
        <v>5</v>
      </c>
      <c r="J1509" s="18">
        <v>1.97</v>
      </c>
      <c r="K1509" s="17">
        <v>7.3310369301853404</v>
      </c>
    </row>
    <row r="1510" spans="1:11" s="2" customFormat="1" x14ac:dyDescent="0.2">
      <c r="A1510" s="14" t="s">
        <v>103</v>
      </c>
      <c r="B1510" s="1" t="s">
        <v>136</v>
      </c>
      <c r="C1510" s="14" t="s">
        <v>127</v>
      </c>
      <c r="D1510" s="14" t="s">
        <v>43</v>
      </c>
      <c r="E1510" s="14">
        <v>42963</v>
      </c>
      <c r="F1510" s="15">
        <v>75</v>
      </c>
      <c r="G1510" s="15">
        <v>80</v>
      </c>
      <c r="H1510" s="16">
        <v>77.5</v>
      </c>
      <c r="I1510" s="15">
        <v>5</v>
      </c>
      <c r="J1510" s="18">
        <v>1.63</v>
      </c>
      <c r="K1510" s="17">
        <v>6.8823887504779497</v>
      </c>
    </row>
    <row r="1511" spans="1:11" s="2" customFormat="1" x14ac:dyDescent="0.2">
      <c r="A1511" s="14" t="s">
        <v>103</v>
      </c>
      <c r="B1511" s="1" t="s">
        <v>136</v>
      </c>
      <c r="C1511" s="14" t="s">
        <v>127</v>
      </c>
      <c r="D1511" s="14" t="s">
        <v>43</v>
      </c>
      <c r="E1511" s="14">
        <v>42963</v>
      </c>
      <c r="F1511" s="15">
        <v>75</v>
      </c>
      <c r="G1511" s="15">
        <v>80</v>
      </c>
      <c r="H1511" s="16">
        <v>77.5</v>
      </c>
      <c r="I1511" s="15">
        <v>5</v>
      </c>
      <c r="J1511" s="18">
        <v>1.97</v>
      </c>
      <c r="K1511" s="17">
        <v>7.3310369301853404</v>
      </c>
    </row>
    <row r="1512" spans="1:11" s="2" customFormat="1" x14ac:dyDescent="0.2">
      <c r="A1512" s="14" t="s">
        <v>103</v>
      </c>
      <c r="B1512" s="1" t="s">
        <v>136</v>
      </c>
      <c r="C1512" s="14" t="s">
        <v>127</v>
      </c>
      <c r="D1512" s="14" t="s">
        <v>43</v>
      </c>
      <c r="E1512" s="14">
        <v>42963</v>
      </c>
      <c r="F1512" s="15">
        <v>75</v>
      </c>
      <c r="G1512" s="15">
        <v>80</v>
      </c>
      <c r="H1512" s="16">
        <v>77.5</v>
      </c>
      <c r="I1512" s="15">
        <v>5</v>
      </c>
      <c r="J1512" s="18">
        <v>1.63</v>
      </c>
      <c r="K1512" s="17">
        <v>6.8823887504779497</v>
      </c>
    </row>
    <row r="1513" spans="1:11" s="2" customFormat="1" x14ac:dyDescent="0.2">
      <c r="A1513" s="14" t="s">
        <v>103</v>
      </c>
      <c r="B1513" s="1" t="s">
        <v>136</v>
      </c>
      <c r="C1513" s="14" t="s">
        <v>127</v>
      </c>
      <c r="D1513" s="14" t="s">
        <v>43</v>
      </c>
      <c r="E1513" s="14">
        <v>42963</v>
      </c>
      <c r="F1513" s="15">
        <v>70</v>
      </c>
      <c r="G1513" s="15">
        <v>75</v>
      </c>
      <c r="H1513" s="16">
        <v>72.5</v>
      </c>
      <c r="I1513" s="15">
        <v>5</v>
      </c>
      <c r="J1513" s="18">
        <v>1.64</v>
      </c>
      <c r="K1513" s="17">
        <v>6.8964344807654596</v>
      </c>
    </row>
    <row r="1514" spans="1:11" s="2" customFormat="1" x14ac:dyDescent="0.2">
      <c r="A1514" s="14" t="s">
        <v>103</v>
      </c>
      <c r="B1514" s="1" t="s">
        <v>136</v>
      </c>
      <c r="C1514" s="14" t="s">
        <v>127</v>
      </c>
      <c r="D1514" s="14" t="s">
        <v>43</v>
      </c>
      <c r="E1514" s="14">
        <v>42963</v>
      </c>
      <c r="F1514" s="15">
        <v>80</v>
      </c>
      <c r="G1514" s="15">
        <v>85</v>
      </c>
      <c r="H1514" s="16">
        <v>82.5</v>
      </c>
      <c r="I1514" s="15">
        <v>6</v>
      </c>
      <c r="J1514" s="18">
        <v>2.94</v>
      </c>
      <c r="K1514" s="17">
        <v>7.8837351631052401</v>
      </c>
    </row>
    <row r="1515" spans="1:11" s="2" customFormat="1" x14ac:dyDescent="0.2">
      <c r="A1515" s="14" t="s">
        <v>103</v>
      </c>
      <c r="B1515" s="1" t="s">
        <v>136</v>
      </c>
      <c r="C1515" s="14" t="s">
        <v>127</v>
      </c>
      <c r="D1515" s="14" t="s">
        <v>43</v>
      </c>
      <c r="E1515" s="14">
        <v>42963</v>
      </c>
      <c r="F1515" s="15">
        <v>80</v>
      </c>
      <c r="G1515" s="15">
        <v>85</v>
      </c>
      <c r="H1515" s="16">
        <v>82.5</v>
      </c>
      <c r="I1515" s="15">
        <v>2</v>
      </c>
      <c r="J1515" s="18">
        <v>0.82</v>
      </c>
      <c r="K1515" s="17">
        <v>7.4289588414465602</v>
      </c>
    </row>
    <row r="1516" spans="1:11" s="2" customFormat="1" x14ac:dyDescent="0.2">
      <c r="A1516" s="14" t="s">
        <v>103</v>
      </c>
      <c r="B1516" s="1" t="s">
        <v>136</v>
      </c>
      <c r="C1516" s="14" t="s">
        <v>127</v>
      </c>
      <c r="D1516" s="14" t="s">
        <v>43</v>
      </c>
      <c r="E1516" s="14">
        <v>42963</v>
      </c>
      <c r="F1516" s="15">
        <v>45</v>
      </c>
      <c r="G1516" s="15">
        <v>50</v>
      </c>
      <c r="H1516" s="16">
        <v>47.5</v>
      </c>
      <c r="I1516" s="15">
        <v>14</v>
      </c>
      <c r="J1516" s="18">
        <v>1.1599999999999999</v>
      </c>
      <c r="K1516" s="17">
        <v>4.3595666119657199</v>
      </c>
    </row>
    <row r="1517" spans="1:11" s="2" customFormat="1" x14ac:dyDescent="0.2">
      <c r="A1517" s="14" t="s">
        <v>103</v>
      </c>
      <c r="B1517" s="1" t="s">
        <v>136</v>
      </c>
      <c r="C1517" s="14" t="s">
        <v>127</v>
      </c>
      <c r="D1517" s="14" t="s">
        <v>43</v>
      </c>
      <c r="E1517" s="14">
        <v>42963</v>
      </c>
      <c r="F1517" s="15">
        <v>55</v>
      </c>
      <c r="G1517" s="15">
        <v>60</v>
      </c>
      <c r="H1517" s="16">
        <v>57.5</v>
      </c>
      <c r="I1517" s="15">
        <v>17</v>
      </c>
      <c r="J1517" s="18">
        <v>2.7</v>
      </c>
      <c r="K1517" s="17">
        <v>5.4154965179343399</v>
      </c>
    </row>
    <row r="1518" spans="1:11" s="2" customFormat="1" x14ac:dyDescent="0.2">
      <c r="A1518" s="14" t="s">
        <v>103</v>
      </c>
      <c r="B1518" s="1" t="s">
        <v>136</v>
      </c>
      <c r="C1518" s="14" t="s">
        <v>127</v>
      </c>
      <c r="D1518" s="14" t="s">
        <v>43</v>
      </c>
      <c r="E1518" s="14">
        <v>42963</v>
      </c>
      <c r="F1518" s="15">
        <v>60</v>
      </c>
      <c r="G1518" s="15">
        <v>65</v>
      </c>
      <c r="H1518" s="16">
        <v>62.5</v>
      </c>
      <c r="I1518" s="15">
        <v>16</v>
      </c>
      <c r="J1518" s="18">
        <v>3.01</v>
      </c>
      <c r="K1518" s="17">
        <v>5.7299236832555298</v>
      </c>
    </row>
    <row r="1519" spans="1:11" s="2" customFormat="1" x14ac:dyDescent="0.2">
      <c r="A1519" s="14" t="s">
        <v>103</v>
      </c>
      <c r="B1519" s="1" t="s">
        <v>136</v>
      </c>
      <c r="C1519" s="14" t="s">
        <v>127</v>
      </c>
      <c r="D1519" s="14" t="s">
        <v>43</v>
      </c>
      <c r="E1519" s="14">
        <v>42963</v>
      </c>
      <c r="F1519" s="15">
        <v>60</v>
      </c>
      <c r="G1519" s="15">
        <v>65</v>
      </c>
      <c r="H1519" s="16">
        <v>62.5</v>
      </c>
      <c r="I1519" s="15">
        <v>16</v>
      </c>
      <c r="J1519" s="18">
        <v>3.01</v>
      </c>
      <c r="K1519" s="17">
        <v>5.7299236832555298</v>
      </c>
    </row>
    <row r="1520" spans="1:11" s="2" customFormat="1" x14ac:dyDescent="0.2">
      <c r="A1520" s="14" t="s">
        <v>103</v>
      </c>
      <c r="B1520" s="1" t="s">
        <v>136</v>
      </c>
      <c r="C1520" s="14" t="s">
        <v>127</v>
      </c>
      <c r="D1520" s="14" t="s">
        <v>43</v>
      </c>
      <c r="E1520" s="14">
        <v>42963</v>
      </c>
      <c r="F1520" s="15">
        <v>60</v>
      </c>
      <c r="G1520" s="15">
        <v>65</v>
      </c>
      <c r="H1520" s="16">
        <v>62.5</v>
      </c>
      <c r="I1520" s="15">
        <v>16</v>
      </c>
      <c r="J1520" s="18">
        <v>3.01</v>
      </c>
      <c r="K1520" s="17">
        <v>5.7299236832555298</v>
      </c>
    </row>
    <row r="1521" spans="1:11" s="2" customFormat="1" x14ac:dyDescent="0.2">
      <c r="A1521" s="14" t="s">
        <v>103</v>
      </c>
      <c r="B1521" s="1" t="s">
        <v>136</v>
      </c>
      <c r="C1521" s="14" t="s">
        <v>127</v>
      </c>
      <c r="D1521" s="14" t="s">
        <v>43</v>
      </c>
      <c r="E1521" s="14">
        <v>42963</v>
      </c>
      <c r="F1521" s="15">
        <v>55</v>
      </c>
      <c r="G1521" s="15">
        <v>60</v>
      </c>
      <c r="H1521" s="16">
        <v>57.5</v>
      </c>
      <c r="I1521" s="15">
        <v>16</v>
      </c>
      <c r="J1521" s="18">
        <v>2.35</v>
      </c>
      <c r="K1521" s="17">
        <v>5.2761357362253696</v>
      </c>
    </row>
    <row r="1522" spans="1:11" s="2" customFormat="1" x14ac:dyDescent="0.2">
      <c r="A1522" s="14" t="s">
        <v>103</v>
      </c>
      <c r="B1522" s="1" t="s">
        <v>136</v>
      </c>
      <c r="C1522" s="14" t="s">
        <v>127</v>
      </c>
      <c r="D1522" s="14" t="s">
        <v>43</v>
      </c>
      <c r="E1522" s="14">
        <v>42963</v>
      </c>
      <c r="F1522" s="15">
        <v>55</v>
      </c>
      <c r="G1522" s="15">
        <v>60</v>
      </c>
      <c r="H1522" s="16">
        <v>57.5</v>
      </c>
      <c r="I1522" s="15">
        <v>16</v>
      </c>
      <c r="J1522" s="18">
        <v>2.35</v>
      </c>
      <c r="K1522" s="17">
        <v>5.2761357362253696</v>
      </c>
    </row>
    <row r="1523" spans="1:11" s="2" customFormat="1" x14ac:dyDescent="0.2">
      <c r="A1523" s="14" t="s">
        <v>103</v>
      </c>
      <c r="B1523" s="1" t="s">
        <v>136</v>
      </c>
      <c r="C1523" s="14" t="s">
        <v>127</v>
      </c>
      <c r="D1523" s="14" t="s">
        <v>43</v>
      </c>
      <c r="E1523" s="14">
        <v>42963</v>
      </c>
      <c r="F1523" s="15">
        <v>65</v>
      </c>
      <c r="G1523" s="15">
        <v>70</v>
      </c>
      <c r="H1523" s="16">
        <v>67.5</v>
      </c>
      <c r="I1523" s="15">
        <v>12</v>
      </c>
      <c r="J1523" s="18">
        <v>3</v>
      </c>
      <c r="K1523" s="17">
        <v>6.2996052494743697</v>
      </c>
    </row>
    <row r="1524" spans="1:11" s="2" customFormat="1" x14ac:dyDescent="0.2">
      <c r="A1524" s="14" t="s">
        <v>103</v>
      </c>
      <c r="B1524" s="1" t="s">
        <v>136</v>
      </c>
      <c r="C1524" s="14" t="s">
        <v>127</v>
      </c>
      <c r="D1524" s="14" t="s">
        <v>43</v>
      </c>
      <c r="E1524" s="14">
        <v>42963</v>
      </c>
      <c r="F1524" s="15">
        <v>45</v>
      </c>
      <c r="G1524" s="15">
        <v>50</v>
      </c>
      <c r="H1524" s="16">
        <v>47.5</v>
      </c>
      <c r="I1524" s="15">
        <v>14</v>
      </c>
      <c r="J1524" s="18">
        <v>1.1599999999999999</v>
      </c>
      <c r="K1524" s="17">
        <v>4.3595666119657199</v>
      </c>
    </row>
    <row r="1525" spans="1:11" s="2" customFormat="1" x14ac:dyDescent="0.2">
      <c r="A1525" s="14" t="s">
        <v>103</v>
      </c>
      <c r="B1525" s="1" t="s">
        <v>136</v>
      </c>
      <c r="C1525" s="14" t="s">
        <v>127</v>
      </c>
      <c r="D1525" s="14" t="s">
        <v>43</v>
      </c>
      <c r="E1525" s="14">
        <v>42963</v>
      </c>
      <c r="F1525" s="15">
        <v>60</v>
      </c>
      <c r="G1525" s="15">
        <v>65</v>
      </c>
      <c r="H1525" s="16">
        <v>62.5</v>
      </c>
      <c r="I1525" s="15">
        <v>18</v>
      </c>
      <c r="J1525" s="18">
        <v>3.59</v>
      </c>
      <c r="K1525" s="17">
        <v>5.8426156072629203</v>
      </c>
    </row>
    <row r="1526" spans="1:11" s="2" customFormat="1" x14ac:dyDescent="0.2">
      <c r="A1526" s="14" t="s">
        <v>103</v>
      </c>
      <c r="B1526" s="1" t="s">
        <v>136</v>
      </c>
      <c r="C1526" s="14" t="s">
        <v>127</v>
      </c>
      <c r="D1526" s="14" t="s">
        <v>43</v>
      </c>
      <c r="E1526" s="14">
        <v>42963</v>
      </c>
      <c r="F1526" s="15">
        <v>65</v>
      </c>
      <c r="G1526" s="15">
        <v>70</v>
      </c>
      <c r="H1526" s="16">
        <v>67.5</v>
      </c>
      <c r="I1526" s="15">
        <v>13</v>
      </c>
      <c r="J1526" s="18">
        <v>3.25</v>
      </c>
      <c r="K1526" s="17">
        <v>6.2996052494743697</v>
      </c>
    </row>
    <row r="1527" spans="1:11" s="2" customFormat="1" x14ac:dyDescent="0.2">
      <c r="A1527" s="14" t="s">
        <v>103</v>
      </c>
      <c r="B1527" s="1" t="s">
        <v>136</v>
      </c>
      <c r="C1527" s="14" t="s">
        <v>127</v>
      </c>
      <c r="D1527" s="14" t="s">
        <v>43</v>
      </c>
      <c r="E1527" s="14">
        <v>42963</v>
      </c>
      <c r="F1527" s="15">
        <v>65</v>
      </c>
      <c r="G1527" s="15">
        <v>70</v>
      </c>
      <c r="H1527" s="16">
        <v>67.5</v>
      </c>
      <c r="I1527" s="15">
        <v>13</v>
      </c>
      <c r="J1527" s="18">
        <v>3.25</v>
      </c>
      <c r="K1527" s="17">
        <v>6.2996052494743697</v>
      </c>
    </row>
    <row r="1528" spans="1:11" s="2" customFormat="1" x14ac:dyDescent="0.2">
      <c r="A1528" s="14" t="s">
        <v>103</v>
      </c>
      <c r="B1528" s="1" t="s">
        <v>136</v>
      </c>
      <c r="C1528" s="14" t="s">
        <v>127</v>
      </c>
      <c r="D1528" s="14" t="s">
        <v>43</v>
      </c>
      <c r="E1528" s="14">
        <v>42963</v>
      </c>
      <c r="F1528" s="15">
        <v>65</v>
      </c>
      <c r="G1528" s="15">
        <v>70</v>
      </c>
      <c r="H1528" s="16">
        <v>67.5</v>
      </c>
      <c r="I1528" s="15">
        <v>12</v>
      </c>
      <c r="J1528" s="18">
        <v>3</v>
      </c>
      <c r="K1528" s="17">
        <v>6.2996052494743697</v>
      </c>
    </row>
    <row r="1529" spans="1:11" s="2" customFormat="1" x14ac:dyDescent="0.2">
      <c r="A1529" s="14" t="s">
        <v>103</v>
      </c>
      <c r="B1529" s="1" t="s">
        <v>136</v>
      </c>
      <c r="C1529" s="14" t="s">
        <v>127</v>
      </c>
      <c r="D1529" s="14" t="s">
        <v>43</v>
      </c>
      <c r="E1529" s="14">
        <v>42963</v>
      </c>
      <c r="F1529" s="15">
        <v>65</v>
      </c>
      <c r="G1529" s="15">
        <v>70</v>
      </c>
      <c r="H1529" s="16">
        <v>67.5</v>
      </c>
      <c r="I1529" s="15">
        <v>12</v>
      </c>
      <c r="J1529" s="18">
        <v>3.13</v>
      </c>
      <c r="K1529" s="17">
        <v>6.3893159414881904</v>
      </c>
    </row>
    <row r="1530" spans="1:11" s="2" customFormat="1" x14ac:dyDescent="0.2">
      <c r="A1530" s="14" t="s">
        <v>103</v>
      </c>
      <c r="B1530" s="1" t="s">
        <v>136</v>
      </c>
      <c r="C1530" s="14" t="s">
        <v>127</v>
      </c>
      <c r="D1530" s="14" t="s">
        <v>43</v>
      </c>
      <c r="E1530" s="14">
        <v>42963</v>
      </c>
      <c r="F1530" s="15">
        <v>65</v>
      </c>
      <c r="G1530" s="15">
        <v>70</v>
      </c>
      <c r="H1530" s="16">
        <v>67.5</v>
      </c>
      <c r="I1530" s="15">
        <v>12</v>
      </c>
      <c r="J1530" s="18">
        <v>3.13</v>
      </c>
      <c r="K1530" s="17">
        <v>6.3893159414881904</v>
      </c>
    </row>
    <row r="1531" spans="1:11" s="2" customFormat="1" x14ac:dyDescent="0.2">
      <c r="A1531" s="14" t="s">
        <v>103</v>
      </c>
      <c r="B1531" s="1" t="s">
        <v>136</v>
      </c>
      <c r="C1531" s="14" t="s">
        <v>127</v>
      </c>
      <c r="D1531" s="14" t="s">
        <v>43</v>
      </c>
      <c r="E1531" s="14">
        <v>42963</v>
      </c>
      <c r="F1531" s="15">
        <v>65</v>
      </c>
      <c r="G1531" s="15">
        <v>70</v>
      </c>
      <c r="H1531" s="16">
        <v>67.5</v>
      </c>
      <c r="I1531" s="15">
        <v>12</v>
      </c>
      <c r="J1531" s="18">
        <v>3</v>
      </c>
      <c r="K1531" s="17">
        <v>6.2996052494743697</v>
      </c>
    </row>
    <row r="1532" spans="1:11" s="2" customFormat="1" x14ac:dyDescent="0.2">
      <c r="A1532" s="14" t="s">
        <v>103</v>
      </c>
      <c r="B1532" s="1" t="s">
        <v>136</v>
      </c>
      <c r="C1532" s="14" t="s">
        <v>127</v>
      </c>
      <c r="D1532" s="14" t="s">
        <v>43</v>
      </c>
      <c r="E1532" s="14">
        <v>42963</v>
      </c>
      <c r="F1532" s="15">
        <v>55</v>
      </c>
      <c r="G1532" s="15">
        <v>60</v>
      </c>
      <c r="H1532" s="16">
        <v>57.5</v>
      </c>
      <c r="I1532" s="15">
        <v>16</v>
      </c>
      <c r="J1532" s="18">
        <v>2.35</v>
      </c>
      <c r="K1532" s="17">
        <v>5.2761357362253696</v>
      </c>
    </row>
    <row r="1533" spans="1:11" s="2" customFormat="1" x14ac:dyDescent="0.2">
      <c r="A1533" s="14" t="s">
        <v>103</v>
      </c>
      <c r="B1533" s="1" t="s">
        <v>136</v>
      </c>
      <c r="C1533" s="14" t="s">
        <v>127</v>
      </c>
      <c r="D1533" s="14" t="s">
        <v>43</v>
      </c>
      <c r="E1533" s="14">
        <v>42963</v>
      </c>
      <c r="F1533" s="15">
        <v>50</v>
      </c>
      <c r="G1533" s="15">
        <v>55</v>
      </c>
      <c r="H1533" s="16">
        <v>52.5</v>
      </c>
      <c r="I1533" s="15">
        <v>22</v>
      </c>
      <c r="J1533" s="18">
        <v>2.62</v>
      </c>
      <c r="K1533" s="17">
        <v>4.9199369454940998</v>
      </c>
    </row>
    <row r="1534" spans="1:11" s="2" customFormat="1" x14ac:dyDescent="0.2">
      <c r="A1534" s="14" t="s">
        <v>103</v>
      </c>
      <c r="B1534" s="1" t="s">
        <v>136</v>
      </c>
      <c r="C1534" s="14" t="s">
        <v>127</v>
      </c>
      <c r="D1534" s="14" t="s">
        <v>43</v>
      </c>
      <c r="E1534" s="14">
        <v>42963</v>
      </c>
      <c r="F1534" s="15">
        <v>55</v>
      </c>
      <c r="G1534" s="15">
        <v>60</v>
      </c>
      <c r="H1534" s="16">
        <v>57.5</v>
      </c>
      <c r="I1534" s="15">
        <v>24</v>
      </c>
      <c r="J1534" s="18">
        <v>3.51</v>
      </c>
      <c r="K1534" s="17">
        <v>5.2686412151481603</v>
      </c>
    </row>
    <row r="1535" spans="1:11" s="2" customFormat="1" x14ac:dyDescent="0.2">
      <c r="A1535" s="14" t="s">
        <v>103</v>
      </c>
      <c r="B1535" s="1" t="s">
        <v>136</v>
      </c>
      <c r="C1535" s="14" t="s">
        <v>127</v>
      </c>
      <c r="D1535" s="14" t="s">
        <v>43</v>
      </c>
      <c r="E1535" s="14">
        <v>42963</v>
      </c>
      <c r="F1535" s="15">
        <v>55</v>
      </c>
      <c r="G1535" s="15">
        <v>60</v>
      </c>
      <c r="H1535" s="16">
        <v>57.5</v>
      </c>
      <c r="I1535" s="15">
        <v>24</v>
      </c>
      <c r="J1535" s="18">
        <v>3.51</v>
      </c>
      <c r="K1535" s="17">
        <v>5.2686412151481603</v>
      </c>
    </row>
    <row r="1536" spans="1:11" s="2" customFormat="1" x14ac:dyDescent="0.2">
      <c r="A1536" s="14" t="s">
        <v>103</v>
      </c>
      <c r="B1536" s="1" t="s">
        <v>136</v>
      </c>
      <c r="C1536" s="14" t="s">
        <v>127</v>
      </c>
      <c r="D1536" s="14" t="s">
        <v>43</v>
      </c>
      <c r="E1536" s="14">
        <v>42963</v>
      </c>
      <c r="F1536" s="15">
        <v>55</v>
      </c>
      <c r="G1536" s="15">
        <v>60</v>
      </c>
      <c r="H1536" s="16">
        <v>57.5</v>
      </c>
      <c r="I1536" s="15">
        <v>23</v>
      </c>
      <c r="J1536" s="18">
        <v>3.49</v>
      </c>
      <c r="K1536" s="17">
        <v>5.3337484580257302</v>
      </c>
    </row>
    <row r="1537" spans="1:11" s="2" customFormat="1" x14ac:dyDescent="0.2">
      <c r="A1537" s="14" t="s">
        <v>103</v>
      </c>
      <c r="B1537" s="1" t="s">
        <v>136</v>
      </c>
      <c r="C1537" s="14" t="s">
        <v>127</v>
      </c>
      <c r="D1537" s="14" t="s">
        <v>43</v>
      </c>
      <c r="E1537" s="14">
        <v>42963</v>
      </c>
      <c r="F1537" s="15">
        <v>55</v>
      </c>
      <c r="G1537" s="15">
        <v>60</v>
      </c>
      <c r="H1537" s="16">
        <v>57.5</v>
      </c>
      <c r="I1537" s="15">
        <v>23</v>
      </c>
      <c r="J1537" s="18">
        <v>3.49</v>
      </c>
      <c r="K1537" s="17">
        <v>5.3337484580257302</v>
      </c>
    </row>
    <row r="1538" spans="1:11" s="2" customFormat="1" x14ac:dyDescent="0.2">
      <c r="A1538" s="14" t="s">
        <v>103</v>
      </c>
      <c r="B1538" s="1" t="s">
        <v>136</v>
      </c>
      <c r="C1538" s="14" t="s">
        <v>127</v>
      </c>
      <c r="D1538" s="14" t="s">
        <v>43</v>
      </c>
      <c r="E1538" s="14">
        <v>42963</v>
      </c>
      <c r="F1538" s="15">
        <v>50</v>
      </c>
      <c r="G1538" s="15">
        <v>55</v>
      </c>
      <c r="H1538" s="16">
        <v>52.5</v>
      </c>
      <c r="I1538" s="15">
        <v>23</v>
      </c>
      <c r="J1538" s="18">
        <v>2.54</v>
      </c>
      <c r="K1538" s="17">
        <v>4.7977243641465996</v>
      </c>
    </row>
    <row r="1539" spans="1:11" s="2" customFormat="1" x14ac:dyDescent="0.2">
      <c r="A1539" s="14" t="s">
        <v>103</v>
      </c>
      <c r="B1539" s="1" t="s">
        <v>136</v>
      </c>
      <c r="C1539" s="14" t="s">
        <v>127</v>
      </c>
      <c r="D1539" s="14" t="s">
        <v>43</v>
      </c>
      <c r="E1539" s="14">
        <v>42963</v>
      </c>
      <c r="F1539" s="15">
        <v>50</v>
      </c>
      <c r="G1539" s="15">
        <v>55</v>
      </c>
      <c r="H1539" s="16">
        <v>52.5</v>
      </c>
      <c r="I1539" s="15">
        <v>23</v>
      </c>
      <c r="J1539" s="18">
        <v>2.54</v>
      </c>
      <c r="K1539" s="17">
        <v>4.7977243641465996</v>
      </c>
    </row>
    <row r="1540" spans="1:11" s="2" customFormat="1" x14ac:dyDescent="0.2">
      <c r="A1540" s="14" t="s">
        <v>103</v>
      </c>
      <c r="B1540" s="1" t="s">
        <v>136</v>
      </c>
      <c r="C1540" s="14" t="s">
        <v>127</v>
      </c>
      <c r="D1540" s="14" t="s">
        <v>43</v>
      </c>
      <c r="E1540" s="14">
        <v>42963</v>
      </c>
      <c r="F1540" s="15">
        <v>55</v>
      </c>
      <c r="G1540" s="15">
        <v>60</v>
      </c>
      <c r="H1540" s="16">
        <v>57.5</v>
      </c>
      <c r="I1540" s="15">
        <v>17</v>
      </c>
      <c r="J1540" s="18">
        <v>2.7</v>
      </c>
      <c r="K1540" s="17">
        <v>5.4154965179343399</v>
      </c>
    </row>
    <row r="1541" spans="1:11" s="2" customFormat="1" x14ac:dyDescent="0.2">
      <c r="A1541" s="14" t="s">
        <v>103</v>
      </c>
      <c r="B1541" s="1" t="s">
        <v>136</v>
      </c>
      <c r="C1541" s="14" t="s">
        <v>127</v>
      </c>
      <c r="D1541" s="14" t="s">
        <v>43</v>
      </c>
      <c r="E1541" s="14">
        <v>42963</v>
      </c>
      <c r="F1541" s="15">
        <v>60</v>
      </c>
      <c r="G1541" s="15">
        <v>65</v>
      </c>
      <c r="H1541" s="16">
        <v>62.5</v>
      </c>
      <c r="I1541" s="15">
        <v>22</v>
      </c>
      <c r="J1541" s="18">
        <v>4.08</v>
      </c>
      <c r="K1541" s="17">
        <v>5.7026820809008996</v>
      </c>
    </row>
    <row r="1542" spans="1:11" s="2" customFormat="1" x14ac:dyDescent="0.2">
      <c r="A1542" s="14" t="s">
        <v>103</v>
      </c>
      <c r="B1542" s="1" t="s">
        <v>136</v>
      </c>
      <c r="C1542" s="14" t="s">
        <v>127</v>
      </c>
      <c r="D1542" s="14" t="s">
        <v>43</v>
      </c>
      <c r="E1542" s="14">
        <v>42963</v>
      </c>
      <c r="F1542" s="15">
        <v>55</v>
      </c>
      <c r="G1542" s="15">
        <v>60</v>
      </c>
      <c r="H1542" s="16">
        <v>57.5</v>
      </c>
      <c r="I1542" s="15">
        <v>17</v>
      </c>
      <c r="J1542" s="18">
        <v>2.7</v>
      </c>
      <c r="K1542" s="17">
        <v>5.4154965179343399</v>
      </c>
    </row>
    <row r="1543" spans="1:11" s="2" customFormat="1" x14ac:dyDescent="0.2">
      <c r="A1543" s="14" t="s">
        <v>103</v>
      </c>
      <c r="B1543" s="1" t="s">
        <v>136</v>
      </c>
      <c r="C1543" s="14" t="s">
        <v>127</v>
      </c>
      <c r="D1543" s="14" t="s">
        <v>43</v>
      </c>
      <c r="E1543" s="14">
        <v>42963</v>
      </c>
      <c r="F1543" s="15">
        <v>50</v>
      </c>
      <c r="G1543" s="15">
        <v>55</v>
      </c>
      <c r="H1543" s="16">
        <v>52.5</v>
      </c>
      <c r="I1543" s="15">
        <v>22</v>
      </c>
      <c r="J1543" s="18">
        <v>2.62</v>
      </c>
      <c r="K1543" s="17">
        <v>4.9199369454940998</v>
      </c>
    </row>
    <row r="1544" spans="1:11" s="2" customFormat="1" x14ac:dyDescent="0.2">
      <c r="A1544" s="14" t="s">
        <v>103</v>
      </c>
      <c r="B1544" s="1" t="s">
        <v>136</v>
      </c>
      <c r="C1544" s="14" t="s">
        <v>127</v>
      </c>
      <c r="D1544" s="14" t="s">
        <v>43</v>
      </c>
      <c r="E1544" s="14">
        <v>42963</v>
      </c>
      <c r="F1544" s="15">
        <v>60</v>
      </c>
      <c r="G1544" s="15">
        <v>65</v>
      </c>
      <c r="H1544" s="16">
        <v>62.5</v>
      </c>
      <c r="I1544" s="15">
        <v>18</v>
      </c>
      <c r="J1544" s="18">
        <v>3.32</v>
      </c>
      <c r="K1544" s="17">
        <v>5.6923097733900896</v>
      </c>
    </row>
    <row r="1545" spans="1:11" s="2" customFormat="1" x14ac:dyDescent="0.2">
      <c r="A1545" s="14" t="s">
        <v>103</v>
      </c>
      <c r="B1545" s="1" t="s">
        <v>136</v>
      </c>
      <c r="C1545" s="14" t="s">
        <v>127</v>
      </c>
      <c r="D1545" s="14" t="s">
        <v>43</v>
      </c>
      <c r="E1545" s="14">
        <v>42963</v>
      </c>
      <c r="F1545" s="15">
        <v>40</v>
      </c>
      <c r="G1545" s="15">
        <v>45</v>
      </c>
      <c r="H1545" s="16">
        <v>42.5</v>
      </c>
      <c r="I1545" s="15">
        <v>9</v>
      </c>
      <c r="J1545" s="18">
        <v>0.51</v>
      </c>
      <c r="K1545" s="17">
        <v>3.84098450837029</v>
      </c>
    </row>
    <row r="1546" spans="1:11" s="2" customFormat="1" x14ac:dyDescent="0.2">
      <c r="A1546" s="14" t="s">
        <v>103</v>
      </c>
      <c r="B1546" s="1" t="s">
        <v>136</v>
      </c>
      <c r="C1546" s="14" t="s">
        <v>127</v>
      </c>
      <c r="D1546" s="14" t="s">
        <v>43</v>
      </c>
      <c r="E1546" s="14">
        <v>42963</v>
      </c>
      <c r="F1546" s="15">
        <v>60</v>
      </c>
      <c r="G1546" s="15">
        <v>65</v>
      </c>
      <c r="H1546" s="16">
        <v>62.5</v>
      </c>
      <c r="I1546" s="15">
        <v>18</v>
      </c>
      <c r="J1546" s="18">
        <v>3.32</v>
      </c>
      <c r="K1546" s="17">
        <v>5.6923097733900896</v>
      </c>
    </row>
    <row r="1547" spans="1:11" s="2" customFormat="1" x14ac:dyDescent="0.2">
      <c r="A1547" s="14" t="s">
        <v>103</v>
      </c>
      <c r="B1547" s="1" t="s">
        <v>136</v>
      </c>
      <c r="C1547" s="14" t="s">
        <v>127</v>
      </c>
      <c r="D1547" s="14" t="s">
        <v>43</v>
      </c>
      <c r="E1547" s="14">
        <v>42963</v>
      </c>
      <c r="F1547" s="15">
        <v>45</v>
      </c>
      <c r="G1547" s="15">
        <v>50</v>
      </c>
      <c r="H1547" s="16">
        <v>47.5</v>
      </c>
      <c r="I1547" s="15">
        <v>9</v>
      </c>
      <c r="J1547" s="18">
        <v>0.77</v>
      </c>
      <c r="K1547" s="17">
        <v>4.4063880276143603</v>
      </c>
    </row>
    <row r="1548" spans="1:11" s="2" customFormat="1" x14ac:dyDescent="0.2">
      <c r="A1548" s="14" t="s">
        <v>103</v>
      </c>
      <c r="B1548" s="1" t="s">
        <v>136</v>
      </c>
      <c r="C1548" s="14" t="s">
        <v>127</v>
      </c>
      <c r="D1548" s="14" t="s">
        <v>43</v>
      </c>
      <c r="E1548" s="14">
        <v>42963</v>
      </c>
      <c r="F1548" s="15">
        <v>60</v>
      </c>
      <c r="G1548" s="15">
        <v>65</v>
      </c>
      <c r="H1548" s="16">
        <v>62.5</v>
      </c>
      <c r="I1548" s="15">
        <v>18</v>
      </c>
      <c r="J1548" s="18">
        <v>3.32</v>
      </c>
      <c r="K1548" s="17">
        <v>5.6923097733900896</v>
      </c>
    </row>
    <row r="1549" spans="1:11" s="2" customFormat="1" x14ac:dyDescent="0.2">
      <c r="A1549" s="14" t="s">
        <v>103</v>
      </c>
      <c r="B1549" s="1" t="s">
        <v>136</v>
      </c>
      <c r="C1549" s="14" t="s">
        <v>127</v>
      </c>
      <c r="D1549" s="14" t="s">
        <v>43</v>
      </c>
      <c r="E1549" s="14">
        <v>42963</v>
      </c>
      <c r="F1549" s="15">
        <v>60</v>
      </c>
      <c r="G1549" s="15">
        <v>65</v>
      </c>
      <c r="H1549" s="16">
        <v>62.5</v>
      </c>
      <c r="I1549" s="15">
        <v>18</v>
      </c>
      <c r="J1549" s="18">
        <v>3.59</v>
      </c>
      <c r="K1549" s="17">
        <v>5.8426156072629203</v>
      </c>
    </row>
    <row r="1550" spans="1:11" s="2" customFormat="1" x14ac:dyDescent="0.2">
      <c r="A1550" s="14" t="s">
        <v>103</v>
      </c>
      <c r="B1550" s="1" t="s">
        <v>136</v>
      </c>
      <c r="C1550" s="14" t="s">
        <v>127</v>
      </c>
      <c r="D1550" s="14" t="s">
        <v>43</v>
      </c>
      <c r="E1550" s="14">
        <v>42963</v>
      </c>
      <c r="F1550" s="15">
        <v>60</v>
      </c>
      <c r="G1550" s="15">
        <v>65</v>
      </c>
      <c r="H1550" s="16">
        <v>62.5</v>
      </c>
      <c r="I1550" s="15">
        <v>22</v>
      </c>
      <c r="J1550" s="18">
        <v>4.08</v>
      </c>
      <c r="K1550" s="17">
        <v>5.7026820809008996</v>
      </c>
    </row>
    <row r="1551" spans="1:11" s="2" customFormat="1" x14ac:dyDescent="0.2">
      <c r="A1551" s="14" t="s">
        <v>103</v>
      </c>
      <c r="B1551" s="1" t="s">
        <v>136</v>
      </c>
      <c r="C1551" s="14" t="s">
        <v>127</v>
      </c>
      <c r="D1551" s="14" t="s">
        <v>43</v>
      </c>
      <c r="E1551" s="14">
        <v>42963</v>
      </c>
      <c r="F1551" s="15">
        <v>55</v>
      </c>
      <c r="G1551" s="15">
        <v>60</v>
      </c>
      <c r="H1551" s="16">
        <v>57.5</v>
      </c>
      <c r="I1551" s="15">
        <v>10</v>
      </c>
      <c r="J1551" s="18">
        <v>1.44</v>
      </c>
      <c r="K1551" s="17">
        <v>5.2414827884177901</v>
      </c>
    </row>
    <row r="1552" spans="1:11" s="2" customFormat="1" x14ac:dyDescent="0.2">
      <c r="A1552" s="14" t="s">
        <v>103</v>
      </c>
      <c r="B1552" s="1" t="s">
        <v>136</v>
      </c>
      <c r="C1552" s="14" t="s">
        <v>127</v>
      </c>
      <c r="D1552" s="14" t="s">
        <v>43</v>
      </c>
      <c r="E1552" s="14">
        <v>42963</v>
      </c>
      <c r="F1552" s="15">
        <v>50</v>
      </c>
      <c r="G1552" s="15">
        <v>55</v>
      </c>
      <c r="H1552" s="16">
        <v>52.5</v>
      </c>
      <c r="I1552" s="15">
        <v>11</v>
      </c>
      <c r="J1552" s="18">
        <v>1.26</v>
      </c>
      <c r="K1552" s="17">
        <v>4.8565286300688104</v>
      </c>
    </row>
    <row r="1553" spans="1:11" s="2" customFormat="1" x14ac:dyDescent="0.2">
      <c r="A1553" s="14" t="s">
        <v>103</v>
      </c>
      <c r="B1553" s="1" t="s">
        <v>136</v>
      </c>
      <c r="C1553" s="14" t="s">
        <v>127</v>
      </c>
      <c r="D1553" s="14" t="s">
        <v>43</v>
      </c>
      <c r="E1553" s="14">
        <v>42963</v>
      </c>
      <c r="F1553" s="15">
        <v>50</v>
      </c>
      <c r="G1553" s="15">
        <v>55</v>
      </c>
      <c r="H1553" s="16">
        <v>52.5</v>
      </c>
      <c r="I1553" s="15">
        <v>11</v>
      </c>
      <c r="J1553" s="18">
        <v>1.26</v>
      </c>
      <c r="K1553" s="17">
        <v>4.8565286300688104</v>
      </c>
    </row>
    <row r="1554" spans="1:11" s="2" customFormat="1" x14ac:dyDescent="0.2">
      <c r="A1554" s="14" t="s">
        <v>103</v>
      </c>
      <c r="B1554" s="1" t="s">
        <v>136</v>
      </c>
      <c r="C1554" s="14" t="s">
        <v>127</v>
      </c>
      <c r="D1554" s="14" t="s">
        <v>43</v>
      </c>
      <c r="E1554" s="14">
        <v>42963</v>
      </c>
      <c r="F1554" s="15">
        <v>70</v>
      </c>
      <c r="G1554" s="15">
        <v>75</v>
      </c>
      <c r="H1554" s="16">
        <v>72.5</v>
      </c>
      <c r="I1554" s="15">
        <v>10</v>
      </c>
      <c r="J1554" s="18">
        <v>2.71</v>
      </c>
      <c r="K1554" s="17">
        <v>6.4712736269603601</v>
      </c>
    </row>
    <row r="1555" spans="1:11" s="2" customFormat="1" x14ac:dyDescent="0.2">
      <c r="A1555" s="14" t="s">
        <v>103</v>
      </c>
      <c r="B1555" s="1" t="s">
        <v>136</v>
      </c>
      <c r="C1555" s="14" t="s">
        <v>127</v>
      </c>
      <c r="D1555" s="14" t="s">
        <v>43</v>
      </c>
      <c r="E1555" s="14">
        <v>42963</v>
      </c>
      <c r="F1555" s="15">
        <v>65</v>
      </c>
      <c r="G1555" s="15">
        <v>70</v>
      </c>
      <c r="H1555" s="16">
        <v>67.5</v>
      </c>
      <c r="I1555" s="15">
        <v>11</v>
      </c>
      <c r="J1555" s="18">
        <v>2.4700000000000002</v>
      </c>
      <c r="K1555" s="17">
        <v>6.0781034754673398</v>
      </c>
    </row>
    <row r="1556" spans="1:11" s="2" customFormat="1" x14ac:dyDescent="0.2">
      <c r="A1556" s="14" t="s">
        <v>103</v>
      </c>
      <c r="B1556" s="1" t="s">
        <v>136</v>
      </c>
      <c r="C1556" s="14" t="s">
        <v>127</v>
      </c>
      <c r="D1556" s="14" t="s">
        <v>43</v>
      </c>
      <c r="E1556" s="14">
        <v>42963</v>
      </c>
      <c r="F1556" s="15">
        <v>70</v>
      </c>
      <c r="G1556" s="15">
        <v>75</v>
      </c>
      <c r="H1556" s="16">
        <v>72.5</v>
      </c>
      <c r="I1556" s="15">
        <v>10</v>
      </c>
      <c r="J1556" s="18">
        <v>2.71</v>
      </c>
      <c r="K1556" s="17">
        <v>6.4712736269603601</v>
      </c>
    </row>
    <row r="1557" spans="1:11" s="2" customFormat="1" x14ac:dyDescent="0.2">
      <c r="A1557" s="14" t="s">
        <v>103</v>
      </c>
      <c r="B1557" s="1" t="s">
        <v>136</v>
      </c>
      <c r="C1557" s="14" t="s">
        <v>127</v>
      </c>
      <c r="D1557" s="14" t="s">
        <v>43</v>
      </c>
      <c r="E1557" s="14">
        <v>42963</v>
      </c>
      <c r="F1557" s="15">
        <v>55</v>
      </c>
      <c r="G1557" s="15">
        <v>60</v>
      </c>
      <c r="H1557" s="16">
        <v>57.5</v>
      </c>
      <c r="I1557" s="15">
        <v>10</v>
      </c>
      <c r="J1557" s="18">
        <v>1.43</v>
      </c>
      <c r="K1557" s="17">
        <v>5.2293215317559802</v>
      </c>
    </row>
    <row r="1558" spans="1:11" s="2" customFormat="1" x14ac:dyDescent="0.2">
      <c r="A1558" s="14" t="s">
        <v>103</v>
      </c>
      <c r="B1558" s="1" t="s">
        <v>136</v>
      </c>
      <c r="C1558" s="14" t="s">
        <v>127</v>
      </c>
      <c r="D1558" s="14" t="s">
        <v>43</v>
      </c>
      <c r="E1558" s="14">
        <v>42963</v>
      </c>
      <c r="F1558" s="15">
        <v>50</v>
      </c>
      <c r="G1558" s="15">
        <v>55</v>
      </c>
      <c r="H1558" s="16">
        <v>52.5</v>
      </c>
      <c r="I1558" s="15">
        <v>11</v>
      </c>
      <c r="J1558" s="18">
        <v>1.26</v>
      </c>
      <c r="K1558" s="17">
        <v>4.8565286300688104</v>
      </c>
    </row>
    <row r="1559" spans="1:11" s="2" customFormat="1" x14ac:dyDescent="0.2">
      <c r="A1559" s="14" t="s">
        <v>103</v>
      </c>
      <c r="B1559" s="1" t="s">
        <v>136</v>
      </c>
      <c r="C1559" s="14" t="s">
        <v>127</v>
      </c>
      <c r="D1559" s="14" t="s">
        <v>43</v>
      </c>
      <c r="E1559" s="14">
        <v>42963</v>
      </c>
      <c r="F1559" s="15">
        <v>55</v>
      </c>
      <c r="G1559" s="15">
        <v>60</v>
      </c>
      <c r="H1559" s="16">
        <v>57.5</v>
      </c>
      <c r="I1559" s="15">
        <v>10</v>
      </c>
      <c r="J1559" s="18">
        <v>1.44</v>
      </c>
      <c r="K1559" s="17">
        <v>5.2414827884177901</v>
      </c>
    </row>
    <row r="1560" spans="1:11" s="2" customFormat="1" x14ac:dyDescent="0.2">
      <c r="A1560" s="14" t="s">
        <v>103</v>
      </c>
      <c r="B1560" s="1" t="s">
        <v>136</v>
      </c>
      <c r="C1560" s="14" t="s">
        <v>127</v>
      </c>
      <c r="D1560" s="14" t="s">
        <v>43</v>
      </c>
      <c r="E1560" s="14">
        <v>42963</v>
      </c>
      <c r="F1560" s="15">
        <v>70</v>
      </c>
      <c r="G1560" s="15">
        <v>75</v>
      </c>
      <c r="H1560" s="16">
        <v>72.5</v>
      </c>
      <c r="I1560" s="15">
        <v>10</v>
      </c>
      <c r="J1560" s="18">
        <v>2.71</v>
      </c>
      <c r="K1560" s="17">
        <v>6.4712736269603601</v>
      </c>
    </row>
    <row r="1561" spans="1:11" s="2" customFormat="1" x14ac:dyDescent="0.2">
      <c r="A1561" s="14" t="s">
        <v>103</v>
      </c>
      <c r="B1561" s="1" t="s">
        <v>136</v>
      </c>
      <c r="C1561" s="14" t="s">
        <v>127</v>
      </c>
      <c r="D1561" s="14" t="s">
        <v>43</v>
      </c>
      <c r="E1561" s="14">
        <v>42963</v>
      </c>
      <c r="F1561" s="15">
        <v>65</v>
      </c>
      <c r="G1561" s="15">
        <v>70</v>
      </c>
      <c r="H1561" s="16">
        <v>67.5</v>
      </c>
      <c r="I1561" s="15">
        <v>11</v>
      </c>
      <c r="J1561" s="18">
        <v>2.4700000000000002</v>
      </c>
      <c r="K1561" s="17">
        <v>6.0781034754673398</v>
      </c>
    </row>
    <row r="1562" spans="1:11" s="2" customFormat="1" x14ac:dyDescent="0.2">
      <c r="A1562" s="14" t="s">
        <v>103</v>
      </c>
      <c r="B1562" s="1" t="s">
        <v>136</v>
      </c>
      <c r="C1562" s="14" t="s">
        <v>127</v>
      </c>
      <c r="D1562" s="14" t="s">
        <v>43</v>
      </c>
      <c r="E1562" s="14">
        <v>42963</v>
      </c>
      <c r="F1562" s="15">
        <v>65</v>
      </c>
      <c r="G1562" s="15">
        <v>70</v>
      </c>
      <c r="H1562" s="16">
        <v>67.5</v>
      </c>
      <c r="I1562" s="15">
        <v>11</v>
      </c>
      <c r="J1562" s="18">
        <v>2.4700000000000002</v>
      </c>
      <c r="K1562" s="17">
        <v>6.0781034754673398</v>
      </c>
    </row>
    <row r="1563" spans="1:11" s="2" customFormat="1" x14ac:dyDescent="0.2">
      <c r="A1563" s="14" t="s">
        <v>103</v>
      </c>
      <c r="B1563" s="1" t="s">
        <v>136</v>
      </c>
      <c r="C1563" s="14" t="s">
        <v>127</v>
      </c>
      <c r="D1563" s="14" t="s">
        <v>43</v>
      </c>
      <c r="E1563" s="14">
        <v>42963</v>
      </c>
      <c r="F1563" s="15">
        <v>60</v>
      </c>
      <c r="G1563" s="15">
        <v>65</v>
      </c>
      <c r="H1563" s="16">
        <v>62.5</v>
      </c>
      <c r="I1563" s="15">
        <v>18</v>
      </c>
      <c r="J1563" s="18">
        <v>3.59</v>
      </c>
      <c r="K1563" s="17">
        <v>5.8426156072629203</v>
      </c>
    </row>
    <row r="1564" spans="1:11" s="2" customFormat="1" x14ac:dyDescent="0.2">
      <c r="A1564" s="14" t="s">
        <v>103</v>
      </c>
      <c r="B1564" s="1" t="s">
        <v>136</v>
      </c>
      <c r="C1564" s="14" t="s">
        <v>127</v>
      </c>
      <c r="D1564" s="14" t="s">
        <v>43</v>
      </c>
      <c r="E1564" s="14">
        <v>42963</v>
      </c>
      <c r="F1564" s="15">
        <v>70</v>
      </c>
      <c r="G1564" s="15">
        <v>75</v>
      </c>
      <c r="H1564" s="16">
        <v>72.5</v>
      </c>
      <c r="I1564" s="15">
        <v>9</v>
      </c>
      <c r="J1564" s="18">
        <v>2.78</v>
      </c>
      <c r="K1564" s="17">
        <v>6.7598038708728199</v>
      </c>
    </row>
    <row r="1565" spans="1:11" s="2" customFormat="1" x14ac:dyDescent="0.2">
      <c r="A1565" s="14" t="s">
        <v>103</v>
      </c>
      <c r="B1565" s="1" t="s">
        <v>136</v>
      </c>
      <c r="C1565" s="14" t="s">
        <v>127</v>
      </c>
      <c r="D1565" s="14" t="s">
        <v>43</v>
      </c>
      <c r="E1565" s="14">
        <v>42963</v>
      </c>
      <c r="F1565" s="15">
        <v>40</v>
      </c>
      <c r="G1565" s="15">
        <v>45</v>
      </c>
      <c r="H1565" s="16">
        <v>42.5</v>
      </c>
      <c r="I1565" s="15">
        <v>10</v>
      </c>
      <c r="J1565" s="18">
        <v>0.56000000000000005</v>
      </c>
      <c r="K1565" s="17">
        <v>3.8258623655447801</v>
      </c>
    </row>
    <row r="1566" spans="1:11" s="2" customFormat="1" x14ac:dyDescent="0.2">
      <c r="A1566" s="14" t="s">
        <v>103</v>
      </c>
      <c r="B1566" s="1" t="s">
        <v>136</v>
      </c>
      <c r="C1566" s="14" t="s">
        <v>127</v>
      </c>
      <c r="D1566" s="14" t="s">
        <v>43</v>
      </c>
      <c r="E1566" s="14">
        <v>42963</v>
      </c>
      <c r="F1566" s="15">
        <v>40</v>
      </c>
      <c r="G1566" s="15">
        <v>45</v>
      </c>
      <c r="H1566" s="16">
        <v>42.5</v>
      </c>
      <c r="I1566" s="15">
        <v>10</v>
      </c>
      <c r="J1566" s="18">
        <v>0.56000000000000005</v>
      </c>
      <c r="K1566" s="17">
        <v>3.8258623655447801</v>
      </c>
    </row>
    <row r="1567" spans="1:11" s="2" customFormat="1" x14ac:dyDescent="0.2">
      <c r="A1567" s="14" t="s">
        <v>103</v>
      </c>
      <c r="B1567" s="1" t="s">
        <v>136</v>
      </c>
      <c r="C1567" s="14" t="s">
        <v>127</v>
      </c>
      <c r="D1567" s="14" t="s">
        <v>43</v>
      </c>
      <c r="E1567" s="14">
        <v>42963</v>
      </c>
      <c r="F1567" s="15">
        <v>70</v>
      </c>
      <c r="G1567" s="15">
        <v>75</v>
      </c>
      <c r="H1567" s="16">
        <v>72.5</v>
      </c>
      <c r="I1567" s="15">
        <v>9</v>
      </c>
      <c r="J1567" s="18">
        <v>2.78</v>
      </c>
      <c r="K1567" s="17">
        <v>6.7598038708728199</v>
      </c>
    </row>
    <row r="1568" spans="1:11" s="2" customFormat="1" x14ac:dyDescent="0.2">
      <c r="A1568" s="14" t="s">
        <v>103</v>
      </c>
      <c r="B1568" s="1" t="s">
        <v>136</v>
      </c>
      <c r="C1568" s="14" t="s">
        <v>127</v>
      </c>
      <c r="D1568" s="14" t="s">
        <v>43</v>
      </c>
      <c r="E1568" s="14">
        <v>42963</v>
      </c>
      <c r="F1568" s="15">
        <v>40</v>
      </c>
      <c r="G1568" s="15">
        <v>45</v>
      </c>
      <c r="H1568" s="16">
        <v>42.5</v>
      </c>
      <c r="I1568" s="15">
        <v>10</v>
      </c>
      <c r="J1568" s="18">
        <v>0.56000000000000005</v>
      </c>
      <c r="K1568" s="17">
        <v>3.8258623655447801</v>
      </c>
    </row>
    <row r="1569" spans="1:11" s="2" customFormat="1" x14ac:dyDescent="0.2">
      <c r="A1569" s="14" t="s">
        <v>103</v>
      </c>
      <c r="B1569" s="1" t="s">
        <v>136</v>
      </c>
      <c r="C1569" s="14" t="s">
        <v>125</v>
      </c>
      <c r="D1569" s="14" t="s">
        <v>43</v>
      </c>
      <c r="E1569" s="14">
        <v>42990</v>
      </c>
      <c r="F1569" s="15">
        <v>80</v>
      </c>
      <c r="G1569" s="15">
        <v>85</v>
      </c>
      <c r="H1569" s="16">
        <v>82.5</v>
      </c>
      <c r="I1569" s="15">
        <v>1</v>
      </c>
      <c r="J1569" s="18">
        <v>0.4</v>
      </c>
      <c r="K1569" s="17">
        <v>7.3680629972807701</v>
      </c>
    </row>
    <row r="1570" spans="1:11" s="2" customFormat="1" x14ac:dyDescent="0.2">
      <c r="A1570" s="14" t="s">
        <v>103</v>
      </c>
      <c r="B1570" s="1" t="s">
        <v>136</v>
      </c>
      <c r="C1570" s="14" t="s">
        <v>125</v>
      </c>
      <c r="D1570" s="14" t="s">
        <v>43</v>
      </c>
      <c r="E1570" s="14">
        <v>42990</v>
      </c>
      <c r="F1570" s="15">
        <v>55</v>
      </c>
      <c r="G1570" s="15">
        <v>60</v>
      </c>
      <c r="H1570" s="16">
        <v>57.5</v>
      </c>
      <c r="I1570" s="15">
        <v>16</v>
      </c>
      <c r="J1570" s="18">
        <v>2.38</v>
      </c>
      <c r="K1570" s="17">
        <v>5.2984925106240697</v>
      </c>
    </row>
    <row r="1571" spans="1:11" s="2" customFormat="1" x14ac:dyDescent="0.2">
      <c r="A1571" s="14" t="s">
        <v>103</v>
      </c>
      <c r="B1571" s="1" t="s">
        <v>136</v>
      </c>
      <c r="C1571" s="14" t="s">
        <v>125</v>
      </c>
      <c r="D1571" s="14" t="s">
        <v>43</v>
      </c>
      <c r="E1571" s="14">
        <v>42990</v>
      </c>
      <c r="F1571" s="15">
        <v>45</v>
      </c>
      <c r="G1571" s="15">
        <v>50</v>
      </c>
      <c r="H1571" s="16">
        <v>47.5</v>
      </c>
      <c r="I1571" s="15">
        <v>3</v>
      </c>
      <c r="J1571" s="18">
        <v>0.3</v>
      </c>
      <c r="K1571" s="17">
        <v>4.6415888336127802</v>
      </c>
    </row>
    <row r="1572" spans="1:11" s="2" customFormat="1" x14ac:dyDescent="0.2">
      <c r="A1572" s="26" t="s">
        <v>97</v>
      </c>
      <c r="B1572" s="1" t="s">
        <v>136</v>
      </c>
      <c r="C1572" s="28" t="s">
        <v>53</v>
      </c>
      <c r="D1572" s="28" t="s">
        <v>43</v>
      </c>
      <c r="E1572" s="29">
        <v>42997</v>
      </c>
      <c r="F1572" s="28">
        <v>35</v>
      </c>
      <c r="G1572" s="28">
        <v>40</v>
      </c>
      <c r="H1572" s="28">
        <v>37.5</v>
      </c>
      <c r="I1572" s="28">
        <v>5</v>
      </c>
      <c r="J1572" s="34">
        <v>0.24</v>
      </c>
      <c r="K1572" s="37">
        <v>3.6342411856642789</v>
      </c>
    </row>
    <row r="1573" spans="1:11" s="2" customFormat="1" x14ac:dyDescent="0.2">
      <c r="A1573" s="14" t="s">
        <v>103</v>
      </c>
      <c r="B1573" s="1" t="s">
        <v>136</v>
      </c>
      <c r="C1573" s="14" t="s">
        <v>125</v>
      </c>
      <c r="D1573" s="14" t="s">
        <v>43</v>
      </c>
      <c r="E1573" s="14">
        <v>42990</v>
      </c>
      <c r="F1573" s="15">
        <v>80</v>
      </c>
      <c r="G1573" s="15">
        <v>85</v>
      </c>
      <c r="H1573" s="16">
        <v>82.5</v>
      </c>
      <c r="I1573" s="15">
        <v>1</v>
      </c>
      <c r="J1573" s="18">
        <v>0.42</v>
      </c>
      <c r="K1573" s="17">
        <v>7.4888723872185103</v>
      </c>
    </row>
    <row r="1574" spans="1:11" s="2" customFormat="1" x14ac:dyDescent="0.2">
      <c r="A1574" s="14" t="s">
        <v>103</v>
      </c>
      <c r="B1574" s="1" t="s">
        <v>136</v>
      </c>
      <c r="C1574" s="14" t="s">
        <v>125</v>
      </c>
      <c r="D1574" s="14" t="s">
        <v>43</v>
      </c>
      <c r="E1574" s="14">
        <v>42990</v>
      </c>
      <c r="F1574" s="15">
        <v>65</v>
      </c>
      <c r="G1574" s="15">
        <v>70</v>
      </c>
      <c r="H1574" s="16">
        <v>67.5</v>
      </c>
      <c r="I1574" s="15">
        <v>16</v>
      </c>
      <c r="J1574" s="18">
        <v>3.98</v>
      </c>
      <c r="K1574" s="17">
        <v>6.2890883597177503</v>
      </c>
    </row>
    <row r="1575" spans="1:11" s="2" customFormat="1" x14ac:dyDescent="0.2">
      <c r="A1575" s="14" t="s">
        <v>103</v>
      </c>
      <c r="B1575" s="1" t="s">
        <v>136</v>
      </c>
      <c r="C1575" s="14" t="s">
        <v>125</v>
      </c>
      <c r="D1575" s="14" t="s">
        <v>43</v>
      </c>
      <c r="E1575" s="14">
        <v>42990</v>
      </c>
      <c r="F1575" s="15">
        <v>60</v>
      </c>
      <c r="G1575" s="15">
        <v>65</v>
      </c>
      <c r="H1575" s="16">
        <v>62.5</v>
      </c>
      <c r="I1575" s="15">
        <v>22</v>
      </c>
      <c r="J1575" s="18">
        <v>4.38</v>
      </c>
      <c r="K1575" s="17">
        <v>5.8391613573656196</v>
      </c>
    </row>
    <row r="1576" spans="1:11" s="2" customFormat="1" x14ac:dyDescent="0.2">
      <c r="A1576" s="14" t="s">
        <v>103</v>
      </c>
      <c r="B1576" s="1" t="s">
        <v>136</v>
      </c>
      <c r="C1576" s="14" t="s">
        <v>125</v>
      </c>
      <c r="D1576" s="14" t="s">
        <v>43</v>
      </c>
      <c r="E1576" s="14">
        <v>42990</v>
      </c>
      <c r="F1576" s="15">
        <v>60</v>
      </c>
      <c r="G1576" s="15">
        <v>65</v>
      </c>
      <c r="H1576" s="16">
        <v>62.5</v>
      </c>
      <c r="I1576" s="15">
        <v>32</v>
      </c>
      <c r="J1576" s="18">
        <v>6.5</v>
      </c>
      <c r="K1576" s="17">
        <v>5.8783367193018901</v>
      </c>
    </row>
    <row r="1577" spans="1:11" s="2" customFormat="1" x14ac:dyDescent="0.2">
      <c r="A1577" s="14" t="s">
        <v>103</v>
      </c>
      <c r="B1577" s="1" t="s">
        <v>136</v>
      </c>
      <c r="C1577" s="14" t="s">
        <v>131</v>
      </c>
      <c r="D1577" s="14" t="s">
        <v>43</v>
      </c>
      <c r="E1577" s="14">
        <v>43297</v>
      </c>
      <c r="F1577" s="15">
        <v>25</v>
      </c>
      <c r="G1577" s="15">
        <v>30</v>
      </c>
      <c r="H1577" s="16">
        <v>27.5</v>
      </c>
      <c r="I1577" s="15">
        <v>6</v>
      </c>
      <c r="J1577" s="18">
        <v>0.08</v>
      </c>
      <c r="K1577" s="17">
        <v>2.3712622029933801</v>
      </c>
    </row>
    <row r="1578" spans="1:11" s="2" customFormat="1" x14ac:dyDescent="0.2">
      <c r="A1578" s="14" t="s">
        <v>103</v>
      </c>
      <c r="B1578" s="1" t="s">
        <v>136</v>
      </c>
      <c r="C1578" s="14" t="s">
        <v>125</v>
      </c>
      <c r="D1578" s="14" t="s">
        <v>43</v>
      </c>
      <c r="E1578" s="14">
        <v>42990</v>
      </c>
      <c r="F1578" s="15">
        <v>30</v>
      </c>
      <c r="G1578" s="15">
        <v>35</v>
      </c>
      <c r="H1578" s="16">
        <v>32.5</v>
      </c>
      <c r="I1578" s="15">
        <v>2</v>
      </c>
      <c r="J1578" s="18">
        <v>0.04</v>
      </c>
      <c r="K1578" s="17">
        <v>2.7144176165949099</v>
      </c>
    </row>
    <row r="1579" spans="1:11" s="2" customFormat="1" x14ac:dyDescent="0.2">
      <c r="A1579" s="14" t="s">
        <v>103</v>
      </c>
      <c r="B1579" s="1" t="s">
        <v>136</v>
      </c>
      <c r="C1579" s="14" t="s">
        <v>125</v>
      </c>
      <c r="D1579" s="14" t="s">
        <v>43</v>
      </c>
      <c r="E1579" s="14">
        <v>42990</v>
      </c>
      <c r="F1579" s="15">
        <v>70</v>
      </c>
      <c r="G1579" s="15">
        <v>75</v>
      </c>
      <c r="H1579" s="16">
        <v>72.5</v>
      </c>
      <c r="I1579" s="15">
        <v>10</v>
      </c>
      <c r="J1579" s="18">
        <v>3.1</v>
      </c>
      <c r="K1579" s="17">
        <v>6.7678994521070104</v>
      </c>
    </row>
    <row r="1580" spans="1:11" s="2" customFormat="1" x14ac:dyDescent="0.2">
      <c r="A1580" s="14" t="s">
        <v>103</v>
      </c>
      <c r="B1580" s="1" t="s">
        <v>136</v>
      </c>
      <c r="C1580" s="14" t="s">
        <v>125</v>
      </c>
      <c r="D1580" s="14" t="s">
        <v>43</v>
      </c>
      <c r="E1580" s="14">
        <v>42990</v>
      </c>
      <c r="F1580" s="15">
        <v>30</v>
      </c>
      <c r="G1580" s="15">
        <v>35</v>
      </c>
      <c r="H1580" s="16">
        <v>32.5</v>
      </c>
      <c r="I1580" s="15">
        <v>3</v>
      </c>
      <c r="J1580" s="18">
        <v>0.06</v>
      </c>
      <c r="K1580" s="17">
        <v>2.7144176165949099</v>
      </c>
    </row>
    <row r="1581" spans="1:11" s="2" customFormat="1" x14ac:dyDescent="0.2">
      <c r="A1581" s="14" t="s">
        <v>103</v>
      </c>
      <c r="B1581" s="1" t="s">
        <v>136</v>
      </c>
      <c r="C1581" s="14" t="s">
        <v>125</v>
      </c>
      <c r="D1581" s="14" t="s">
        <v>43</v>
      </c>
      <c r="E1581" s="14">
        <v>42990</v>
      </c>
      <c r="F1581" s="15">
        <v>45</v>
      </c>
      <c r="G1581" s="15">
        <v>50</v>
      </c>
      <c r="H1581" s="16">
        <v>47.5</v>
      </c>
      <c r="I1581" s="15">
        <v>10</v>
      </c>
      <c r="J1581" s="18">
        <v>0.86</v>
      </c>
      <c r="K1581" s="17">
        <v>4.4140049624420996</v>
      </c>
    </row>
    <row r="1582" spans="1:11" s="2" customFormat="1" x14ac:dyDescent="0.2">
      <c r="A1582" s="14" t="s">
        <v>103</v>
      </c>
      <c r="B1582" s="1" t="s">
        <v>136</v>
      </c>
      <c r="C1582" s="14" t="s">
        <v>125</v>
      </c>
      <c r="D1582" s="14" t="s">
        <v>43</v>
      </c>
      <c r="E1582" s="14">
        <v>42990</v>
      </c>
      <c r="F1582" s="15">
        <v>40</v>
      </c>
      <c r="G1582" s="15">
        <v>45</v>
      </c>
      <c r="H1582" s="16">
        <v>42.5</v>
      </c>
      <c r="I1582" s="15">
        <v>5</v>
      </c>
      <c r="J1582" s="18">
        <v>0.32</v>
      </c>
      <c r="K1582" s="17">
        <v>4</v>
      </c>
    </row>
    <row r="1583" spans="1:11" s="2" customFormat="1" x14ac:dyDescent="0.2">
      <c r="A1583" s="14" t="s">
        <v>103</v>
      </c>
      <c r="B1583" s="1" t="s">
        <v>136</v>
      </c>
      <c r="C1583" s="14" t="s">
        <v>125</v>
      </c>
      <c r="D1583" s="14" t="s">
        <v>43</v>
      </c>
      <c r="E1583" s="14">
        <v>42990</v>
      </c>
      <c r="F1583" s="15">
        <v>40</v>
      </c>
      <c r="G1583" s="15">
        <v>45</v>
      </c>
      <c r="H1583" s="16">
        <v>42.5</v>
      </c>
      <c r="I1583" s="15">
        <v>5</v>
      </c>
      <c r="J1583" s="18">
        <v>0.3</v>
      </c>
      <c r="K1583" s="17">
        <v>3.9148676411688599</v>
      </c>
    </row>
    <row r="1584" spans="1:11" s="2" customFormat="1" x14ac:dyDescent="0.2">
      <c r="A1584" s="14" t="s">
        <v>103</v>
      </c>
      <c r="B1584" s="1" t="s">
        <v>136</v>
      </c>
      <c r="C1584" s="14" t="s">
        <v>125</v>
      </c>
      <c r="D1584" s="14" t="s">
        <v>43</v>
      </c>
      <c r="E1584" s="14">
        <v>42990</v>
      </c>
      <c r="F1584" s="15">
        <v>75</v>
      </c>
      <c r="G1584" s="15">
        <v>80</v>
      </c>
      <c r="H1584" s="16">
        <v>77.5</v>
      </c>
      <c r="I1584" s="15">
        <v>3</v>
      </c>
      <c r="J1584" s="18">
        <v>1.2</v>
      </c>
      <c r="K1584" s="17">
        <v>7.3680629972807701</v>
      </c>
    </row>
    <row r="1585" spans="1:11" s="2" customFormat="1" x14ac:dyDescent="0.2">
      <c r="A1585" s="14" t="s">
        <v>103</v>
      </c>
      <c r="B1585" s="1" t="s">
        <v>136</v>
      </c>
      <c r="C1585" s="14" t="s">
        <v>125</v>
      </c>
      <c r="D1585" s="14" t="s">
        <v>43</v>
      </c>
      <c r="E1585" s="14">
        <v>42990</v>
      </c>
      <c r="F1585" s="15">
        <v>75</v>
      </c>
      <c r="G1585" s="15">
        <v>80</v>
      </c>
      <c r="H1585" s="16">
        <v>77.5</v>
      </c>
      <c r="I1585" s="15">
        <v>4</v>
      </c>
      <c r="J1585" s="18">
        <v>1.44</v>
      </c>
      <c r="K1585" s="17">
        <v>7.1137866089801296</v>
      </c>
    </row>
    <row r="1586" spans="1:11" s="2" customFormat="1" x14ac:dyDescent="0.2">
      <c r="A1586" s="14" t="s">
        <v>103</v>
      </c>
      <c r="B1586" s="1" t="s">
        <v>136</v>
      </c>
      <c r="C1586" s="14" t="s">
        <v>125</v>
      </c>
      <c r="D1586" s="14" t="s">
        <v>43</v>
      </c>
      <c r="E1586" s="14">
        <v>42990</v>
      </c>
      <c r="F1586" s="15">
        <v>70</v>
      </c>
      <c r="G1586" s="15">
        <v>75</v>
      </c>
      <c r="H1586" s="16">
        <v>72.5</v>
      </c>
      <c r="I1586" s="15">
        <v>9</v>
      </c>
      <c r="J1586" s="18">
        <v>2.62</v>
      </c>
      <c r="K1586" s="17">
        <v>6.6275486943561601</v>
      </c>
    </row>
    <row r="1587" spans="1:11" s="2" customFormat="1" x14ac:dyDescent="0.2">
      <c r="A1587" s="14" t="s">
        <v>103</v>
      </c>
      <c r="B1587" s="1" t="s">
        <v>136</v>
      </c>
      <c r="C1587" s="14" t="s">
        <v>125</v>
      </c>
      <c r="D1587" s="14" t="s">
        <v>43</v>
      </c>
      <c r="E1587" s="14">
        <v>42990</v>
      </c>
      <c r="F1587" s="15">
        <v>65</v>
      </c>
      <c r="G1587" s="15">
        <v>70</v>
      </c>
      <c r="H1587" s="16">
        <v>67.5</v>
      </c>
      <c r="I1587" s="15">
        <v>24</v>
      </c>
      <c r="J1587" s="18">
        <v>5.92</v>
      </c>
      <c r="K1587" s="17">
        <v>6.2714816372469899</v>
      </c>
    </row>
    <row r="1588" spans="1:11" s="2" customFormat="1" x14ac:dyDescent="0.2">
      <c r="A1588" s="14" t="s">
        <v>103</v>
      </c>
      <c r="B1588" s="1" t="s">
        <v>136</v>
      </c>
      <c r="C1588" s="14" t="s">
        <v>125</v>
      </c>
      <c r="D1588" s="14" t="s">
        <v>43</v>
      </c>
      <c r="E1588" s="14">
        <v>42990</v>
      </c>
      <c r="F1588" s="15">
        <v>55</v>
      </c>
      <c r="G1588" s="15">
        <v>60</v>
      </c>
      <c r="H1588" s="16">
        <v>57.5</v>
      </c>
      <c r="I1588" s="15">
        <v>19</v>
      </c>
      <c r="J1588" s="18">
        <v>3.12</v>
      </c>
      <c r="K1588" s="17">
        <v>5.4760448657061396</v>
      </c>
    </row>
    <row r="1589" spans="1:11" s="2" customFormat="1" x14ac:dyDescent="0.2">
      <c r="A1589" s="14" t="s">
        <v>103</v>
      </c>
      <c r="B1589" s="1" t="s">
        <v>136</v>
      </c>
      <c r="C1589" s="14" t="s">
        <v>125</v>
      </c>
      <c r="D1589" s="14" t="s">
        <v>43</v>
      </c>
      <c r="E1589" s="14">
        <v>42990</v>
      </c>
      <c r="F1589" s="15">
        <v>55</v>
      </c>
      <c r="G1589" s="15">
        <v>60</v>
      </c>
      <c r="H1589" s="16">
        <v>57.5</v>
      </c>
      <c r="I1589" s="15">
        <v>20</v>
      </c>
      <c r="J1589" s="18">
        <v>3.08</v>
      </c>
      <c r="K1589" s="17">
        <v>5.3601084109653598</v>
      </c>
    </row>
    <row r="1590" spans="1:11" s="2" customFormat="1" x14ac:dyDescent="0.2">
      <c r="A1590" s="14" t="s">
        <v>103</v>
      </c>
      <c r="B1590" s="1" t="s">
        <v>136</v>
      </c>
      <c r="C1590" s="14" t="s">
        <v>125</v>
      </c>
      <c r="D1590" s="14" t="s">
        <v>43</v>
      </c>
      <c r="E1590" s="14">
        <v>42990</v>
      </c>
      <c r="F1590" s="15">
        <v>45</v>
      </c>
      <c r="G1590" s="15">
        <v>50</v>
      </c>
      <c r="H1590" s="16">
        <v>47.5</v>
      </c>
      <c r="I1590" s="15">
        <v>9</v>
      </c>
      <c r="J1590" s="18">
        <v>0.8</v>
      </c>
      <c r="K1590" s="17">
        <v>4.46288633388113</v>
      </c>
    </row>
    <row r="1591" spans="1:11" s="2" customFormat="1" x14ac:dyDescent="0.2">
      <c r="A1591" s="27" t="s">
        <v>103</v>
      </c>
      <c r="B1591" s="1" t="s">
        <v>136</v>
      </c>
      <c r="C1591" s="27" t="s">
        <v>122</v>
      </c>
      <c r="D1591" s="27" t="s">
        <v>43</v>
      </c>
      <c r="E1591" s="30">
        <v>42622</v>
      </c>
      <c r="F1591" s="28">
        <f>H1591-2.5</f>
        <v>35</v>
      </c>
      <c r="G1591" s="27">
        <v>40</v>
      </c>
      <c r="H1591" s="27">
        <v>37.5</v>
      </c>
      <c r="I1591" s="27">
        <v>12</v>
      </c>
      <c r="J1591" s="35">
        <v>0.57999999999999996</v>
      </c>
      <c r="K1591" s="37">
        <f>((J1591*1000)/I1591)^(1/3)</f>
        <v>3.6426343821847174</v>
      </c>
    </row>
    <row r="1592" spans="1:11" s="2" customFormat="1" x14ac:dyDescent="0.2">
      <c r="A1592" s="14" t="s">
        <v>103</v>
      </c>
      <c r="B1592" s="1" t="s">
        <v>136</v>
      </c>
      <c r="C1592" s="14" t="s">
        <v>125</v>
      </c>
      <c r="D1592" s="14" t="s">
        <v>43</v>
      </c>
      <c r="E1592" s="14">
        <v>42990</v>
      </c>
      <c r="F1592" s="15">
        <v>50</v>
      </c>
      <c r="G1592" s="15">
        <v>55</v>
      </c>
      <c r="H1592" s="16">
        <v>52.5</v>
      </c>
      <c r="I1592" s="15">
        <v>12</v>
      </c>
      <c r="J1592" s="18">
        <v>1.3</v>
      </c>
      <c r="K1592" s="17">
        <v>4.7670975099720501</v>
      </c>
    </row>
    <row r="1593" spans="1:11" s="2" customFormat="1" x14ac:dyDescent="0.2">
      <c r="A1593" s="14" t="s">
        <v>103</v>
      </c>
      <c r="B1593" s="1" t="s">
        <v>136</v>
      </c>
      <c r="C1593" s="14" t="s">
        <v>125</v>
      </c>
      <c r="D1593" s="14" t="s">
        <v>43</v>
      </c>
      <c r="E1593" s="14">
        <v>42990</v>
      </c>
      <c r="F1593" s="15">
        <v>50</v>
      </c>
      <c r="G1593" s="15">
        <v>55</v>
      </c>
      <c r="H1593" s="16">
        <v>52.5</v>
      </c>
      <c r="I1593" s="15">
        <v>12</v>
      </c>
      <c r="J1593" s="18">
        <v>1.5</v>
      </c>
      <c r="K1593" s="17">
        <v>5</v>
      </c>
    </row>
    <row r="1594" spans="1:11" s="2" customFormat="1" x14ac:dyDescent="0.2">
      <c r="A1594" s="14" t="s">
        <v>103</v>
      </c>
      <c r="B1594" s="1" t="s">
        <v>136</v>
      </c>
      <c r="C1594" s="14" t="s">
        <v>125</v>
      </c>
      <c r="D1594" s="14" t="s">
        <v>43</v>
      </c>
      <c r="E1594" s="14">
        <v>42990</v>
      </c>
      <c r="F1594" s="15">
        <v>30</v>
      </c>
      <c r="G1594" s="15">
        <v>35</v>
      </c>
      <c r="H1594" s="16">
        <v>32.5</v>
      </c>
      <c r="I1594" s="15">
        <v>1</v>
      </c>
      <c r="J1594" s="18">
        <v>0.02</v>
      </c>
      <c r="K1594" s="17">
        <v>2.7144176165949099</v>
      </c>
    </row>
    <row r="1595" spans="1:11" s="2" customFormat="1" x14ac:dyDescent="0.2">
      <c r="A1595" s="14" t="s">
        <v>103</v>
      </c>
      <c r="B1595" s="1" t="s">
        <v>136</v>
      </c>
      <c r="C1595" s="14" t="s">
        <v>125</v>
      </c>
      <c r="D1595" s="14" t="s">
        <v>43</v>
      </c>
      <c r="E1595" s="14">
        <v>42990</v>
      </c>
      <c r="F1595" s="15">
        <v>65</v>
      </c>
      <c r="G1595" s="15">
        <v>70</v>
      </c>
      <c r="H1595" s="16">
        <v>67.5</v>
      </c>
      <c r="I1595" s="15">
        <v>16</v>
      </c>
      <c r="J1595" s="18">
        <v>4.4400000000000004</v>
      </c>
      <c r="K1595" s="17">
        <v>6.5226037501022702</v>
      </c>
    </row>
    <row r="1596" spans="1:11" s="2" customFormat="1" x14ac:dyDescent="0.2">
      <c r="A1596" s="14" t="s">
        <v>103</v>
      </c>
      <c r="B1596" s="1" t="s">
        <v>136</v>
      </c>
      <c r="C1596" s="14" t="s">
        <v>125</v>
      </c>
      <c r="D1596" s="14" t="s">
        <v>43</v>
      </c>
      <c r="E1596" s="14">
        <v>42990</v>
      </c>
      <c r="F1596" s="15">
        <v>40</v>
      </c>
      <c r="G1596" s="15">
        <v>45</v>
      </c>
      <c r="H1596" s="16">
        <v>42.5</v>
      </c>
      <c r="I1596" s="15">
        <v>6</v>
      </c>
      <c r="J1596" s="18">
        <v>0.34</v>
      </c>
      <c r="K1596" s="17">
        <v>3.84098450837029</v>
      </c>
    </row>
    <row r="1597" spans="1:11" s="2" customFormat="1" x14ac:dyDescent="0.2">
      <c r="A1597" s="14" t="s">
        <v>103</v>
      </c>
      <c r="B1597" s="1" t="s">
        <v>136</v>
      </c>
      <c r="C1597" s="14" t="s">
        <v>125</v>
      </c>
      <c r="D1597" s="14" t="s">
        <v>43</v>
      </c>
      <c r="E1597" s="14">
        <v>42990</v>
      </c>
      <c r="F1597" s="15">
        <v>60</v>
      </c>
      <c r="G1597" s="15">
        <v>65</v>
      </c>
      <c r="H1597" s="16">
        <v>62.5</v>
      </c>
      <c r="I1597" s="15">
        <v>15</v>
      </c>
      <c r="J1597" s="18">
        <v>2.86</v>
      </c>
      <c r="K1597" s="17">
        <v>5.7556130863121604</v>
      </c>
    </row>
    <row r="1598" spans="1:11" s="2" customFormat="1" x14ac:dyDescent="0.2">
      <c r="A1598" s="14" t="s">
        <v>103</v>
      </c>
      <c r="B1598" s="1" t="s">
        <v>136</v>
      </c>
      <c r="C1598" s="14" t="s">
        <v>125</v>
      </c>
      <c r="D1598" s="14" t="s">
        <v>43</v>
      </c>
      <c r="E1598" s="14">
        <v>42990</v>
      </c>
      <c r="F1598" s="15">
        <v>50</v>
      </c>
      <c r="G1598" s="15">
        <v>55</v>
      </c>
      <c r="H1598" s="16">
        <v>52.5</v>
      </c>
      <c r="I1598" s="15">
        <v>14</v>
      </c>
      <c r="J1598" s="18">
        <v>1.68</v>
      </c>
      <c r="K1598" s="17">
        <v>4.9324241486609397</v>
      </c>
    </row>
    <row r="1599" spans="1:11" s="2" customFormat="1" x14ac:dyDescent="0.2">
      <c r="A1599" s="14" t="s">
        <v>103</v>
      </c>
      <c r="B1599" s="1" t="s">
        <v>136</v>
      </c>
      <c r="C1599" s="14" t="s">
        <v>125</v>
      </c>
      <c r="D1599" s="14" t="s">
        <v>43</v>
      </c>
      <c r="E1599" s="14">
        <v>42990</v>
      </c>
      <c r="F1599" s="15">
        <v>75</v>
      </c>
      <c r="G1599" s="15">
        <v>80</v>
      </c>
      <c r="H1599" s="16">
        <v>77.5</v>
      </c>
      <c r="I1599" s="15">
        <v>7</v>
      </c>
      <c r="J1599" s="18">
        <v>2.6</v>
      </c>
      <c r="K1599" s="17">
        <v>7.1882819385131702</v>
      </c>
    </row>
    <row r="1600" spans="1:11" s="2" customFormat="1" x14ac:dyDescent="0.2">
      <c r="A1600" s="26" t="s">
        <v>97</v>
      </c>
      <c r="B1600" s="1" t="s">
        <v>136</v>
      </c>
      <c r="C1600" s="28" t="s">
        <v>83</v>
      </c>
      <c r="D1600" s="28" t="s">
        <v>43</v>
      </c>
      <c r="E1600" s="29">
        <v>42940</v>
      </c>
      <c r="F1600" s="28">
        <v>35</v>
      </c>
      <c r="G1600" s="28">
        <v>40</v>
      </c>
      <c r="H1600" s="28">
        <v>37.5</v>
      </c>
      <c r="I1600" s="28">
        <v>19</v>
      </c>
      <c r="J1600" s="34">
        <v>0.92</v>
      </c>
      <c r="K1600" s="37">
        <v>3.6448367009692348</v>
      </c>
    </row>
    <row r="1601" spans="1:11" s="2" customFormat="1" x14ac:dyDescent="0.2">
      <c r="A1601" s="14" t="s">
        <v>103</v>
      </c>
      <c r="B1601" s="1" t="s">
        <v>136</v>
      </c>
      <c r="C1601" s="14" t="s">
        <v>125</v>
      </c>
      <c r="D1601" s="14" t="s">
        <v>43</v>
      </c>
      <c r="E1601" s="14">
        <v>42990</v>
      </c>
      <c r="F1601" s="15">
        <v>70</v>
      </c>
      <c r="G1601" s="15">
        <v>75</v>
      </c>
      <c r="H1601" s="16">
        <v>72.5</v>
      </c>
      <c r="I1601" s="15">
        <v>7</v>
      </c>
      <c r="J1601" s="18">
        <v>2.48</v>
      </c>
      <c r="K1601" s="17">
        <v>7.07594660284472</v>
      </c>
    </row>
    <row r="1602" spans="1:11" s="2" customFormat="1" x14ac:dyDescent="0.2">
      <c r="A1602" s="14" t="s">
        <v>103</v>
      </c>
      <c r="B1602" s="1" t="s">
        <v>136</v>
      </c>
      <c r="C1602" s="14" t="s">
        <v>129</v>
      </c>
      <c r="D1602" s="14" t="s">
        <v>43</v>
      </c>
      <c r="E1602" s="14">
        <v>43285</v>
      </c>
      <c r="F1602" s="15">
        <v>40</v>
      </c>
      <c r="G1602" s="15">
        <v>45</v>
      </c>
      <c r="H1602" s="16">
        <v>42.5</v>
      </c>
      <c r="I1602" s="15">
        <v>54</v>
      </c>
      <c r="J1602" s="18">
        <v>3.04</v>
      </c>
      <c r="K1602" s="17">
        <v>3.8325980526298902</v>
      </c>
    </row>
    <row r="1603" spans="1:11" s="2" customFormat="1" x14ac:dyDescent="0.2">
      <c r="A1603" s="14" t="s">
        <v>103</v>
      </c>
      <c r="B1603" s="1" t="s">
        <v>136</v>
      </c>
      <c r="C1603" s="14" t="s">
        <v>129</v>
      </c>
      <c r="D1603" s="14" t="s">
        <v>43</v>
      </c>
      <c r="E1603" s="14">
        <v>43285</v>
      </c>
      <c r="F1603" s="15">
        <v>45</v>
      </c>
      <c r="G1603" s="15">
        <v>50</v>
      </c>
      <c r="H1603" s="16">
        <v>47.5</v>
      </c>
      <c r="I1603" s="15">
        <v>5</v>
      </c>
      <c r="J1603" s="18">
        <v>0.38</v>
      </c>
      <c r="K1603" s="17">
        <v>4.2358235842548897</v>
      </c>
    </row>
    <row r="1604" spans="1:11" s="2" customFormat="1" x14ac:dyDescent="0.2">
      <c r="A1604" s="14" t="s">
        <v>103</v>
      </c>
      <c r="B1604" s="1" t="s">
        <v>136</v>
      </c>
      <c r="C1604" s="14" t="s">
        <v>129</v>
      </c>
      <c r="D1604" s="14" t="s">
        <v>43</v>
      </c>
      <c r="E1604" s="14">
        <v>43285</v>
      </c>
      <c r="F1604" s="15">
        <v>45</v>
      </c>
      <c r="G1604" s="15">
        <v>50</v>
      </c>
      <c r="H1604" s="16">
        <v>47.5</v>
      </c>
      <c r="I1604" s="15">
        <v>12</v>
      </c>
      <c r="J1604" s="18">
        <v>0.98</v>
      </c>
      <c r="K1604" s="17">
        <v>4.3385866596876497</v>
      </c>
    </row>
    <row r="1605" spans="1:11" s="2" customFormat="1" x14ac:dyDescent="0.2">
      <c r="A1605" s="14" t="s">
        <v>103</v>
      </c>
      <c r="B1605" s="1" t="s">
        <v>136</v>
      </c>
      <c r="C1605" s="14" t="s">
        <v>129</v>
      </c>
      <c r="D1605" s="14" t="s">
        <v>43</v>
      </c>
      <c r="E1605" s="14">
        <v>43285</v>
      </c>
      <c r="F1605" s="15">
        <v>30</v>
      </c>
      <c r="G1605" s="15">
        <v>35</v>
      </c>
      <c r="H1605" s="16">
        <v>32.5</v>
      </c>
      <c r="I1605" s="15">
        <v>84</v>
      </c>
      <c r="J1605" s="18">
        <v>2.04</v>
      </c>
      <c r="K1605" s="17">
        <v>2.8959004415025</v>
      </c>
    </row>
    <row r="1606" spans="1:11" s="2" customFormat="1" x14ac:dyDescent="0.2">
      <c r="A1606" s="14" t="s">
        <v>103</v>
      </c>
      <c r="B1606" s="1" t="s">
        <v>136</v>
      </c>
      <c r="C1606" s="14" t="s">
        <v>129</v>
      </c>
      <c r="D1606" s="14" t="s">
        <v>43</v>
      </c>
      <c r="E1606" s="14">
        <v>43285</v>
      </c>
      <c r="F1606" s="15">
        <v>30</v>
      </c>
      <c r="G1606" s="15">
        <v>35</v>
      </c>
      <c r="H1606" s="16">
        <v>32.5</v>
      </c>
      <c r="I1606" s="15">
        <v>61</v>
      </c>
      <c r="J1606" s="18">
        <v>1.64</v>
      </c>
      <c r="K1606" s="17">
        <v>2.9957438126876599</v>
      </c>
    </row>
    <row r="1607" spans="1:11" s="2" customFormat="1" x14ac:dyDescent="0.2">
      <c r="A1607" s="14" t="s">
        <v>103</v>
      </c>
      <c r="B1607" s="1" t="s">
        <v>136</v>
      </c>
      <c r="C1607" s="14" t="s">
        <v>129</v>
      </c>
      <c r="D1607" s="14" t="s">
        <v>43</v>
      </c>
      <c r="E1607" s="14">
        <v>43285</v>
      </c>
      <c r="F1607" s="15">
        <v>40</v>
      </c>
      <c r="G1607" s="15">
        <v>45</v>
      </c>
      <c r="H1607" s="16">
        <v>42.5</v>
      </c>
      <c r="I1607" s="15">
        <v>28</v>
      </c>
      <c r="J1607" s="18">
        <v>1.42</v>
      </c>
      <c r="K1607" s="17">
        <v>3.7014916243996998</v>
      </c>
    </row>
    <row r="1608" spans="1:11" s="2" customFormat="1" x14ac:dyDescent="0.2">
      <c r="A1608" s="14" t="s">
        <v>103</v>
      </c>
      <c r="B1608" s="1" t="s">
        <v>136</v>
      </c>
      <c r="C1608" s="14" t="s">
        <v>129</v>
      </c>
      <c r="D1608" s="14" t="s">
        <v>43</v>
      </c>
      <c r="E1608" s="14">
        <v>43285</v>
      </c>
      <c r="F1608" s="15">
        <v>40</v>
      </c>
      <c r="G1608" s="15">
        <v>45</v>
      </c>
      <c r="H1608" s="16">
        <v>42.5</v>
      </c>
      <c r="I1608" s="15">
        <v>33</v>
      </c>
      <c r="J1608" s="18">
        <v>1.9</v>
      </c>
      <c r="K1608" s="17">
        <v>3.8614156613930399</v>
      </c>
    </row>
    <row r="1609" spans="1:11" s="2" customFormat="1" x14ac:dyDescent="0.2">
      <c r="A1609" s="27" t="s">
        <v>103</v>
      </c>
      <c r="B1609" s="1" t="s">
        <v>136</v>
      </c>
      <c r="C1609" s="27" t="s">
        <v>114</v>
      </c>
      <c r="D1609" s="27" t="s">
        <v>43</v>
      </c>
      <c r="E1609" s="30">
        <v>42209</v>
      </c>
      <c r="F1609" s="28">
        <f>H1609-2.5</f>
        <v>35</v>
      </c>
      <c r="G1609" s="27">
        <v>40</v>
      </c>
      <c r="H1609" s="27">
        <v>37.5</v>
      </c>
      <c r="I1609" s="27">
        <v>103</v>
      </c>
      <c r="J1609" s="35">
        <v>4.99</v>
      </c>
      <c r="K1609" s="37">
        <f>((J1609*1000)/I1609)^(1/3)</f>
        <v>3.6454776528167536</v>
      </c>
    </row>
    <row r="1610" spans="1:11" s="2" customFormat="1" x14ac:dyDescent="0.2">
      <c r="A1610" s="14" t="s">
        <v>103</v>
      </c>
      <c r="B1610" s="1" t="s">
        <v>136</v>
      </c>
      <c r="C1610" s="14" t="s">
        <v>129</v>
      </c>
      <c r="D1610" s="14" t="s">
        <v>43</v>
      </c>
      <c r="E1610" s="14">
        <v>43285</v>
      </c>
      <c r="F1610" s="15">
        <v>20</v>
      </c>
      <c r="G1610" s="15">
        <v>25</v>
      </c>
      <c r="H1610" s="16">
        <v>22.5</v>
      </c>
      <c r="I1610" s="15">
        <v>5</v>
      </c>
      <c r="J1610" s="18">
        <v>0.04</v>
      </c>
      <c r="K1610" s="17">
        <v>2</v>
      </c>
    </row>
    <row r="1611" spans="1:11" s="2" customFormat="1" x14ac:dyDescent="0.2">
      <c r="A1611" s="26" t="s">
        <v>97</v>
      </c>
      <c r="B1611" s="1" t="s">
        <v>136</v>
      </c>
      <c r="C1611" s="28" t="s">
        <v>52</v>
      </c>
      <c r="D1611" s="28" t="s">
        <v>43</v>
      </c>
      <c r="E1611" s="29">
        <v>42908</v>
      </c>
      <c r="F1611" s="28">
        <v>35</v>
      </c>
      <c r="G1611" s="28">
        <v>40</v>
      </c>
      <c r="H1611" s="28">
        <v>37.5</v>
      </c>
      <c r="I1611" s="28">
        <v>21</v>
      </c>
      <c r="J1611" s="34">
        <v>1.02</v>
      </c>
      <c r="K1611" s="37">
        <v>3.6486059246488578</v>
      </c>
    </row>
    <row r="1612" spans="1:11" s="2" customFormat="1" x14ac:dyDescent="0.2">
      <c r="A1612" s="14" t="s">
        <v>103</v>
      </c>
      <c r="B1612" s="1" t="s">
        <v>136</v>
      </c>
      <c r="C1612" s="14" t="s">
        <v>129</v>
      </c>
      <c r="D1612" s="14" t="s">
        <v>43</v>
      </c>
      <c r="E1612" s="14">
        <v>43285</v>
      </c>
      <c r="F1612" s="15">
        <v>20</v>
      </c>
      <c r="G1612" s="15">
        <v>25</v>
      </c>
      <c r="H1612" s="16">
        <v>22.5</v>
      </c>
      <c r="I1612" s="15">
        <v>8</v>
      </c>
      <c r="J1612" s="18">
        <v>0.08</v>
      </c>
      <c r="K1612" s="17">
        <v>2.1544346900318798</v>
      </c>
    </row>
    <row r="1613" spans="1:11" s="2" customFormat="1" x14ac:dyDescent="0.2">
      <c r="A1613" s="14" t="s">
        <v>103</v>
      </c>
      <c r="B1613" s="1" t="s">
        <v>136</v>
      </c>
      <c r="C1613" s="14" t="s">
        <v>129</v>
      </c>
      <c r="D1613" s="14" t="s">
        <v>43</v>
      </c>
      <c r="E1613" s="14">
        <v>43285</v>
      </c>
      <c r="F1613" s="15">
        <v>45</v>
      </c>
      <c r="G1613" s="15">
        <v>50</v>
      </c>
      <c r="H1613" s="16">
        <v>47.5</v>
      </c>
      <c r="I1613" s="15">
        <v>8</v>
      </c>
      <c r="J1613" s="18">
        <v>0.54</v>
      </c>
      <c r="K1613" s="17">
        <v>4.0716264248923597</v>
      </c>
    </row>
    <row r="1614" spans="1:11" s="2" customFormat="1" x14ac:dyDescent="0.2">
      <c r="A1614" s="14" t="s">
        <v>103</v>
      </c>
      <c r="B1614" s="1" t="s">
        <v>136</v>
      </c>
      <c r="C1614" s="14" t="s">
        <v>129</v>
      </c>
      <c r="D1614" s="14" t="s">
        <v>43</v>
      </c>
      <c r="E1614" s="14">
        <v>43285</v>
      </c>
      <c r="F1614" s="15">
        <v>30</v>
      </c>
      <c r="G1614" s="15">
        <v>35</v>
      </c>
      <c r="H1614" s="16">
        <v>32.5</v>
      </c>
      <c r="I1614" s="15">
        <v>38</v>
      </c>
      <c r="J1614" s="18">
        <v>1.02</v>
      </c>
      <c r="K1614" s="17">
        <v>2.9941406100841998</v>
      </c>
    </row>
    <row r="1615" spans="1:11" s="2" customFormat="1" x14ac:dyDescent="0.2">
      <c r="A1615" s="14" t="s">
        <v>103</v>
      </c>
      <c r="B1615" s="1" t="s">
        <v>136</v>
      </c>
      <c r="C1615" s="14" t="s">
        <v>129</v>
      </c>
      <c r="D1615" s="14" t="s">
        <v>43</v>
      </c>
      <c r="E1615" s="14">
        <v>43285</v>
      </c>
      <c r="F1615" s="15">
        <v>20</v>
      </c>
      <c r="G1615" s="15">
        <v>25</v>
      </c>
      <c r="H1615" s="16">
        <v>22.5</v>
      </c>
      <c r="I1615" s="15">
        <v>8</v>
      </c>
      <c r="J1615" s="18">
        <v>0.08</v>
      </c>
      <c r="K1615" s="17">
        <v>2.1544346900318798</v>
      </c>
    </row>
    <row r="1616" spans="1:11" s="2" customFormat="1" x14ac:dyDescent="0.2">
      <c r="A1616" s="27" t="s">
        <v>103</v>
      </c>
      <c r="B1616" s="1" t="s">
        <v>136</v>
      </c>
      <c r="C1616" s="27" t="s">
        <v>121</v>
      </c>
      <c r="D1616" s="27" t="s">
        <v>43</v>
      </c>
      <c r="E1616" s="30">
        <v>42594</v>
      </c>
      <c r="F1616" s="28">
        <f>H1616-2.5</f>
        <v>35</v>
      </c>
      <c r="G1616" s="27">
        <v>40</v>
      </c>
      <c r="H1616" s="27">
        <v>37.5</v>
      </c>
      <c r="I1616" s="27">
        <v>58</v>
      </c>
      <c r="J1616" s="35">
        <v>2.82</v>
      </c>
      <c r="K1616" s="37">
        <f>((J1616*1000)/I1616)^(1/3)</f>
        <v>3.649838978451633</v>
      </c>
    </row>
    <row r="1617" spans="1:11" s="2" customFormat="1" x14ac:dyDescent="0.2">
      <c r="A1617" s="14" t="s">
        <v>103</v>
      </c>
      <c r="B1617" s="1" t="s">
        <v>136</v>
      </c>
      <c r="C1617" s="14" t="s">
        <v>131</v>
      </c>
      <c r="D1617" s="14" t="s">
        <v>43</v>
      </c>
      <c r="E1617" s="14">
        <v>43297</v>
      </c>
      <c r="F1617" s="15">
        <v>25</v>
      </c>
      <c r="G1617" s="15">
        <v>30</v>
      </c>
      <c r="H1617" s="16">
        <v>27.5</v>
      </c>
      <c r="I1617" s="15">
        <v>15</v>
      </c>
      <c r="J1617" s="18">
        <v>0.2</v>
      </c>
      <c r="K1617" s="17">
        <v>2.3712622029933801</v>
      </c>
    </row>
    <row r="1618" spans="1:11" s="2" customFormat="1" x14ac:dyDescent="0.2">
      <c r="A1618" s="14" t="s">
        <v>103</v>
      </c>
      <c r="B1618" s="1" t="s">
        <v>136</v>
      </c>
      <c r="C1618" s="14" t="s">
        <v>131</v>
      </c>
      <c r="D1618" s="14" t="s">
        <v>43</v>
      </c>
      <c r="E1618" s="14">
        <v>43297</v>
      </c>
      <c r="F1618" s="15">
        <v>25</v>
      </c>
      <c r="G1618" s="15">
        <v>30</v>
      </c>
      <c r="H1618" s="16">
        <v>27.5</v>
      </c>
      <c r="I1618" s="15">
        <v>15</v>
      </c>
      <c r="J1618" s="18">
        <v>0.2</v>
      </c>
      <c r="K1618" s="17">
        <v>2.3712622029933801</v>
      </c>
    </row>
    <row r="1619" spans="1:11" s="2" customFormat="1" x14ac:dyDescent="0.2">
      <c r="A1619" s="26" t="s">
        <v>97</v>
      </c>
      <c r="B1619" s="1" t="s">
        <v>136</v>
      </c>
      <c r="C1619" s="28" t="s">
        <v>46</v>
      </c>
      <c r="D1619" s="28" t="s">
        <v>43</v>
      </c>
      <c r="E1619" s="29">
        <v>42913</v>
      </c>
      <c r="F1619" s="28">
        <v>25</v>
      </c>
      <c r="G1619" s="28">
        <v>30</v>
      </c>
      <c r="H1619" s="28">
        <v>27.5</v>
      </c>
      <c r="I1619" s="28">
        <v>3</v>
      </c>
      <c r="J1619" s="34">
        <v>0.04</v>
      </c>
      <c r="K1619" s="37">
        <v>2.3712622029933752</v>
      </c>
    </row>
    <row r="1620" spans="1:11" s="2" customFormat="1" x14ac:dyDescent="0.2">
      <c r="A1620" s="14" t="s">
        <v>103</v>
      </c>
      <c r="B1620" s="1" t="s">
        <v>136</v>
      </c>
      <c r="C1620" s="14" t="s">
        <v>132</v>
      </c>
      <c r="D1620" s="14" t="s">
        <v>43</v>
      </c>
      <c r="E1620" s="14">
        <v>43291</v>
      </c>
      <c r="F1620" s="15">
        <v>55</v>
      </c>
      <c r="G1620" s="15">
        <v>60</v>
      </c>
      <c r="H1620" s="16">
        <v>57.5</v>
      </c>
      <c r="I1620" s="15">
        <v>12</v>
      </c>
      <c r="J1620" s="18">
        <v>1.98</v>
      </c>
      <c r="K1620" s="17">
        <v>5.4848065524326204</v>
      </c>
    </row>
    <row r="1621" spans="1:11" s="2" customFormat="1" x14ac:dyDescent="0.2">
      <c r="A1621" s="14" t="s">
        <v>103</v>
      </c>
      <c r="B1621" s="1" t="s">
        <v>136</v>
      </c>
      <c r="C1621" s="14" t="s">
        <v>132</v>
      </c>
      <c r="D1621" s="14" t="s">
        <v>43</v>
      </c>
      <c r="E1621" s="14">
        <v>43291</v>
      </c>
      <c r="F1621" s="15">
        <v>40</v>
      </c>
      <c r="G1621" s="15">
        <v>45</v>
      </c>
      <c r="H1621" s="16">
        <v>42.5</v>
      </c>
      <c r="I1621" s="15">
        <v>24</v>
      </c>
      <c r="J1621" s="18">
        <v>1.54</v>
      </c>
      <c r="K1621" s="17">
        <v>4.0034692124935303</v>
      </c>
    </row>
    <row r="1622" spans="1:11" s="2" customFormat="1" x14ac:dyDescent="0.2">
      <c r="A1622" s="14" t="s">
        <v>103</v>
      </c>
      <c r="B1622" s="1" t="s">
        <v>136</v>
      </c>
      <c r="C1622" s="14" t="s">
        <v>132</v>
      </c>
      <c r="D1622" s="14" t="s">
        <v>43</v>
      </c>
      <c r="E1622" s="14">
        <v>43291</v>
      </c>
      <c r="F1622" s="15">
        <v>20</v>
      </c>
      <c r="G1622" s="15">
        <v>25</v>
      </c>
      <c r="H1622" s="16">
        <v>22.5</v>
      </c>
      <c r="I1622" s="15">
        <v>1</v>
      </c>
      <c r="J1622" s="18">
        <v>0.01</v>
      </c>
      <c r="K1622" s="17">
        <v>2.1544346900318798</v>
      </c>
    </row>
    <row r="1623" spans="1:11" s="2" customFormat="1" x14ac:dyDescent="0.2">
      <c r="A1623" s="14" t="s">
        <v>103</v>
      </c>
      <c r="B1623" s="1" t="s">
        <v>136</v>
      </c>
      <c r="C1623" s="14" t="s">
        <v>132</v>
      </c>
      <c r="D1623" s="14" t="s">
        <v>43</v>
      </c>
      <c r="E1623" s="14">
        <v>43291</v>
      </c>
      <c r="F1623" s="15">
        <v>30</v>
      </c>
      <c r="G1623" s="15">
        <v>35</v>
      </c>
      <c r="H1623" s="16">
        <v>32.5</v>
      </c>
      <c r="I1623" s="15">
        <v>8</v>
      </c>
      <c r="J1623" s="18">
        <v>0.22</v>
      </c>
      <c r="K1623" s="17">
        <v>3.0184053683988399</v>
      </c>
    </row>
    <row r="1624" spans="1:11" s="2" customFormat="1" x14ac:dyDescent="0.2">
      <c r="A1624" s="14" t="s">
        <v>103</v>
      </c>
      <c r="B1624" s="1" t="s">
        <v>136</v>
      </c>
      <c r="C1624" s="14" t="s">
        <v>132</v>
      </c>
      <c r="D1624" s="14" t="s">
        <v>43</v>
      </c>
      <c r="E1624" s="14">
        <v>43291</v>
      </c>
      <c r="F1624" s="15">
        <v>20</v>
      </c>
      <c r="G1624" s="15">
        <v>25</v>
      </c>
      <c r="H1624" s="16">
        <v>22.5</v>
      </c>
      <c r="I1624" s="15">
        <v>1</v>
      </c>
      <c r="J1624" s="18">
        <v>0.01</v>
      </c>
      <c r="K1624" s="17">
        <v>2.1544346900318798</v>
      </c>
    </row>
    <row r="1625" spans="1:11" s="2" customFormat="1" x14ac:dyDescent="0.2">
      <c r="A1625" s="14" t="s">
        <v>103</v>
      </c>
      <c r="B1625" s="1" t="s">
        <v>136</v>
      </c>
      <c r="C1625" s="14" t="s">
        <v>132</v>
      </c>
      <c r="D1625" s="14" t="s">
        <v>43</v>
      </c>
      <c r="E1625" s="14">
        <v>43291</v>
      </c>
      <c r="F1625" s="15">
        <v>60</v>
      </c>
      <c r="G1625" s="15">
        <v>65</v>
      </c>
      <c r="H1625" s="16">
        <v>62.5</v>
      </c>
      <c r="I1625" s="15">
        <v>3</v>
      </c>
      <c r="J1625" s="18">
        <v>0.6</v>
      </c>
      <c r="K1625" s="17">
        <v>5.8480354764257303</v>
      </c>
    </row>
    <row r="1626" spans="1:11" s="2" customFormat="1" x14ac:dyDescent="0.2">
      <c r="A1626" s="14" t="s">
        <v>103</v>
      </c>
      <c r="B1626" s="1" t="s">
        <v>136</v>
      </c>
      <c r="C1626" s="14" t="s">
        <v>132</v>
      </c>
      <c r="D1626" s="14" t="s">
        <v>43</v>
      </c>
      <c r="E1626" s="14">
        <v>43291</v>
      </c>
      <c r="F1626" s="15">
        <v>50</v>
      </c>
      <c r="G1626" s="15">
        <v>55</v>
      </c>
      <c r="H1626" s="16">
        <v>52.5</v>
      </c>
      <c r="I1626" s="15">
        <v>23</v>
      </c>
      <c r="J1626" s="18">
        <v>2.84</v>
      </c>
      <c r="K1626" s="17">
        <v>4.9796272478641699</v>
      </c>
    </row>
    <row r="1627" spans="1:11" s="2" customFormat="1" x14ac:dyDescent="0.2">
      <c r="A1627" s="14" t="s">
        <v>103</v>
      </c>
      <c r="B1627" s="1" t="s">
        <v>136</v>
      </c>
      <c r="C1627" s="14" t="s">
        <v>132</v>
      </c>
      <c r="D1627" s="14" t="s">
        <v>43</v>
      </c>
      <c r="E1627" s="14">
        <v>43291</v>
      </c>
      <c r="F1627" s="15">
        <v>40</v>
      </c>
      <c r="G1627" s="15">
        <v>45</v>
      </c>
      <c r="H1627" s="16">
        <v>42.5</v>
      </c>
      <c r="I1627" s="15">
        <v>21</v>
      </c>
      <c r="J1627" s="18">
        <v>1.4</v>
      </c>
      <c r="K1627" s="17">
        <v>4.0548013303822703</v>
      </c>
    </row>
    <row r="1628" spans="1:11" s="2" customFormat="1" x14ac:dyDescent="0.2">
      <c r="A1628" s="14" t="s">
        <v>103</v>
      </c>
      <c r="B1628" s="1" t="s">
        <v>136</v>
      </c>
      <c r="C1628" s="14" t="s">
        <v>132</v>
      </c>
      <c r="D1628" s="14" t="s">
        <v>43</v>
      </c>
      <c r="E1628" s="14">
        <v>43291</v>
      </c>
      <c r="F1628" s="15">
        <v>55</v>
      </c>
      <c r="G1628" s="15">
        <v>60</v>
      </c>
      <c r="H1628" s="16">
        <v>57.5</v>
      </c>
      <c r="I1628" s="15">
        <v>21</v>
      </c>
      <c r="J1628" s="18">
        <v>3.6</v>
      </c>
      <c r="K1628" s="17">
        <v>5.5551322428782397</v>
      </c>
    </row>
    <row r="1629" spans="1:11" s="2" customFormat="1" x14ac:dyDescent="0.2">
      <c r="A1629" s="26" t="s">
        <v>97</v>
      </c>
      <c r="B1629" s="1" t="s">
        <v>136</v>
      </c>
      <c r="C1629" s="28" t="s">
        <v>83</v>
      </c>
      <c r="D1629" s="28" t="s">
        <v>43</v>
      </c>
      <c r="E1629" s="29">
        <v>42998</v>
      </c>
      <c r="F1629" s="28">
        <v>25</v>
      </c>
      <c r="G1629" s="28">
        <v>30</v>
      </c>
      <c r="H1629" s="28">
        <v>27.5</v>
      </c>
      <c r="I1629" s="28">
        <v>3</v>
      </c>
      <c r="J1629" s="34">
        <v>0.04</v>
      </c>
      <c r="K1629" s="37">
        <v>2.3712622029933752</v>
      </c>
    </row>
    <row r="1630" spans="1:11" s="2" customFormat="1" x14ac:dyDescent="0.2">
      <c r="A1630" s="14" t="s">
        <v>103</v>
      </c>
      <c r="B1630" s="1" t="s">
        <v>136</v>
      </c>
      <c r="C1630" s="14" t="s">
        <v>132</v>
      </c>
      <c r="D1630" s="14" t="s">
        <v>43</v>
      </c>
      <c r="E1630" s="14">
        <v>43291</v>
      </c>
      <c r="F1630" s="15">
        <v>30</v>
      </c>
      <c r="G1630" s="15">
        <v>35</v>
      </c>
      <c r="H1630" s="16">
        <v>32.5</v>
      </c>
      <c r="I1630" s="15">
        <v>14</v>
      </c>
      <c r="J1630" s="18">
        <v>0.34</v>
      </c>
      <c r="K1630" s="17">
        <v>2.8959004415025</v>
      </c>
    </row>
    <row r="1631" spans="1:11" s="2" customFormat="1" x14ac:dyDescent="0.2">
      <c r="A1631" s="14" t="s">
        <v>103</v>
      </c>
      <c r="B1631" s="1" t="s">
        <v>136</v>
      </c>
      <c r="C1631" s="14" t="s">
        <v>132</v>
      </c>
      <c r="D1631" s="14" t="s">
        <v>43</v>
      </c>
      <c r="E1631" s="14">
        <v>43291</v>
      </c>
      <c r="F1631" s="15">
        <v>30</v>
      </c>
      <c r="G1631" s="15">
        <v>35</v>
      </c>
      <c r="H1631" s="16">
        <v>32.5</v>
      </c>
      <c r="I1631" s="15">
        <v>6</v>
      </c>
      <c r="J1631" s="18">
        <v>0.14000000000000001</v>
      </c>
      <c r="K1631" s="17">
        <v>2.8575396274378</v>
      </c>
    </row>
    <row r="1632" spans="1:11" s="2" customFormat="1" x14ac:dyDescent="0.2">
      <c r="A1632" s="14" t="s">
        <v>103</v>
      </c>
      <c r="B1632" s="1" t="s">
        <v>136</v>
      </c>
      <c r="C1632" s="14" t="s">
        <v>132</v>
      </c>
      <c r="D1632" s="14" t="s">
        <v>43</v>
      </c>
      <c r="E1632" s="14">
        <v>43291</v>
      </c>
      <c r="F1632" s="15">
        <v>40</v>
      </c>
      <c r="G1632" s="15">
        <v>45</v>
      </c>
      <c r="H1632" s="16">
        <v>42.5</v>
      </c>
      <c r="I1632" s="15">
        <v>31</v>
      </c>
      <c r="J1632" s="18">
        <v>1.88</v>
      </c>
      <c r="K1632" s="17">
        <v>3.92884942999761</v>
      </c>
    </row>
    <row r="1633" spans="1:11" s="2" customFormat="1" x14ac:dyDescent="0.2">
      <c r="A1633" s="27" t="s">
        <v>103</v>
      </c>
      <c r="B1633" s="1" t="s">
        <v>136</v>
      </c>
      <c r="C1633" s="27" t="s">
        <v>105</v>
      </c>
      <c r="D1633" s="27" t="s">
        <v>43</v>
      </c>
      <c r="E1633" s="30">
        <v>42172</v>
      </c>
      <c r="F1633" s="28">
        <f>H1633-2.5</f>
        <v>35</v>
      </c>
      <c r="G1633" s="27">
        <v>40</v>
      </c>
      <c r="H1633" s="27">
        <v>37.5</v>
      </c>
      <c r="I1633" s="27">
        <v>48</v>
      </c>
      <c r="J1633" s="35">
        <v>2.42</v>
      </c>
      <c r="K1633" s="37">
        <f>((J1633*1000)/I1633)^(1/3)</f>
        <v>3.6942366241769196</v>
      </c>
    </row>
    <row r="1634" spans="1:11" s="2" customFormat="1" x14ac:dyDescent="0.2">
      <c r="A1634" s="14" t="s">
        <v>103</v>
      </c>
      <c r="B1634" s="1" t="s">
        <v>136</v>
      </c>
      <c r="C1634" s="14" t="s">
        <v>132</v>
      </c>
      <c r="D1634" s="14" t="s">
        <v>43</v>
      </c>
      <c r="E1634" s="14">
        <v>43291</v>
      </c>
      <c r="F1634" s="15">
        <v>60</v>
      </c>
      <c r="G1634" s="15">
        <v>65</v>
      </c>
      <c r="H1634" s="16">
        <v>62.5</v>
      </c>
      <c r="I1634" s="15">
        <v>4</v>
      </c>
      <c r="J1634" s="18">
        <v>0.78</v>
      </c>
      <c r="K1634" s="17">
        <v>5.7988899976489998</v>
      </c>
    </row>
    <row r="1635" spans="1:11" s="2" customFormat="1" x14ac:dyDescent="0.2">
      <c r="A1635" s="14" t="s">
        <v>103</v>
      </c>
      <c r="B1635" s="1" t="s">
        <v>136</v>
      </c>
      <c r="C1635" s="14" t="s">
        <v>132</v>
      </c>
      <c r="D1635" s="14" t="s">
        <v>43</v>
      </c>
      <c r="E1635" s="14">
        <v>43291</v>
      </c>
      <c r="F1635" s="15">
        <v>60</v>
      </c>
      <c r="G1635" s="15">
        <v>65</v>
      </c>
      <c r="H1635" s="16">
        <v>62.5</v>
      </c>
      <c r="I1635" s="15">
        <v>1</v>
      </c>
      <c r="J1635" s="18">
        <v>0.24</v>
      </c>
      <c r="K1635" s="17">
        <v>6.2144650119077198</v>
      </c>
    </row>
    <row r="1636" spans="1:11" s="2" customFormat="1" x14ac:dyDescent="0.2">
      <c r="A1636" s="14" t="s">
        <v>103</v>
      </c>
      <c r="B1636" s="1" t="s">
        <v>136</v>
      </c>
      <c r="C1636" s="14" t="s">
        <v>132</v>
      </c>
      <c r="D1636" s="14" t="s">
        <v>43</v>
      </c>
      <c r="E1636" s="14">
        <v>43291</v>
      </c>
      <c r="F1636" s="15">
        <v>50</v>
      </c>
      <c r="G1636" s="15">
        <v>55</v>
      </c>
      <c r="H1636" s="16">
        <v>52.5</v>
      </c>
      <c r="I1636" s="15">
        <v>19</v>
      </c>
      <c r="J1636" s="18">
        <v>2.2999999999999998</v>
      </c>
      <c r="K1636" s="17">
        <v>4.9468044753612803</v>
      </c>
    </row>
    <row r="1637" spans="1:11" s="2" customFormat="1" x14ac:dyDescent="0.2">
      <c r="A1637" s="27" t="s">
        <v>103</v>
      </c>
      <c r="B1637" s="1" t="s">
        <v>136</v>
      </c>
      <c r="C1637" s="27" t="s">
        <v>105</v>
      </c>
      <c r="D1637" s="27" t="s">
        <v>43</v>
      </c>
      <c r="E1637" s="30">
        <v>42172</v>
      </c>
      <c r="F1637" s="28">
        <f>H1637-2.5</f>
        <v>35</v>
      </c>
      <c r="G1637" s="27">
        <v>40</v>
      </c>
      <c r="H1637" s="27">
        <v>37.5</v>
      </c>
      <c r="I1637" s="27">
        <v>48</v>
      </c>
      <c r="J1637" s="35">
        <v>2.42</v>
      </c>
      <c r="K1637" s="37">
        <f>((J1637*1000)/I1637)^(1/3)</f>
        <v>3.6942366241769196</v>
      </c>
    </row>
    <row r="1638" spans="1:11" s="2" customFormat="1" x14ac:dyDescent="0.2">
      <c r="A1638" s="26" t="s">
        <v>97</v>
      </c>
      <c r="B1638" s="1" t="s">
        <v>136</v>
      </c>
      <c r="C1638" s="28" t="s">
        <v>83</v>
      </c>
      <c r="D1638" s="28" t="s">
        <v>43</v>
      </c>
      <c r="E1638" s="29">
        <v>42998</v>
      </c>
      <c r="F1638" s="28">
        <v>25</v>
      </c>
      <c r="G1638" s="28">
        <v>30</v>
      </c>
      <c r="H1638" s="28">
        <v>27.5</v>
      </c>
      <c r="I1638" s="28">
        <v>3</v>
      </c>
      <c r="J1638" s="34">
        <v>0.04</v>
      </c>
      <c r="K1638" s="37">
        <v>2.3712622029933752</v>
      </c>
    </row>
    <row r="1639" spans="1:11" s="2" customFormat="1" x14ac:dyDescent="0.2">
      <c r="A1639" s="14" t="s">
        <v>103</v>
      </c>
      <c r="B1639" s="1" t="s">
        <v>136</v>
      </c>
      <c r="C1639" s="14" t="s">
        <v>132</v>
      </c>
      <c r="D1639" s="14" t="s">
        <v>43</v>
      </c>
      <c r="E1639" s="14">
        <v>43291</v>
      </c>
      <c r="F1639" s="15">
        <v>50</v>
      </c>
      <c r="G1639" s="15">
        <v>55</v>
      </c>
      <c r="H1639" s="16">
        <v>52.5</v>
      </c>
      <c r="I1639" s="15">
        <v>27</v>
      </c>
      <c r="J1639" s="18">
        <v>3.5</v>
      </c>
      <c r="K1639" s="17">
        <v>5.0609816197927699</v>
      </c>
    </row>
    <row r="1640" spans="1:11" s="2" customFormat="1" x14ac:dyDescent="0.2">
      <c r="A1640" s="26" t="s">
        <v>97</v>
      </c>
      <c r="B1640" s="1" t="s">
        <v>136</v>
      </c>
      <c r="C1640" s="28" t="s">
        <v>56</v>
      </c>
      <c r="D1640" s="28" t="s">
        <v>43</v>
      </c>
      <c r="E1640" s="29">
        <v>42990</v>
      </c>
      <c r="F1640" s="28">
        <v>35</v>
      </c>
      <c r="G1640" s="28">
        <v>40</v>
      </c>
      <c r="H1640" s="28">
        <v>37.5</v>
      </c>
      <c r="I1640" s="28">
        <v>18</v>
      </c>
      <c r="J1640" s="34">
        <v>0.92</v>
      </c>
      <c r="K1640" s="37">
        <v>3.7111209384031727</v>
      </c>
    </row>
    <row r="1641" spans="1:11" s="2" customFormat="1" x14ac:dyDescent="0.2">
      <c r="A1641" s="14" t="s">
        <v>103</v>
      </c>
      <c r="B1641" s="1" t="s">
        <v>136</v>
      </c>
      <c r="C1641" s="14" t="s">
        <v>132</v>
      </c>
      <c r="D1641" s="14" t="s">
        <v>43</v>
      </c>
      <c r="E1641" s="14">
        <v>43291</v>
      </c>
      <c r="F1641" s="15">
        <v>45</v>
      </c>
      <c r="G1641" s="15">
        <v>50</v>
      </c>
      <c r="H1641" s="16">
        <v>47.5</v>
      </c>
      <c r="I1641" s="15">
        <v>20</v>
      </c>
      <c r="J1641" s="18">
        <v>1.84</v>
      </c>
      <c r="K1641" s="17">
        <v>4.5143574354740004</v>
      </c>
    </row>
    <row r="1642" spans="1:11" s="2" customFormat="1" x14ac:dyDescent="0.2">
      <c r="A1642" s="14" t="s">
        <v>103</v>
      </c>
      <c r="B1642" s="1" t="s">
        <v>136</v>
      </c>
      <c r="C1642" s="14" t="s">
        <v>132</v>
      </c>
      <c r="D1642" s="14" t="s">
        <v>43</v>
      </c>
      <c r="E1642" s="14">
        <v>43291</v>
      </c>
      <c r="F1642" s="15">
        <v>45</v>
      </c>
      <c r="G1642" s="15">
        <v>50</v>
      </c>
      <c r="H1642" s="16">
        <v>47.5</v>
      </c>
      <c r="I1642" s="15">
        <v>25</v>
      </c>
      <c r="J1642" s="18">
        <v>2.2000000000000002</v>
      </c>
      <c r="K1642" s="17">
        <v>4.4479601811386296</v>
      </c>
    </row>
    <row r="1643" spans="1:11" s="2" customFormat="1" x14ac:dyDescent="0.2">
      <c r="A1643" s="26" t="s">
        <v>97</v>
      </c>
      <c r="B1643" s="1" t="s">
        <v>136</v>
      </c>
      <c r="C1643" s="28" t="s">
        <v>44</v>
      </c>
      <c r="D1643" s="28" t="s">
        <v>43</v>
      </c>
      <c r="E1643" s="29">
        <v>42930</v>
      </c>
      <c r="F1643" s="28">
        <v>25</v>
      </c>
      <c r="G1643" s="28">
        <v>30</v>
      </c>
      <c r="H1643" s="28">
        <v>27.5</v>
      </c>
      <c r="I1643" s="28">
        <v>24</v>
      </c>
      <c r="J1643" s="34">
        <v>0.27</v>
      </c>
      <c r="K1643" s="37">
        <v>2.2407023732785825</v>
      </c>
    </row>
    <row r="1644" spans="1:11" s="2" customFormat="1" x14ac:dyDescent="0.2">
      <c r="A1644" s="14" t="s">
        <v>103</v>
      </c>
      <c r="B1644" s="1" t="s">
        <v>136</v>
      </c>
      <c r="C1644" s="14" t="s">
        <v>132</v>
      </c>
      <c r="D1644" s="14" t="s">
        <v>43</v>
      </c>
      <c r="E1644" s="14">
        <v>43291</v>
      </c>
      <c r="F1644" s="15">
        <v>45</v>
      </c>
      <c r="G1644" s="15">
        <v>50</v>
      </c>
      <c r="H1644" s="16">
        <v>47.5</v>
      </c>
      <c r="I1644" s="15">
        <v>42</v>
      </c>
      <c r="J1644" s="18">
        <v>3.76</v>
      </c>
      <c r="K1644" s="17">
        <v>4.47348705383504</v>
      </c>
    </row>
    <row r="1645" spans="1:11" s="2" customFormat="1" x14ac:dyDescent="0.2">
      <c r="A1645" s="14" t="s">
        <v>103</v>
      </c>
      <c r="B1645" s="1" t="s">
        <v>136</v>
      </c>
      <c r="C1645" s="14" t="s">
        <v>132</v>
      </c>
      <c r="D1645" s="14" t="s">
        <v>43</v>
      </c>
      <c r="E1645" s="14">
        <v>43291</v>
      </c>
      <c r="F1645" s="15">
        <v>55</v>
      </c>
      <c r="G1645" s="15">
        <v>60</v>
      </c>
      <c r="H1645" s="16">
        <v>57.5</v>
      </c>
      <c r="I1645" s="15">
        <v>13</v>
      </c>
      <c r="J1645" s="18">
        <v>2.16</v>
      </c>
      <c r="K1645" s="17">
        <v>5.4975619624450696</v>
      </c>
    </row>
    <row r="1646" spans="1:11" s="2" customFormat="1" x14ac:dyDescent="0.2">
      <c r="A1646" s="14" t="s">
        <v>103</v>
      </c>
      <c r="B1646" s="1" t="s">
        <v>136</v>
      </c>
      <c r="C1646" s="14" t="s">
        <v>132</v>
      </c>
      <c r="D1646" s="14" t="s">
        <v>43</v>
      </c>
      <c r="E1646" s="14">
        <v>43291</v>
      </c>
      <c r="F1646" s="15">
        <v>20</v>
      </c>
      <c r="G1646" s="15">
        <v>25</v>
      </c>
      <c r="H1646" s="16">
        <v>22.5</v>
      </c>
      <c r="I1646" s="15">
        <v>2</v>
      </c>
      <c r="J1646" s="18">
        <v>0.02</v>
      </c>
      <c r="K1646" s="17">
        <v>2.1544346900318798</v>
      </c>
    </row>
    <row r="1647" spans="1:11" s="2" customFormat="1" x14ac:dyDescent="0.2">
      <c r="A1647" s="14" t="s">
        <v>103</v>
      </c>
      <c r="B1647" s="1" t="s">
        <v>136</v>
      </c>
      <c r="C1647" s="14" t="s">
        <v>130</v>
      </c>
      <c r="D1647" s="14" t="s">
        <v>43</v>
      </c>
      <c r="E1647" s="14">
        <v>43297</v>
      </c>
      <c r="F1647" s="15">
        <v>45</v>
      </c>
      <c r="G1647" s="15">
        <v>50</v>
      </c>
      <c r="H1647" s="16">
        <v>47.5</v>
      </c>
      <c r="I1647" s="15">
        <v>33</v>
      </c>
      <c r="J1647" s="18">
        <v>2.5</v>
      </c>
      <c r="K1647" s="17">
        <v>4.2313149873573401</v>
      </c>
    </row>
    <row r="1648" spans="1:11" s="2" customFormat="1" x14ac:dyDescent="0.2">
      <c r="A1648" s="14" t="s">
        <v>103</v>
      </c>
      <c r="B1648" s="1" t="s">
        <v>136</v>
      </c>
      <c r="C1648" s="14" t="s">
        <v>130</v>
      </c>
      <c r="D1648" s="14" t="s">
        <v>43</v>
      </c>
      <c r="E1648" s="14">
        <v>43297</v>
      </c>
      <c r="F1648" s="15">
        <v>40</v>
      </c>
      <c r="G1648" s="15">
        <v>45</v>
      </c>
      <c r="H1648" s="16">
        <v>42.5</v>
      </c>
      <c r="I1648" s="15">
        <v>35</v>
      </c>
      <c r="J1648" s="18">
        <v>1.88</v>
      </c>
      <c r="K1648" s="17">
        <v>3.7730851090089601</v>
      </c>
    </row>
    <row r="1649" spans="1:11" s="2" customFormat="1" x14ac:dyDescent="0.2">
      <c r="A1649" s="14" t="s">
        <v>103</v>
      </c>
      <c r="B1649" s="1" t="s">
        <v>136</v>
      </c>
      <c r="C1649" s="14" t="s">
        <v>130</v>
      </c>
      <c r="D1649" s="14" t="s">
        <v>43</v>
      </c>
      <c r="E1649" s="14">
        <v>43297</v>
      </c>
      <c r="F1649" s="15">
        <v>45</v>
      </c>
      <c r="G1649" s="15">
        <v>50</v>
      </c>
      <c r="H1649" s="16">
        <v>47.5</v>
      </c>
      <c r="I1649" s="15">
        <v>23</v>
      </c>
      <c r="J1649" s="18">
        <v>1.61</v>
      </c>
      <c r="K1649" s="17">
        <v>4.1212852998085596</v>
      </c>
    </row>
    <row r="1650" spans="1:11" s="2" customFormat="1" x14ac:dyDescent="0.2">
      <c r="A1650" s="14" t="s">
        <v>103</v>
      </c>
      <c r="B1650" s="1" t="s">
        <v>136</v>
      </c>
      <c r="C1650" s="14" t="s">
        <v>130</v>
      </c>
      <c r="D1650" s="14" t="s">
        <v>43</v>
      </c>
      <c r="E1650" s="14">
        <v>43297</v>
      </c>
      <c r="F1650" s="15">
        <v>20</v>
      </c>
      <c r="G1650" s="15">
        <v>25</v>
      </c>
      <c r="H1650" s="16">
        <v>22.5</v>
      </c>
      <c r="I1650" s="15">
        <v>10</v>
      </c>
      <c r="J1650" s="18">
        <v>0.08</v>
      </c>
      <c r="K1650" s="17">
        <v>2</v>
      </c>
    </row>
    <row r="1651" spans="1:11" s="2" customFormat="1" x14ac:dyDescent="0.2">
      <c r="A1651" s="14" t="s">
        <v>103</v>
      </c>
      <c r="B1651" s="1" t="s">
        <v>136</v>
      </c>
      <c r="C1651" s="14" t="s">
        <v>130</v>
      </c>
      <c r="D1651" s="14" t="s">
        <v>43</v>
      </c>
      <c r="E1651" s="14">
        <v>43297</v>
      </c>
      <c r="F1651" s="15">
        <v>55</v>
      </c>
      <c r="G1651" s="15">
        <v>60</v>
      </c>
      <c r="H1651" s="16">
        <v>57.5</v>
      </c>
      <c r="I1651" s="15">
        <v>1</v>
      </c>
      <c r="J1651" s="18">
        <v>0.13</v>
      </c>
      <c r="K1651" s="17">
        <v>5.0657970191008896</v>
      </c>
    </row>
    <row r="1652" spans="1:11" s="2" customFormat="1" x14ac:dyDescent="0.2">
      <c r="A1652" s="14" t="s">
        <v>103</v>
      </c>
      <c r="B1652" s="1" t="s">
        <v>136</v>
      </c>
      <c r="C1652" s="14" t="s">
        <v>130</v>
      </c>
      <c r="D1652" s="14" t="s">
        <v>43</v>
      </c>
      <c r="E1652" s="14">
        <v>43297</v>
      </c>
      <c r="F1652" s="15">
        <v>40</v>
      </c>
      <c r="G1652" s="15">
        <v>45</v>
      </c>
      <c r="H1652" s="16">
        <v>42.5</v>
      </c>
      <c r="I1652" s="15">
        <v>39</v>
      </c>
      <c r="J1652" s="18">
        <v>1.91</v>
      </c>
      <c r="K1652" s="17">
        <v>3.6586673105490899</v>
      </c>
    </row>
    <row r="1653" spans="1:11" s="2" customFormat="1" x14ac:dyDescent="0.2">
      <c r="A1653" s="26" t="s">
        <v>97</v>
      </c>
      <c r="B1653" s="1" t="s">
        <v>136</v>
      </c>
      <c r="C1653" s="28" t="s">
        <v>56</v>
      </c>
      <c r="D1653" s="28" t="s">
        <v>43</v>
      </c>
      <c r="E1653" s="29">
        <v>42990</v>
      </c>
      <c r="F1653" s="28">
        <v>35</v>
      </c>
      <c r="G1653" s="28">
        <v>40</v>
      </c>
      <c r="H1653" s="28">
        <v>37.5</v>
      </c>
      <c r="I1653" s="28">
        <v>18</v>
      </c>
      <c r="J1653" s="34">
        <v>0.92</v>
      </c>
      <c r="K1653" s="37">
        <v>3.7111209384031727</v>
      </c>
    </row>
    <row r="1654" spans="1:11" s="2" customFormat="1" x14ac:dyDescent="0.2">
      <c r="A1654" s="14" t="s">
        <v>103</v>
      </c>
      <c r="B1654" s="1" t="s">
        <v>136</v>
      </c>
      <c r="C1654" s="14" t="s">
        <v>130</v>
      </c>
      <c r="D1654" s="14" t="s">
        <v>43</v>
      </c>
      <c r="E1654" s="14">
        <v>43297</v>
      </c>
      <c r="F1654" s="15">
        <v>30</v>
      </c>
      <c r="G1654" s="15">
        <v>35</v>
      </c>
      <c r="H1654" s="16">
        <v>32.5</v>
      </c>
      <c r="I1654" s="15">
        <v>38</v>
      </c>
      <c r="J1654" s="18">
        <v>0.88</v>
      </c>
      <c r="K1654" s="17">
        <v>2.8503598493748901</v>
      </c>
    </row>
    <row r="1655" spans="1:11" s="2" customFormat="1" x14ac:dyDescent="0.2">
      <c r="A1655" s="27" t="s">
        <v>103</v>
      </c>
      <c r="B1655" s="1" t="s">
        <v>136</v>
      </c>
      <c r="C1655" s="27" t="s">
        <v>119</v>
      </c>
      <c r="D1655" s="27" t="s">
        <v>43</v>
      </c>
      <c r="E1655" s="30">
        <v>42604</v>
      </c>
      <c r="F1655" s="28">
        <f>H1655-2.5</f>
        <v>35</v>
      </c>
      <c r="G1655" s="27">
        <v>40</v>
      </c>
      <c r="H1655" s="27">
        <v>37.5</v>
      </c>
      <c r="I1655" s="27">
        <v>9</v>
      </c>
      <c r="J1655" s="35">
        <v>0.46</v>
      </c>
      <c r="K1655" s="37">
        <f>((J1655*1000)/I1655)^(1/3)</f>
        <v>3.7111209384031727</v>
      </c>
    </row>
    <row r="1656" spans="1:11" s="2" customFormat="1" x14ac:dyDescent="0.2">
      <c r="A1656" s="14" t="s">
        <v>103</v>
      </c>
      <c r="B1656" s="1" t="s">
        <v>136</v>
      </c>
      <c r="C1656" s="14" t="s">
        <v>130</v>
      </c>
      <c r="D1656" s="14" t="s">
        <v>43</v>
      </c>
      <c r="E1656" s="14">
        <v>43297</v>
      </c>
      <c r="F1656" s="15">
        <v>30</v>
      </c>
      <c r="G1656" s="15">
        <v>35</v>
      </c>
      <c r="H1656" s="16">
        <v>32.5</v>
      </c>
      <c r="I1656" s="15">
        <v>8</v>
      </c>
      <c r="J1656" s="18">
        <v>0.21</v>
      </c>
      <c r="K1656" s="17">
        <v>2.97196097638157</v>
      </c>
    </row>
    <row r="1657" spans="1:11" s="2" customFormat="1" x14ac:dyDescent="0.2">
      <c r="A1657" s="14" t="s">
        <v>103</v>
      </c>
      <c r="B1657" s="1" t="s">
        <v>136</v>
      </c>
      <c r="C1657" s="14" t="s">
        <v>130</v>
      </c>
      <c r="D1657" s="14" t="s">
        <v>43</v>
      </c>
      <c r="E1657" s="14">
        <v>43297</v>
      </c>
      <c r="F1657" s="15">
        <v>50</v>
      </c>
      <c r="G1657" s="15">
        <v>55</v>
      </c>
      <c r="H1657" s="16">
        <v>52.5</v>
      </c>
      <c r="I1657" s="15">
        <v>11</v>
      </c>
      <c r="J1657" s="18">
        <v>1.1200000000000001</v>
      </c>
      <c r="K1657" s="17">
        <v>4.6695508866015798</v>
      </c>
    </row>
    <row r="1658" spans="1:11" s="2" customFormat="1" x14ac:dyDescent="0.2">
      <c r="A1658" s="14" t="s">
        <v>103</v>
      </c>
      <c r="B1658" s="1" t="s">
        <v>136</v>
      </c>
      <c r="C1658" s="14" t="s">
        <v>130</v>
      </c>
      <c r="D1658" s="14" t="s">
        <v>43</v>
      </c>
      <c r="E1658" s="14">
        <v>43297</v>
      </c>
      <c r="F1658" s="15">
        <v>50</v>
      </c>
      <c r="G1658" s="15">
        <v>55</v>
      </c>
      <c r="H1658" s="16">
        <v>52.5</v>
      </c>
      <c r="I1658" s="15">
        <v>4</v>
      </c>
      <c r="J1658" s="18">
        <v>0.3</v>
      </c>
      <c r="K1658" s="17">
        <v>4.21716332650875</v>
      </c>
    </row>
    <row r="1659" spans="1:11" s="2" customFormat="1" x14ac:dyDescent="0.2">
      <c r="A1659" s="14" t="s">
        <v>103</v>
      </c>
      <c r="B1659" s="1" t="s">
        <v>136</v>
      </c>
      <c r="C1659" s="14" t="s">
        <v>130</v>
      </c>
      <c r="D1659" s="14" t="s">
        <v>43</v>
      </c>
      <c r="E1659" s="14">
        <v>43297</v>
      </c>
      <c r="F1659" s="15">
        <v>20</v>
      </c>
      <c r="G1659" s="15">
        <v>25</v>
      </c>
      <c r="H1659" s="16">
        <v>22.5</v>
      </c>
      <c r="I1659" s="15">
        <v>5</v>
      </c>
      <c r="J1659" s="18">
        <v>0.04</v>
      </c>
      <c r="K1659" s="17">
        <v>2</v>
      </c>
    </row>
    <row r="1660" spans="1:11" s="2" customFormat="1" x14ac:dyDescent="0.2">
      <c r="A1660" s="27" t="s">
        <v>103</v>
      </c>
      <c r="B1660" s="1" t="s">
        <v>136</v>
      </c>
      <c r="C1660" s="27" t="s">
        <v>109</v>
      </c>
      <c r="D1660" s="27" t="s">
        <v>43</v>
      </c>
      <c r="E1660" s="30">
        <v>42180</v>
      </c>
      <c r="F1660" s="28">
        <f>H1660-2.5</f>
        <v>25</v>
      </c>
      <c r="G1660" s="27">
        <v>30</v>
      </c>
      <c r="H1660" s="27">
        <v>27.5</v>
      </c>
      <c r="I1660" s="27">
        <v>1</v>
      </c>
      <c r="J1660" s="35">
        <v>0.01</v>
      </c>
      <c r="K1660" s="37">
        <f>((J1660*1000)/I1660)^(1/3)</f>
        <v>2.1544346900318838</v>
      </c>
    </row>
    <row r="1661" spans="1:11" s="2" customFormat="1" x14ac:dyDescent="0.2">
      <c r="A1661" s="27" t="s">
        <v>103</v>
      </c>
      <c r="B1661" s="1" t="s">
        <v>136</v>
      </c>
      <c r="C1661" s="27" t="s">
        <v>108</v>
      </c>
      <c r="D1661" s="27" t="s">
        <v>43</v>
      </c>
      <c r="E1661" s="30">
        <v>42180</v>
      </c>
      <c r="F1661" s="28">
        <f>H1661-2.5</f>
        <v>25</v>
      </c>
      <c r="G1661" s="27">
        <v>30</v>
      </c>
      <c r="H1661" s="27">
        <v>27.5</v>
      </c>
      <c r="I1661" s="27">
        <v>4</v>
      </c>
      <c r="J1661" s="35">
        <v>0.04</v>
      </c>
      <c r="K1661" s="37">
        <f>((J1661*1000)/I1661)^(1/3)</f>
        <v>2.1544346900318838</v>
      </c>
    </row>
    <row r="1662" spans="1:11" s="2" customFormat="1" x14ac:dyDescent="0.2">
      <c r="A1662" s="14" t="s">
        <v>103</v>
      </c>
      <c r="B1662" s="1" t="s">
        <v>136</v>
      </c>
      <c r="C1662" s="14" t="s">
        <v>128</v>
      </c>
      <c r="D1662" s="14" t="s">
        <v>43</v>
      </c>
      <c r="E1662" s="14">
        <v>42963</v>
      </c>
      <c r="F1662" s="15">
        <v>25</v>
      </c>
      <c r="G1662" s="15">
        <v>30</v>
      </c>
      <c r="H1662" s="16">
        <v>27.5</v>
      </c>
      <c r="I1662" s="15">
        <v>3</v>
      </c>
      <c r="J1662" s="18">
        <v>0.03</v>
      </c>
      <c r="K1662" s="17">
        <v>2.1544346900318798</v>
      </c>
    </row>
    <row r="1663" spans="1:11" s="2" customFormat="1" x14ac:dyDescent="0.2">
      <c r="A1663" s="14" t="s">
        <v>103</v>
      </c>
      <c r="B1663" s="1" t="s">
        <v>136</v>
      </c>
      <c r="C1663" s="14" t="s">
        <v>131</v>
      </c>
      <c r="D1663" s="14" t="s">
        <v>43</v>
      </c>
      <c r="E1663" s="14">
        <v>43297</v>
      </c>
      <c r="F1663" s="15">
        <v>45</v>
      </c>
      <c r="G1663" s="15">
        <v>50</v>
      </c>
      <c r="H1663" s="16">
        <v>47.5</v>
      </c>
      <c r="I1663" s="15">
        <v>36</v>
      </c>
      <c r="J1663" s="18">
        <v>2.6</v>
      </c>
      <c r="K1663" s="17">
        <v>4.1644432582046402</v>
      </c>
    </row>
    <row r="1664" spans="1:11" s="2" customFormat="1" x14ac:dyDescent="0.2">
      <c r="A1664" s="14" t="s">
        <v>103</v>
      </c>
      <c r="B1664" s="1" t="s">
        <v>136</v>
      </c>
      <c r="C1664" s="14" t="s">
        <v>128</v>
      </c>
      <c r="D1664" s="14" t="s">
        <v>43</v>
      </c>
      <c r="E1664" s="14">
        <v>42963</v>
      </c>
      <c r="F1664" s="15">
        <v>25</v>
      </c>
      <c r="G1664" s="15">
        <v>30</v>
      </c>
      <c r="H1664" s="16">
        <v>27.5</v>
      </c>
      <c r="I1664" s="15">
        <v>3</v>
      </c>
      <c r="J1664" s="18">
        <v>0.03</v>
      </c>
      <c r="K1664" s="17">
        <v>2.1544346900318798</v>
      </c>
    </row>
    <row r="1665" spans="1:11" s="2" customFormat="1" x14ac:dyDescent="0.2">
      <c r="A1665" s="14" t="s">
        <v>103</v>
      </c>
      <c r="B1665" s="1" t="s">
        <v>136</v>
      </c>
      <c r="C1665" s="14" t="s">
        <v>131</v>
      </c>
      <c r="D1665" s="14" t="s">
        <v>43</v>
      </c>
      <c r="E1665" s="14">
        <v>43297</v>
      </c>
      <c r="F1665" s="15">
        <v>50</v>
      </c>
      <c r="G1665" s="15">
        <v>55</v>
      </c>
      <c r="H1665" s="16">
        <v>52.5</v>
      </c>
      <c r="I1665" s="15">
        <v>16</v>
      </c>
      <c r="J1665" s="18">
        <v>1.52</v>
      </c>
      <c r="K1665" s="17">
        <v>4.5629026353869699</v>
      </c>
    </row>
    <row r="1666" spans="1:11" s="2" customFormat="1" x14ac:dyDescent="0.2">
      <c r="A1666" s="14" t="s">
        <v>103</v>
      </c>
      <c r="B1666" s="1" t="s">
        <v>136</v>
      </c>
      <c r="C1666" s="14" t="s">
        <v>131</v>
      </c>
      <c r="D1666" s="14" t="s">
        <v>43</v>
      </c>
      <c r="E1666" s="14">
        <v>43297</v>
      </c>
      <c r="F1666" s="15">
        <v>50</v>
      </c>
      <c r="G1666" s="15">
        <v>55</v>
      </c>
      <c r="H1666" s="16">
        <v>52.5</v>
      </c>
      <c r="I1666" s="15">
        <v>16</v>
      </c>
      <c r="J1666" s="18">
        <v>1.52</v>
      </c>
      <c r="K1666" s="17">
        <v>4.5629026353869699</v>
      </c>
    </row>
    <row r="1667" spans="1:11" s="2" customFormat="1" x14ac:dyDescent="0.2">
      <c r="A1667" s="14" t="s">
        <v>103</v>
      </c>
      <c r="B1667" s="1" t="s">
        <v>136</v>
      </c>
      <c r="C1667" s="14" t="s">
        <v>131</v>
      </c>
      <c r="D1667" s="14" t="s">
        <v>43</v>
      </c>
      <c r="E1667" s="14">
        <v>43297</v>
      </c>
      <c r="F1667" s="15">
        <v>50</v>
      </c>
      <c r="G1667" s="15">
        <v>55</v>
      </c>
      <c r="H1667" s="16">
        <v>52.5</v>
      </c>
      <c r="I1667" s="15">
        <v>16</v>
      </c>
      <c r="J1667" s="18">
        <v>1.52</v>
      </c>
      <c r="K1667" s="17">
        <v>4.5629026353869699</v>
      </c>
    </row>
    <row r="1668" spans="1:11" s="2" customFormat="1" x14ac:dyDescent="0.2">
      <c r="A1668" s="14" t="s">
        <v>103</v>
      </c>
      <c r="B1668" s="1" t="s">
        <v>136</v>
      </c>
      <c r="C1668" s="14" t="s">
        <v>131</v>
      </c>
      <c r="D1668" s="14" t="s">
        <v>43</v>
      </c>
      <c r="E1668" s="14">
        <v>43297</v>
      </c>
      <c r="F1668" s="15">
        <v>45</v>
      </c>
      <c r="G1668" s="15">
        <v>50</v>
      </c>
      <c r="H1668" s="16">
        <v>47.5</v>
      </c>
      <c r="I1668" s="15">
        <v>36</v>
      </c>
      <c r="J1668" s="18">
        <v>2.6</v>
      </c>
      <c r="K1668" s="17">
        <v>4.1644432582046402</v>
      </c>
    </row>
    <row r="1669" spans="1:11" s="2" customFormat="1" x14ac:dyDescent="0.2">
      <c r="A1669" s="14" t="s">
        <v>103</v>
      </c>
      <c r="B1669" s="1" t="s">
        <v>136</v>
      </c>
      <c r="C1669" s="14" t="s">
        <v>128</v>
      </c>
      <c r="D1669" s="14" t="s">
        <v>43</v>
      </c>
      <c r="E1669" s="14">
        <v>42963</v>
      </c>
      <c r="F1669" s="15">
        <v>25</v>
      </c>
      <c r="G1669" s="15">
        <v>30</v>
      </c>
      <c r="H1669" s="16">
        <v>27.5</v>
      </c>
      <c r="I1669" s="15">
        <v>1</v>
      </c>
      <c r="J1669" s="18">
        <v>0.01</v>
      </c>
      <c r="K1669" s="17">
        <v>2.1544346900318798</v>
      </c>
    </row>
    <row r="1670" spans="1:11" s="2" customFormat="1" x14ac:dyDescent="0.2">
      <c r="A1670" s="14" t="s">
        <v>103</v>
      </c>
      <c r="B1670" s="1" t="s">
        <v>136</v>
      </c>
      <c r="C1670" s="14" t="s">
        <v>131</v>
      </c>
      <c r="D1670" s="14" t="s">
        <v>43</v>
      </c>
      <c r="E1670" s="14">
        <v>43297</v>
      </c>
      <c r="F1670" s="15">
        <v>20</v>
      </c>
      <c r="G1670" s="15">
        <v>25</v>
      </c>
      <c r="H1670" s="16">
        <v>22.5</v>
      </c>
      <c r="I1670" s="15">
        <v>2</v>
      </c>
      <c r="J1670" s="18">
        <v>0.01</v>
      </c>
      <c r="K1670" s="17">
        <v>1.7099759466766999</v>
      </c>
    </row>
    <row r="1671" spans="1:11" s="2" customFormat="1" x14ac:dyDescent="0.2">
      <c r="A1671" s="14" t="s">
        <v>103</v>
      </c>
      <c r="B1671" s="1" t="s">
        <v>136</v>
      </c>
      <c r="C1671" s="14" t="s">
        <v>131</v>
      </c>
      <c r="D1671" s="14" t="s">
        <v>43</v>
      </c>
      <c r="E1671" s="14">
        <v>43297</v>
      </c>
      <c r="F1671" s="15">
        <v>20</v>
      </c>
      <c r="G1671" s="15">
        <v>25</v>
      </c>
      <c r="H1671" s="16">
        <v>22.5</v>
      </c>
      <c r="I1671" s="15">
        <v>2</v>
      </c>
      <c r="J1671" s="18">
        <v>0.01</v>
      </c>
      <c r="K1671" s="17">
        <v>1.7099759466766999</v>
      </c>
    </row>
    <row r="1672" spans="1:11" s="2" customFormat="1" x14ac:dyDescent="0.2">
      <c r="A1672" s="27" t="s">
        <v>103</v>
      </c>
      <c r="B1672" s="1" t="s">
        <v>136</v>
      </c>
      <c r="C1672" s="27" t="s">
        <v>105</v>
      </c>
      <c r="D1672" s="27" t="s">
        <v>43</v>
      </c>
      <c r="E1672" s="30">
        <v>42172</v>
      </c>
      <c r="F1672" s="28">
        <f>H1672-2.5</f>
        <v>35</v>
      </c>
      <c r="G1672" s="27">
        <v>40</v>
      </c>
      <c r="H1672" s="27">
        <v>37.5</v>
      </c>
      <c r="I1672" s="27">
        <v>39</v>
      </c>
      <c r="J1672" s="35">
        <v>2.02</v>
      </c>
      <c r="K1672" s="37">
        <f>((J1672*1000)/I1672)^(1/3)</f>
        <v>3.7275967190642372</v>
      </c>
    </row>
    <row r="1673" spans="1:11" s="2" customFormat="1" x14ac:dyDescent="0.2">
      <c r="A1673" s="14" t="s">
        <v>103</v>
      </c>
      <c r="B1673" s="1" t="s">
        <v>136</v>
      </c>
      <c r="C1673" s="14" t="s">
        <v>131</v>
      </c>
      <c r="D1673" s="14" t="s">
        <v>43</v>
      </c>
      <c r="E1673" s="14">
        <v>43297</v>
      </c>
      <c r="F1673" s="15">
        <v>30</v>
      </c>
      <c r="G1673" s="15">
        <v>35</v>
      </c>
      <c r="H1673" s="16">
        <v>32.5</v>
      </c>
      <c r="I1673" s="15">
        <v>17</v>
      </c>
      <c r="J1673" s="18">
        <v>0.38</v>
      </c>
      <c r="K1673" s="17">
        <v>2.8169440755757602</v>
      </c>
    </row>
    <row r="1674" spans="1:11" s="2" customFormat="1" x14ac:dyDescent="0.2">
      <c r="A1674" s="14" t="s">
        <v>103</v>
      </c>
      <c r="B1674" s="1" t="s">
        <v>136</v>
      </c>
      <c r="C1674" s="14" t="s">
        <v>128</v>
      </c>
      <c r="D1674" s="14" t="s">
        <v>43</v>
      </c>
      <c r="E1674" s="14">
        <v>42963</v>
      </c>
      <c r="F1674" s="15">
        <v>25</v>
      </c>
      <c r="G1674" s="15">
        <v>30</v>
      </c>
      <c r="H1674" s="16">
        <v>27.5</v>
      </c>
      <c r="I1674" s="15">
        <v>1</v>
      </c>
      <c r="J1674" s="18">
        <v>0.01</v>
      </c>
      <c r="K1674" s="17">
        <v>2.1544346900318798</v>
      </c>
    </row>
    <row r="1675" spans="1:11" s="2" customFormat="1" x14ac:dyDescent="0.2">
      <c r="A1675" s="14" t="s">
        <v>103</v>
      </c>
      <c r="B1675" s="1" t="s">
        <v>136</v>
      </c>
      <c r="C1675" s="14" t="s">
        <v>127</v>
      </c>
      <c r="D1675" s="14" t="s">
        <v>43</v>
      </c>
      <c r="E1675" s="14">
        <v>42963</v>
      </c>
      <c r="F1675" s="15">
        <v>25</v>
      </c>
      <c r="G1675" s="15">
        <v>30</v>
      </c>
      <c r="H1675" s="16">
        <v>27.5</v>
      </c>
      <c r="I1675" s="15">
        <v>1</v>
      </c>
      <c r="J1675" s="18">
        <v>0.01</v>
      </c>
      <c r="K1675" s="17">
        <v>2.1544346900318798</v>
      </c>
    </row>
    <row r="1676" spans="1:11" s="2" customFormat="1" x14ac:dyDescent="0.2">
      <c r="A1676" s="14" t="s">
        <v>103</v>
      </c>
      <c r="B1676" s="1" t="s">
        <v>136</v>
      </c>
      <c r="C1676" s="14" t="s">
        <v>131</v>
      </c>
      <c r="D1676" s="14" t="s">
        <v>43</v>
      </c>
      <c r="E1676" s="14">
        <v>43297</v>
      </c>
      <c r="F1676" s="15">
        <v>55</v>
      </c>
      <c r="G1676" s="15">
        <v>60</v>
      </c>
      <c r="H1676" s="16">
        <v>57.5</v>
      </c>
      <c r="I1676" s="15">
        <v>3</v>
      </c>
      <c r="J1676" s="18">
        <v>0.37</v>
      </c>
      <c r="K1676" s="17">
        <v>4.9776782741825603</v>
      </c>
    </row>
    <row r="1677" spans="1:11" s="2" customFormat="1" x14ac:dyDescent="0.2">
      <c r="A1677" s="14" t="s">
        <v>103</v>
      </c>
      <c r="B1677" s="1" t="s">
        <v>136</v>
      </c>
      <c r="C1677" s="14" t="s">
        <v>127</v>
      </c>
      <c r="D1677" s="14" t="s">
        <v>43</v>
      </c>
      <c r="E1677" s="14">
        <v>42963</v>
      </c>
      <c r="F1677" s="15">
        <v>25</v>
      </c>
      <c r="G1677" s="15">
        <v>30</v>
      </c>
      <c r="H1677" s="16">
        <v>27.5</v>
      </c>
      <c r="I1677" s="15">
        <v>1</v>
      </c>
      <c r="J1677" s="18">
        <v>0.01</v>
      </c>
      <c r="K1677" s="17">
        <v>2.1544346900318798</v>
      </c>
    </row>
    <row r="1678" spans="1:11" s="2" customFormat="1" x14ac:dyDescent="0.2">
      <c r="A1678" s="14" t="s">
        <v>103</v>
      </c>
      <c r="B1678" s="1" t="s">
        <v>136</v>
      </c>
      <c r="C1678" s="14" t="s">
        <v>131</v>
      </c>
      <c r="D1678" s="14" t="s">
        <v>43</v>
      </c>
      <c r="E1678" s="14">
        <v>43297</v>
      </c>
      <c r="F1678" s="15">
        <v>40</v>
      </c>
      <c r="G1678" s="15">
        <v>45</v>
      </c>
      <c r="H1678" s="16">
        <v>42.5</v>
      </c>
      <c r="I1678" s="15">
        <v>30</v>
      </c>
      <c r="J1678" s="18">
        <v>1.66</v>
      </c>
      <c r="K1678" s="17">
        <v>3.8106197243821001</v>
      </c>
    </row>
    <row r="1679" spans="1:11" s="2" customFormat="1" x14ac:dyDescent="0.2">
      <c r="A1679" s="14" t="s">
        <v>103</v>
      </c>
      <c r="B1679" s="1" t="s">
        <v>136</v>
      </c>
      <c r="C1679" s="14" t="s">
        <v>131</v>
      </c>
      <c r="D1679" s="14" t="s">
        <v>43</v>
      </c>
      <c r="E1679" s="14">
        <v>43297</v>
      </c>
      <c r="F1679" s="15">
        <v>20</v>
      </c>
      <c r="G1679" s="15">
        <v>25</v>
      </c>
      <c r="H1679" s="16">
        <v>22.5</v>
      </c>
      <c r="I1679" s="15">
        <v>7</v>
      </c>
      <c r="J1679" s="18">
        <v>0.06</v>
      </c>
      <c r="K1679" s="17">
        <v>2.0465282161876299</v>
      </c>
    </row>
    <row r="1680" spans="1:11" s="2" customFormat="1" x14ac:dyDescent="0.2">
      <c r="A1680" s="14" t="s">
        <v>103</v>
      </c>
      <c r="B1680" s="1" t="s">
        <v>136</v>
      </c>
      <c r="C1680" s="14" t="s">
        <v>131</v>
      </c>
      <c r="D1680" s="14" t="s">
        <v>43</v>
      </c>
      <c r="E1680" s="14">
        <v>43297</v>
      </c>
      <c r="F1680" s="15">
        <v>20</v>
      </c>
      <c r="G1680" s="15">
        <v>25</v>
      </c>
      <c r="H1680" s="16">
        <v>22.5</v>
      </c>
      <c r="I1680" s="15">
        <v>7</v>
      </c>
      <c r="J1680" s="18">
        <v>0.06</v>
      </c>
      <c r="K1680" s="17">
        <v>2.0465282161876299</v>
      </c>
    </row>
    <row r="1681" spans="1:11" s="2" customFormat="1" x14ac:dyDescent="0.2">
      <c r="A1681" s="14" t="s">
        <v>103</v>
      </c>
      <c r="B1681" s="1" t="s">
        <v>136</v>
      </c>
      <c r="C1681" s="14" t="s">
        <v>131</v>
      </c>
      <c r="D1681" s="14" t="s">
        <v>43</v>
      </c>
      <c r="E1681" s="14">
        <v>43297</v>
      </c>
      <c r="F1681" s="15">
        <v>20</v>
      </c>
      <c r="G1681" s="15">
        <v>25</v>
      </c>
      <c r="H1681" s="16">
        <v>22.5</v>
      </c>
      <c r="I1681" s="15">
        <v>7</v>
      </c>
      <c r="J1681" s="18">
        <v>0.06</v>
      </c>
      <c r="K1681" s="17">
        <v>2.0465282161876299</v>
      </c>
    </row>
    <row r="1682" spans="1:11" s="2" customFormat="1" x14ac:dyDescent="0.2">
      <c r="A1682" s="14" t="s">
        <v>103</v>
      </c>
      <c r="B1682" s="1" t="s">
        <v>136</v>
      </c>
      <c r="C1682" s="14" t="s">
        <v>131</v>
      </c>
      <c r="D1682" s="14" t="s">
        <v>43</v>
      </c>
      <c r="E1682" s="14">
        <v>43297</v>
      </c>
      <c r="F1682" s="15">
        <v>30</v>
      </c>
      <c r="G1682" s="15">
        <v>35</v>
      </c>
      <c r="H1682" s="16">
        <v>32.5</v>
      </c>
      <c r="I1682" s="15">
        <v>12</v>
      </c>
      <c r="J1682" s="18">
        <v>0.28000000000000003</v>
      </c>
      <c r="K1682" s="17">
        <v>2.8575396274378</v>
      </c>
    </row>
    <row r="1683" spans="1:11" s="2" customFormat="1" x14ac:dyDescent="0.2">
      <c r="A1683" s="14" t="s">
        <v>103</v>
      </c>
      <c r="B1683" s="1" t="s">
        <v>136</v>
      </c>
      <c r="C1683" s="14" t="s">
        <v>131</v>
      </c>
      <c r="D1683" s="14" t="s">
        <v>43</v>
      </c>
      <c r="E1683" s="14">
        <v>43297</v>
      </c>
      <c r="F1683" s="15">
        <v>30</v>
      </c>
      <c r="G1683" s="15">
        <v>35</v>
      </c>
      <c r="H1683" s="16">
        <v>32.5</v>
      </c>
      <c r="I1683" s="15">
        <v>12</v>
      </c>
      <c r="J1683" s="18">
        <v>0.28000000000000003</v>
      </c>
      <c r="K1683" s="17">
        <v>2.8575396274378</v>
      </c>
    </row>
    <row r="1684" spans="1:11" s="2" customFormat="1" x14ac:dyDescent="0.2">
      <c r="A1684" s="14" t="s">
        <v>103</v>
      </c>
      <c r="B1684" s="1" t="s">
        <v>136</v>
      </c>
      <c r="C1684" s="14" t="s">
        <v>131</v>
      </c>
      <c r="D1684" s="14" t="s">
        <v>43</v>
      </c>
      <c r="E1684" s="14">
        <v>43297</v>
      </c>
      <c r="F1684" s="15">
        <v>30</v>
      </c>
      <c r="G1684" s="15">
        <v>35</v>
      </c>
      <c r="H1684" s="16">
        <v>32.5</v>
      </c>
      <c r="I1684" s="15">
        <v>12</v>
      </c>
      <c r="J1684" s="18">
        <v>0.28000000000000003</v>
      </c>
      <c r="K1684" s="17">
        <v>2.8575396274378</v>
      </c>
    </row>
    <row r="1685" spans="1:11" s="2" customFormat="1" x14ac:dyDescent="0.2">
      <c r="A1685" s="14" t="s">
        <v>103</v>
      </c>
      <c r="B1685" s="1" t="s">
        <v>136</v>
      </c>
      <c r="C1685" s="14" t="s">
        <v>131</v>
      </c>
      <c r="D1685" s="14" t="s">
        <v>43</v>
      </c>
      <c r="E1685" s="14">
        <v>43297</v>
      </c>
      <c r="F1685" s="15">
        <v>50</v>
      </c>
      <c r="G1685" s="15">
        <v>55</v>
      </c>
      <c r="H1685" s="16">
        <v>52.5</v>
      </c>
      <c r="I1685" s="15">
        <v>12</v>
      </c>
      <c r="J1685" s="18">
        <v>1.07</v>
      </c>
      <c r="K1685" s="17">
        <v>4.4675303396603798</v>
      </c>
    </row>
    <row r="1686" spans="1:11" s="2" customFormat="1" x14ac:dyDescent="0.2">
      <c r="A1686" s="14" t="s">
        <v>103</v>
      </c>
      <c r="B1686" s="1" t="s">
        <v>136</v>
      </c>
      <c r="C1686" s="14" t="s">
        <v>131</v>
      </c>
      <c r="D1686" s="14" t="s">
        <v>43</v>
      </c>
      <c r="E1686" s="14">
        <v>43297</v>
      </c>
      <c r="F1686" s="15">
        <v>50</v>
      </c>
      <c r="G1686" s="15">
        <v>55</v>
      </c>
      <c r="H1686" s="16">
        <v>52.5</v>
      </c>
      <c r="I1686" s="15">
        <v>12</v>
      </c>
      <c r="J1686" s="18">
        <v>1.07</v>
      </c>
      <c r="K1686" s="17">
        <v>4.4675303396603798</v>
      </c>
    </row>
    <row r="1687" spans="1:11" s="2" customFormat="1" x14ac:dyDescent="0.2">
      <c r="A1687" s="14" t="s">
        <v>103</v>
      </c>
      <c r="B1687" s="1" t="s">
        <v>136</v>
      </c>
      <c r="C1687" s="14" t="s">
        <v>131</v>
      </c>
      <c r="D1687" s="14" t="s">
        <v>43</v>
      </c>
      <c r="E1687" s="14">
        <v>43297</v>
      </c>
      <c r="F1687" s="15">
        <v>50</v>
      </c>
      <c r="G1687" s="15">
        <v>55</v>
      </c>
      <c r="H1687" s="16">
        <v>52.5</v>
      </c>
      <c r="I1687" s="15">
        <v>12</v>
      </c>
      <c r="J1687" s="18">
        <v>1.07</v>
      </c>
      <c r="K1687" s="17">
        <v>4.4675303396603798</v>
      </c>
    </row>
    <row r="1688" spans="1:11" s="2" customFormat="1" x14ac:dyDescent="0.2">
      <c r="A1688" s="14" t="s">
        <v>103</v>
      </c>
      <c r="B1688" s="1" t="s">
        <v>136</v>
      </c>
      <c r="C1688" s="14" t="s">
        <v>131</v>
      </c>
      <c r="D1688" s="14" t="s">
        <v>43</v>
      </c>
      <c r="E1688" s="14">
        <v>43297</v>
      </c>
      <c r="F1688" s="15">
        <v>45</v>
      </c>
      <c r="G1688" s="15">
        <v>50</v>
      </c>
      <c r="H1688" s="16">
        <v>47.5</v>
      </c>
      <c r="I1688" s="15">
        <v>36</v>
      </c>
      <c r="J1688" s="18">
        <v>2.6</v>
      </c>
      <c r="K1688" s="17">
        <v>4.1644432582046402</v>
      </c>
    </row>
    <row r="1689" spans="1:11" s="2" customFormat="1" x14ac:dyDescent="0.2">
      <c r="A1689" s="14" t="s">
        <v>103</v>
      </c>
      <c r="B1689" s="1" t="s">
        <v>136</v>
      </c>
      <c r="C1689" s="14" t="s">
        <v>131</v>
      </c>
      <c r="D1689" s="14" t="s">
        <v>43</v>
      </c>
      <c r="E1689" s="14">
        <v>43297</v>
      </c>
      <c r="F1689" s="15">
        <v>40</v>
      </c>
      <c r="G1689" s="15">
        <v>45</v>
      </c>
      <c r="H1689" s="16">
        <v>42.5</v>
      </c>
      <c r="I1689" s="15">
        <v>28</v>
      </c>
      <c r="J1689" s="18">
        <v>1.52</v>
      </c>
      <c r="K1689" s="17">
        <v>3.7864176760108599</v>
      </c>
    </row>
    <row r="1690" spans="1:11" s="2" customFormat="1" x14ac:dyDescent="0.2">
      <c r="A1690" s="14" t="s">
        <v>103</v>
      </c>
      <c r="B1690" s="1" t="s">
        <v>136</v>
      </c>
      <c r="C1690" s="14" t="s">
        <v>131</v>
      </c>
      <c r="D1690" s="14" t="s">
        <v>43</v>
      </c>
      <c r="E1690" s="14">
        <v>43297</v>
      </c>
      <c r="F1690" s="15">
        <v>55</v>
      </c>
      <c r="G1690" s="15">
        <v>60</v>
      </c>
      <c r="H1690" s="16">
        <v>57.5</v>
      </c>
      <c r="I1690" s="15">
        <v>3</v>
      </c>
      <c r="J1690" s="18">
        <v>0.37</v>
      </c>
      <c r="K1690" s="17">
        <v>4.9776782741825603</v>
      </c>
    </row>
    <row r="1691" spans="1:11" s="2" customFormat="1" x14ac:dyDescent="0.2">
      <c r="A1691" s="14" t="s">
        <v>103</v>
      </c>
      <c r="B1691" s="1" t="s">
        <v>136</v>
      </c>
      <c r="C1691" s="14" t="s">
        <v>131</v>
      </c>
      <c r="D1691" s="14" t="s">
        <v>43</v>
      </c>
      <c r="E1691" s="14">
        <v>43297</v>
      </c>
      <c r="F1691" s="15">
        <v>55</v>
      </c>
      <c r="G1691" s="15">
        <v>60</v>
      </c>
      <c r="H1691" s="16">
        <v>57.5</v>
      </c>
      <c r="I1691" s="15">
        <v>3</v>
      </c>
      <c r="J1691" s="18">
        <v>0.37</v>
      </c>
      <c r="K1691" s="17">
        <v>4.9776782741825603</v>
      </c>
    </row>
    <row r="1692" spans="1:11" s="2" customFormat="1" x14ac:dyDescent="0.2">
      <c r="A1692" s="27" t="s">
        <v>103</v>
      </c>
      <c r="B1692" s="1" t="s">
        <v>136</v>
      </c>
      <c r="C1692" s="27" t="s">
        <v>119</v>
      </c>
      <c r="D1692" s="27" t="s">
        <v>43</v>
      </c>
      <c r="E1692" s="30">
        <v>42604</v>
      </c>
      <c r="F1692" s="28">
        <f>H1692-2.5</f>
        <v>35</v>
      </c>
      <c r="G1692" s="27">
        <v>40</v>
      </c>
      <c r="H1692" s="27">
        <v>37.5</v>
      </c>
      <c r="I1692" s="27">
        <v>10</v>
      </c>
      <c r="J1692" s="35">
        <v>0.52</v>
      </c>
      <c r="K1692" s="37">
        <f>((J1692*1000)/I1692)^(1/3)</f>
        <v>3.7325111568172487</v>
      </c>
    </row>
    <row r="1693" spans="1:11" s="2" customFormat="1" x14ac:dyDescent="0.2">
      <c r="A1693" s="27" t="s">
        <v>103</v>
      </c>
      <c r="B1693" s="1" t="s">
        <v>136</v>
      </c>
      <c r="C1693" s="27" t="s">
        <v>106</v>
      </c>
      <c r="D1693" s="27" t="s">
        <v>43</v>
      </c>
      <c r="E1693" s="30">
        <v>42179</v>
      </c>
      <c r="F1693" s="28">
        <f>H1693-2.5</f>
        <v>35</v>
      </c>
      <c r="G1693" s="27">
        <v>40</v>
      </c>
      <c r="H1693" s="27">
        <v>37.5</v>
      </c>
      <c r="I1693" s="27">
        <v>48</v>
      </c>
      <c r="J1693" s="35">
        <v>2.52</v>
      </c>
      <c r="K1693" s="37">
        <f>((J1693*1000)/I1693)^(1/3)</f>
        <v>3.7444361936092534</v>
      </c>
    </row>
    <row r="1694" spans="1:11" s="2" customFormat="1" x14ac:dyDescent="0.2">
      <c r="A1694" s="14" t="s">
        <v>103</v>
      </c>
      <c r="B1694" s="1" t="s">
        <v>136</v>
      </c>
      <c r="C1694" s="14" t="s">
        <v>131</v>
      </c>
      <c r="D1694" s="14" t="s">
        <v>43</v>
      </c>
      <c r="E1694" s="14">
        <v>43297</v>
      </c>
      <c r="F1694" s="15">
        <v>30</v>
      </c>
      <c r="G1694" s="15">
        <v>35</v>
      </c>
      <c r="H1694" s="16">
        <v>32.5</v>
      </c>
      <c r="I1694" s="15">
        <v>17</v>
      </c>
      <c r="J1694" s="18">
        <v>0.38</v>
      </c>
      <c r="K1694" s="17">
        <v>2.8169440755757602</v>
      </c>
    </row>
    <row r="1695" spans="1:11" s="2" customFormat="1" x14ac:dyDescent="0.2">
      <c r="A1695" s="14" t="s">
        <v>103</v>
      </c>
      <c r="B1695" s="1" t="s">
        <v>136</v>
      </c>
      <c r="C1695" s="14" t="s">
        <v>131</v>
      </c>
      <c r="D1695" s="14" t="s">
        <v>43</v>
      </c>
      <c r="E1695" s="14">
        <v>43297</v>
      </c>
      <c r="F1695" s="15">
        <v>20</v>
      </c>
      <c r="G1695" s="15">
        <v>25</v>
      </c>
      <c r="H1695" s="16">
        <v>22.5</v>
      </c>
      <c r="I1695" s="15">
        <v>2</v>
      </c>
      <c r="J1695" s="18">
        <v>0.01</v>
      </c>
      <c r="K1695" s="17">
        <v>1.7099759466766999</v>
      </c>
    </row>
    <row r="1696" spans="1:11" s="2" customFormat="1" x14ac:dyDescent="0.2">
      <c r="A1696" s="14" t="s">
        <v>103</v>
      </c>
      <c r="B1696" s="1" t="s">
        <v>136</v>
      </c>
      <c r="C1696" s="14" t="s">
        <v>131</v>
      </c>
      <c r="D1696" s="14" t="s">
        <v>43</v>
      </c>
      <c r="E1696" s="14">
        <v>43297</v>
      </c>
      <c r="F1696" s="15">
        <v>40</v>
      </c>
      <c r="G1696" s="15">
        <v>45</v>
      </c>
      <c r="H1696" s="16">
        <v>42.5</v>
      </c>
      <c r="I1696" s="15">
        <v>28</v>
      </c>
      <c r="J1696" s="18">
        <v>1.52</v>
      </c>
      <c r="K1696" s="17">
        <v>3.7864176760108599</v>
      </c>
    </row>
    <row r="1697" spans="1:11" s="2" customFormat="1" x14ac:dyDescent="0.2">
      <c r="A1697" s="14" t="s">
        <v>103</v>
      </c>
      <c r="B1697" s="1" t="s">
        <v>136</v>
      </c>
      <c r="C1697" s="14" t="s">
        <v>131</v>
      </c>
      <c r="D1697" s="14" t="s">
        <v>43</v>
      </c>
      <c r="E1697" s="14">
        <v>43297</v>
      </c>
      <c r="F1697" s="15">
        <v>40</v>
      </c>
      <c r="G1697" s="15">
        <v>45</v>
      </c>
      <c r="H1697" s="16">
        <v>42.5</v>
      </c>
      <c r="I1697" s="15">
        <v>30</v>
      </c>
      <c r="J1697" s="18">
        <v>1.66</v>
      </c>
      <c r="K1697" s="17">
        <v>3.8106197243821001</v>
      </c>
    </row>
    <row r="1698" spans="1:11" s="2" customFormat="1" x14ac:dyDescent="0.2">
      <c r="A1698" s="14" t="s">
        <v>103</v>
      </c>
      <c r="B1698" s="1" t="s">
        <v>136</v>
      </c>
      <c r="C1698" s="14" t="s">
        <v>131</v>
      </c>
      <c r="D1698" s="14" t="s">
        <v>43</v>
      </c>
      <c r="E1698" s="14">
        <v>43297</v>
      </c>
      <c r="F1698" s="15">
        <v>55</v>
      </c>
      <c r="G1698" s="15">
        <v>60</v>
      </c>
      <c r="H1698" s="16">
        <v>57.5</v>
      </c>
      <c r="I1698" s="15">
        <v>5</v>
      </c>
      <c r="J1698" s="18">
        <v>0.56000000000000005</v>
      </c>
      <c r="K1698" s="17">
        <v>4.8202845283504603</v>
      </c>
    </row>
    <row r="1699" spans="1:11" s="2" customFormat="1" x14ac:dyDescent="0.2">
      <c r="A1699" s="14" t="s">
        <v>103</v>
      </c>
      <c r="B1699" s="1" t="s">
        <v>136</v>
      </c>
      <c r="C1699" s="14" t="s">
        <v>131</v>
      </c>
      <c r="D1699" s="14" t="s">
        <v>43</v>
      </c>
      <c r="E1699" s="14">
        <v>43297</v>
      </c>
      <c r="F1699" s="15">
        <v>55</v>
      </c>
      <c r="G1699" s="15">
        <v>60</v>
      </c>
      <c r="H1699" s="16">
        <v>57.5</v>
      </c>
      <c r="I1699" s="15">
        <v>5</v>
      </c>
      <c r="J1699" s="18">
        <v>0.56000000000000005</v>
      </c>
      <c r="K1699" s="17">
        <v>4.8202845283504603</v>
      </c>
    </row>
    <row r="1700" spans="1:11" s="2" customFormat="1" x14ac:dyDescent="0.2">
      <c r="A1700" s="14" t="s">
        <v>103</v>
      </c>
      <c r="B1700" s="1" t="s">
        <v>136</v>
      </c>
      <c r="C1700" s="14" t="s">
        <v>131</v>
      </c>
      <c r="D1700" s="14" t="s">
        <v>43</v>
      </c>
      <c r="E1700" s="14">
        <v>43297</v>
      </c>
      <c r="F1700" s="15">
        <v>55</v>
      </c>
      <c r="G1700" s="15">
        <v>60</v>
      </c>
      <c r="H1700" s="16">
        <v>57.5</v>
      </c>
      <c r="I1700" s="15">
        <v>5</v>
      </c>
      <c r="J1700" s="18">
        <v>0.56000000000000005</v>
      </c>
      <c r="K1700" s="17">
        <v>4.8202845283504603</v>
      </c>
    </row>
    <row r="1701" spans="1:11" s="2" customFormat="1" x14ac:dyDescent="0.2">
      <c r="A1701" s="14" t="s">
        <v>103</v>
      </c>
      <c r="B1701" s="1" t="s">
        <v>136</v>
      </c>
      <c r="C1701" s="14" t="s">
        <v>131</v>
      </c>
      <c r="D1701" s="14" t="s">
        <v>43</v>
      </c>
      <c r="E1701" s="14">
        <v>43297</v>
      </c>
      <c r="F1701" s="15">
        <v>45</v>
      </c>
      <c r="G1701" s="15">
        <v>50</v>
      </c>
      <c r="H1701" s="16">
        <v>47.5</v>
      </c>
      <c r="I1701" s="15">
        <v>29</v>
      </c>
      <c r="J1701" s="18">
        <v>2.08</v>
      </c>
      <c r="K1701" s="17">
        <v>4.1548477328246296</v>
      </c>
    </row>
    <row r="1702" spans="1:11" s="2" customFormat="1" x14ac:dyDescent="0.2">
      <c r="A1702" s="14" t="s">
        <v>103</v>
      </c>
      <c r="B1702" s="1" t="s">
        <v>136</v>
      </c>
      <c r="C1702" s="14" t="s">
        <v>131</v>
      </c>
      <c r="D1702" s="14" t="s">
        <v>43</v>
      </c>
      <c r="E1702" s="14">
        <v>43297</v>
      </c>
      <c r="F1702" s="15">
        <v>40</v>
      </c>
      <c r="G1702" s="15">
        <v>45</v>
      </c>
      <c r="H1702" s="16">
        <v>42.5</v>
      </c>
      <c r="I1702" s="15">
        <v>28</v>
      </c>
      <c r="J1702" s="18">
        <v>1.52</v>
      </c>
      <c r="K1702" s="17">
        <v>3.7864176760108599</v>
      </c>
    </row>
    <row r="1703" spans="1:11" s="2" customFormat="1" x14ac:dyDescent="0.2">
      <c r="A1703" s="26" t="s">
        <v>97</v>
      </c>
      <c r="B1703" s="1" t="s">
        <v>136</v>
      </c>
      <c r="C1703" s="28" t="s">
        <v>83</v>
      </c>
      <c r="D1703" s="28" t="s">
        <v>43</v>
      </c>
      <c r="E1703" s="29">
        <v>42998</v>
      </c>
      <c r="F1703" s="28">
        <v>35</v>
      </c>
      <c r="G1703" s="28">
        <v>40</v>
      </c>
      <c r="H1703" s="28">
        <v>37.5</v>
      </c>
      <c r="I1703" s="28">
        <v>3</v>
      </c>
      <c r="J1703" s="34">
        <v>0.16</v>
      </c>
      <c r="K1703" s="37">
        <v>3.7641441155241142</v>
      </c>
    </row>
    <row r="1704" spans="1:11" s="2" customFormat="1" x14ac:dyDescent="0.2">
      <c r="A1704" s="27" t="s">
        <v>103</v>
      </c>
      <c r="B1704" s="1" t="s">
        <v>136</v>
      </c>
      <c r="C1704" s="27" t="s">
        <v>115</v>
      </c>
      <c r="D1704" s="27" t="s">
        <v>43</v>
      </c>
      <c r="E1704" s="30">
        <v>42212</v>
      </c>
      <c r="F1704" s="28">
        <f>H1704-2.5</f>
        <v>35</v>
      </c>
      <c r="G1704" s="27">
        <v>40</v>
      </c>
      <c r="H1704" s="27">
        <v>37.5</v>
      </c>
      <c r="I1704" s="27">
        <v>51</v>
      </c>
      <c r="J1704" s="35">
        <v>2.87</v>
      </c>
      <c r="K1704" s="37">
        <f>((J1704*1000)/I1704)^(1/3)</f>
        <v>3.832103587645348</v>
      </c>
    </row>
    <row r="1705" spans="1:11" s="2" customFormat="1" x14ac:dyDescent="0.2">
      <c r="A1705" s="27" t="s">
        <v>103</v>
      </c>
      <c r="B1705" s="1" t="s">
        <v>136</v>
      </c>
      <c r="C1705" s="27" t="s">
        <v>119</v>
      </c>
      <c r="D1705" s="27" t="s">
        <v>43</v>
      </c>
      <c r="E1705" s="30">
        <v>42566</v>
      </c>
      <c r="F1705" s="28">
        <f>H1705-2.5</f>
        <v>35</v>
      </c>
      <c r="G1705" s="27">
        <v>40</v>
      </c>
      <c r="H1705" s="27">
        <v>37.5</v>
      </c>
      <c r="I1705" s="27">
        <v>16</v>
      </c>
      <c r="J1705" s="35">
        <v>1</v>
      </c>
      <c r="K1705" s="37">
        <f>((J1705*1000)/I1705)^(1/3)</f>
        <v>3.9685026299204984</v>
      </c>
    </row>
    <row r="1706" spans="1:11" s="2" customFormat="1" x14ac:dyDescent="0.2">
      <c r="A1706" s="14" t="s">
        <v>103</v>
      </c>
      <c r="B1706" s="1" t="s">
        <v>136</v>
      </c>
      <c r="C1706" s="14" t="s">
        <v>131</v>
      </c>
      <c r="D1706" s="14" t="s">
        <v>43</v>
      </c>
      <c r="E1706" s="14">
        <v>43297</v>
      </c>
      <c r="F1706" s="15">
        <v>45</v>
      </c>
      <c r="G1706" s="15">
        <v>50</v>
      </c>
      <c r="H1706" s="16">
        <v>47.5</v>
      </c>
      <c r="I1706" s="15">
        <v>29</v>
      </c>
      <c r="J1706" s="18">
        <v>2.08</v>
      </c>
      <c r="K1706" s="17">
        <v>4.1548477328246296</v>
      </c>
    </row>
    <row r="1707" spans="1:11" s="2" customFormat="1" x14ac:dyDescent="0.2">
      <c r="A1707" s="14" t="s">
        <v>103</v>
      </c>
      <c r="B1707" s="1" t="s">
        <v>136</v>
      </c>
      <c r="C1707" s="14" t="s">
        <v>131</v>
      </c>
      <c r="D1707" s="14" t="s">
        <v>43</v>
      </c>
      <c r="E1707" s="14">
        <v>43297</v>
      </c>
      <c r="F1707" s="15">
        <v>40</v>
      </c>
      <c r="G1707" s="15">
        <v>45</v>
      </c>
      <c r="H1707" s="16">
        <v>42.5</v>
      </c>
      <c r="I1707" s="15">
        <v>30</v>
      </c>
      <c r="J1707" s="18">
        <v>1.66</v>
      </c>
      <c r="K1707" s="17">
        <v>3.8106197243821001</v>
      </c>
    </row>
    <row r="1708" spans="1:11" s="2" customFormat="1" x14ac:dyDescent="0.2">
      <c r="A1708" s="14" t="s">
        <v>103</v>
      </c>
      <c r="B1708" s="1" t="s">
        <v>136</v>
      </c>
      <c r="C1708" s="14" t="s">
        <v>131</v>
      </c>
      <c r="D1708" s="14" t="s">
        <v>43</v>
      </c>
      <c r="E1708" s="14">
        <v>43297</v>
      </c>
      <c r="F1708" s="15">
        <v>30</v>
      </c>
      <c r="G1708" s="15">
        <v>35</v>
      </c>
      <c r="H1708" s="16">
        <v>32.5</v>
      </c>
      <c r="I1708" s="15">
        <v>17</v>
      </c>
      <c r="J1708" s="18">
        <v>0.38</v>
      </c>
      <c r="K1708" s="17">
        <v>2.8169440755757602</v>
      </c>
    </row>
    <row r="1709" spans="1:11" s="2" customFormat="1" x14ac:dyDescent="0.2">
      <c r="A1709" s="14" t="s">
        <v>103</v>
      </c>
      <c r="B1709" s="1" t="s">
        <v>136</v>
      </c>
      <c r="C1709" s="14" t="s">
        <v>131</v>
      </c>
      <c r="D1709" s="14" t="s">
        <v>43</v>
      </c>
      <c r="E1709" s="14">
        <v>43297</v>
      </c>
      <c r="F1709" s="15">
        <v>45</v>
      </c>
      <c r="G1709" s="15">
        <v>50</v>
      </c>
      <c r="H1709" s="16">
        <v>47.5</v>
      </c>
      <c r="I1709" s="15">
        <v>29</v>
      </c>
      <c r="J1709" s="18">
        <v>2.08</v>
      </c>
      <c r="K1709" s="17">
        <v>4.1548477328246296</v>
      </c>
    </row>
    <row r="1710" spans="1:11" s="2" customFormat="1" x14ac:dyDescent="0.2">
      <c r="A1710" s="14" t="s">
        <v>103</v>
      </c>
      <c r="B1710" s="1" t="s">
        <v>136</v>
      </c>
      <c r="C1710" s="14" t="s">
        <v>133</v>
      </c>
      <c r="D1710" s="14" t="s">
        <v>43</v>
      </c>
      <c r="E1710" s="14">
        <v>43299</v>
      </c>
      <c r="F1710" s="15">
        <v>40</v>
      </c>
      <c r="G1710" s="15">
        <v>45</v>
      </c>
      <c r="H1710" s="16">
        <v>42.5</v>
      </c>
      <c r="I1710" s="15">
        <v>23</v>
      </c>
      <c r="J1710" s="18">
        <v>1.32</v>
      </c>
      <c r="K1710" s="17">
        <v>3.85728769403898</v>
      </c>
    </row>
    <row r="1711" spans="1:11" s="2" customFormat="1" x14ac:dyDescent="0.2">
      <c r="A1711" s="14" t="s">
        <v>103</v>
      </c>
      <c r="B1711" s="1" t="s">
        <v>136</v>
      </c>
      <c r="C1711" s="14" t="s">
        <v>133</v>
      </c>
      <c r="D1711" s="14" t="s">
        <v>43</v>
      </c>
      <c r="E1711" s="14">
        <v>43299</v>
      </c>
      <c r="F1711" s="15">
        <v>45</v>
      </c>
      <c r="G1711" s="15">
        <v>50</v>
      </c>
      <c r="H1711" s="16">
        <v>47.5</v>
      </c>
      <c r="I1711" s="15">
        <v>22</v>
      </c>
      <c r="J1711" s="18">
        <v>2.02</v>
      </c>
      <c r="K1711" s="17">
        <v>4.5113815892355804</v>
      </c>
    </row>
    <row r="1712" spans="1:11" s="2" customFormat="1" x14ac:dyDescent="0.2">
      <c r="A1712" s="14" t="s">
        <v>103</v>
      </c>
      <c r="B1712" s="1" t="s">
        <v>136</v>
      </c>
      <c r="C1712" s="14" t="s">
        <v>133</v>
      </c>
      <c r="D1712" s="14" t="s">
        <v>43</v>
      </c>
      <c r="E1712" s="14">
        <v>43299</v>
      </c>
      <c r="F1712" s="15">
        <v>50</v>
      </c>
      <c r="G1712" s="15">
        <v>55</v>
      </c>
      <c r="H1712" s="16">
        <v>52.5</v>
      </c>
      <c r="I1712" s="15">
        <v>21</v>
      </c>
      <c r="J1712" s="18">
        <v>2.34</v>
      </c>
      <c r="K1712" s="17">
        <v>4.8120727841212503</v>
      </c>
    </row>
    <row r="1713" spans="1:11" s="2" customFormat="1" x14ac:dyDescent="0.2">
      <c r="A1713" s="27" t="s">
        <v>103</v>
      </c>
      <c r="B1713" s="1" t="s">
        <v>136</v>
      </c>
      <c r="C1713" s="27" t="s">
        <v>119</v>
      </c>
      <c r="D1713" s="27" t="s">
        <v>43</v>
      </c>
      <c r="E1713" s="30">
        <v>42566</v>
      </c>
      <c r="F1713" s="28">
        <f>H1713-2.5</f>
        <v>35</v>
      </c>
      <c r="G1713" s="27">
        <v>40</v>
      </c>
      <c r="H1713" s="27">
        <v>37.5</v>
      </c>
      <c r="I1713" s="27">
        <v>15</v>
      </c>
      <c r="J1713" s="35">
        <v>0.95</v>
      </c>
      <c r="K1713" s="37">
        <f>((J1713*1000)/I1713)^(1/3)</f>
        <v>3.9860626047678287</v>
      </c>
    </row>
    <row r="1714" spans="1:11" s="2" customFormat="1" x14ac:dyDescent="0.2">
      <c r="A1714" s="14" t="s">
        <v>103</v>
      </c>
      <c r="B1714" s="1" t="s">
        <v>136</v>
      </c>
      <c r="C1714" s="14" t="s">
        <v>133</v>
      </c>
      <c r="D1714" s="14" t="s">
        <v>43</v>
      </c>
      <c r="E1714" s="14">
        <v>43299</v>
      </c>
      <c r="F1714" s="15">
        <v>50</v>
      </c>
      <c r="G1714" s="15">
        <v>55</v>
      </c>
      <c r="H1714" s="16">
        <v>52.5</v>
      </c>
      <c r="I1714" s="15">
        <v>7</v>
      </c>
      <c r="J1714" s="18">
        <v>0.68</v>
      </c>
      <c r="K1714" s="17">
        <v>4.5969554072362397</v>
      </c>
    </row>
    <row r="1715" spans="1:11" s="2" customFormat="1" x14ac:dyDescent="0.2">
      <c r="A1715" s="14" t="s">
        <v>103</v>
      </c>
      <c r="B1715" s="1" t="s">
        <v>136</v>
      </c>
      <c r="C1715" s="14" t="s">
        <v>133</v>
      </c>
      <c r="D1715" s="14" t="s">
        <v>43</v>
      </c>
      <c r="E1715" s="14">
        <v>43299</v>
      </c>
      <c r="F1715" s="15">
        <v>30</v>
      </c>
      <c r="G1715" s="15">
        <v>35</v>
      </c>
      <c r="H1715" s="16">
        <v>32.5</v>
      </c>
      <c r="I1715" s="15">
        <v>13</v>
      </c>
      <c r="J1715" s="18">
        <v>0.34</v>
      </c>
      <c r="K1715" s="17">
        <v>2.9683277686318799</v>
      </c>
    </row>
    <row r="1716" spans="1:11" s="2" customFormat="1" x14ac:dyDescent="0.2">
      <c r="A1716" s="14" t="s">
        <v>103</v>
      </c>
      <c r="B1716" s="1" t="s">
        <v>136</v>
      </c>
      <c r="C1716" s="14" t="s">
        <v>133</v>
      </c>
      <c r="D1716" s="14" t="s">
        <v>43</v>
      </c>
      <c r="E1716" s="14">
        <v>43299</v>
      </c>
      <c r="F1716" s="15">
        <v>60</v>
      </c>
      <c r="G1716" s="15">
        <v>65</v>
      </c>
      <c r="H1716" s="16">
        <v>62.5</v>
      </c>
      <c r="I1716" s="15">
        <v>6</v>
      </c>
      <c r="J1716" s="18">
        <v>1.22</v>
      </c>
      <c r="K1716" s="17">
        <v>5.8803457203876599</v>
      </c>
    </row>
    <row r="1717" spans="1:11" s="2" customFormat="1" x14ac:dyDescent="0.2">
      <c r="A1717" s="14" t="s">
        <v>103</v>
      </c>
      <c r="B1717" s="1" t="s">
        <v>136</v>
      </c>
      <c r="C1717" s="14" t="s">
        <v>133</v>
      </c>
      <c r="D1717" s="14" t="s">
        <v>43</v>
      </c>
      <c r="E1717" s="14">
        <v>43299</v>
      </c>
      <c r="F1717" s="15">
        <v>30</v>
      </c>
      <c r="G1717" s="15">
        <v>35</v>
      </c>
      <c r="H1717" s="16">
        <v>32.5</v>
      </c>
      <c r="I1717" s="15">
        <v>5</v>
      </c>
      <c r="J1717" s="18">
        <v>0.14000000000000001</v>
      </c>
      <c r="K1717" s="17">
        <v>3.03658897187566</v>
      </c>
    </row>
    <row r="1718" spans="1:11" s="2" customFormat="1" x14ac:dyDescent="0.2">
      <c r="A1718" s="14" t="s">
        <v>103</v>
      </c>
      <c r="B1718" s="1" t="s">
        <v>136</v>
      </c>
      <c r="C1718" s="14" t="s">
        <v>133</v>
      </c>
      <c r="D1718" s="14" t="s">
        <v>43</v>
      </c>
      <c r="E1718" s="14">
        <v>43299</v>
      </c>
      <c r="F1718" s="15">
        <v>45</v>
      </c>
      <c r="G1718" s="15">
        <v>50</v>
      </c>
      <c r="H1718" s="16">
        <v>47.5</v>
      </c>
      <c r="I1718" s="15">
        <v>33</v>
      </c>
      <c r="J1718" s="18">
        <v>2.86</v>
      </c>
      <c r="K1718" s="17">
        <v>4.42538131420591</v>
      </c>
    </row>
    <row r="1719" spans="1:11" s="2" customFormat="1" x14ac:dyDescent="0.2">
      <c r="A1719" s="14" t="s">
        <v>103</v>
      </c>
      <c r="B1719" s="1" t="s">
        <v>136</v>
      </c>
      <c r="C1719" s="14" t="s">
        <v>133</v>
      </c>
      <c r="D1719" s="14" t="s">
        <v>43</v>
      </c>
      <c r="E1719" s="14">
        <v>43299</v>
      </c>
      <c r="F1719" s="15">
        <v>40</v>
      </c>
      <c r="G1719" s="15">
        <v>45</v>
      </c>
      <c r="H1719" s="16">
        <v>42.5</v>
      </c>
      <c r="I1719" s="15">
        <v>19</v>
      </c>
      <c r="J1719" s="18">
        <v>1.08</v>
      </c>
      <c r="K1719" s="17">
        <v>3.8449442890182</v>
      </c>
    </row>
    <row r="1720" spans="1:11" s="2" customFormat="1" x14ac:dyDescent="0.2">
      <c r="A1720" s="14" t="s">
        <v>103</v>
      </c>
      <c r="B1720" s="1" t="s">
        <v>136</v>
      </c>
      <c r="C1720" s="14" t="s">
        <v>127</v>
      </c>
      <c r="D1720" s="14" t="s">
        <v>43</v>
      </c>
      <c r="E1720" s="14">
        <v>42963</v>
      </c>
      <c r="F1720" s="15">
        <v>25</v>
      </c>
      <c r="G1720" s="15">
        <v>30</v>
      </c>
      <c r="H1720" s="16">
        <v>27.5</v>
      </c>
      <c r="I1720" s="15">
        <v>3</v>
      </c>
      <c r="J1720" s="18">
        <v>0.03</v>
      </c>
      <c r="K1720" s="17">
        <v>2.1544346900318798</v>
      </c>
    </row>
    <row r="1721" spans="1:11" s="2" customFormat="1" x14ac:dyDescent="0.2">
      <c r="A1721" s="14" t="s">
        <v>103</v>
      </c>
      <c r="B1721" s="1" t="s">
        <v>136</v>
      </c>
      <c r="C1721" s="14" t="s">
        <v>133</v>
      </c>
      <c r="D1721" s="14" t="s">
        <v>43</v>
      </c>
      <c r="E1721" s="14">
        <v>43299</v>
      </c>
      <c r="F1721" s="15">
        <v>55</v>
      </c>
      <c r="G1721" s="15">
        <v>60</v>
      </c>
      <c r="H1721" s="16">
        <v>57.5</v>
      </c>
      <c r="I1721" s="15">
        <v>8</v>
      </c>
      <c r="J1721" s="18">
        <v>1.1599999999999999</v>
      </c>
      <c r="K1721" s="17">
        <v>5.2535878724928997</v>
      </c>
    </row>
    <row r="1722" spans="1:11" s="2" customFormat="1" x14ac:dyDescent="0.2">
      <c r="A1722" s="27" t="s">
        <v>103</v>
      </c>
      <c r="B1722" s="1" t="s">
        <v>136</v>
      </c>
      <c r="C1722" s="27" t="s">
        <v>119</v>
      </c>
      <c r="D1722" s="27" t="s">
        <v>43</v>
      </c>
      <c r="E1722" s="30">
        <v>42566</v>
      </c>
      <c r="F1722" s="28">
        <f>H1722-2.5</f>
        <v>35</v>
      </c>
      <c r="G1722" s="27">
        <v>40</v>
      </c>
      <c r="H1722" s="27">
        <v>37.5</v>
      </c>
      <c r="I1722" s="27">
        <v>13</v>
      </c>
      <c r="J1722" s="35">
        <v>0.83</v>
      </c>
      <c r="K1722" s="37">
        <f>((J1722*1000)/I1722)^(1/3)</f>
        <v>3.9967923001478929</v>
      </c>
    </row>
    <row r="1723" spans="1:11" s="2" customFormat="1" x14ac:dyDescent="0.2">
      <c r="A1723" s="14" t="s">
        <v>103</v>
      </c>
      <c r="B1723" s="1" t="s">
        <v>136</v>
      </c>
      <c r="C1723" s="14" t="s">
        <v>127</v>
      </c>
      <c r="D1723" s="14" t="s">
        <v>43</v>
      </c>
      <c r="E1723" s="14">
        <v>42963</v>
      </c>
      <c r="F1723" s="15">
        <v>25</v>
      </c>
      <c r="G1723" s="15">
        <v>30</v>
      </c>
      <c r="H1723" s="16">
        <v>27.5</v>
      </c>
      <c r="I1723" s="15">
        <v>3</v>
      </c>
      <c r="J1723" s="18">
        <v>0.03</v>
      </c>
      <c r="K1723" s="17">
        <v>2.1544346900318798</v>
      </c>
    </row>
    <row r="1724" spans="1:11" x14ac:dyDescent="0.2">
      <c r="A1724" s="10"/>
      <c r="B1724" s="12"/>
      <c r="C1724" s="10"/>
      <c r="D1724" s="10"/>
      <c r="E1724" s="11"/>
      <c r="F1724" s="1"/>
      <c r="G1724" s="10"/>
      <c r="H1724" s="10"/>
      <c r="I1724" s="10"/>
      <c r="J1724" s="23"/>
    </row>
    <row r="1725" spans="1:11" x14ac:dyDescent="0.2">
      <c r="A1725" s="10"/>
      <c r="B1725" s="12"/>
      <c r="C1725" s="10"/>
      <c r="D1725" s="10"/>
      <c r="E1725" s="11"/>
      <c r="F1725" s="1"/>
      <c r="G1725" s="10"/>
      <c r="H1725" s="10"/>
      <c r="I1725" s="10"/>
      <c r="J1725" s="23"/>
    </row>
    <row r="1726" spans="1:11" x14ac:dyDescent="0.2">
      <c r="A1726" s="10"/>
      <c r="B1726" s="12"/>
      <c r="C1726" s="10"/>
      <c r="D1726" s="10"/>
      <c r="E1726" s="11"/>
      <c r="F1726" s="1"/>
      <c r="G1726" s="10"/>
      <c r="H1726" s="10"/>
      <c r="I1726" s="10"/>
      <c r="J1726" s="23"/>
    </row>
    <row r="1727" spans="1:11" x14ac:dyDescent="0.2">
      <c r="A1727" s="10"/>
      <c r="B1727" s="12"/>
      <c r="C1727" s="10"/>
      <c r="D1727" s="10"/>
      <c r="E1727" s="11"/>
      <c r="F1727" s="1"/>
      <c r="G1727" s="10"/>
      <c r="H1727" s="10"/>
      <c r="I1727" s="10"/>
      <c r="J1727" s="23"/>
    </row>
  </sheetData>
  <autoFilter ref="A1:K1723">
    <sortState ref="A24:K1722">
      <sortCondition ref="K1:K172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I351"/>
  <sheetViews>
    <sheetView workbookViewId="0">
      <selection sqref="A1:I1"/>
    </sheetView>
  </sheetViews>
  <sheetFormatPr baseColWidth="10" defaultColWidth="8.83203125" defaultRowHeight="15" x14ac:dyDescent="0.2"/>
  <cols>
    <col min="1" max="1" width="7" bestFit="1" customWidth="1"/>
    <col min="2" max="2" width="13.5" bestFit="1" customWidth="1"/>
    <col min="3" max="3" width="11" bestFit="1" customWidth="1"/>
    <col min="4" max="5" width="18.33203125" bestFit="1" customWidth="1"/>
    <col min="6" max="6" width="10.1640625" bestFit="1" customWidth="1"/>
    <col min="7" max="7" width="11.5" bestFit="1" customWidth="1"/>
    <col min="8" max="8" width="18.33203125" bestFit="1" customWidth="1"/>
    <col min="9" max="9" width="9.6640625" bestFit="1" customWidth="1"/>
  </cols>
  <sheetData>
    <row r="1" spans="1:9" x14ac:dyDescent="0.2">
      <c r="A1" t="s">
        <v>98</v>
      </c>
      <c r="B1" s="1" t="s">
        <v>88</v>
      </c>
      <c r="C1" s="1" t="s">
        <v>89</v>
      </c>
      <c r="D1" s="1" t="s">
        <v>91</v>
      </c>
      <c r="E1" s="1" t="s">
        <v>92</v>
      </c>
      <c r="F1" s="1" t="s">
        <v>93</v>
      </c>
      <c r="G1" s="1" t="s">
        <v>94</v>
      </c>
      <c r="H1" s="3" t="s">
        <v>154</v>
      </c>
      <c r="I1" s="19" t="s">
        <v>96</v>
      </c>
    </row>
    <row r="2" spans="1:9" x14ac:dyDescent="0.2">
      <c r="A2" s="5" t="s">
        <v>99</v>
      </c>
      <c r="B2" s="5" t="s">
        <v>102</v>
      </c>
      <c r="C2" t="s">
        <v>43</v>
      </c>
      <c r="D2" s="1">
        <v>75</v>
      </c>
      <c r="E2" s="6">
        <f t="shared" ref="E2:E19" si="0">D2+10</f>
        <v>85</v>
      </c>
      <c r="F2" s="5">
        <v>90</v>
      </c>
      <c r="G2" s="5">
        <v>1</v>
      </c>
      <c r="H2" s="5">
        <v>0.42</v>
      </c>
      <c r="I2" s="8">
        <v>7.4888723092806098</v>
      </c>
    </row>
    <row r="3" spans="1:9" x14ac:dyDescent="0.2">
      <c r="A3" s="5" t="s">
        <v>99</v>
      </c>
      <c r="B3" s="5" t="s">
        <v>102</v>
      </c>
      <c r="C3" t="s">
        <v>43</v>
      </c>
      <c r="D3" s="1">
        <v>85</v>
      </c>
      <c r="E3" s="6">
        <f t="shared" si="0"/>
        <v>95</v>
      </c>
      <c r="F3" s="5">
        <v>90</v>
      </c>
      <c r="G3" s="5">
        <v>1</v>
      </c>
      <c r="H3" s="5">
        <v>0.45500000000000002</v>
      </c>
      <c r="I3" s="8">
        <v>7.6913717548691771</v>
      </c>
    </row>
    <row r="4" spans="1:9" x14ac:dyDescent="0.2">
      <c r="A4" s="5" t="s">
        <v>99</v>
      </c>
      <c r="B4" s="5" t="s">
        <v>102</v>
      </c>
      <c r="C4" t="s">
        <v>43</v>
      </c>
      <c r="D4" s="1">
        <v>75</v>
      </c>
      <c r="E4" s="6">
        <f t="shared" si="0"/>
        <v>85</v>
      </c>
      <c r="F4" s="5">
        <v>80</v>
      </c>
      <c r="G4" s="5">
        <v>9</v>
      </c>
      <c r="H4" s="5">
        <v>3.4350000000000001</v>
      </c>
      <c r="I4" s="8">
        <v>7.2537303691887161</v>
      </c>
    </row>
    <row r="5" spans="1:9" x14ac:dyDescent="0.2">
      <c r="A5" s="5" t="s">
        <v>99</v>
      </c>
      <c r="B5" s="5" t="s">
        <v>102</v>
      </c>
      <c r="C5" t="s">
        <v>43</v>
      </c>
      <c r="D5" s="1">
        <v>65</v>
      </c>
      <c r="E5" s="6">
        <f t="shared" si="0"/>
        <v>75</v>
      </c>
      <c r="F5" s="5">
        <v>70</v>
      </c>
      <c r="G5" s="5">
        <v>18</v>
      </c>
      <c r="H5" s="5">
        <v>4.585</v>
      </c>
      <c r="I5" s="8">
        <v>6.3390222989682758</v>
      </c>
    </row>
    <row r="6" spans="1:9" x14ac:dyDescent="0.2">
      <c r="A6" s="5" t="s">
        <v>99</v>
      </c>
      <c r="B6" s="5" t="s">
        <v>102</v>
      </c>
      <c r="C6" t="s">
        <v>43</v>
      </c>
      <c r="D6" s="1">
        <v>65</v>
      </c>
      <c r="E6" s="6">
        <f t="shared" si="0"/>
        <v>75</v>
      </c>
      <c r="F6" s="5">
        <v>70</v>
      </c>
      <c r="G6" s="5">
        <v>38</v>
      </c>
      <c r="H6" s="5">
        <v>9.4350000000000005</v>
      </c>
      <c r="I6" s="8">
        <v>6.2852049287493887</v>
      </c>
    </row>
    <row r="7" spans="1:9" x14ac:dyDescent="0.2">
      <c r="A7" s="5" t="s">
        <v>99</v>
      </c>
      <c r="B7" s="5" t="s">
        <v>102</v>
      </c>
      <c r="C7" t="s">
        <v>43</v>
      </c>
      <c r="D7" s="1">
        <v>65</v>
      </c>
      <c r="E7" s="6">
        <f t="shared" si="0"/>
        <v>75</v>
      </c>
      <c r="F7" s="5">
        <v>70</v>
      </c>
      <c r="G7" s="5">
        <v>14</v>
      </c>
      <c r="H7" s="5">
        <v>3.58</v>
      </c>
      <c r="I7" s="8">
        <v>6.3472410794959897</v>
      </c>
    </row>
    <row r="8" spans="1:9" x14ac:dyDescent="0.2">
      <c r="A8" s="5" t="s">
        <v>99</v>
      </c>
      <c r="B8" s="5" t="s">
        <v>102</v>
      </c>
      <c r="C8" t="s">
        <v>43</v>
      </c>
      <c r="D8" s="1">
        <v>55</v>
      </c>
      <c r="E8" s="6">
        <f t="shared" si="0"/>
        <v>65</v>
      </c>
      <c r="F8" s="5">
        <v>60</v>
      </c>
      <c r="G8" s="5">
        <v>31</v>
      </c>
      <c r="H8" s="5">
        <v>4.13</v>
      </c>
      <c r="I8" s="8">
        <v>5.1073559127337269</v>
      </c>
    </row>
    <row r="9" spans="1:9" x14ac:dyDescent="0.2">
      <c r="A9" s="5" t="s">
        <v>99</v>
      </c>
      <c r="B9" s="5" t="s">
        <v>102</v>
      </c>
      <c r="C9" t="s">
        <v>43</v>
      </c>
      <c r="D9" s="1">
        <v>55</v>
      </c>
      <c r="E9" s="6">
        <f t="shared" si="0"/>
        <v>65</v>
      </c>
      <c r="F9" s="5">
        <v>60</v>
      </c>
      <c r="G9" s="5">
        <v>29</v>
      </c>
      <c r="H9" s="5">
        <v>4.7850000000000001</v>
      </c>
      <c r="I9" s="8">
        <v>5.4848064941313179</v>
      </c>
    </row>
    <row r="10" spans="1:9" x14ac:dyDescent="0.2">
      <c r="A10" s="5" t="s">
        <v>99</v>
      </c>
      <c r="B10" s="5" t="s">
        <v>102</v>
      </c>
      <c r="C10" t="s">
        <v>43</v>
      </c>
      <c r="D10" s="1">
        <v>55</v>
      </c>
      <c r="E10" s="6">
        <f t="shared" si="0"/>
        <v>65</v>
      </c>
      <c r="F10" s="5">
        <v>60</v>
      </c>
      <c r="G10" s="5">
        <v>29</v>
      </c>
      <c r="H10" s="5">
        <v>5.0999999999999996</v>
      </c>
      <c r="I10" s="8">
        <v>5.6026142733925548</v>
      </c>
    </row>
    <row r="11" spans="1:9" x14ac:dyDescent="0.2">
      <c r="A11" s="5" t="s">
        <v>99</v>
      </c>
      <c r="B11" s="5" t="s">
        <v>102</v>
      </c>
      <c r="C11" t="s">
        <v>43</v>
      </c>
      <c r="D11" s="1">
        <v>45</v>
      </c>
      <c r="E11" s="6">
        <f t="shared" si="0"/>
        <v>55</v>
      </c>
      <c r="F11" s="5">
        <v>50</v>
      </c>
      <c r="G11" s="5">
        <v>30</v>
      </c>
      <c r="H11" s="5">
        <v>2.8450000000000002</v>
      </c>
      <c r="I11" s="8">
        <v>4.5602327245895555</v>
      </c>
    </row>
    <row r="12" spans="1:9" x14ac:dyDescent="0.2">
      <c r="A12" s="5" t="s">
        <v>99</v>
      </c>
      <c r="B12" s="5" t="s">
        <v>102</v>
      </c>
      <c r="C12" t="s">
        <v>43</v>
      </c>
      <c r="D12" s="1">
        <v>45</v>
      </c>
      <c r="E12" s="6">
        <f t="shared" si="0"/>
        <v>55</v>
      </c>
      <c r="F12" s="5">
        <v>50</v>
      </c>
      <c r="G12" s="5">
        <v>24</v>
      </c>
      <c r="H12" s="5">
        <v>2.21</v>
      </c>
      <c r="I12" s="8">
        <v>4.5157200807466191</v>
      </c>
    </row>
    <row r="13" spans="1:9" x14ac:dyDescent="0.2">
      <c r="A13" s="5" t="s">
        <v>99</v>
      </c>
      <c r="B13" s="5" t="s">
        <v>102</v>
      </c>
      <c r="C13" t="s">
        <v>43</v>
      </c>
      <c r="D13" s="1">
        <v>45</v>
      </c>
      <c r="E13" s="6">
        <f t="shared" si="0"/>
        <v>55</v>
      </c>
      <c r="F13" s="5">
        <v>50</v>
      </c>
      <c r="G13" s="5">
        <v>44</v>
      </c>
      <c r="H13" s="5">
        <v>3.65</v>
      </c>
      <c r="I13" s="8">
        <v>4.3612742751191274</v>
      </c>
    </row>
    <row r="14" spans="1:9" x14ac:dyDescent="0.2">
      <c r="A14" s="5" t="s">
        <v>99</v>
      </c>
      <c r="B14" s="5" t="s">
        <v>102</v>
      </c>
      <c r="C14" t="s">
        <v>43</v>
      </c>
      <c r="D14" s="1">
        <v>35</v>
      </c>
      <c r="E14" s="6">
        <f t="shared" si="0"/>
        <v>45</v>
      </c>
      <c r="F14" s="5">
        <v>40</v>
      </c>
      <c r="G14" s="5">
        <v>18</v>
      </c>
      <c r="H14" s="5">
        <v>0.84</v>
      </c>
      <c r="I14" s="8">
        <v>3.6002742900490028</v>
      </c>
    </row>
    <row r="15" spans="1:9" x14ac:dyDescent="0.2">
      <c r="A15" s="5" t="s">
        <v>99</v>
      </c>
      <c r="B15" s="5" t="s">
        <v>102</v>
      </c>
      <c r="C15" t="s">
        <v>43</v>
      </c>
      <c r="D15" s="1">
        <v>35</v>
      </c>
      <c r="E15" s="6">
        <f t="shared" si="0"/>
        <v>45</v>
      </c>
      <c r="F15" s="5">
        <v>40</v>
      </c>
      <c r="G15" s="5">
        <v>19</v>
      </c>
      <c r="H15" s="5">
        <v>0.80500000000000005</v>
      </c>
      <c r="I15" s="8">
        <v>3.4861609010236809</v>
      </c>
    </row>
    <row r="16" spans="1:9" x14ac:dyDescent="0.2">
      <c r="A16" s="5" t="s">
        <v>99</v>
      </c>
      <c r="B16" s="5" t="s">
        <v>102</v>
      </c>
      <c r="C16" t="s">
        <v>43</v>
      </c>
      <c r="D16" s="1">
        <v>35</v>
      </c>
      <c r="E16" s="6">
        <f t="shared" si="0"/>
        <v>45</v>
      </c>
      <c r="F16" s="5">
        <v>40</v>
      </c>
      <c r="G16" s="5">
        <v>21</v>
      </c>
      <c r="H16" s="5">
        <v>1.0900000000000001</v>
      </c>
      <c r="I16" s="8">
        <v>3.7302311019885566</v>
      </c>
    </row>
    <row r="17" spans="1:9" x14ac:dyDescent="0.2">
      <c r="A17" s="5" t="s">
        <v>99</v>
      </c>
      <c r="B17" s="5" t="s">
        <v>102</v>
      </c>
      <c r="C17" t="s">
        <v>43</v>
      </c>
      <c r="D17" s="1">
        <v>25</v>
      </c>
      <c r="E17" s="6">
        <f t="shared" si="0"/>
        <v>35</v>
      </c>
      <c r="F17" s="5">
        <v>30</v>
      </c>
      <c r="G17" s="5">
        <v>9</v>
      </c>
      <c r="H17" s="5">
        <v>0.2</v>
      </c>
      <c r="I17" s="8">
        <v>2.8114422316370802</v>
      </c>
    </row>
    <row r="18" spans="1:9" x14ac:dyDescent="0.2">
      <c r="A18" s="5" t="s">
        <v>99</v>
      </c>
      <c r="B18" s="5" t="s">
        <v>102</v>
      </c>
      <c r="C18" t="s">
        <v>43</v>
      </c>
      <c r="D18" s="1">
        <v>25</v>
      </c>
      <c r="E18" s="6">
        <f t="shared" si="0"/>
        <v>35</v>
      </c>
      <c r="F18" s="5">
        <v>30</v>
      </c>
      <c r="G18" s="5">
        <v>13</v>
      </c>
      <c r="H18" s="5">
        <v>0.215</v>
      </c>
      <c r="I18" s="8">
        <v>2.5477982693813925</v>
      </c>
    </row>
    <row r="19" spans="1:9" x14ac:dyDescent="0.2">
      <c r="A19" s="5" t="s">
        <v>99</v>
      </c>
      <c r="B19" s="5" t="s">
        <v>102</v>
      </c>
      <c r="C19" t="s">
        <v>43</v>
      </c>
      <c r="D19" s="1">
        <v>25</v>
      </c>
      <c r="E19" s="6">
        <f t="shared" si="0"/>
        <v>35</v>
      </c>
      <c r="F19" s="5">
        <v>30</v>
      </c>
      <c r="G19" s="5">
        <v>14</v>
      </c>
      <c r="H19" s="5">
        <v>0.25</v>
      </c>
      <c r="I19" s="8">
        <v>2.6137897928735483</v>
      </c>
    </row>
    <row r="20" spans="1:9" x14ac:dyDescent="0.2">
      <c r="A20" s="5" t="s">
        <v>99</v>
      </c>
      <c r="B20" s="5" t="s">
        <v>102</v>
      </c>
      <c r="C20" t="s">
        <v>43</v>
      </c>
      <c r="D20" s="1">
        <v>0</v>
      </c>
      <c r="E20" s="6">
        <v>25</v>
      </c>
      <c r="F20" s="5">
        <v>17.5</v>
      </c>
      <c r="G20" s="5">
        <v>2</v>
      </c>
      <c r="H20" s="5">
        <v>2.5000000000000001E-2</v>
      </c>
      <c r="I20" s="8">
        <v>2.3207944283338988</v>
      </c>
    </row>
    <row r="21" spans="1:9" x14ac:dyDescent="0.2">
      <c r="A21" s="5" t="s">
        <v>99</v>
      </c>
      <c r="B21" s="5" t="s">
        <v>102</v>
      </c>
      <c r="C21" t="s">
        <v>43</v>
      </c>
      <c r="D21" s="1">
        <v>0</v>
      </c>
      <c r="E21" s="6">
        <v>25</v>
      </c>
      <c r="F21" s="5">
        <v>17.5</v>
      </c>
      <c r="G21" s="5">
        <v>3</v>
      </c>
      <c r="H21" s="5">
        <v>0.02</v>
      </c>
      <c r="I21" s="8">
        <v>1.8820720437395269</v>
      </c>
    </row>
    <row r="22" spans="1:9" x14ac:dyDescent="0.2">
      <c r="A22" s="5" t="s">
        <v>99</v>
      </c>
      <c r="B22" s="5" t="s">
        <v>102</v>
      </c>
      <c r="C22" t="s">
        <v>43</v>
      </c>
      <c r="D22" s="1">
        <v>0</v>
      </c>
      <c r="E22" s="6">
        <v>25</v>
      </c>
      <c r="F22" s="5">
        <v>17.5</v>
      </c>
      <c r="G22" s="5">
        <v>5</v>
      </c>
      <c r="H22" s="5">
        <v>4.4999999999999998E-2</v>
      </c>
      <c r="I22" s="8">
        <v>2.0800838506036046</v>
      </c>
    </row>
    <row r="23" spans="1:9" x14ac:dyDescent="0.2">
      <c r="A23" s="5" t="s">
        <v>99</v>
      </c>
      <c r="B23" s="5" t="s">
        <v>102</v>
      </c>
      <c r="C23" t="s">
        <v>43</v>
      </c>
      <c r="D23" s="1">
        <v>85</v>
      </c>
      <c r="E23" s="6">
        <f t="shared" ref="E23:E39" si="1">D23+10</f>
        <v>95</v>
      </c>
      <c r="F23" s="5">
        <v>90</v>
      </c>
      <c r="G23" s="5">
        <v>1</v>
      </c>
      <c r="H23" s="5">
        <v>0.53500000000000003</v>
      </c>
      <c r="I23" s="8">
        <v>8.1180415119497606</v>
      </c>
    </row>
    <row r="24" spans="1:9" x14ac:dyDescent="0.2">
      <c r="A24" s="5" t="s">
        <v>99</v>
      </c>
      <c r="B24" s="5" t="s">
        <v>102</v>
      </c>
      <c r="C24" t="s">
        <v>43</v>
      </c>
      <c r="D24" s="1">
        <v>75</v>
      </c>
      <c r="E24" s="6">
        <f t="shared" si="1"/>
        <v>85</v>
      </c>
      <c r="F24" s="5">
        <v>80</v>
      </c>
      <c r="G24" s="5">
        <v>1</v>
      </c>
      <c r="H24" s="5">
        <v>0.41499999999999998</v>
      </c>
      <c r="I24" s="8">
        <v>7.4590358758972188</v>
      </c>
    </row>
    <row r="25" spans="1:9" x14ac:dyDescent="0.2">
      <c r="A25" s="5" t="s">
        <v>99</v>
      </c>
      <c r="B25" s="5" t="s">
        <v>102</v>
      </c>
      <c r="C25" t="s">
        <v>43</v>
      </c>
      <c r="D25" s="1">
        <v>65</v>
      </c>
      <c r="E25" s="6">
        <f t="shared" si="1"/>
        <v>75</v>
      </c>
      <c r="F25" s="5">
        <v>70</v>
      </c>
      <c r="G25" s="5">
        <v>9</v>
      </c>
      <c r="H25" s="5">
        <v>3.0950000000000002</v>
      </c>
      <c r="I25" s="8">
        <v>7.0060416687773976</v>
      </c>
    </row>
    <row r="26" spans="1:9" x14ac:dyDescent="0.2">
      <c r="A26" s="5" t="s">
        <v>99</v>
      </c>
      <c r="B26" s="5" t="s">
        <v>102</v>
      </c>
      <c r="C26" t="s">
        <v>43</v>
      </c>
      <c r="D26" s="1">
        <v>65</v>
      </c>
      <c r="E26" s="6">
        <f t="shared" si="1"/>
        <v>75</v>
      </c>
      <c r="F26" s="5">
        <v>70</v>
      </c>
      <c r="G26" s="5">
        <v>5</v>
      </c>
      <c r="H26" s="5">
        <v>1.655</v>
      </c>
      <c r="I26" s="8">
        <v>6.9173963767485382</v>
      </c>
    </row>
    <row r="27" spans="1:9" x14ac:dyDescent="0.2">
      <c r="A27" s="5" t="s">
        <v>99</v>
      </c>
      <c r="B27" s="5" t="s">
        <v>102</v>
      </c>
      <c r="C27" t="s">
        <v>43</v>
      </c>
      <c r="D27" s="1">
        <v>65</v>
      </c>
      <c r="E27" s="6">
        <f t="shared" si="1"/>
        <v>75</v>
      </c>
      <c r="F27" s="5">
        <v>70</v>
      </c>
      <c r="G27" s="5">
        <v>10</v>
      </c>
      <c r="H27" s="5">
        <v>3.04</v>
      </c>
      <c r="I27" s="8">
        <v>6.7239507854730984</v>
      </c>
    </row>
    <row r="28" spans="1:9" x14ac:dyDescent="0.2">
      <c r="A28" s="5" t="s">
        <v>99</v>
      </c>
      <c r="B28" s="5" t="s">
        <v>102</v>
      </c>
      <c r="C28" t="s">
        <v>43</v>
      </c>
      <c r="D28" s="1">
        <v>55</v>
      </c>
      <c r="E28" s="6">
        <f t="shared" si="1"/>
        <v>65</v>
      </c>
      <c r="F28" s="5">
        <v>60</v>
      </c>
      <c r="G28" s="5">
        <v>50</v>
      </c>
      <c r="H28" s="5">
        <v>9.5749999999999993</v>
      </c>
      <c r="I28" s="8">
        <v>5.7639860785903192</v>
      </c>
    </row>
    <row r="29" spans="1:9" x14ac:dyDescent="0.2">
      <c r="A29" s="5" t="s">
        <v>99</v>
      </c>
      <c r="B29" s="5" t="s">
        <v>102</v>
      </c>
      <c r="C29" t="s">
        <v>43</v>
      </c>
      <c r="D29" s="1">
        <v>55</v>
      </c>
      <c r="E29" s="6">
        <f t="shared" si="1"/>
        <v>65</v>
      </c>
      <c r="F29" s="5">
        <v>60</v>
      </c>
      <c r="G29" s="5">
        <v>29</v>
      </c>
      <c r="H29" s="5">
        <v>5.19</v>
      </c>
      <c r="I29" s="8">
        <v>5.6353789002268879</v>
      </c>
    </row>
    <row r="30" spans="1:9" x14ac:dyDescent="0.2">
      <c r="A30" s="5" t="s">
        <v>99</v>
      </c>
      <c r="B30" s="5" t="s">
        <v>102</v>
      </c>
      <c r="C30" t="s">
        <v>43</v>
      </c>
      <c r="D30" s="1">
        <v>55</v>
      </c>
      <c r="E30" s="6">
        <f t="shared" si="1"/>
        <v>65</v>
      </c>
      <c r="F30" s="5">
        <v>60</v>
      </c>
      <c r="G30" s="5">
        <v>35</v>
      </c>
      <c r="H30" s="5">
        <v>6.08</v>
      </c>
      <c r="I30" s="8">
        <v>5.5797127708343686</v>
      </c>
    </row>
    <row r="31" spans="1:9" x14ac:dyDescent="0.2">
      <c r="A31" s="5" t="s">
        <v>99</v>
      </c>
      <c r="B31" s="5" t="s">
        <v>102</v>
      </c>
      <c r="C31" t="s">
        <v>43</v>
      </c>
      <c r="D31" s="1">
        <v>45</v>
      </c>
      <c r="E31" s="6">
        <f t="shared" si="1"/>
        <v>55</v>
      </c>
      <c r="F31" s="5">
        <v>50</v>
      </c>
      <c r="G31" s="5">
        <v>39</v>
      </c>
      <c r="H31" s="5">
        <v>3.9750000000000001</v>
      </c>
      <c r="I31" s="8">
        <v>4.6711538534515569</v>
      </c>
    </row>
    <row r="32" spans="1:9" x14ac:dyDescent="0.2">
      <c r="A32" s="5" t="s">
        <v>99</v>
      </c>
      <c r="B32" s="5" t="s">
        <v>102</v>
      </c>
      <c r="C32" t="s">
        <v>43</v>
      </c>
      <c r="D32" s="1">
        <v>45</v>
      </c>
      <c r="E32" s="6">
        <f t="shared" si="1"/>
        <v>55</v>
      </c>
      <c r="F32" s="5">
        <v>50</v>
      </c>
      <c r="G32" s="5">
        <v>42</v>
      </c>
      <c r="H32" s="5">
        <v>4.2850000000000001</v>
      </c>
      <c r="I32" s="8">
        <v>4.6726921933721242</v>
      </c>
    </row>
    <row r="33" spans="1:9" x14ac:dyDescent="0.2">
      <c r="A33" s="5" t="s">
        <v>99</v>
      </c>
      <c r="B33" s="5" t="s">
        <v>102</v>
      </c>
      <c r="C33" t="s">
        <v>43</v>
      </c>
      <c r="D33" s="1">
        <v>45</v>
      </c>
      <c r="E33" s="6">
        <f t="shared" si="1"/>
        <v>55</v>
      </c>
      <c r="F33" s="5">
        <v>50</v>
      </c>
      <c r="G33" s="5">
        <v>36</v>
      </c>
      <c r="H33" s="5">
        <v>4.04</v>
      </c>
      <c r="I33" s="8">
        <v>4.8234704258798349</v>
      </c>
    </row>
    <row r="34" spans="1:9" x14ac:dyDescent="0.2">
      <c r="A34" s="5" t="s">
        <v>99</v>
      </c>
      <c r="B34" s="5" t="s">
        <v>102</v>
      </c>
      <c r="C34" t="s">
        <v>43</v>
      </c>
      <c r="D34" s="1">
        <v>35</v>
      </c>
      <c r="E34" s="6">
        <f t="shared" si="1"/>
        <v>45</v>
      </c>
      <c r="F34" s="5">
        <v>40</v>
      </c>
      <c r="G34" s="5">
        <v>9</v>
      </c>
      <c r="H34" s="5">
        <v>0.45500000000000002</v>
      </c>
      <c r="I34" s="8">
        <v>3.6976258695115352</v>
      </c>
    </row>
    <row r="35" spans="1:9" x14ac:dyDescent="0.2">
      <c r="A35" s="5" t="s">
        <v>99</v>
      </c>
      <c r="B35" s="5" t="s">
        <v>102</v>
      </c>
      <c r="C35" t="s">
        <v>43</v>
      </c>
      <c r="D35" s="1">
        <v>35</v>
      </c>
      <c r="E35" s="6">
        <f t="shared" si="1"/>
        <v>45</v>
      </c>
      <c r="F35" s="5">
        <v>40</v>
      </c>
      <c r="G35" s="5">
        <v>21</v>
      </c>
      <c r="H35" s="5">
        <v>1.0449999999999999</v>
      </c>
      <c r="I35" s="8">
        <v>3.6781744725958281</v>
      </c>
    </row>
    <row r="36" spans="1:9" x14ac:dyDescent="0.2">
      <c r="A36" s="5" t="s">
        <v>99</v>
      </c>
      <c r="B36" s="5" t="s">
        <v>102</v>
      </c>
      <c r="C36" t="s">
        <v>43</v>
      </c>
      <c r="D36" s="1">
        <v>35</v>
      </c>
      <c r="E36" s="6">
        <f t="shared" si="1"/>
        <v>45</v>
      </c>
      <c r="F36" s="5">
        <v>40</v>
      </c>
      <c r="G36" s="5">
        <v>24</v>
      </c>
      <c r="H36" s="5">
        <v>1.22</v>
      </c>
      <c r="I36" s="8">
        <v>3.7043857058450151</v>
      </c>
    </row>
    <row r="37" spans="1:9" x14ac:dyDescent="0.2">
      <c r="A37" s="5" t="s">
        <v>99</v>
      </c>
      <c r="B37" s="5" t="s">
        <v>102</v>
      </c>
      <c r="C37" t="s">
        <v>43</v>
      </c>
      <c r="D37" s="1">
        <v>25</v>
      </c>
      <c r="E37" s="6">
        <f t="shared" si="1"/>
        <v>35</v>
      </c>
      <c r="F37" s="5">
        <v>30</v>
      </c>
      <c r="G37" s="5">
        <v>9</v>
      </c>
      <c r="H37" s="5">
        <v>0.17499999999999999</v>
      </c>
      <c r="I37" s="8">
        <v>2.6890477281095015</v>
      </c>
    </row>
    <row r="38" spans="1:9" x14ac:dyDescent="0.2">
      <c r="A38" s="5" t="s">
        <v>99</v>
      </c>
      <c r="B38" s="5" t="s">
        <v>102</v>
      </c>
      <c r="C38" t="s">
        <v>43</v>
      </c>
      <c r="D38" s="1">
        <v>25</v>
      </c>
      <c r="E38" s="6">
        <f t="shared" si="1"/>
        <v>35</v>
      </c>
      <c r="F38" s="5">
        <v>30</v>
      </c>
      <c r="G38" s="5">
        <v>11</v>
      </c>
      <c r="H38" s="5">
        <v>0.23</v>
      </c>
      <c r="I38" s="8">
        <v>2.7549373028373503</v>
      </c>
    </row>
    <row r="39" spans="1:9" x14ac:dyDescent="0.2">
      <c r="A39" s="5" t="s">
        <v>99</v>
      </c>
      <c r="B39" s="5" t="s">
        <v>102</v>
      </c>
      <c r="C39" t="s">
        <v>43</v>
      </c>
      <c r="D39" s="1">
        <v>25</v>
      </c>
      <c r="E39" s="6">
        <f t="shared" si="1"/>
        <v>35</v>
      </c>
      <c r="F39" s="5">
        <v>30</v>
      </c>
      <c r="G39" s="5">
        <v>10</v>
      </c>
      <c r="H39" s="5">
        <v>0.19500000000000001</v>
      </c>
      <c r="I39" s="8">
        <v>2.6916062731344619</v>
      </c>
    </row>
    <row r="40" spans="1:9" x14ac:dyDescent="0.2">
      <c r="A40" s="5" t="s">
        <v>99</v>
      </c>
      <c r="B40" s="5" t="s">
        <v>102</v>
      </c>
      <c r="C40" t="s">
        <v>43</v>
      </c>
      <c r="D40" s="1">
        <v>0</v>
      </c>
      <c r="E40" s="6">
        <v>25</v>
      </c>
      <c r="F40" s="5">
        <v>17.5</v>
      </c>
      <c r="G40" s="5">
        <v>5</v>
      </c>
      <c r="H40" s="5">
        <v>3.5000000000000003E-2</v>
      </c>
      <c r="I40" s="8">
        <v>1.9129311854871407</v>
      </c>
    </row>
    <row r="41" spans="1:9" x14ac:dyDescent="0.2">
      <c r="A41" s="5" t="s">
        <v>99</v>
      </c>
      <c r="B41" s="5" t="s">
        <v>102</v>
      </c>
      <c r="C41" t="s">
        <v>43</v>
      </c>
      <c r="D41" s="1">
        <v>0</v>
      </c>
      <c r="E41" s="6">
        <v>25</v>
      </c>
      <c r="F41" s="5">
        <v>17.5</v>
      </c>
      <c r="G41" s="5">
        <v>2</v>
      </c>
      <c r="H41" s="5">
        <v>1.4999999999999999E-2</v>
      </c>
      <c r="I41" s="8">
        <v>1.9574338060004126</v>
      </c>
    </row>
    <row r="42" spans="1:9" x14ac:dyDescent="0.2">
      <c r="A42" s="5" t="s">
        <v>99</v>
      </c>
      <c r="B42" s="5" t="s">
        <v>102</v>
      </c>
      <c r="C42" t="s">
        <v>43</v>
      </c>
      <c r="D42" s="1">
        <v>0</v>
      </c>
      <c r="E42" s="6">
        <v>25</v>
      </c>
      <c r="F42" s="5">
        <v>17.5</v>
      </c>
      <c r="G42" s="5">
        <v>4</v>
      </c>
      <c r="H42" s="5">
        <v>3.5000000000000003E-2</v>
      </c>
      <c r="I42" s="8">
        <v>2.0606426528286561</v>
      </c>
    </row>
    <row r="43" spans="1:9" x14ac:dyDescent="0.2">
      <c r="A43" s="5" t="s">
        <v>99</v>
      </c>
      <c r="B43" s="5" t="s">
        <v>102</v>
      </c>
      <c r="C43" t="s">
        <v>43</v>
      </c>
      <c r="D43" s="1">
        <v>85</v>
      </c>
      <c r="E43" s="6">
        <f t="shared" ref="E43:E74" si="2">D43+10</f>
        <v>95</v>
      </c>
      <c r="F43" s="5">
        <v>90</v>
      </c>
      <c r="G43" s="5">
        <v>1</v>
      </c>
      <c r="H43" s="5">
        <v>0.65</v>
      </c>
      <c r="I43" s="8">
        <v>8.6623909474974869</v>
      </c>
    </row>
    <row r="44" spans="1:9" x14ac:dyDescent="0.2">
      <c r="A44" s="5" t="s">
        <v>99</v>
      </c>
      <c r="B44" s="5" t="s">
        <v>102</v>
      </c>
      <c r="C44" t="s">
        <v>43</v>
      </c>
      <c r="D44" s="1">
        <v>75</v>
      </c>
      <c r="E44" s="6">
        <f t="shared" si="2"/>
        <v>85</v>
      </c>
      <c r="F44" s="5">
        <v>80</v>
      </c>
      <c r="G44" s="5">
        <v>3</v>
      </c>
      <c r="H44" s="5">
        <v>1.2150000000000001</v>
      </c>
      <c r="I44" s="8">
        <v>7.3986362907434291</v>
      </c>
    </row>
    <row r="45" spans="1:9" x14ac:dyDescent="0.2">
      <c r="A45" s="5" t="s">
        <v>99</v>
      </c>
      <c r="B45" s="5" t="s">
        <v>102</v>
      </c>
      <c r="C45" t="s">
        <v>43</v>
      </c>
      <c r="D45" s="1">
        <v>75</v>
      </c>
      <c r="E45" s="6">
        <f t="shared" si="2"/>
        <v>85</v>
      </c>
      <c r="F45" s="5">
        <v>80</v>
      </c>
      <c r="G45" s="5">
        <v>1</v>
      </c>
      <c r="H45" s="5">
        <v>0.37</v>
      </c>
      <c r="I45" s="8">
        <v>7.1790543829083129</v>
      </c>
    </row>
    <row r="46" spans="1:9" x14ac:dyDescent="0.2">
      <c r="A46" s="5" t="s">
        <v>99</v>
      </c>
      <c r="B46" s="5" t="s">
        <v>102</v>
      </c>
      <c r="C46" t="s">
        <v>43</v>
      </c>
      <c r="D46" s="1">
        <v>75</v>
      </c>
      <c r="E46" s="6">
        <f t="shared" si="2"/>
        <v>85</v>
      </c>
      <c r="F46" s="5">
        <v>80</v>
      </c>
      <c r="G46" s="5">
        <v>1</v>
      </c>
      <c r="H46" s="5">
        <v>0.36499999999999999</v>
      </c>
      <c r="I46" s="8">
        <v>7.146569561057027</v>
      </c>
    </row>
    <row r="47" spans="1:9" x14ac:dyDescent="0.2">
      <c r="A47" s="5" t="s">
        <v>99</v>
      </c>
      <c r="B47" s="5" t="s">
        <v>102</v>
      </c>
      <c r="C47" t="s">
        <v>43</v>
      </c>
      <c r="D47" s="1">
        <v>75</v>
      </c>
      <c r="E47" s="6">
        <f t="shared" si="2"/>
        <v>85</v>
      </c>
      <c r="F47" s="5">
        <v>80</v>
      </c>
      <c r="G47" s="5">
        <v>2</v>
      </c>
      <c r="H47" s="5">
        <v>0.78500000000000003</v>
      </c>
      <c r="I47" s="8">
        <v>7.32172183405266</v>
      </c>
    </row>
    <row r="48" spans="1:9" x14ac:dyDescent="0.2">
      <c r="A48" s="5" t="s">
        <v>99</v>
      </c>
      <c r="B48" s="5" t="s">
        <v>102</v>
      </c>
      <c r="C48" t="s">
        <v>43</v>
      </c>
      <c r="D48" s="1">
        <v>65</v>
      </c>
      <c r="E48" s="6">
        <f t="shared" si="2"/>
        <v>75</v>
      </c>
      <c r="F48" s="5">
        <v>70</v>
      </c>
      <c r="G48" s="5">
        <v>21</v>
      </c>
      <c r="H48" s="5">
        <v>5.55</v>
      </c>
      <c r="I48" s="8">
        <v>6.4173821374788851</v>
      </c>
    </row>
    <row r="49" spans="1:9" x14ac:dyDescent="0.2">
      <c r="A49" s="5" t="s">
        <v>99</v>
      </c>
      <c r="B49" s="5" t="s">
        <v>102</v>
      </c>
      <c r="C49" t="s">
        <v>43</v>
      </c>
      <c r="D49" s="1">
        <v>65</v>
      </c>
      <c r="E49" s="6">
        <f t="shared" si="2"/>
        <v>75</v>
      </c>
      <c r="F49" s="5">
        <v>70</v>
      </c>
      <c r="G49" s="5">
        <v>3</v>
      </c>
      <c r="H49" s="5">
        <v>0.79</v>
      </c>
      <c r="I49" s="8">
        <v>6.4096642768304655</v>
      </c>
    </row>
    <row r="50" spans="1:9" x14ac:dyDescent="0.2">
      <c r="A50" s="5" t="s">
        <v>99</v>
      </c>
      <c r="B50" s="5" t="s">
        <v>102</v>
      </c>
      <c r="C50" t="s">
        <v>43</v>
      </c>
      <c r="D50" s="1">
        <v>65</v>
      </c>
      <c r="E50" s="6">
        <f t="shared" si="2"/>
        <v>75</v>
      </c>
      <c r="F50" s="5">
        <v>70</v>
      </c>
      <c r="G50" s="5">
        <v>5</v>
      </c>
      <c r="H50" s="5">
        <v>1.645</v>
      </c>
      <c r="I50" s="8">
        <v>6.9034359152181768</v>
      </c>
    </row>
    <row r="51" spans="1:9" x14ac:dyDescent="0.2">
      <c r="A51" s="5" t="s">
        <v>99</v>
      </c>
      <c r="B51" s="5" t="s">
        <v>102</v>
      </c>
      <c r="C51" t="s">
        <v>43</v>
      </c>
      <c r="D51" s="1">
        <v>65</v>
      </c>
      <c r="E51" s="6">
        <f t="shared" si="2"/>
        <v>75</v>
      </c>
      <c r="F51" s="5">
        <v>70</v>
      </c>
      <c r="G51" s="5">
        <v>8</v>
      </c>
      <c r="H51" s="5">
        <v>2.23</v>
      </c>
      <c r="I51" s="8">
        <v>6.5323827994863999</v>
      </c>
    </row>
    <row r="52" spans="1:9" x14ac:dyDescent="0.2">
      <c r="A52" s="5" t="s">
        <v>99</v>
      </c>
      <c r="B52" s="5" t="s">
        <v>102</v>
      </c>
      <c r="C52" t="s">
        <v>43</v>
      </c>
      <c r="D52" s="1">
        <v>65</v>
      </c>
      <c r="E52" s="6">
        <f t="shared" si="2"/>
        <v>75</v>
      </c>
      <c r="F52" s="5">
        <v>70</v>
      </c>
      <c r="G52" s="5">
        <v>7</v>
      </c>
      <c r="H52" s="5">
        <v>1.69</v>
      </c>
      <c r="I52" s="8">
        <v>6.226770985631692</v>
      </c>
    </row>
    <row r="53" spans="1:9" x14ac:dyDescent="0.2">
      <c r="A53" s="5" t="s">
        <v>99</v>
      </c>
      <c r="B53" s="5" t="s">
        <v>102</v>
      </c>
      <c r="C53" t="s">
        <v>43</v>
      </c>
      <c r="D53" s="1">
        <v>65</v>
      </c>
      <c r="E53" s="6">
        <f t="shared" si="2"/>
        <v>75</v>
      </c>
      <c r="F53" s="5">
        <v>70</v>
      </c>
      <c r="G53" s="5">
        <v>16</v>
      </c>
      <c r="H53" s="5">
        <v>4.3250000000000002</v>
      </c>
      <c r="I53" s="8">
        <v>6.4657965723132937</v>
      </c>
    </row>
    <row r="54" spans="1:9" x14ac:dyDescent="0.2">
      <c r="A54" s="5" t="s">
        <v>99</v>
      </c>
      <c r="B54" s="5" t="s">
        <v>102</v>
      </c>
      <c r="C54" t="s">
        <v>43</v>
      </c>
      <c r="D54" s="1">
        <v>65</v>
      </c>
      <c r="E54" s="6">
        <f t="shared" si="2"/>
        <v>75</v>
      </c>
      <c r="F54" s="5">
        <v>70</v>
      </c>
      <c r="G54" s="5">
        <v>15</v>
      </c>
      <c r="H54" s="5">
        <v>4.5999999999999996</v>
      </c>
      <c r="I54" s="8">
        <v>6.7435542330603644</v>
      </c>
    </row>
    <row r="55" spans="1:9" x14ac:dyDescent="0.2">
      <c r="A55" s="5" t="s">
        <v>99</v>
      </c>
      <c r="B55" s="5" t="s">
        <v>102</v>
      </c>
      <c r="C55" t="s">
        <v>43</v>
      </c>
      <c r="D55" s="1">
        <v>65</v>
      </c>
      <c r="E55" s="6">
        <f t="shared" si="2"/>
        <v>75</v>
      </c>
      <c r="F55" s="5">
        <v>70</v>
      </c>
      <c r="G55" s="5">
        <v>10</v>
      </c>
      <c r="H55" s="5">
        <v>2.4049999999999998</v>
      </c>
      <c r="I55" s="8">
        <v>6.2187775944695458</v>
      </c>
    </row>
    <row r="56" spans="1:9" x14ac:dyDescent="0.2">
      <c r="A56" s="5" t="s">
        <v>99</v>
      </c>
      <c r="B56" s="5" t="s">
        <v>102</v>
      </c>
      <c r="C56" t="s">
        <v>43</v>
      </c>
      <c r="D56" s="1">
        <v>65</v>
      </c>
      <c r="E56" s="6">
        <f t="shared" si="2"/>
        <v>75</v>
      </c>
      <c r="F56" s="5">
        <v>70</v>
      </c>
      <c r="G56" s="5">
        <v>12</v>
      </c>
      <c r="H56" s="5">
        <v>3.1850000000000001</v>
      </c>
      <c r="I56" s="8">
        <v>6.4265229223992071</v>
      </c>
    </row>
    <row r="57" spans="1:9" x14ac:dyDescent="0.2">
      <c r="A57" s="5" t="s">
        <v>99</v>
      </c>
      <c r="B57" s="5" t="s">
        <v>102</v>
      </c>
      <c r="C57" t="s">
        <v>43</v>
      </c>
      <c r="D57" s="1">
        <v>55</v>
      </c>
      <c r="E57" s="6">
        <f t="shared" si="2"/>
        <v>65</v>
      </c>
      <c r="F57" s="5">
        <v>60</v>
      </c>
      <c r="G57" s="5">
        <v>28</v>
      </c>
      <c r="H57" s="5">
        <v>4.57</v>
      </c>
      <c r="I57" s="8">
        <v>5.4649483494182345</v>
      </c>
    </row>
    <row r="58" spans="1:9" x14ac:dyDescent="0.2">
      <c r="A58" s="5" t="s">
        <v>99</v>
      </c>
      <c r="B58" s="5" t="s">
        <v>102</v>
      </c>
      <c r="C58" t="s">
        <v>43</v>
      </c>
      <c r="D58" s="1">
        <v>55</v>
      </c>
      <c r="E58" s="6">
        <f t="shared" si="2"/>
        <v>65</v>
      </c>
      <c r="F58" s="5">
        <v>60</v>
      </c>
      <c r="G58" s="5">
        <v>49</v>
      </c>
      <c r="H58" s="5">
        <v>8.19</v>
      </c>
      <c r="I58" s="8">
        <v>5.5084481581112836</v>
      </c>
    </row>
    <row r="59" spans="1:9" x14ac:dyDescent="0.2">
      <c r="A59" s="5" t="s">
        <v>99</v>
      </c>
      <c r="B59" s="5" t="s">
        <v>102</v>
      </c>
      <c r="C59" t="s">
        <v>43</v>
      </c>
      <c r="D59" s="1">
        <v>55</v>
      </c>
      <c r="E59" s="6">
        <f t="shared" si="2"/>
        <v>65</v>
      </c>
      <c r="F59" s="5">
        <v>60</v>
      </c>
      <c r="G59" s="5">
        <v>44</v>
      </c>
      <c r="H59" s="5">
        <v>7.3849999999999998</v>
      </c>
      <c r="I59" s="8">
        <v>5.5161061146052184</v>
      </c>
    </row>
    <row r="60" spans="1:9" x14ac:dyDescent="0.2">
      <c r="A60" s="5" t="s">
        <v>99</v>
      </c>
      <c r="B60" s="5" t="s">
        <v>102</v>
      </c>
      <c r="C60" t="s">
        <v>43</v>
      </c>
      <c r="D60" s="1">
        <v>55</v>
      </c>
      <c r="E60" s="6">
        <f t="shared" si="2"/>
        <v>65</v>
      </c>
      <c r="F60" s="5">
        <v>60</v>
      </c>
      <c r="G60" s="5">
        <v>38</v>
      </c>
      <c r="H60" s="5">
        <v>6.7149999999999999</v>
      </c>
      <c r="I60" s="8">
        <v>5.6116099519325475</v>
      </c>
    </row>
    <row r="61" spans="1:9" x14ac:dyDescent="0.2">
      <c r="A61" s="5" t="s">
        <v>99</v>
      </c>
      <c r="B61" s="5" t="s">
        <v>102</v>
      </c>
      <c r="C61" t="s">
        <v>43</v>
      </c>
      <c r="D61" s="1">
        <v>55</v>
      </c>
      <c r="E61" s="6">
        <f t="shared" si="2"/>
        <v>65</v>
      </c>
      <c r="F61" s="5">
        <v>60</v>
      </c>
      <c r="G61" s="5">
        <v>31</v>
      </c>
      <c r="H61" s="5">
        <v>5.09</v>
      </c>
      <c r="I61" s="8">
        <v>5.4758561889107886</v>
      </c>
    </row>
    <row r="62" spans="1:9" x14ac:dyDescent="0.2">
      <c r="A62" s="5" t="s">
        <v>99</v>
      </c>
      <c r="B62" s="5" t="s">
        <v>102</v>
      </c>
      <c r="C62" t="s">
        <v>43</v>
      </c>
      <c r="D62" s="1">
        <v>55</v>
      </c>
      <c r="E62" s="6">
        <f t="shared" si="2"/>
        <v>65</v>
      </c>
      <c r="F62" s="5">
        <v>60</v>
      </c>
      <c r="G62" s="5">
        <v>30</v>
      </c>
      <c r="H62" s="5">
        <v>4.88</v>
      </c>
      <c r="I62" s="8">
        <v>5.4588294493784861</v>
      </c>
    </row>
    <row r="63" spans="1:9" x14ac:dyDescent="0.2">
      <c r="A63" s="5" t="s">
        <v>99</v>
      </c>
      <c r="B63" s="5" t="s">
        <v>102</v>
      </c>
      <c r="C63" t="s">
        <v>43</v>
      </c>
      <c r="D63" s="1">
        <v>55</v>
      </c>
      <c r="E63" s="6">
        <f t="shared" si="2"/>
        <v>65</v>
      </c>
      <c r="F63" s="5">
        <v>60</v>
      </c>
      <c r="G63" s="5">
        <v>29</v>
      </c>
      <c r="H63" s="5">
        <v>5.68</v>
      </c>
      <c r="I63" s="8">
        <v>5.8074227501541866</v>
      </c>
    </row>
    <row r="64" spans="1:9" x14ac:dyDescent="0.2">
      <c r="A64" s="5" t="s">
        <v>99</v>
      </c>
      <c r="B64" s="5" t="s">
        <v>102</v>
      </c>
      <c r="C64" t="s">
        <v>43</v>
      </c>
      <c r="D64" s="1">
        <v>55</v>
      </c>
      <c r="E64" s="6">
        <f t="shared" si="2"/>
        <v>65</v>
      </c>
      <c r="F64" s="5">
        <v>60</v>
      </c>
      <c r="G64" s="5">
        <v>32</v>
      </c>
      <c r="H64" s="5">
        <v>5.4950000000000001</v>
      </c>
      <c r="I64" s="8">
        <v>5.5582648436215836</v>
      </c>
    </row>
    <row r="65" spans="1:9" x14ac:dyDescent="0.2">
      <c r="A65" s="5" t="s">
        <v>99</v>
      </c>
      <c r="B65" s="5" t="s">
        <v>102</v>
      </c>
      <c r="C65" t="s">
        <v>43</v>
      </c>
      <c r="D65" s="1">
        <v>55</v>
      </c>
      <c r="E65" s="6">
        <f t="shared" si="2"/>
        <v>65</v>
      </c>
      <c r="F65" s="5">
        <v>60</v>
      </c>
      <c r="G65" s="5">
        <v>38</v>
      </c>
      <c r="H65" s="5">
        <v>6.4349999999999996</v>
      </c>
      <c r="I65" s="8">
        <v>5.5325029001051114</v>
      </c>
    </row>
    <row r="66" spans="1:9" x14ac:dyDescent="0.2">
      <c r="A66" s="5" t="s">
        <v>99</v>
      </c>
      <c r="B66" s="5" t="s">
        <v>102</v>
      </c>
      <c r="C66" t="s">
        <v>43</v>
      </c>
      <c r="D66" s="1">
        <v>45</v>
      </c>
      <c r="E66" s="6">
        <f t="shared" si="2"/>
        <v>55</v>
      </c>
      <c r="F66" s="5">
        <v>50</v>
      </c>
      <c r="G66" s="5">
        <v>18</v>
      </c>
      <c r="H66" s="5">
        <v>1.7949999999999999</v>
      </c>
      <c r="I66" s="8">
        <v>4.6372870436509821</v>
      </c>
    </row>
    <row r="67" spans="1:9" x14ac:dyDescent="0.2">
      <c r="A67" s="5" t="s">
        <v>99</v>
      </c>
      <c r="B67" s="5" t="s">
        <v>102</v>
      </c>
      <c r="C67" t="s">
        <v>43</v>
      </c>
      <c r="D67" s="1">
        <v>45</v>
      </c>
      <c r="E67" s="6">
        <f t="shared" si="2"/>
        <v>55</v>
      </c>
      <c r="F67" s="5">
        <v>50</v>
      </c>
      <c r="G67" s="5">
        <v>41</v>
      </c>
      <c r="H67" s="5">
        <v>4.1900000000000004</v>
      </c>
      <c r="I67" s="8">
        <v>4.6753061783413532</v>
      </c>
    </row>
    <row r="68" spans="1:9" x14ac:dyDescent="0.2">
      <c r="A68" s="5" t="s">
        <v>99</v>
      </c>
      <c r="B68" s="5" t="s">
        <v>102</v>
      </c>
      <c r="C68" t="s">
        <v>43</v>
      </c>
      <c r="D68" s="1">
        <v>45</v>
      </c>
      <c r="E68" s="6">
        <f t="shared" si="2"/>
        <v>55</v>
      </c>
      <c r="F68" s="5">
        <v>50</v>
      </c>
      <c r="G68" s="5">
        <v>27</v>
      </c>
      <c r="H68" s="5">
        <v>2.6549999999999998</v>
      </c>
      <c r="I68" s="8">
        <v>4.6156576120950579</v>
      </c>
    </row>
    <row r="69" spans="1:9" x14ac:dyDescent="0.2">
      <c r="A69" s="5" t="s">
        <v>99</v>
      </c>
      <c r="B69" s="5" t="s">
        <v>102</v>
      </c>
      <c r="C69" t="s">
        <v>43</v>
      </c>
      <c r="D69" s="1">
        <v>45</v>
      </c>
      <c r="E69" s="6">
        <f t="shared" si="2"/>
        <v>55</v>
      </c>
      <c r="F69" s="5">
        <v>50</v>
      </c>
      <c r="G69" s="5">
        <v>29</v>
      </c>
      <c r="H69" s="5">
        <v>2.8</v>
      </c>
      <c r="I69" s="8">
        <v>4.5876119501358801</v>
      </c>
    </row>
    <row r="70" spans="1:9" x14ac:dyDescent="0.2">
      <c r="A70" s="5" t="s">
        <v>99</v>
      </c>
      <c r="B70" s="5" t="s">
        <v>102</v>
      </c>
      <c r="C70" t="s">
        <v>43</v>
      </c>
      <c r="D70" s="1">
        <v>45</v>
      </c>
      <c r="E70" s="6">
        <f t="shared" si="2"/>
        <v>55</v>
      </c>
      <c r="F70" s="5">
        <v>50</v>
      </c>
      <c r="G70" s="5">
        <v>41</v>
      </c>
      <c r="H70" s="5">
        <v>3.875</v>
      </c>
      <c r="I70" s="8">
        <v>4.5550793836334948</v>
      </c>
    </row>
    <row r="71" spans="1:9" x14ac:dyDescent="0.2">
      <c r="A71" s="5" t="s">
        <v>99</v>
      </c>
      <c r="B71" s="5" t="s">
        <v>102</v>
      </c>
      <c r="C71" t="s">
        <v>43</v>
      </c>
      <c r="D71" s="1">
        <v>45</v>
      </c>
      <c r="E71" s="6">
        <f t="shared" si="2"/>
        <v>55</v>
      </c>
      <c r="F71" s="5">
        <v>50</v>
      </c>
      <c r="G71" s="5">
        <v>25</v>
      </c>
      <c r="H71" s="5">
        <v>2.46</v>
      </c>
      <c r="I71" s="8">
        <v>4.6167005033707866</v>
      </c>
    </row>
    <row r="72" spans="1:9" x14ac:dyDescent="0.2">
      <c r="A72" s="5" t="s">
        <v>99</v>
      </c>
      <c r="B72" s="5" t="s">
        <v>102</v>
      </c>
      <c r="C72" t="s">
        <v>43</v>
      </c>
      <c r="D72" s="1">
        <v>45</v>
      </c>
      <c r="E72" s="6">
        <f t="shared" si="2"/>
        <v>55</v>
      </c>
      <c r="F72" s="5">
        <v>50</v>
      </c>
      <c r="G72" s="5">
        <v>16</v>
      </c>
      <c r="H72" s="5">
        <v>1.8149999999999999</v>
      </c>
      <c r="I72" s="8">
        <v>4.8408194713627255</v>
      </c>
    </row>
    <row r="73" spans="1:9" x14ac:dyDescent="0.2">
      <c r="A73" s="5" t="s">
        <v>99</v>
      </c>
      <c r="B73" s="5" t="s">
        <v>102</v>
      </c>
      <c r="C73" t="s">
        <v>43</v>
      </c>
      <c r="D73" s="1">
        <v>45</v>
      </c>
      <c r="E73" s="6">
        <f t="shared" si="2"/>
        <v>55</v>
      </c>
      <c r="F73" s="5">
        <v>50</v>
      </c>
      <c r="G73" s="5">
        <v>39</v>
      </c>
      <c r="H73" s="5">
        <v>3.9449999999999998</v>
      </c>
      <c r="I73" s="8">
        <v>4.6593728463060584</v>
      </c>
    </row>
    <row r="74" spans="1:9" x14ac:dyDescent="0.2">
      <c r="A74" s="5" t="s">
        <v>99</v>
      </c>
      <c r="B74" s="5" t="s">
        <v>102</v>
      </c>
      <c r="C74" t="s">
        <v>43</v>
      </c>
      <c r="D74" s="1">
        <v>45</v>
      </c>
      <c r="E74" s="6">
        <f t="shared" si="2"/>
        <v>55</v>
      </c>
      <c r="F74" s="5">
        <v>50</v>
      </c>
      <c r="G74" s="5">
        <v>41</v>
      </c>
      <c r="H74" s="5">
        <v>3.8149999999999999</v>
      </c>
      <c r="I74" s="8">
        <v>4.5314469220582838</v>
      </c>
    </row>
    <row r="75" spans="1:9" x14ac:dyDescent="0.2">
      <c r="A75" s="5" t="s">
        <v>99</v>
      </c>
      <c r="B75" s="5" t="s">
        <v>102</v>
      </c>
      <c r="C75" t="s">
        <v>43</v>
      </c>
      <c r="D75" s="1">
        <v>35</v>
      </c>
      <c r="E75" s="6">
        <f t="shared" ref="E75:E92" si="3">D75+10</f>
        <v>45</v>
      </c>
      <c r="F75" s="5">
        <v>40</v>
      </c>
      <c r="G75" s="5">
        <v>9</v>
      </c>
      <c r="H75" s="5">
        <v>0.43</v>
      </c>
      <c r="I75" s="8">
        <v>3.6286241316291092</v>
      </c>
    </row>
    <row r="76" spans="1:9" x14ac:dyDescent="0.2">
      <c r="A76" s="5" t="s">
        <v>99</v>
      </c>
      <c r="B76" s="5" t="s">
        <v>102</v>
      </c>
      <c r="C76" t="s">
        <v>43</v>
      </c>
      <c r="D76" s="1">
        <v>35</v>
      </c>
      <c r="E76" s="6">
        <f t="shared" si="3"/>
        <v>45</v>
      </c>
      <c r="F76" s="5">
        <v>40</v>
      </c>
      <c r="G76" s="5">
        <v>9</v>
      </c>
      <c r="H76" s="5">
        <v>0.42499999999999999</v>
      </c>
      <c r="I76" s="8">
        <v>3.6145048425450348</v>
      </c>
    </row>
    <row r="77" spans="1:9" x14ac:dyDescent="0.2">
      <c r="A77" s="5" t="s">
        <v>99</v>
      </c>
      <c r="B77" s="5" t="s">
        <v>102</v>
      </c>
      <c r="C77" t="s">
        <v>43</v>
      </c>
      <c r="D77" s="1">
        <v>35</v>
      </c>
      <c r="E77" s="6">
        <f t="shared" si="3"/>
        <v>45</v>
      </c>
      <c r="F77" s="5">
        <v>40</v>
      </c>
      <c r="G77" s="5">
        <v>11</v>
      </c>
      <c r="H77" s="5">
        <v>0.54</v>
      </c>
      <c r="I77" s="8">
        <v>3.6615673819100576</v>
      </c>
    </row>
    <row r="78" spans="1:9" x14ac:dyDescent="0.2">
      <c r="A78" s="5" t="s">
        <v>99</v>
      </c>
      <c r="B78" s="5" t="s">
        <v>102</v>
      </c>
      <c r="C78" t="s">
        <v>43</v>
      </c>
      <c r="D78" s="1">
        <v>35</v>
      </c>
      <c r="E78" s="6">
        <f t="shared" si="3"/>
        <v>45</v>
      </c>
      <c r="F78" s="5">
        <v>40</v>
      </c>
      <c r="G78" s="5">
        <v>11</v>
      </c>
      <c r="H78" s="5">
        <v>0.43</v>
      </c>
      <c r="I78" s="8">
        <v>3.3938443910283853</v>
      </c>
    </row>
    <row r="79" spans="1:9" x14ac:dyDescent="0.2">
      <c r="A79" s="5" t="s">
        <v>99</v>
      </c>
      <c r="B79" s="5" t="s">
        <v>102</v>
      </c>
      <c r="C79" t="s">
        <v>43</v>
      </c>
      <c r="D79" s="1">
        <v>35</v>
      </c>
      <c r="E79" s="6">
        <f t="shared" si="3"/>
        <v>45</v>
      </c>
      <c r="F79" s="5">
        <v>40</v>
      </c>
      <c r="G79" s="5">
        <v>17</v>
      </c>
      <c r="H79" s="5">
        <v>0.87</v>
      </c>
      <c r="I79" s="8">
        <v>3.7127021643542051</v>
      </c>
    </row>
    <row r="80" spans="1:9" x14ac:dyDescent="0.2">
      <c r="A80" s="5" t="s">
        <v>99</v>
      </c>
      <c r="B80" s="5" t="s">
        <v>102</v>
      </c>
      <c r="C80" t="s">
        <v>43</v>
      </c>
      <c r="D80" s="1">
        <v>35</v>
      </c>
      <c r="E80" s="6">
        <f t="shared" si="3"/>
        <v>45</v>
      </c>
      <c r="F80" s="5">
        <v>40</v>
      </c>
      <c r="G80" s="5">
        <v>7</v>
      </c>
      <c r="H80" s="5">
        <v>0.37</v>
      </c>
      <c r="I80" s="8">
        <v>3.7529078137059755</v>
      </c>
    </row>
    <row r="81" spans="1:9" x14ac:dyDescent="0.2">
      <c r="A81" s="5" t="s">
        <v>99</v>
      </c>
      <c r="B81" s="5" t="s">
        <v>102</v>
      </c>
      <c r="C81" t="s">
        <v>43</v>
      </c>
      <c r="D81" s="1">
        <v>35</v>
      </c>
      <c r="E81" s="6">
        <f t="shared" si="3"/>
        <v>45</v>
      </c>
      <c r="F81" s="5">
        <v>40</v>
      </c>
      <c r="G81" s="5">
        <v>7</v>
      </c>
      <c r="H81" s="5">
        <v>0.36</v>
      </c>
      <c r="I81" s="8">
        <v>3.7187886147036853</v>
      </c>
    </row>
    <row r="82" spans="1:9" x14ac:dyDescent="0.2">
      <c r="A82" s="5" t="s">
        <v>99</v>
      </c>
      <c r="B82" s="5" t="s">
        <v>102</v>
      </c>
      <c r="C82" t="s">
        <v>43</v>
      </c>
      <c r="D82" s="1">
        <v>35</v>
      </c>
      <c r="E82" s="6">
        <f t="shared" si="3"/>
        <v>45</v>
      </c>
      <c r="F82" s="5">
        <v>40</v>
      </c>
      <c r="G82" s="5">
        <v>17</v>
      </c>
      <c r="H82" s="5">
        <v>0.84</v>
      </c>
      <c r="I82" s="8">
        <v>3.6695272492586311</v>
      </c>
    </row>
    <row r="83" spans="1:9" x14ac:dyDescent="0.2">
      <c r="A83" s="5" t="s">
        <v>99</v>
      </c>
      <c r="B83" s="5" t="s">
        <v>102</v>
      </c>
      <c r="C83" t="s">
        <v>43</v>
      </c>
      <c r="D83" s="1">
        <v>35</v>
      </c>
      <c r="E83" s="6">
        <f t="shared" si="3"/>
        <v>45</v>
      </c>
      <c r="F83" s="5">
        <v>40</v>
      </c>
      <c r="G83" s="5">
        <v>11</v>
      </c>
      <c r="H83" s="5">
        <v>0.52500000000000002</v>
      </c>
      <c r="I83" s="8">
        <v>3.6273450208539044</v>
      </c>
    </row>
    <row r="84" spans="1:9" x14ac:dyDescent="0.2">
      <c r="A84" s="5" t="s">
        <v>99</v>
      </c>
      <c r="B84" s="5" t="s">
        <v>102</v>
      </c>
      <c r="C84" t="s">
        <v>43</v>
      </c>
      <c r="D84" s="1">
        <v>25</v>
      </c>
      <c r="E84" s="6">
        <f t="shared" si="3"/>
        <v>35</v>
      </c>
      <c r="F84" s="5">
        <v>30</v>
      </c>
      <c r="G84" s="5">
        <v>5</v>
      </c>
      <c r="H84" s="5">
        <v>0.08</v>
      </c>
      <c r="I84" s="8">
        <v>2.5198420810154576</v>
      </c>
    </row>
    <row r="85" spans="1:9" x14ac:dyDescent="0.2">
      <c r="A85" s="5" t="s">
        <v>99</v>
      </c>
      <c r="B85" s="5" t="s">
        <v>102</v>
      </c>
      <c r="C85" t="s">
        <v>43</v>
      </c>
      <c r="D85" s="1">
        <v>25</v>
      </c>
      <c r="E85" s="6">
        <f t="shared" si="3"/>
        <v>35</v>
      </c>
      <c r="F85" s="5">
        <v>30</v>
      </c>
      <c r="G85" s="5">
        <v>4</v>
      </c>
      <c r="H85" s="5">
        <v>0.1</v>
      </c>
      <c r="I85" s="8">
        <v>2.924017752736618</v>
      </c>
    </row>
    <row r="86" spans="1:9" x14ac:dyDescent="0.2">
      <c r="A86" s="5" t="s">
        <v>99</v>
      </c>
      <c r="B86" s="5" t="s">
        <v>102</v>
      </c>
      <c r="C86" t="s">
        <v>43</v>
      </c>
      <c r="D86" s="1">
        <v>25</v>
      </c>
      <c r="E86" s="6">
        <f t="shared" si="3"/>
        <v>35</v>
      </c>
      <c r="F86" s="5">
        <v>30</v>
      </c>
      <c r="G86" s="5">
        <v>8</v>
      </c>
      <c r="H86" s="5">
        <v>0.22500000000000001</v>
      </c>
      <c r="I86" s="8">
        <v>3.0411009709328103</v>
      </c>
    </row>
    <row r="87" spans="1:9" x14ac:dyDescent="0.2">
      <c r="A87" s="5" t="s">
        <v>99</v>
      </c>
      <c r="B87" s="5" t="s">
        <v>102</v>
      </c>
      <c r="C87" t="s">
        <v>43</v>
      </c>
      <c r="D87" s="1">
        <v>25</v>
      </c>
      <c r="E87" s="6">
        <f t="shared" si="3"/>
        <v>35</v>
      </c>
      <c r="F87" s="5">
        <v>30</v>
      </c>
      <c r="G87" s="5">
        <v>5</v>
      </c>
      <c r="H87" s="5">
        <v>0.08</v>
      </c>
      <c r="I87" s="8">
        <v>2.5198420810154576</v>
      </c>
    </row>
    <row r="88" spans="1:9" x14ac:dyDescent="0.2">
      <c r="A88" s="5" t="s">
        <v>99</v>
      </c>
      <c r="B88" s="5" t="s">
        <v>102</v>
      </c>
      <c r="C88" t="s">
        <v>43</v>
      </c>
      <c r="D88" s="1">
        <v>25</v>
      </c>
      <c r="E88" s="6">
        <f t="shared" si="3"/>
        <v>35</v>
      </c>
      <c r="F88" s="5">
        <v>30</v>
      </c>
      <c r="G88" s="5">
        <v>6</v>
      </c>
      <c r="H88" s="5">
        <v>0.13500000000000001</v>
      </c>
      <c r="I88" s="8">
        <v>2.8231081240364944</v>
      </c>
    </row>
    <row r="89" spans="1:9" x14ac:dyDescent="0.2">
      <c r="A89" s="5" t="s">
        <v>99</v>
      </c>
      <c r="B89" s="5" t="s">
        <v>102</v>
      </c>
      <c r="C89" t="s">
        <v>43</v>
      </c>
      <c r="D89" s="1">
        <v>25</v>
      </c>
      <c r="E89" s="6">
        <f t="shared" si="3"/>
        <v>35</v>
      </c>
      <c r="F89" s="5">
        <v>30</v>
      </c>
      <c r="G89" s="5">
        <v>5</v>
      </c>
      <c r="H89" s="5">
        <v>0.1</v>
      </c>
      <c r="I89" s="8">
        <v>2.7144176300775635</v>
      </c>
    </row>
    <row r="90" spans="1:9" x14ac:dyDescent="0.2">
      <c r="A90" s="5" t="s">
        <v>99</v>
      </c>
      <c r="B90" s="5" t="s">
        <v>102</v>
      </c>
      <c r="C90" t="s">
        <v>43</v>
      </c>
      <c r="D90" s="1">
        <v>25</v>
      </c>
      <c r="E90" s="6">
        <f t="shared" si="3"/>
        <v>35</v>
      </c>
      <c r="F90" s="5">
        <v>30</v>
      </c>
      <c r="G90" s="5">
        <v>5</v>
      </c>
      <c r="H90" s="5">
        <v>0.125</v>
      </c>
      <c r="I90" s="8">
        <v>2.9240177382128656</v>
      </c>
    </row>
    <row r="91" spans="1:9" x14ac:dyDescent="0.2">
      <c r="A91" s="5" t="s">
        <v>99</v>
      </c>
      <c r="B91" s="5" t="s">
        <v>102</v>
      </c>
      <c r="C91" t="s">
        <v>43</v>
      </c>
      <c r="D91" s="1">
        <v>25</v>
      </c>
      <c r="E91" s="6">
        <f t="shared" si="3"/>
        <v>35</v>
      </c>
      <c r="F91" s="5">
        <v>30</v>
      </c>
      <c r="G91" s="5">
        <v>10</v>
      </c>
      <c r="H91" s="5">
        <v>0.22500000000000001</v>
      </c>
      <c r="I91" s="8">
        <v>2.8231080617141413</v>
      </c>
    </row>
    <row r="92" spans="1:9" x14ac:dyDescent="0.2">
      <c r="A92" s="5" t="s">
        <v>99</v>
      </c>
      <c r="B92" s="5" t="s">
        <v>102</v>
      </c>
      <c r="C92" t="s">
        <v>43</v>
      </c>
      <c r="D92" s="1">
        <v>25</v>
      </c>
      <c r="E92" s="6">
        <f t="shared" si="3"/>
        <v>35</v>
      </c>
      <c r="F92" s="5">
        <v>30</v>
      </c>
      <c r="G92" s="5">
        <v>7</v>
      </c>
      <c r="H92" s="5">
        <v>0.16</v>
      </c>
      <c r="I92" s="8">
        <v>2.8379668027962666</v>
      </c>
    </row>
    <row r="93" spans="1:9" x14ac:dyDescent="0.2">
      <c r="A93" s="5" t="s">
        <v>99</v>
      </c>
      <c r="B93" s="5" t="s">
        <v>102</v>
      </c>
      <c r="C93" t="s">
        <v>43</v>
      </c>
      <c r="D93" s="1">
        <v>0</v>
      </c>
      <c r="E93" s="6">
        <v>25</v>
      </c>
      <c r="F93" s="5">
        <v>17.5</v>
      </c>
      <c r="G93" s="5">
        <v>4</v>
      </c>
      <c r="H93" s="5">
        <v>0.03</v>
      </c>
      <c r="I93" s="8">
        <v>1.9574338060004126</v>
      </c>
    </row>
    <row r="94" spans="1:9" x14ac:dyDescent="0.2">
      <c r="A94" s="5" t="s">
        <v>99</v>
      </c>
      <c r="B94" s="5" t="s">
        <v>102</v>
      </c>
      <c r="C94" t="s">
        <v>43</v>
      </c>
      <c r="D94" s="1">
        <v>0</v>
      </c>
      <c r="E94" s="6">
        <v>25</v>
      </c>
      <c r="F94" s="5">
        <v>17.5</v>
      </c>
      <c r="G94" s="5">
        <v>1</v>
      </c>
      <c r="H94" s="5">
        <v>0.01</v>
      </c>
      <c r="I94" s="8">
        <v>2.1544346739800941</v>
      </c>
    </row>
    <row r="95" spans="1:9" x14ac:dyDescent="0.2">
      <c r="A95" s="5" t="s">
        <v>99</v>
      </c>
      <c r="B95" s="5" t="s">
        <v>102</v>
      </c>
      <c r="C95" t="s">
        <v>43</v>
      </c>
      <c r="D95" s="1">
        <v>0</v>
      </c>
      <c r="E95" s="6">
        <v>25</v>
      </c>
      <c r="F95" s="5">
        <v>17.5</v>
      </c>
      <c r="G95" s="5">
        <v>2</v>
      </c>
      <c r="H95" s="5">
        <v>1.4999999999999999E-2</v>
      </c>
      <c r="I95" s="8">
        <v>1.9574338060004126</v>
      </c>
    </row>
    <row r="96" spans="1:9" x14ac:dyDescent="0.2">
      <c r="A96" s="5" t="s">
        <v>99</v>
      </c>
      <c r="B96" s="5" t="s">
        <v>102</v>
      </c>
      <c r="C96" t="s">
        <v>43</v>
      </c>
      <c r="D96" s="1">
        <v>0</v>
      </c>
      <c r="E96" s="6">
        <v>25</v>
      </c>
      <c r="F96" s="5">
        <v>17.5</v>
      </c>
      <c r="G96" s="5">
        <v>3</v>
      </c>
      <c r="H96" s="5">
        <v>2.5000000000000001E-2</v>
      </c>
      <c r="I96" s="8">
        <v>2.0274006752613407</v>
      </c>
    </row>
    <row r="97" spans="1:9" x14ac:dyDescent="0.2">
      <c r="A97" s="5" t="s">
        <v>99</v>
      </c>
      <c r="B97" s="5" t="s">
        <v>102</v>
      </c>
      <c r="C97" t="s">
        <v>43</v>
      </c>
      <c r="D97" s="1">
        <v>35</v>
      </c>
      <c r="E97" s="6">
        <f>D97+10</f>
        <v>45</v>
      </c>
      <c r="F97" s="5">
        <v>17.5</v>
      </c>
      <c r="G97" s="5">
        <v>1</v>
      </c>
      <c r="H97" s="5">
        <v>5.0000000000000001E-3</v>
      </c>
      <c r="I97" s="8">
        <f>(H97*1000/G97)^(1/3)</f>
        <v>1.7099759466766968</v>
      </c>
    </row>
    <row r="98" spans="1:9" x14ac:dyDescent="0.2">
      <c r="A98" s="5" t="s">
        <v>99</v>
      </c>
      <c r="B98" s="5" t="s">
        <v>102</v>
      </c>
      <c r="C98" t="s">
        <v>43</v>
      </c>
      <c r="D98" s="1">
        <v>0</v>
      </c>
      <c r="E98" s="6">
        <v>25</v>
      </c>
      <c r="F98" s="5">
        <v>17.5</v>
      </c>
      <c r="G98" s="5">
        <v>5</v>
      </c>
      <c r="H98" s="5">
        <v>2.5000000000000001E-2</v>
      </c>
      <c r="I98" s="8">
        <v>1.7099759551702385</v>
      </c>
    </row>
    <row r="99" spans="1:9" x14ac:dyDescent="0.2">
      <c r="A99" s="5" t="s">
        <v>99</v>
      </c>
      <c r="B99" s="5" t="s">
        <v>102</v>
      </c>
      <c r="C99" t="s">
        <v>43</v>
      </c>
      <c r="D99" s="1">
        <v>0</v>
      </c>
      <c r="E99" s="6">
        <v>25</v>
      </c>
      <c r="F99" s="5">
        <v>17.5</v>
      </c>
      <c r="G99" s="5">
        <v>4</v>
      </c>
      <c r="H99" s="5">
        <v>2.5000000000000001E-2</v>
      </c>
      <c r="I99" s="8">
        <v>1.8420157584695838</v>
      </c>
    </row>
    <row r="100" spans="1:9" x14ac:dyDescent="0.2">
      <c r="A100" s="5" t="s">
        <v>99</v>
      </c>
      <c r="B100" s="5" t="s">
        <v>102</v>
      </c>
      <c r="C100" t="s">
        <v>43</v>
      </c>
      <c r="D100" s="1">
        <v>0</v>
      </c>
      <c r="E100" s="6">
        <v>25</v>
      </c>
      <c r="F100" s="5">
        <v>17.5</v>
      </c>
      <c r="G100" s="5">
        <v>3</v>
      </c>
      <c r="H100" s="5">
        <v>1.4999999999999999E-2</v>
      </c>
      <c r="I100" s="8">
        <v>1.7099759339363831</v>
      </c>
    </row>
    <row r="101" spans="1:9" x14ac:dyDescent="0.2">
      <c r="A101" s="5" t="s">
        <v>99</v>
      </c>
      <c r="B101" s="5" t="s">
        <v>102</v>
      </c>
      <c r="C101" t="s">
        <v>43</v>
      </c>
      <c r="D101" s="1">
        <v>75</v>
      </c>
      <c r="E101" s="6">
        <f t="shared" ref="E101:E132" si="4">D101+10</f>
        <v>85</v>
      </c>
      <c r="F101" s="5">
        <v>80</v>
      </c>
      <c r="G101" s="5">
        <v>2</v>
      </c>
      <c r="H101" s="5">
        <v>0.76500000000000001</v>
      </c>
      <c r="I101" s="8">
        <v>7.2590058063771705</v>
      </c>
    </row>
    <row r="102" spans="1:9" x14ac:dyDescent="0.2">
      <c r="A102" s="5" t="s">
        <v>99</v>
      </c>
      <c r="B102" s="5" t="s">
        <v>102</v>
      </c>
      <c r="C102" t="s">
        <v>43</v>
      </c>
      <c r="D102" s="1">
        <v>75</v>
      </c>
      <c r="E102" s="6">
        <f t="shared" si="4"/>
        <v>85</v>
      </c>
      <c r="F102" s="5">
        <v>80</v>
      </c>
      <c r="G102" s="5">
        <v>1</v>
      </c>
      <c r="H102" s="5">
        <v>0.38</v>
      </c>
      <c r="I102" s="8">
        <v>7.2431564131451927</v>
      </c>
    </row>
    <row r="103" spans="1:9" x14ac:dyDescent="0.2">
      <c r="A103" s="5" t="s">
        <v>99</v>
      </c>
      <c r="B103" s="5" t="s">
        <v>102</v>
      </c>
      <c r="C103" t="s">
        <v>43</v>
      </c>
      <c r="D103" s="1">
        <v>75</v>
      </c>
      <c r="E103" s="6">
        <f t="shared" si="4"/>
        <v>85</v>
      </c>
      <c r="F103" s="5">
        <v>80</v>
      </c>
      <c r="G103" s="5">
        <v>2</v>
      </c>
      <c r="H103" s="5">
        <v>0.96499999999999997</v>
      </c>
      <c r="I103" s="8">
        <v>7.8433049702920501</v>
      </c>
    </row>
    <row r="104" spans="1:9" x14ac:dyDescent="0.2">
      <c r="A104" s="5" t="s">
        <v>99</v>
      </c>
      <c r="B104" s="5" t="s">
        <v>102</v>
      </c>
      <c r="C104" t="s">
        <v>43</v>
      </c>
      <c r="D104" s="1">
        <v>65</v>
      </c>
      <c r="E104" s="6">
        <f t="shared" si="4"/>
        <v>75</v>
      </c>
      <c r="F104" s="5">
        <v>80</v>
      </c>
      <c r="G104" s="5">
        <v>2</v>
      </c>
      <c r="H104" s="5">
        <v>0.64500000000000002</v>
      </c>
      <c r="I104" s="8">
        <v>6.8576697827741375</v>
      </c>
    </row>
    <row r="105" spans="1:9" x14ac:dyDescent="0.2">
      <c r="A105" s="5" t="s">
        <v>99</v>
      </c>
      <c r="B105" s="5" t="s">
        <v>102</v>
      </c>
      <c r="C105" t="s">
        <v>43</v>
      </c>
      <c r="D105" s="1">
        <v>75</v>
      </c>
      <c r="E105" s="6">
        <f t="shared" si="4"/>
        <v>85</v>
      </c>
      <c r="F105" s="5">
        <v>80</v>
      </c>
      <c r="G105" s="5">
        <v>3</v>
      </c>
      <c r="H105" s="5">
        <v>1.27</v>
      </c>
      <c r="I105" s="8">
        <v>7.5086319989670098</v>
      </c>
    </row>
    <row r="106" spans="1:9" x14ac:dyDescent="0.2">
      <c r="A106" s="5" t="s">
        <v>99</v>
      </c>
      <c r="B106" s="5" t="s">
        <v>102</v>
      </c>
      <c r="C106" t="s">
        <v>43</v>
      </c>
      <c r="D106" s="1">
        <v>65</v>
      </c>
      <c r="E106" s="6">
        <f t="shared" si="4"/>
        <v>75</v>
      </c>
      <c r="F106" s="5">
        <v>70</v>
      </c>
      <c r="G106" s="5">
        <v>15</v>
      </c>
      <c r="H106" s="5">
        <v>3.8450000000000002</v>
      </c>
      <c r="I106" s="8">
        <v>6.3523589329580004</v>
      </c>
    </row>
    <row r="107" spans="1:9" x14ac:dyDescent="0.2">
      <c r="A107" s="5" t="s">
        <v>99</v>
      </c>
      <c r="B107" s="5" t="s">
        <v>102</v>
      </c>
      <c r="C107" t="s">
        <v>43</v>
      </c>
      <c r="D107" s="1">
        <v>65</v>
      </c>
      <c r="E107" s="6">
        <f t="shared" si="4"/>
        <v>75</v>
      </c>
      <c r="F107" s="5">
        <v>70</v>
      </c>
      <c r="G107" s="5">
        <v>8</v>
      </c>
      <c r="H107" s="5">
        <v>1.9850000000000001</v>
      </c>
      <c r="I107" s="8">
        <v>6.2838167140358472</v>
      </c>
    </row>
    <row r="108" spans="1:9" x14ac:dyDescent="0.2">
      <c r="A108" s="5" t="s">
        <v>99</v>
      </c>
      <c r="B108" s="5" t="s">
        <v>102</v>
      </c>
      <c r="C108" t="s">
        <v>43</v>
      </c>
      <c r="D108" s="1">
        <v>65</v>
      </c>
      <c r="E108" s="6">
        <f t="shared" si="4"/>
        <v>75</v>
      </c>
      <c r="F108" s="5">
        <v>70</v>
      </c>
      <c r="G108" s="5">
        <v>13</v>
      </c>
      <c r="H108" s="5">
        <v>3.97</v>
      </c>
      <c r="I108" s="8">
        <v>6.7341437975972456</v>
      </c>
    </row>
    <row r="109" spans="1:9" x14ac:dyDescent="0.2">
      <c r="A109" s="5" t="s">
        <v>99</v>
      </c>
      <c r="B109" s="5" t="s">
        <v>102</v>
      </c>
      <c r="C109" t="s">
        <v>43</v>
      </c>
      <c r="D109" s="1">
        <v>65</v>
      </c>
      <c r="E109" s="6">
        <f t="shared" si="4"/>
        <v>75</v>
      </c>
      <c r="F109" s="5">
        <v>70</v>
      </c>
      <c r="G109" s="5">
        <v>7</v>
      </c>
      <c r="H109" s="5">
        <v>2.1349999999999998</v>
      </c>
      <c r="I109" s="8">
        <v>6.7313154872426759</v>
      </c>
    </row>
    <row r="110" spans="1:9" x14ac:dyDescent="0.2">
      <c r="A110" s="5" t="s">
        <v>99</v>
      </c>
      <c r="B110" s="5" t="s">
        <v>102</v>
      </c>
      <c r="C110" t="s">
        <v>43</v>
      </c>
      <c r="D110" s="1">
        <v>65</v>
      </c>
      <c r="E110" s="6">
        <f t="shared" si="4"/>
        <v>75</v>
      </c>
      <c r="F110" s="5">
        <v>70</v>
      </c>
      <c r="G110" s="5">
        <v>2</v>
      </c>
      <c r="H110" s="5">
        <v>0.52500000000000002</v>
      </c>
      <c r="I110" s="8">
        <v>6.4028957280124335</v>
      </c>
    </row>
    <row r="111" spans="1:9" x14ac:dyDescent="0.2">
      <c r="A111" s="5" t="s">
        <v>99</v>
      </c>
      <c r="B111" s="5" t="s">
        <v>102</v>
      </c>
      <c r="C111" t="s">
        <v>43</v>
      </c>
      <c r="D111" s="1">
        <v>75</v>
      </c>
      <c r="E111" s="6">
        <f t="shared" si="4"/>
        <v>85</v>
      </c>
      <c r="F111" s="5">
        <v>70</v>
      </c>
      <c r="G111" s="5">
        <v>1</v>
      </c>
      <c r="H111" s="5">
        <v>0.37</v>
      </c>
      <c r="I111" s="8">
        <v>7.1790543829083129</v>
      </c>
    </row>
    <row r="112" spans="1:9" x14ac:dyDescent="0.2">
      <c r="A112" s="5" t="s">
        <v>99</v>
      </c>
      <c r="B112" s="5" t="s">
        <v>102</v>
      </c>
      <c r="C112" t="s">
        <v>43</v>
      </c>
      <c r="D112" s="1">
        <v>65</v>
      </c>
      <c r="E112" s="6">
        <f t="shared" si="4"/>
        <v>75</v>
      </c>
      <c r="F112" s="5">
        <v>70</v>
      </c>
      <c r="G112" s="5">
        <v>3</v>
      </c>
      <c r="H112" s="5">
        <v>0.76</v>
      </c>
      <c r="I112" s="8">
        <v>6.3274799455530744</v>
      </c>
    </row>
    <row r="113" spans="1:9" x14ac:dyDescent="0.2">
      <c r="A113" s="5" t="s">
        <v>99</v>
      </c>
      <c r="B113" s="5" t="s">
        <v>102</v>
      </c>
      <c r="C113" t="s">
        <v>43</v>
      </c>
      <c r="D113" s="1">
        <v>65</v>
      </c>
      <c r="E113" s="6">
        <f t="shared" si="4"/>
        <v>75</v>
      </c>
      <c r="F113" s="5">
        <v>70</v>
      </c>
      <c r="G113" s="5">
        <v>12</v>
      </c>
      <c r="H113" s="5">
        <v>3.6549999999999998</v>
      </c>
      <c r="I113" s="8">
        <v>6.7282488207443976</v>
      </c>
    </row>
    <row r="114" spans="1:9" x14ac:dyDescent="0.2">
      <c r="A114" s="5" t="s">
        <v>99</v>
      </c>
      <c r="B114" s="5" t="s">
        <v>102</v>
      </c>
      <c r="C114" t="s">
        <v>43</v>
      </c>
      <c r="D114" s="1">
        <v>55</v>
      </c>
      <c r="E114" s="6">
        <f t="shared" si="4"/>
        <v>65</v>
      </c>
      <c r="F114" s="5">
        <v>60</v>
      </c>
      <c r="G114" s="5">
        <v>38</v>
      </c>
      <c r="H114" s="5">
        <v>6.5250000000000004</v>
      </c>
      <c r="I114" s="8">
        <v>5.5581761786445094</v>
      </c>
    </row>
    <row r="115" spans="1:9" x14ac:dyDescent="0.2">
      <c r="A115" s="5" t="s">
        <v>99</v>
      </c>
      <c r="B115" s="5" t="s">
        <v>102</v>
      </c>
      <c r="C115" t="s">
        <v>43</v>
      </c>
      <c r="D115" s="1">
        <v>55</v>
      </c>
      <c r="E115" s="6">
        <f t="shared" si="4"/>
        <v>65</v>
      </c>
      <c r="F115" s="5">
        <v>60</v>
      </c>
      <c r="G115" s="5">
        <v>36</v>
      </c>
      <c r="H115" s="5">
        <v>6.26</v>
      </c>
      <c r="I115" s="8">
        <v>5.5815816575379857</v>
      </c>
    </row>
    <row r="116" spans="1:9" x14ac:dyDescent="0.2">
      <c r="A116" s="5" t="s">
        <v>99</v>
      </c>
      <c r="B116" s="5" t="s">
        <v>102</v>
      </c>
      <c r="C116" t="s">
        <v>43</v>
      </c>
      <c r="D116" s="1">
        <v>55</v>
      </c>
      <c r="E116" s="6">
        <f t="shared" si="4"/>
        <v>65</v>
      </c>
      <c r="F116" s="5">
        <v>60</v>
      </c>
      <c r="G116" s="5">
        <v>22</v>
      </c>
      <c r="H116" s="5">
        <v>4.3949999999999996</v>
      </c>
      <c r="I116" s="8">
        <v>5.845819463408187</v>
      </c>
    </row>
    <row r="117" spans="1:9" x14ac:dyDescent="0.2">
      <c r="A117" s="5" t="s">
        <v>99</v>
      </c>
      <c r="B117" s="5" t="s">
        <v>102</v>
      </c>
      <c r="C117" t="s">
        <v>43</v>
      </c>
      <c r="D117" s="1">
        <v>55</v>
      </c>
      <c r="E117" s="6">
        <f t="shared" si="4"/>
        <v>65</v>
      </c>
      <c r="F117" s="5">
        <v>60</v>
      </c>
      <c r="G117" s="5">
        <v>23</v>
      </c>
      <c r="H117" s="5">
        <v>4.4450000000000003</v>
      </c>
      <c r="I117" s="8">
        <v>5.7815992053729639</v>
      </c>
    </row>
    <row r="118" spans="1:9" x14ac:dyDescent="0.2">
      <c r="A118" s="5" t="s">
        <v>99</v>
      </c>
      <c r="B118" s="5" t="s">
        <v>102</v>
      </c>
      <c r="C118" t="s">
        <v>43</v>
      </c>
      <c r="D118" s="1">
        <v>55</v>
      </c>
      <c r="E118" s="6">
        <f t="shared" si="4"/>
        <v>65</v>
      </c>
      <c r="F118" s="5">
        <v>60</v>
      </c>
      <c r="G118" s="5">
        <v>47</v>
      </c>
      <c r="H118" s="5">
        <v>8.4600000000000009</v>
      </c>
      <c r="I118" s="8">
        <v>5.646216181772612</v>
      </c>
    </row>
    <row r="119" spans="1:9" x14ac:dyDescent="0.2">
      <c r="A119" s="5" t="s">
        <v>99</v>
      </c>
      <c r="B119" s="5" t="s">
        <v>102</v>
      </c>
      <c r="C119" t="s">
        <v>43</v>
      </c>
      <c r="D119" s="1">
        <v>55</v>
      </c>
      <c r="E119" s="6">
        <f t="shared" si="4"/>
        <v>65</v>
      </c>
      <c r="F119" s="5">
        <v>60</v>
      </c>
      <c r="G119" s="5">
        <v>34</v>
      </c>
      <c r="H119" s="5">
        <v>5.94</v>
      </c>
      <c r="I119" s="8">
        <v>5.5903093887374231</v>
      </c>
    </row>
    <row r="120" spans="1:9" x14ac:dyDescent="0.2">
      <c r="A120" s="5" t="s">
        <v>99</v>
      </c>
      <c r="B120" s="5" t="s">
        <v>102</v>
      </c>
      <c r="C120" t="s">
        <v>43</v>
      </c>
      <c r="D120" s="1">
        <v>55</v>
      </c>
      <c r="E120" s="6">
        <f t="shared" si="4"/>
        <v>65</v>
      </c>
      <c r="F120" s="5">
        <v>60</v>
      </c>
      <c r="G120" s="5">
        <v>15</v>
      </c>
      <c r="H120" s="5">
        <v>2.97</v>
      </c>
      <c r="I120" s="8">
        <v>5.8284767019668307</v>
      </c>
    </row>
    <row r="121" spans="1:9" x14ac:dyDescent="0.2">
      <c r="A121" s="5" t="s">
        <v>99</v>
      </c>
      <c r="B121" s="5" t="s">
        <v>102</v>
      </c>
      <c r="C121" t="s">
        <v>43</v>
      </c>
      <c r="D121" s="1">
        <v>55</v>
      </c>
      <c r="E121" s="6">
        <f t="shared" si="4"/>
        <v>65</v>
      </c>
      <c r="F121" s="5">
        <v>60</v>
      </c>
      <c r="G121" s="5">
        <v>21</v>
      </c>
      <c r="H121" s="5">
        <v>3.665</v>
      </c>
      <c r="I121" s="8">
        <v>5.5883666630697988</v>
      </c>
    </row>
    <row r="122" spans="1:9" x14ac:dyDescent="0.2">
      <c r="A122" s="5" t="s">
        <v>99</v>
      </c>
      <c r="B122" s="5" t="s">
        <v>102</v>
      </c>
      <c r="C122" t="s">
        <v>43</v>
      </c>
      <c r="D122" s="1">
        <v>55</v>
      </c>
      <c r="E122" s="6">
        <f t="shared" si="4"/>
        <v>65</v>
      </c>
      <c r="F122" s="5">
        <v>60</v>
      </c>
      <c r="G122" s="5">
        <v>18</v>
      </c>
      <c r="H122" s="5">
        <v>3.7050000000000001</v>
      </c>
      <c r="I122" s="8">
        <v>5.9043473569974099</v>
      </c>
    </row>
    <row r="123" spans="1:9" x14ac:dyDescent="0.2">
      <c r="A123" s="5" t="s">
        <v>99</v>
      </c>
      <c r="B123" s="5" t="s">
        <v>102</v>
      </c>
      <c r="C123" t="s">
        <v>43</v>
      </c>
      <c r="D123" s="1">
        <v>45</v>
      </c>
      <c r="E123" s="6">
        <f t="shared" si="4"/>
        <v>55</v>
      </c>
      <c r="F123" s="5">
        <v>50</v>
      </c>
      <c r="G123" s="5">
        <v>38</v>
      </c>
      <c r="H123" s="5">
        <v>3.88</v>
      </c>
      <c r="I123" s="8">
        <v>4.6739354899532852</v>
      </c>
    </row>
    <row r="124" spans="1:9" x14ac:dyDescent="0.2">
      <c r="A124" s="5" t="s">
        <v>99</v>
      </c>
      <c r="B124" s="5" t="s">
        <v>102</v>
      </c>
      <c r="C124" t="s">
        <v>43</v>
      </c>
      <c r="D124" s="1">
        <v>45</v>
      </c>
      <c r="E124" s="6">
        <f t="shared" si="4"/>
        <v>55</v>
      </c>
      <c r="F124" s="5">
        <v>50</v>
      </c>
      <c r="G124" s="5">
        <v>37</v>
      </c>
      <c r="H124" s="5">
        <v>4.1100000000000003</v>
      </c>
      <c r="I124" s="8">
        <v>4.8070654727406028</v>
      </c>
    </row>
    <row r="125" spans="1:9" x14ac:dyDescent="0.2">
      <c r="A125" s="5" t="s">
        <v>99</v>
      </c>
      <c r="B125" s="5" t="s">
        <v>102</v>
      </c>
      <c r="C125" t="s">
        <v>43</v>
      </c>
      <c r="D125" s="1">
        <v>45</v>
      </c>
      <c r="E125" s="6">
        <f t="shared" si="4"/>
        <v>55</v>
      </c>
      <c r="F125" s="5">
        <v>50</v>
      </c>
      <c r="G125" s="5">
        <v>24</v>
      </c>
      <c r="H125" s="5">
        <v>2.4950000000000001</v>
      </c>
      <c r="I125" s="8">
        <v>4.702041192233132</v>
      </c>
    </row>
    <row r="126" spans="1:9" x14ac:dyDescent="0.2">
      <c r="A126" s="5" t="s">
        <v>99</v>
      </c>
      <c r="B126" s="5" t="s">
        <v>102</v>
      </c>
      <c r="C126" t="s">
        <v>43</v>
      </c>
      <c r="D126" s="1">
        <v>45</v>
      </c>
      <c r="E126" s="6">
        <f t="shared" si="4"/>
        <v>55</v>
      </c>
      <c r="F126" s="5">
        <v>50</v>
      </c>
      <c r="G126" s="5">
        <v>28</v>
      </c>
      <c r="H126" s="5">
        <v>3.165</v>
      </c>
      <c r="I126" s="8">
        <v>4.8350973869617748</v>
      </c>
    </row>
    <row r="127" spans="1:9" x14ac:dyDescent="0.2">
      <c r="A127" s="5" t="s">
        <v>99</v>
      </c>
      <c r="B127" s="5" t="s">
        <v>102</v>
      </c>
      <c r="C127" t="s">
        <v>43</v>
      </c>
      <c r="D127" s="1">
        <v>45</v>
      </c>
      <c r="E127" s="6">
        <f t="shared" si="4"/>
        <v>55</v>
      </c>
      <c r="F127" s="5">
        <v>50</v>
      </c>
      <c r="G127" s="5">
        <v>41</v>
      </c>
      <c r="H127" s="5">
        <v>4.1950000000000003</v>
      </c>
      <c r="I127" s="8">
        <v>4.677165189702758</v>
      </c>
    </row>
    <row r="128" spans="1:9" x14ac:dyDescent="0.2">
      <c r="A128" s="5" t="s">
        <v>99</v>
      </c>
      <c r="B128" s="5" t="s">
        <v>102</v>
      </c>
      <c r="C128" t="s">
        <v>43</v>
      </c>
      <c r="D128" s="1">
        <v>45</v>
      </c>
      <c r="E128" s="6">
        <f t="shared" si="4"/>
        <v>55</v>
      </c>
      <c r="F128" s="5">
        <v>50</v>
      </c>
      <c r="G128" s="5">
        <v>40</v>
      </c>
      <c r="H128" s="5">
        <v>4.38</v>
      </c>
      <c r="I128" s="8">
        <v>4.7841491442258288</v>
      </c>
    </row>
    <row r="129" spans="1:9" x14ac:dyDescent="0.2">
      <c r="A129" s="5" t="s">
        <v>99</v>
      </c>
      <c r="B129" s="5" t="s">
        <v>102</v>
      </c>
      <c r="C129" t="s">
        <v>43</v>
      </c>
      <c r="D129" s="1">
        <v>45</v>
      </c>
      <c r="E129" s="6">
        <f t="shared" si="4"/>
        <v>55</v>
      </c>
      <c r="F129" s="5">
        <v>50</v>
      </c>
      <c r="G129" s="5">
        <v>37</v>
      </c>
      <c r="H129" s="5">
        <v>3.05</v>
      </c>
      <c r="I129" s="8">
        <v>4.3521050479032413</v>
      </c>
    </row>
    <row r="130" spans="1:9" x14ac:dyDescent="0.2">
      <c r="A130" s="5" t="s">
        <v>99</v>
      </c>
      <c r="B130" s="5" t="s">
        <v>102</v>
      </c>
      <c r="C130" t="s">
        <v>43</v>
      </c>
      <c r="D130" s="1">
        <v>45</v>
      </c>
      <c r="E130" s="6">
        <f t="shared" si="4"/>
        <v>55</v>
      </c>
      <c r="F130" s="5">
        <v>50</v>
      </c>
      <c r="G130" s="5">
        <v>39</v>
      </c>
      <c r="H130" s="5">
        <v>3.9750000000000001</v>
      </c>
      <c r="I130" s="8">
        <v>4.6711538534515569</v>
      </c>
    </row>
    <row r="131" spans="1:9" x14ac:dyDescent="0.2">
      <c r="A131" s="5" t="s">
        <v>99</v>
      </c>
      <c r="B131" s="5" t="s">
        <v>102</v>
      </c>
      <c r="C131" t="s">
        <v>43</v>
      </c>
      <c r="D131" s="1">
        <v>45</v>
      </c>
      <c r="E131" s="6">
        <f t="shared" si="4"/>
        <v>55</v>
      </c>
      <c r="F131" s="5">
        <v>50</v>
      </c>
      <c r="G131" s="5">
        <v>27</v>
      </c>
      <c r="H131" s="5">
        <v>2.59</v>
      </c>
      <c r="I131" s="8">
        <v>4.5776789270628022</v>
      </c>
    </row>
    <row r="132" spans="1:9" x14ac:dyDescent="0.2">
      <c r="A132" s="5" t="s">
        <v>99</v>
      </c>
      <c r="B132" s="5" t="s">
        <v>102</v>
      </c>
      <c r="C132" t="s">
        <v>43</v>
      </c>
      <c r="D132" s="1">
        <v>35</v>
      </c>
      <c r="E132" s="6">
        <f t="shared" si="4"/>
        <v>45</v>
      </c>
      <c r="F132" s="5">
        <v>40</v>
      </c>
      <c r="G132" s="5">
        <v>21</v>
      </c>
      <c r="H132" s="5">
        <v>1.0349999999999999</v>
      </c>
      <c r="I132" s="8">
        <v>3.6664042445788954</v>
      </c>
    </row>
    <row r="133" spans="1:9" x14ac:dyDescent="0.2">
      <c r="A133" s="5" t="s">
        <v>99</v>
      </c>
      <c r="B133" s="5" t="s">
        <v>102</v>
      </c>
      <c r="C133" t="s">
        <v>43</v>
      </c>
      <c r="D133" s="1">
        <v>35</v>
      </c>
      <c r="E133" s="6">
        <f t="shared" ref="E133:E149" si="5">D133+10</f>
        <v>45</v>
      </c>
      <c r="F133" s="5">
        <v>40</v>
      </c>
      <c r="G133" s="5">
        <v>25</v>
      </c>
      <c r="H133" s="5">
        <v>1.2350000000000001</v>
      </c>
      <c r="I133" s="8">
        <v>3.6692360461738813</v>
      </c>
    </row>
    <row r="134" spans="1:9" x14ac:dyDescent="0.2">
      <c r="A134" s="5" t="s">
        <v>99</v>
      </c>
      <c r="B134" s="5" t="s">
        <v>102</v>
      </c>
      <c r="C134" t="s">
        <v>43</v>
      </c>
      <c r="D134" s="1">
        <v>35</v>
      </c>
      <c r="E134" s="6">
        <f t="shared" si="5"/>
        <v>45</v>
      </c>
      <c r="F134" s="5">
        <v>40</v>
      </c>
      <c r="G134" s="5">
        <v>22</v>
      </c>
      <c r="H134" s="5">
        <v>1.27</v>
      </c>
      <c r="I134" s="8">
        <v>3.8647998818680693</v>
      </c>
    </row>
    <row r="135" spans="1:9" x14ac:dyDescent="0.2">
      <c r="A135" s="5" t="s">
        <v>99</v>
      </c>
      <c r="B135" s="5" t="s">
        <v>102</v>
      </c>
      <c r="C135" t="s">
        <v>43</v>
      </c>
      <c r="D135" s="1">
        <v>35</v>
      </c>
      <c r="E135" s="6">
        <f t="shared" si="5"/>
        <v>45</v>
      </c>
      <c r="F135" s="5">
        <v>40</v>
      </c>
      <c r="G135" s="5">
        <v>36</v>
      </c>
      <c r="H135" s="5">
        <v>2.0299999999999998</v>
      </c>
      <c r="I135" s="8">
        <v>3.8346980887625506</v>
      </c>
    </row>
    <row r="136" spans="1:9" x14ac:dyDescent="0.2">
      <c r="A136" s="5" t="s">
        <v>99</v>
      </c>
      <c r="B136" s="5" t="s">
        <v>102</v>
      </c>
      <c r="C136" t="s">
        <v>43</v>
      </c>
      <c r="D136" s="1">
        <v>35</v>
      </c>
      <c r="E136" s="6">
        <f t="shared" si="5"/>
        <v>45</v>
      </c>
      <c r="F136" s="5">
        <v>40</v>
      </c>
      <c r="G136" s="5">
        <v>13</v>
      </c>
      <c r="H136" s="5">
        <v>0.61499999999999999</v>
      </c>
      <c r="I136" s="8">
        <v>3.6166842098292489</v>
      </c>
    </row>
    <row r="137" spans="1:9" x14ac:dyDescent="0.2">
      <c r="A137" s="5" t="s">
        <v>99</v>
      </c>
      <c r="B137" s="5" t="s">
        <v>102</v>
      </c>
      <c r="C137" t="s">
        <v>43</v>
      </c>
      <c r="D137" s="1">
        <v>35</v>
      </c>
      <c r="E137" s="6">
        <f t="shared" si="5"/>
        <v>45</v>
      </c>
      <c r="F137" s="5">
        <v>40</v>
      </c>
      <c r="G137" s="5">
        <v>36</v>
      </c>
      <c r="H137" s="5">
        <v>2.0249999999999999</v>
      </c>
      <c r="I137" s="8">
        <v>3.8315472221167037</v>
      </c>
    </row>
    <row r="138" spans="1:9" x14ac:dyDescent="0.2">
      <c r="A138" s="5" t="s">
        <v>99</v>
      </c>
      <c r="B138" s="5" t="s">
        <v>102</v>
      </c>
      <c r="C138" t="s">
        <v>43</v>
      </c>
      <c r="D138" s="1">
        <v>35</v>
      </c>
      <c r="E138" s="6">
        <f t="shared" si="5"/>
        <v>45</v>
      </c>
      <c r="F138" s="5">
        <v>40</v>
      </c>
      <c r="G138" s="5">
        <v>44</v>
      </c>
      <c r="H138" s="5">
        <v>2.08</v>
      </c>
      <c r="I138" s="8">
        <v>3.6157928989373378</v>
      </c>
    </row>
    <row r="139" spans="1:9" x14ac:dyDescent="0.2">
      <c r="A139" s="5" t="s">
        <v>99</v>
      </c>
      <c r="B139" s="5" t="s">
        <v>102</v>
      </c>
      <c r="C139" t="s">
        <v>43</v>
      </c>
      <c r="D139" s="1">
        <v>35</v>
      </c>
      <c r="E139" s="6">
        <f t="shared" si="5"/>
        <v>45</v>
      </c>
      <c r="F139" s="5">
        <v>40</v>
      </c>
      <c r="G139" s="5">
        <v>25</v>
      </c>
      <c r="H139" s="5">
        <v>1.39</v>
      </c>
      <c r="I139" s="8">
        <v>3.8167313813032231</v>
      </c>
    </row>
    <row r="140" spans="1:9" x14ac:dyDescent="0.2">
      <c r="A140" s="5" t="s">
        <v>99</v>
      </c>
      <c r="B140" s="5" t="s">
        <v>102</v>
      </c>
      <c r="C140" t="s">
        <v>43</v>
      </c>
      <c r="D140" s="1">
        <v>35</v>
      </c>
      <c r="E140" s="6">
        <f t="shared" si="5"/>
        <v>45</v>
      </c>
      <c r="F140" s="5">
        <v>40</v>
      </c>
      <c r="G140" s="5">
        <v>10</v>
      </c>
      <c r="H140" s="5">
        <v>0.505</v>
      </c>
      <c r="I140" s="8">
        <v>3.6962708842230656</v>
      </c>
    </row>
    <row r="141" spans="1:9" x14ac:dyDescent="0.2">
      <c r="A141" s="5" t="s">
        <v>99</v>
      </c>
      <c r="B141" s="5" t="s">
        <v>102</v>
      </c>
      <c r="C141" t="s">
        <v>43</v>
      </c>
      <c r="D141" s="1">
        <v>25</v>
      </c>
      <c r="E141" s="6">
        <f t="shared" si="5"/>
        <v>35</v>
      </c>
      <c r="F141" s="5">
        <v>30</v>
      </c>
      <c r="G141" s="5">
        <v>7</v>
      </c>
      <c r="H141" s="5">
        <v>0.15</v>
      </c>
      <c r="I141" s="8">
        <v>2.7775661582293054</v>
      </c>
    </row>
    <row r="142" spans="1:9" x14ac:dyDescent="0.2">
      <c r="A142" s="5" t="s">
        <v>99</v>
      </c>
      <c r="B142" s="5" t="s">
        <v>102</v>
      </c>
      <c r="C142" t="s">
        <v>43</v>
      </c>
      <c r="D142" s="1">
        <v>25</v>
      </c>
      <c r="E142" s="6">
        <f t="shared" si="5"/>
        <v>35</v>
      </c>
      <c r="F142" s="5">
        <v>30</v>
      </c>
      <c r="G142" s="5">
        <v>10</v>
      </c>
      <c r="H142" s="5">
        <v>0.22</v>
      </c>
      <c r="I142" s="8">
        <v>2.8020393255943392</v>
      </c>
    </row>
    <row r="143" spans="1:9" x14ac:dyDescent="0.2">
      <c r="A143" s="5" t="s">
        <v>99</v>
      </c>
      <c r="B143" s="5" t="s">
        <v>102</v>
      </c>
      <c r="C143" t="s">
        <v>43</v>
      </c>
      <c r="D143" s="1">
        <v>25</v>
      </c>
      <c r="E143" s="6">
        <f t="shared" si="5"/>
        <v>35</v>
      </c>
      <c r="F143" s="5">
        <v>30</v>
      </c>
      <c r="G143" s="5">
        <v>10</v>
      </c>
      <c r="H143" s="5">
        <v>0.21</v>
      </c>
      <c r="I143" s="8">
        <v>2.7589241476685542</v>
      </c>
    </row>
    <row r="144" spans="1:9" x14ac:dyDescent="0.2">
      <c r="A144" s="5" t="s">
        <v>99</v>
      </c>
      <c r="B144" s="5" t="s">
        <v>102</v>
      </c>
      <c r="C144" t="s">
        <v>43</v>
      </c>
      <c r="D144" s="1">
        <v>25</v>
      </c>
      <c r="E144" s="6">
        <f t="shared" si="5"/>
        <v>35</v>
      </c>
      <c r="F144" s="5">
        <v>30</v>
      </c>
      <c r="G144" s="5">
        <v>13</v>
      </c>
      <c r="H144" s="5">
        <v>0.35</v>
      </c>
      <c r="I144" s="8">
        <v>2.9971482702410124</v>
      </c>
    </row>
    <row r="145" spans="1:9" x14ac:dyDescent="0.2">
      <c r="A145" s="5" t="s">
        <v>99</v>
      </c>
      <c r="B145" s="5" t="s">
        <v>102</v>
      </c>
      <c r="C145" t="s">
        <v>43</v>
      </c>
      <c r="D145" s="1">
        <v>25</v>
      </c>
      <c r="E145" s="6">
        <f t="shared" si="5"/>
        <v>35</v>
      </c>
      <c r="F145" s="5">
        <v>30</v>
      </c>
      <c r="G145" s="5">
        <v>9</v>
      </c>
      <c r="H145" s="5">
        <v>0.19500000000000001</v>
      </c>
      <c r="I145" s="8">
        <v>2.7878155017042401</v>
      </c>
    </row>
    <row r="146" spans="1:9" x14ac:dyDescent="0.2">
      <c r="A146" s="5" t="s">
        <v>99</v>
      </c>
      <c r="B146" s="5" t="s">
        <v>102</v>
      </c>
      <c r="C146" t="s">
        <v>43</v>
      </c>
      <c r="D146" s="1">
        <v>25</v>
      </c>
      <c r="E146" s="6">
        <f t="shared" si="5"/>
        <v>35</v>
      </c>
      <c r="F146" s="5">
        <v>30</v>
      </c>
      <c r="G146" s="5">
        <v>7</v>
      </c>
      <c r="H146" s="5">
        <v>0.155</v>
      </c>
      <c r="I146" s="8">
        <v>2.808091277455564</v>
      </c>
    </row>
    <row r="147" spans="1:9" x14ac:dyDescent="0.2">
      <c r="A147" s="5" t="s">
        <v>99</v>
      </c>
      <c r="B147" s="5" t="s">
        <v>102</v>
      </c>
      <c r="C147" t="s">
        <v>43</v>
      </c>
      <c r="D147" s="1">
        <v>25</v>
      </c>
      <c r="E147" s="6">
        <f t="shared" si="5"/>
        <v>35</v>
      </c>
      <c r="F147" s="5">
        <v>30</v>
      </c>
      <c r="G147" s="5">
        <v>24</v>
      </c>
      <c r="H147" s="5">
        <v>0.56999999999999995</v>
      </c>
      <c r="I147" s="8">
        <v>2.8744485274492204</v>
      </c>
    </row>
    <row r="148" spans="1:9" x14ac:dyDescent="0.2">
      <c r="A148" s="5" t="s">
        <v>99</v>
      </c>
      <c r="B148" s="5" t="s">
        <v>102</v>
      </c>
      <c r="C148" t="s">
        <v>43</v>
      </c>
      <c r="D148" s="1">
        <v>25</v>
      </c>
      <c r="E148" s="6">
        <f t="shared" si="5"/>
        <v>35</v>
      </c>
      <c r="F148" s="5">
        <v>30</v>
      </c>
      <c r="G148" s="5">
        <v>12</v>
      </c>
      <c r="H148" s="5">
        <v>0.315</v>
      </c>
      <c r="I148" s="8">
        <v>2.9719609688834603</v>
      </c>
    </row>
    <row r="149" spans="1:9" x14ac:dyDescent="0.2">
      <c r="A149" s="5" t="s">
        <v>99</v>
      </c>
      <c r="B149" s="5" t="s">
        <v>102</v>
      </c>
      <c r="C149" t="s">
        <v>43</v>
      </c>
      <c r="D149" s="1">
        <v>25</v>
      </c>
      <c r="E149" s="6">
        <f t="shared" si="5"/>
        <v>35</v>
      </c>
      <c r="F149" s="5">
        <v>30</v>
      </c>
      <c r="G149" s="5">
        <v>6</v>
      </c>
      <c r="H149" s="5">
        <v>0.14000000000000001</v>
      </c>
      <c r="I149" s="8">
        <v>2.8575396314930988</v>
      </c>
    </row>
    <row r="150" spans="1:9" x14ac:dyDescent="0.2">
      <c r="A150" s="5" t="s">
        <v>99</v>
      </c>
      <c r="B150" s="5" t="s">
        <v>102</v>
      </c>
      <c r="C150" t="s">
        <v>43</v>
      </c>
      <c r="D150" s="1">
        <v>0</v>
      </c>
      <c r="E150" s="6">
        <v>25</v>
      </c>
      <c r="F150" s="5">
        <v>17.5</v>
      </c>
      <c r="G150" s="5">
        <v>2</v>
      </c>
      <c r="H150" s="5">
        <v>1.4999999999999999E-2</v>
      </c>
      <c r="I150" s="8">
        <v>1.9574338060004126</v>
      </c>
    </row>
    <row r="151" spans="1:9" x14ac:dyDescent="0.2">
      <c r="A151" s="5" t="s">
        <v>99</v>
      </c>
      <c r="B151" s="5" t="s">
        <v>102</v>
      </c>
      <c r="C151" t="s">
        <v>43</v>
      </c>
      <c r="D151" s="1">
        <v>0</v>
      </c>
      <c r="E151" s="6">
        <v>25</v>
      </c>
      <c r="F151" s="5">
        <v>17.5</v>
      </c>
      <c r="G151" s="5">
        <v>4</v>
      </c>
      <c r="H151" s="5">
        <v>1.4999999999999999E-2</v>
      </c>
      <c r="I151" s="8">
        <v>1.5536162414015851</v>
      </c>
    </row>
    <row r="152" spans="1:9" x14ac:dyDescent="0.2">
      <c r="A152" s="5" t="s">
        <v>99</v>
      </c>
      <c r="B152" s="5" t="s">
        <v>102</v>
      </c>
      <c r="C152" t="s">
        <v>43</v>
      </c>
      <c r="D152" s="1">
        <v>0</v>
      </c>
      <c r="E152" s="6">
        <v>25</v>
      </c>
      <c r="F152" s="5">
        <v>17.5</v>
      </c>
      <c r="G152" s="5">
        <v>3</v>
      </c>
      <c r="H152" s="5">
        <v>0.02</v>
      </c>
      <c r="I152" s="8">
        <v>1.8820720437395269</v>
      </c>
    </row>
    <row r="153" spans="1:9" x14ac:dyDescent="0.2">
      <c r="A153" s="5" t="s">
        <v>99</v>
      </c>
      <c r="B153" s="5" t="s">
        <v>102</v>
      </c>
      <c r="C153" t="s">
        <v>43</v>
      </c>
      <c r="D153" s="1">
        <v>0</v>
      </c>
      <c r="E153" s="6">
        <v>25</v>
      </c>
      <c r="F153" s="5">
        <v>17.5</v>
      </c>
      <c r="G153" s="5">
        <v>3</v>
      </c>
      <c r="H153" s="5">
        <v>0.02</v>
      </c>
      <c r="I153" s="8">
        <v>1.8820720437395269</v>
      </c>
    </row>
    <row r="154" spans="1:9" x14ac:dyDescent="0.2">
      <c r="A154" s="5" t="s">
        <v>99</v>
      </c>
      <c r="B154" s="5" t="s">
        <v>102</v>
      </c>
      <c r="C154" t="s">
        <v>43</v>
      </c>
      <c r="D154" s="1">
        <v>0</v>
      </c>
      <c r="E154" s="6">
        <v>25</v>
      </c>
      <c r="F154" s="5">
        <v>17.5</v>
      </c>
      <c r="G154" s="5">
        <v>3</v>
      </c>
      <c r="H154" s="5">
        <v>2.5000000000000001E-2</v>
      </c>
      <c r="I154" s="8">
        <v>2.0274006752613407</v>
      </c>
    </row>
    <row r="155" spans="1:9" x14ac:dyDescent="0.2">
      <c r="A155" s="5" t="s">
        <v>99</v>
      </c>
      <c r="B155" s="5" t="s">
        <v>102</v>
      </c>
      <c r="C155" t="s">
        <v>43</v>
      </c>
      <c r="D155" s="1">
        <v>0</v>
      </c>
      <c r="E155" s="6">
        <v>25</v>
      </c>
      <c r="F155" s="5">
        <v>17.5</v>
      </c>
      <c r="G155" s="5">
        <v>5</v>
      </c>
      <c r="H155" s="5">
        <v>3.5000000000000003E-2</v>
      </c>
      <c r="I155" s="8">
        <v>1.9129311854871407</v>
      </c>
    </row>
    <row r="156" spans="1:9" x14ac:dyDescent="0.2">
      <c r="A156" s="5" t="s">
        <v>99</v>
      </c>
      <c r="B156" s="5" t="s">
        <v>102</v>
      </c>
      <c r="C156" t="s">
        <v>43</v>
      </c>
      <c r="D156" s="1">
        <v>0</v>
      </c>
      <c r="E156" s="6">
        <v>25</v>
      </c>
      <c r="F156" s="5">
        <v>17.5</v>
      </c>
      <c r="G156" s="5">
        <v>2</v>
      </c>
      <c r="H156" s="5">
        <v>0.02</v>
      </c>
      <c r="I156" s="8">
        <v>2.1544346739800941</v>
      </c>
    </row>
    <row r="157" spans="1:9" x14ac:dyDescent="0.2">
      <c r="A157" s="5" t="s">
        <v>99</v>
      </c>
      <c r="B157" s="5" t="s">
        <v>102</v>
      </c>
      <c r="C157" t="s">
        <v>43</v>
      </c>
      <c r="D157" s="1">
        <v>75</v>
      </c>
      <c r="E157" s="6">
        <f t="shared" ref="E157:E174" si="6">D157+10</f>
        <v>85</v>
      </c>
      <c r="F157" s="5">
        <v>80</v>
      </c>
      <c r="G157" s="5">
        <v>1</v>
      </c>
      <c r="H157" s="5">
        <v>0.49</v>
      </c>
      <c r="I157" s="8">
        <v>7.8837352142516064</v>
      </c>
    </row>
    <row r="158" spans="1:9" x14ac:dyDescent="0.2">
      <c r="A158" s="5" t="s">
        <v>99</v>
      </c>
      <c r="B158" s="5" t="s">
        <v>102</v>
      </c>
      <c r="C158" t="s">
        <v>43</v>
      </c>
      <c r="D158" s="1">
        <v>75</v>
      </c>
      <c r="E158" s="6">
        <f t="shared" si="6"/>
        <v>85</v>
      </c>
      <c r="F158" s="5">
        <v>80</v>
      </c>
      <c r="G158" s="5">
        <v>1</v>
      </c>
      <c r="H158" s="5">
        <v>0.45</v>
      </c>
      <c r="I158" s="8">
        <v>7.6630942562679714</v>
      </c>
    </row>
    <row r="159" spans="1:9" x14ac:dyDescent="0.2">
      <c r="A159" s="5" t="s">
        <v>99</v>
      </c>
      <c r="B159" s="5" t="s">
        <v>102</v>
      </c>
      <c r="C159" t="s">
        <v>43</v>
      </c>
      <c r="D159" s="1">
        <v>75</v>
      </c>
      <c r="E159" s="6">
        <f t="shared" si="6"/>
        <v>85</v>
      </c>
      <c r="F159" s="5">
        <v>80</v>
      </c>
      <c r="G159" s="5">
        <v>5</v>
      </c>
      <c r="H159" s="5">
        <v>2.16</v>
      </c>
      <c r="I159" s="8">
        <v>7.5595263994987638</v>
      </c>
    </row>
    <row r="160" spans="1:9" x14ac:dyDescent="0.2">
      <c r="A160" s="5" t="s">
        <v>99</v>
      </c>
      <c r="B160" s="5" t="s">
        <v>102</v>
      </c>
      <c r="C160" t="s">
        <v>43</v>
      </c>
      <c r="D160" s="1">
        <v>65</v>
      </c>
      <c r="E160" s="6">
        <f t="shared" si="6"/>
        <v>75</v>
      </c>
      <c r="F160" s="5">
        <v>70</v>
      </c>
      <c r="G160" s="5">
        <v>8</v>
      </c>
      <c r="H160" s="5">
        <v>2.52</v>
      </c>
      <c r="I160" s="8">
        <v>6.8040920987869962</v>
      </c>
    </row>
    <row r="161" spans="1:9" x14ac:dyDescent="0.2">
      <c r="A161" s="5" t="s">
        <v>99</v>
      </c>
      <c r="B161" s="5" t="s">
        <v>102</v>
      </c>
      <c r="C161" t="s">
        <v>43</v>
      </c>
      <c r="D161" s="1">
        <v>65</v>
      </c>
      <c r="E161" s="6">
        <f t="shared" si="6"/>
        <v>75</v>
      </c>
      <c r="F161" s="5">
        <v>70</v>
      </c>
      <c r="G161" s="5">
        <v>9</v>
      </c>
      <c r="H161" s="5">
        <v>3.06</v>
      </c>
      <c r="I161" s="8">
        <v>6.9795320034043069</v>
      </c>
    </row>
    <row r="162" spans="1:9" x14ac:dyDescent="0.2">
      <c r="A162" s="5" t="s">
        <v>99</v>
      </c>
      <c r="B162" s="5" t="s">
        <v>102</v>
      </c>
      <c r="C162" t="s">
        <v>43</v>
      </c>
      <c r="D162" s="1">
        <v>65</v>
      </c>
      <c r="E162" s="6">
        <f t="shared" si="6"/>
        <v>75</v>
      </c>
      <c r="F162" s="5">
        <v>70</v>
      </c>
      <c r="G162" s="5">
        <v>18</v>
      </c>
      <c r="H162" s="5">
        <v>4.71</v>
      </c>
      <c r="I162" s="8">
        <v>6.3961131085001188</v>
      </c>
    </row>
    <row r="163" spans="1:9" x14ac:dyDescent="0.2">
      <c r="A163" s="5" t="s">
        <v>99</v>
      </c>
      <c r="B163" s="5" t="s">
        <v>102</v>
      </c>
      <c r="C163" t="s">
        <v>43</v>
      </c>
      <c r="D163" s="1">
        <v>55</v>
      </c>
      <c r="E163" s="6">
        <f t="shared" si="6"/>
        <v>65</v>
      </c>
      <c r="F163" s="5">
        <v>60</v>
      </c>
      <c r="G163" s="5">
        <v>31</v>
      </c>
      <c r="H163" s="5">
        <v>5.9050000000000002</v>
      </c>
      <c r="I163" s="8">
        <v>5.7537732283748371</v>
      </c>
    </row>
    <row r="164" spans="1:9" x14ac:dyDescent="0.2">
      <c r="A164" s="5" t="s">
        <v>99</v>
      </c>
      <c r="B164" s="5" t="s">
        <v>102</v>
      </c>
      <c r="C164" t="s">
        <v>43</v>
      </c>
      <c r="D164" s="1">
        <v>55</v>
      </c>
      <c r="E164" s="6">
        <f t="shared" si="6"/>
        <v>65</v>
      </c>
      <c r="F164" s="5">
        <v>60</v>
      </c>
      <c r="G164" s="5">
        <v>17</v>
      </c>
      <c r="H164" s="5">
        <v>2.81</v>
      </c>
      <c r="I164" s="8">
        <v>5.4880635269635185</v>
      </c>
    </row>
    <row r="165" spans="1:9" x14ac:dyDescent="0.2">
      <c r="A165" s="5" t="s">
        <v>99</v>
      </c>
      <c r="B165" s="5" t="s">
        <v>102</v>
      </c>
      <c r="C165" t="s">
        <v>43</v>
      </c>
      <c r="D165" s="1">
        <v>55</v>
      </c>
      <c r="E165" s="6">
        <f t="shared" si="6"/>
        <v>65</v>
      </c>
      <c r="F165" s="5">
        <v>60</v>
      </c>
      <c r="G165" s="5">
        <v>19</v>
      </c>
      <c r="H165" s="5">
        <v>3.53</v>
      </c>
      <c r="I165" s="8">
        <v>5.7061129880631949</v>
      </c>
    </row>
    <row r="166" spans="1:9" x14ac:dyDescent="0.2">
      <c r="A166" s="5" t="s">
        <v>99</v>
      </c>
      <c r="B166" s="5" t="s">
        <v>102</v>
      </c>
      <c r="C166" t="s">
        <v>43</v>
      </c>
      <c r="D166" s="1">
        <v>45</v>
      </c>
      <c r="E166" s="6">
        <f t="shared" si="6"/>
        <v>55</v>
      </c>
      <c r="F166" s="5">
        <v>50</v>
      </c>
      <c r="G166" s="5">
        <v>18</v>
      </c>
      <c r="H166" s="5">
        <v>1.825</v>
      </c>
      <c r="I166" s="8">
        <v>4.6629789866574187</v>
      </c>
    </row>
    <row r="167" spans="1:9" x14ac:dyDescent="0.2">
      <c r="A167" s="5" t="s">
        <v>99</v>
      </c>
      <c r="B167" s="5" t="s">
        <v>102</v>
      </c>
      <c r="C167" t="s">
        <v>43</v>
      </c>
      <c r="D167" s="1">
        <v>45</v>
      </c>
      <c r="E167" s="6">
        <f t="shared" si="6"/>
        <v>55</v>
      </c>
      <c r="F167" s="5">
        <v>50</v>
      </c>
      <c r="G167" s="5">
        <v>22</v>
      </c>
      <c r="H167" s="5">
        <v>2.4649999999999999</v>
      </c>
      <c r="I167" s="8">
        <v>4.8209364789678917</v>
      </c>
    </row>
    <row r="168" spans="1:9" x14ac:dyDescent="0.2">
      <c r="A168" s="5" t="s">
        <v>99</v>
      </c>
      <c r="B168" s="5" t="s">
        <v>102</v>
      </c>
      <c r="C168" t="s">
        <v>43</v>
      </c>
      <c r="D168" s="1">
        <v>45</v>
      </c>
      <c r="E168" s="6">
        <f t="shared" si="6"/>
        <v>55</v>
      </c>
      <c r="F168" s="5">
        <v>50</v>
      </c>
      <c r="G168" s="5">
        <v>27</v>
      </c>
      <c r="H168" s="5">
        <v>2.73</v>
      </c>
      <c r="I168" s="8">
        <v>4.6587166337285089</v>
      </c>
    </row>
    <row r="169" spans="1:9" x14ac:dyDescent="0.2">
      <c r="A169" s="5" t="s">
        <v>99</v>
      </c>
      <c r="B169" s="5" t="s">
        <v>102</v>
      </c>
      <c r="C169" t="s">
        <v>43</v>
      </c>
      <c r="D169" s="1">
        <v>35</v>
      </c>
      <c r="E169" s="6">
        <f t="shared" si="6"/>
        <v>45</v>
      </c>
      <c r="F169" s="5">
        <v>40</v>
      </c>
      <c r="G169" s="5">
        <v>10</v>
      </c>
      <c r="H169" s="5">
        <v>0.53</v>
      </c>
      <c r="I169" s="8">
        <v>3.7562856866310077</v>
      </c>
    </row>
    <row r="170" spans="1:9" x14ac:dyDescent="0.2">
      <c r="A170" s="5" t="s">
        <v>99</v>
      </c>
      <c r="B170" s="5" t="s">
        <v>102</v>
      </c>
      <c r="C170" t="s">
        <v>43</v>
      </c>
      <c r="D170" s="1">
        <v>35</v>
      </c>
      <c r="E170" s="6">
        <f t="shared" si="6"/>
        <v>45</v>
      </c>
      <c r="F170" s="5">
        <v>40</v>
      </c>
      <c r="G170" s="5">
        <v>32</v>
      </c>
      <c r="H170" s="5">
        <v>1.7949999999999999</v>
      </c>
      <c r="I170" s="8">
        <v>3.8279961125942945</v>
      </c>
    </row>
    <row r="171" spans="1:9" x14ac:dyDescent="0.2">
      <c r="A171" s="5" t="s">
        <v>99</v>
      </c>
      <c r="B171" s="5" t="s">
        <v>102</v>
      </c>
      <c r="C171" t="s">
        <v>43</v>
      </c>
      <c r="D171" s="1">
        <v>35</v>
      </c>
      <c r="E171" s="6">
        <f t="shared" si="6"/>
        <v>45</v>
      </c>
      <c r="F171" s="5">
        <v>40</v>
      </c>
      <c r="G171" s="5">
        <v>26</v>
      </c>
      <c r="H171" s="5">
        <v>1.2050000000000001</v>
      </c>
      <c r="I171" s="8">
        <v>3.5920130416151816</v>
      </c>
    </row>
    <row r="172" spans="1:9" x14ac:dyDescent="0.2">
      <c r="A172" s="5" t="s">
        <v>99</v>
      </c>
      <c r="B172" s="5" t="s">
        <v>102</v>
      </c>
      <c r="C172" t="s">
        <v>43</v>
      </c>
      <c r="D172" s="1">
        <v>25</v>
      </c>
      <c r="E172" s="6">
        <f t="shared" si="6"/>
        <v>35</v>
      </c>
      <c r="F172" s="5">
        <v>30</v>
      </c>
      <c r="G172" s="5">
        <v>2</v>
      </c>
      <c r="H172" s="5">
        <v>0.04</v>
      </c>
      <c r="I172" s="8">
        <v>2.7144175963709163</v>
      </c>
    </row>
    <row r="173" spans="1:9" x14ac:dyDescent="0.2">
      <c r="A173" s="5" t="s">
        <v>99</v>
      </c>
      <c r="B173" s="5" t="s">
        <v>102</v>
      </c>
      <c r="C173" t="s">
        <v>43</v>
      </c>
      <c r="D173" s="1">
        <v>25</v>
      </c>
      <c r="E173" s="6">
        <f t="shared" si="6"/>
        <v>35</v>
      </c>
      <c r="F173" s="5">
        <v>30</v>
      </c>
      <c r="G173" s="5">
        <v>10</v>
      </c>
      <c r="H173" s="5">
        <v>0.24</v>
      </c>
      <c r="I173" s="8">
        <v>2.8844991191236189</v>
      </c>
    </row>
    <row r="174" spans="1:9" x14ac:dyDescent="0.2">
      <c r="A174" s="5" t="s">
        <v>99</v>
      </c>
      <c r="B174" s="5" t="s">
        <v>102</v>
      </c>
      <c r="C174" t="s">
        <v>43</v>
      </c>
      <c r="D174" s="1">
        <v>25</v>
      </c>
      <c r="E174" s="6">
        <f t="shared" si="6"/>
        <v>35</v>
      </c>
      <c r="F174" s="5">
        <v>30</v>
      </c>
      <c r="G174" s="5">
        <v>4</v>
      </c>
      <c r="H174" s="5">
        <v>8.5000000000000006E-2</v>
      </c>
      <c r="I174" s="8">
        <v>2.7698291380886828</v>
      </c>
    </row>
    <row r="175" spans="1:9" x14ac:dyDescent="0.2">
      <c r="A175" s="5" t="s">
        <v>99</v>
      </c>
      <c r="B175" s="5" t="s">
        <v>102</v>
      </c>
      <c r="C175" t="s">
        <v>43</v>
      </c>
      <c r="D175" s="1">
        <v>0</v>
      </c>
      <c r="E175" s="6">
        <v>25</v>
      </c>
      <c r="F175" s="5">
        <v>17.5</v>
      </c>
      <c r="G175" s="5">
        <v>5</v>
      </c>
      <c r="H175" s="5">
        <v>0.03</v>
      </c>
      <c r="I175" s="8">
        <v>1.8171205792935352</v>
      </c>
    </row>
    <row r="176" spans="1:9" x14ac:dyDescent="0.2">
      <c r="A176" s="5" t="s">
        <v>99</v>
      </c>
      <c r="B176" s="5" t="s">
        <v>102</v>
      </c>
      <c r="C176" t="s">
        <v>43</v>
      </c>
      <c r="D176" s="1">
        <v>0</v>
      </c>
      <c r="E176" s="6">
        <v>25</v>
      </c>
      <c r="F176" s="5">
        <v>17.5</v>
      </c>
      <c r="G176" s="5">
        <v>4</v>
      </c>
      <c r="H176" s="5">
        <v>2.5000000000000001E-2</v>
      </c>
      <c r="I176" s="8">
        <v>1.8420157584695838</v>
      </c>
    </row>
    <row r="177" spans="1:9" x14ac:dyDescent="0.2">
      <c r="A177" s="5" t="s">
        <v>99</v>
      </c>
      <c r="B177" s="5" t="s">
        <v>102</v>
      </c>
      <c r="C177" t="s">
        <v>43</v>
      </c>
      <c r="D177" s="1">
        <v>0</v>
      </c>
      <c r="E177" s="6">
        <v>25</v>
      </c>
      <c r="F177" s="5">
        <v>17.5</v>
      </c>
      <c r="G177" s="5">
        <v>1</v>
      </c>
      <c r="H177" s="5">
        <v>5.0000000000000001E-3</v>
      </c>
      <c r="I177" s="8">
        <v>1.7099759339363831</v>
      </c>
    </row>
    <row r="178" spans="1:9" x14ac:dyDescent="0.2">
      <c r="A178" s="5" t="s">
        <v>100</v>
      </c>
      <c r="B178" s="5" t="s">
        <v>101</v>
      </c>
      <c r="C178" t="s">
        <v>43</v>
      </c>
      <c r="D178" s="1">
        <v>75</v>
      </c>
      <c r="E178" s="6">
        <f t="shared" ref="E178:E183" si="7">D178+10</f>
        <v>85</v>
      </c>
      <c r="F178" s="5">
        <v>80</v>
      </c>
      <c r="G178" s="5">
        <v>2</v>
      </c>
      <c r="H178" s="5">
        <v>0.71</v>
      </c>
      <c r="I178" s="8">
        <v>7.0806986797538745</v>
      </c>
    </row>
    <row r="179" spans="1:9" x14ac:dyDescent="0.2">
      <c r="A179" s="5" t="s">
        <v>100</v>
      </c>
      <c r="B179" s="5" t="s">
        <v>101</v>
      </c>
      <c r="C179" t="s">
        <v>43</v>
      </c>
      <c r="D179" s="1">
        <v>65</v>
      </c>
      <c r="E179" s="6">
        <f t="shared" si="7"/>
        <v>75</v>
      </c>
      <c r="F179" s="5">
        <v>70</v>
      </c>
      <c r="G179" s="5">
        <v>20</v>
      </c>
      <c r="H179" s="5">
        <v>5.5350000000000001</v>
      </c>
      <c r="I179" s="8">
        <v>6.5167221687689683</v>
      </c>
    </row>
    <row r="180" spans="1:9" x14ac:dyDescent="0.2">
      <c r="A180" s="5" t="s">
        <v>100</v>
      </c>
      <c r="B180" s="5" t="s">
        <v>101</v>
      </c>
      <c r="C180" t="s">
        <v>43</v>
      </c>
      <c r="D180" s="1">
        <v>55</v>
      </c>
      <c r="E180" s="6">
        <f t="shared" si="7"/>
        <v>65</v>
      </c>
      <c r="F180" s="5">
        <v>60</v>
      </c>
      <c r="G180" s="5">
        <v>59</v>
      </c>
      <c r="H180" s="5">
        <v>9.7249999999999996</v>
      </c>
      <c r="I180" s="8">
        <v>5.4829279438759979</v>
      </c>
    </row>
    <row r="181" spans="1:9" x14ac:dyDescent="0.2">
      <c r="A181" s="5" t="s">
        <v>100</v>
      </c>
      <c r="B181" s="5" t="s">
        <v>101</v>
      </c>
      <c r="C181" t="s">
        <v>43</v>
      </c>
      <c r="D181" s="1">
        <v>45</v>
      </c>
      <c r="E181" s="6">
        <f t="shared" si="7"/>
        <v>55</v>
      </c>
      <c r="F181" s="5">
        <v>50</v>
      </c>
      <c r="G181" s="5">
        <v>48</v>
      </c>
      <c r="H181" s="5">
        <v>4.7300000000000004</v>
      </c>
      <c r="I181" s="8">
        <v>4.6189149807973395</v>
      </c>
    </row>
    <row r="182" spans="1:9" x14ac:dyDescent="0.2">
      <c r="A182" s="5" t="s">
        <v>100</v>
      </c>
      <c r="B182" s="5" t="s">
        <v>101</v>
      </c>
      <c r="C182" t="s">
        <v>43</v>
      </c>
      <c r="D182" s="1">
        <v>35</v>
      </c>
      <c r="E182" s="6">
        <f t="shared" si="7"/>
        <v>45</v>
      </c>
      <c r="F182" s="5">
        <v>40</v>
      </c>
      <c r="G182" s="5">
        <v>24</v>
      </c>
      <c r="H182" s="5">
        <v>1.1000000000000001</v>
      </c>
      <c r="I182" s="8">
        <v>3.5787153075537539</v>
      </c>
    </row>
    <row r="183" spans="1:9" x14ac:dyDescent="0.2">
      <c r="A183" s="5" t="s">
        <v>100</v>
      </c>
      <c r="B183" s="5" t="s">
        <v>101</v>
      </c>
      <c r="C183" t="s">
        <v>43</v>
      </c>
      <c r="D183" s="1">
        <v>25</v>
      </c>
      <c r="E183" s="6">
        <f t="shared" si="7"/>
        <v>35</v>
      </c>
      <c r="F183" s="5">
        <v>30</v>
      </c>
      <c r="G183" s="5">
        <v>19</v>
      </c>
      <c r="H183" s="5">
        <v>0.45</v>
      </c>
      <c r="I183" s="8">
        <v>2.8717919058168295</v>
      </c>
    </row>
    <row r="184" spans="1:9" x14ac:dyDescent="0.2">
      <c r="A184" s="5" t="s">
        <v>100</v>
      </c>
      <c r="B184" s="5" t="s">
        <v>101</v>
      </c>
      <c r="C184" t="s">
        <v>43</v>
      </c>
      <c r="D184" s="1">
        <v>0</v>
      </c>
      <c r="E184" s="6">
        <v>25</v>
      </c>
      <c r="F184" s="5">
        <v>17.5</v>
      </c>
      <c r="G184" s="5">
        <v>8</v>
      </c>
      <c r="H184" s="5">
        <v>0.06</v>
      </c>
      <c r="I184" s="8">
        <v>1.9574338060004126</v>
      </c>
    </row>
    <row r="185" spans="1:9" x14ac:dyDescent="0.2">
      <c r="A185" s="5" t="s">
        <v>100</v>
      </c>
      <c r="B185" s="5" t="s">
        <v>101</v>
      </c>
      <c r="C185" t="s">
        <v>43</v>
      </c>
      <c r="D185" s="1">
        <v>75</v>
      </c>
      <c r="E185" s="6">
        <f t="shared" ref="E185:E190" si="8">D185+10</f>
        <v>85</v>
      </c>
      <c r="F185" s="5">
        <v>80</v>
      </c>
      <c r="G185" s="5">
        <v>1</v>
      </c>
      <c r="H185" s="5">
        <v>0.435</v>
      </c>
      <c r="I185" s="8">
        <v>7.576984865517959</v>
      </c>
    </row>
    <row r="186" spans="1:9" x14ac:dyDescent="0.2">
      <c r="A186" s="5" t="s">
        <v>100</v>
      </c>
      <c r="B186" s="5" t="s">
        <v>101</v>
      </c>
      <c r="C186" t="s">
        <v>43</v>
      </c>
      <c r="D186" s="1">
        <v>65</v>
      </c>
      <c r="E186" s="6">
        <f t="shared" si="8"/>
        <v>75</v>
      </c>
      <c r="F186" s="5">
        <v>70</v>
      </c>
      <c r="G186" s="5">
        <v>11</v>
      </c>
      <c r="H186" s="5">
        <v>2.76</v>
      </c>
      <c r="I186" s="8">
        <v>6.3072318903953395</v>
      </c>
    </row>
    <row r="187" spans="1:9" x14ac:dyDescent="0.2">
      <c r="A187" s="5" t="s">
        <v>100</v>
      </c>
      <c r="B187" s="5" t="s">
        <v>101</v>
      </c>
      <c r="C187" t="s">
        <v>43</v>
      </c>
      <c r="D187" s="1">
        <v>55</v>
      </c>
      <c r="E187" s="6">
        <f t="shared" si="8"/>
        <v>65</v>
      </c>
      <c r="F187" s="5">
        <v>60</v>
      </c>
      <c r="G187" s="5">
        <v>65</v>
      </c>
      <c r="H187" s="5">
        <v>10.84</v>
      </c>
      <c r="I187" s="8">
        <v>5.5043407398520872</v>
      </c>
    </row>
    <row r="188" spans="1:9" x14ac:dyDescent="0.2">
      <c r="A188" s="5" t="s">
        <v>100</v>
      </c>
      <c r="B188" s="5" t="s">
        <v>101</v>
      </c>
      <c r="C188" t="s">
        <v>43</v>
      </c>
      <c r="D188" s="1">
        <v>45</v>
      </c>
      <c r="E188" s="6">
        <f t="shared" si="8"/>
        <v>55</v>
      </c>
      <c r="F188" s="5">
        <v>50</v>
      </c>
      <c r="G188" s="5">
        <v>71</v>
      </c>
      <c r="H188" s="5">
        <v>6.79</v>
      </c>
      <c r="I188" s="8">
        <v>4.5730274439747527</v>
      </c>
    </row>
    <row r="189" spans="1:9" x14ac:dyDescent="0.2">
      <c r="A189" s="5" t="s">
        <v>100</v>
      </c>
      <c r="B189" s="5" t="s">
        <v>101</v>
      </c>
      <c r="C189" t="s">
        <v>43</v>
      </c>
      <c r="D189" s="1">
        <v>35</v>
      </c>
      <c r="E189" s="6">
        <f t="shared" si="8"/>
        <v>45</v>
      </c>
      <c r="F189" s="5">
        <v>40</v>
      </c>
      <c r="G189" s="5">
        <v>33</v>
      </c>
      <c r="H189" s="5">
        <v>1.595</v>
      </c>
      <c r="I189" s="8">
        <v>3.6426344039645704</v>
      </c>
    </row>
    <row r="190" spans="1:9" x14ac:dyDescent="0.2">
      <c r="A190" s="5" t="s">
        <v>100</v>
      </c>
      <c r="B190" s="5" t="s">
        <v>101</v>
      </c>
      <c r="C190" t="s">
        <v>43</v>
      </c>
      <c r="D190" s="1">
        <v>25</v>
      </c>
      <c r="E190" s="6">
        <f t="shared" si="8"/>
        <v>35</v>
      </c>
      <c r="F190" s="5">
        <v>30</v>
      </c>
      <c r="G190" s="5">
        <v>14</v>
      </c>
      <c r="H190" s="5">
        <v>0.33500000000000002</v>
      </c>
      <c r="I190" s="8">
        <v>2.8816347146527179</v>
      </c>
    </row>
    <row r="191" spans="1:9" x14ac:dyDescent="0.2">
      <c r="A191" s="5" t="s">
        <v>100</v>
      </c>
      <c r="B191" s="5" t="s">
        <v>101</v>
      </c>
      <c r="C191" t="s">
        <v>43</v>
      </c>
      <c r="D191" s="1">
        <v>0</v>
      </c>
      <c r="E191" s="6">
        <v>25</v>
      </c>
      <c r="F191" s="5">
        <v>17.5</v>
      </c>
      <c r="G191" s="5">
        <v>6</v>
      </c>
      <c r="H191" s="5">
        <v>0.05</v>
      </c>
      <c r="I191" s="8">
        <v>2.0274006752613407</v>
      </c>
    </row>
    <row r="192" spans="1:9" x14ac:dyDescent="0.2">
      <c r="A192" s="5" t="s">
        <v>100</v>
      </c>
      <c r="B192" s="5" t="s">
        <v>101</v>
      </c>
      <c r="C192" t="s">
        <v>43</v>
      </c>
      <c r="D192" s="1">
        <v>65</v>
      </c>
      <c r="E192" s="6">
        <f>D192+10</f>
        <v>75</v>
      </c>
      <c r="F192" s="5">
        <v>70</v>
      </c>
      <c r="G192" s="5">
        <v>13</v>
      </c>
      <c r="H192" s="5">
        <v>3.51</v>
      </c>
      <c r="I192" s="8">
        <v>6.4633040642420045</v>
      </c>
    </row>
    <row r="193" spans="1:9" x14ac:dyDescent="0.2">
      <c r="A193" s="5" t="s">
        <v>100</v>
      </c>
      <c r="B193" s="5" t="s">
        <v>101</v>
      </c>
      <c r="C193" t="s">
        <v>43</v>
      </c>
      <c r="D193" s="1">
        <v>55</v>
      </c>
      <c r="E193" s="6">
        <f>D193+10</f>
        <v>65</v>
      </c>
      <c r="F193" s="5">
        <v>60</v>
      </c>
      <c r="G193" s="5">
        <v>63</v>
      </c>
      <c r="H193" s="5">
        <v>10.7</v>
      </c>
      <c r="I193" s="8">
        <v>5.5379335480657028</v>
      </c>
    </row>
    <row r="194" spans="1:9" x14ac:dyDescent="0.2">
      <c r="A194" s="5" t="s">
        <v>100</v>
      </c>
      <c r="B194" s="5" t="s">
        <v>101</v>
      </c>
      <c r="C194" t="s">
        <v>43</v>
      </c>
      <c r="D194" s="1">
        <v>45</v>
      </c>
      <c r="E194" s="6">
        <f>D194+10</f>
        <v>55</v>
      </c>
      <c r="F194" s="5">
        <v>50</v>
      </c>
      <c r="G194" s="5">
        <v>70</v>
      </c>
      <c r="H194" s="5">
        <v>7.01</v>
      </c>
      <c r="I194" s="8">
        <v>4.6437981128709653</v>
      </c>
    </row>
    <row r="195" spans="1:9" x14ac:dyDescent="0.2">
      <c r="A195" s="5" t="s">
        <v>100</v>
      </c>
      <c r="B195" s="5" t="s">
        <v>101</v>
      </c>
      <c r="C195" t="s">
        <v>43</v>
      </c>
      <c r="D195" s="1">
        <v>35</v>
      </c>
      <c r="E195" s="6">
        <f>D195+10</f>
        <v>45</v>
      </c>
      <c r="F195" s="5">
        <v>40</v>
      </c>
      <c r="G195" s="5">
        <v>42</v>
      </c>
      <c r="H195" s="5">
        <v>2.15</v>
      </c>
      <c r="I195" s="8">
        <v>3.7130408699714708</v>
      </c>
    </row>
    <row r="196" spans="1:9" x14ac:dyDescent="0.2">
      <c r="A196" s="5" t="s">
        <v>100</v>
      </c>
      <c r="B196" s="5" t="s">
        <v>101</v>
      </c>
      <c r="C196" t="s">
        <v>43</v>
      </c>
      <c r="D196" s="1">
        <v>25</v>
      </c>
      <c r="E196" s="6">
        <f>D196+10</f>
        <v>35</v>
      </c>
      <c r="F196" s="5">
        <v>30</v>
      </c>
      <c r="G196" s="5">
        <v>19</v>
      </c>
      <c r="H196" s="5">
        <v>0.38</v>
      </c>
      <c r="I196" s="8">
        <v>2.7144176052410858</v>
      </c>
    </row>
    <row r="197" spans="1:9" x14ac:dyDescent="0.2">
      <c r="A197" s="5" t="s">
        <v>100</v>
      </c>
      <c r="B197" s="5" t="s">
        <v>101</v>
      </c>
      <c r="C197" t="s">
        <v>43</v>
      </c>
      <c r="D197" s="1">
        <v>0</v>
      </c>
      <c r="E197" s="6">
        <v>25</v>
      </c>
      <c r="F197" s="5">
        <v>17.5</v>
      </c>
      <c r="G197" s="5">
        <v>4</v>
      </c>
      <c r="H197" s="5">
        <v>3.5000000000000003E-2</v>
      </c>
      <c r="I197" s="8">
        <v>2.0606426528286561</v>
      </c>
    </row>
    <row r="198" spans="1:9" x14ac:dyDescent="0.2">
      <c r="A198" s="5" t="s">
        <v>100</v>
      </c>
      <c r="B198" s="5" t="s">
        <v>101</v>
      </c>
      <c r="C198" t="s">
        <v>43</v>
      </c>
      <c r="D198" s="1">
        <v>65</v>
      </c>
      <c r="E198" s="6">
        <f>D198+10</f>
        <v>75</v>
      </c>
      <c r="F198" s="5">
        <v>70</v>
      </c>
      <c r="G198" s="5">
        <v>18</v>
      </c>
      <c r="H198" s="5">
        <v>4.28</v>
      </c>
      <c r="I198" s="8">
        <v>6.1952251602453856</v>
      </c>
    </row>
    <row r="199" spans="1:9" x14ac:dyDescent="0.2">
      <c r="A199" s="5" t="s">
        <v>100</v>
      </c>
      <c r="B199" s="5" t="s">
        <v>101</v>
      </c>
      <c r="C199" t="s">
        <v>43</v>
      </c>
      <c r="D199" s="1">
        <v>55</v>
      </c>
      <c r="E199" s="6">
        <f>D199+10</f>
        <v>65</v>
      </c>
      <c r="F199" s="5">
        <v>60</v>
      </c>
      <c r="G199" s="5">
        <v>54</v>
      </c>
      <c r="H199" s="5">
        <v>8.68</v>
      </c>
      <c r="I199" s="8">
        <v>5.4372002334584257</v>
      </c>
    </row>
    <row r="200" spans="1:9" x14ac:dyDescent="0.2">
      <c r="A200" s="5" t="s">
        <v>100</v>
      </c>
      <c r="B200" s="5" t="s">
        <v>101</v>
      </c>
      <c r="C200" t="s">
        <v>43</v>
      </c>
      <c r="D200" s="1">
        <v>45</v>
      </c>
      <c r="E200" s="6">
        <f>D200+10</f>
        <v>55</v>
      </c>
      <c r="F200" s="5">
        <v>50</v>
      </c>
      <c r="G200" s="5">
        <v>64</v>
      </c>
      <c r="H200" s="5">
        <v>6.2850000000000001</v>
      </c>
      <c r="I200" s="8">
        <v>4.6136194131920947</v>
      </c>
    </row>
    <row r="201" spans="1:9" x14ac:dyDescent="0.2">
      <c r="A201" s="5" t="s">
        <v>100</v>
      </c>
      <c r="B201" s="5" t="s">
        <v>101</v>
      </c>
      <c r="C201" t="s">
        <v>43</v>
      </c>
      <c r="D201" s="1">
        <v>35</v>
      </c>
      <c r="E201" s="6">
        <f>D201+10</f>
        <v>45</v>
      </c>
      <c r="F201" s="5">
        <v>40</v>
      </c>
      <c r="G201" s="5">
        <v>22</v>
      </c>
      <c r="H201" s="5">
        <v>1.105</v>
      </c>
      <c r="I201" s="8">
        <v>3.6896049496961743</v>
      </c>
    </row>
    <row r="202" spans="1:9" x14ac:dyDescent="0.2">
      <c r="A202" s="5" t="s">
        <v>100</v>
      </c>
      <c r="B202" s="5" t="s">
        <v>101</v>
      </c>
      <c r="C202" t="s">
        <v>43</v>
      </c>
      <c r="D202" s="1">
        <v>25</v>
      </c>
      <c r="E202" s="6">
        <f>D202+10</f>
        <v>35</v>
      </c>
      <c r="F202" s="5">
        <v>30</v>
      </c>
      <c r="G202" s="5">
        <v>17</v>
      </c>
      <c r="H202" s="5">
        <v>0.31</v>
      </c>
      <c r="I202" s="8">
        <v>2.6321113541379613</v>
      </c>
    </row>
    <row r="203" spans="1:9" x14ac:dyDescent="0.2">
      <c r="A203" s="5" t="s">
        <v>100</v>
      </c>
      <c r="B203" s="5" t="s">
        <v>101</v>
      </c>
      <c r="C203" t="s">
        <v>43</v>
      </c>
      <c r="D203" s="1">
        <v>0</v>
      </c>
      <c r="E203" s="6">
        <v>25</v>
      </c>
      <c r="F203" s="5">
        <v>17.5</v>
      </c>
      <c r="G203" s="5">
        <v>6</v>
      </c>
      <c r="H203" s="5">
        <v>5.5E-2</v>
      </c>
      <c r="I203" s="8">
        <v>2.0928453889597187</v>
      </c>
    </row>
    <row r="204" spans="1:9" x14ac:dyDescent="0.2">
      <c r="A204" s="5" t="s">
        <v>100</v>
      </c>
      <c r="B204" s="5" t="s">
        <v>101</v>
      </c>
      <c r="C204" t="s">
        <v>43</v>
      </c>
      <c r="D204" s="1">
        <v>65</v>
      </c>
      <c r="E204" s="6">
        <f>D204+10</f>
        <v>75</v>
      </c>
      <c r="F204" s="5">
        <v>70</v>
      </c>
      <c r="G204" s="5">
        <v>24</v>
      </c>
      <c r="H204" s="5">
        <v>6.7249999999999996</v>
      </c>
      <c r="I204" s="8">
        <v>6.5437547399254381</v>
      </c>
    </row>
    <row r="205" spans="1:9" x14ac:dyDescent="0.2">
      <c r="A205" s="5" t="s">
        <v>100</v>
      </c>
      <c r="B205" s="5" t="s">
        <v>101</v>
      </c>
      <c r="C205" t="s">
        <v>43</v>
      </c>
      <c r="D205" s="1">
        <v>55</v>
      </c>
      <c r="E205" s="6">
        <f>D205+10</f>
        <v>65</v>
      </c>
      <c r="F205" s="5">
        <v>60</v>
      </c>
      <c r="G205" s="5">
        <v>68</v>
      </c>
      <c r="H205" s="5">
        <v>11.615</v>
      </c>
      <c r="I205" s="8">
        <v>5.5484298256924447</v>
      </c>
    </row>
    <row r="206" spans="1:9" x14ac:dyDescent="0.2">
      <c r="A206" s="5" t="s">
        <v>100</v>
      </c>
      <c r="B206" s="5" t="s">
        <v>101</v>
      </c>
      <c r="C206" t="s">
        <v>43</v>
      </c>
      <c r="D206" s="1">
        <v>45</v>
      </c>
      <c r="E206" s="6">
        <f>D206+10</f>
        <v>55</v>
      </c>
      <c r="F206" s="5">
        <v>50</v>
      </c>
      <c r="G206" s="5">
        <v>40</v>
      </c>
      <c r="H206" s="5">
        <v>3.6</v>
      </c>
      <c r="I206" s="8">
        <v>4.4814047069849359</v>
      </c>
    </row>
    <row r="207" spans="1:9" x14ac:dyDescent="0.2">
      <c r="A207" s="5" t="s">
        <v>100</v>
      </c>
      <c r="B207" s="5" t="s">
        <v>101</v>
      </c>
      <c r="C207" t="s">
        <v>43</v>
      </c>
      <c r="D207" s="1">
        <v>35</v>
      </c>
      <c r="E207" s="6">
        <f>D207+10</f>
        <v>45</v>
      </c>
      <c r="F207" s="5">
        <v>40</v>
      </c>
      <c r="G207" s="5">
        <v>28</v>
      </c>
      <c r="H207" s="5">
        <v>1.355</v>
      </c>
      <c r="I207" s="8">
        <v>3.6441291201660651</v>
      </c>
    </row>
    <row r="208" spans="1:9" x14ac:dyDescent="0.2">
      <c r="A208" s="5" t="s">
        <v>100</v>
      </c>
      <c r="B208" s="5" t="s">
        <v>101</v>
      </c>
      <c r="C208" t="s">
        <v>43</v>
      </c>
      <c r="D208" s="1">
        <v>25</v>
      </c>
      <c r="E208" s="6">
        <f>D208+10</f>
        <v>35</v>
      </c>
      <c r="F208" s="5">
        <v>30</v>
      </c>
      <c r="G208" s="5">
        <v>25</v>
      </c>
      <c r="H208" s="5">
        <v>0.55500000000000005</v>
      </c>
      <c r="I208" s="8">
        <v>2.8105047697839232</v>
      </c>
    </row>
    <row r="209" spans="1:9" x14ac:dyDescent="0.2">
      <c r="A209" s="5" t="s">
        <v>100</v>
      </c>
      <c r="B209" s="5" t="s">
        <v>101</v>
      </c>
      <c r="C209" t="s">
        <v>43</v>
      </c>
      <c r="D209" s="1">
        <v>0</v>
      </c>
      <c r="E209" s="6">
        <v>25</v>
      </c>
      <c r="F209" s="5">
        <v>17.5</v>
      </c>
      <c r="G209" s="5">
        <v>9</v>
      </c>
      <c r="H209" s="5">
        <v>0.06</v>
      </c>
      <c r="I209" s="8">
        <v>1.8820720437395269</v>
      </c>
    </row>
    <row r="210" spans="1:9" x14ac:dyDescent="0.2">
      <c r="A210" s="5" t="s">
        <v>100</v>
      </c>
      <c r="B210" s="5" t="s">
        <v>101</v>
      </c>
      <c r="C210" t="s">
        <v>43</v>
      </c>
      <c r="D210" s="1">
        <v>75</v>
      </c>
      <c r="E210" s="6">
        <f t="shared" ref="E210:E215" si="9">D210+10</f>
        <v>85</v>
      </c>
      <c r="F210" s="5">
        <v>80</v>
      </c>
      <c r="G210" s="5">
        <v>1</v>
      </c>
      <c r="H210" s="5">
        <v>0.37</v>
      </c>
      <c r="I210" s="8">
        <v>7.1790543829083129</v>
      </c>
    </row>
    <row r="211" spans="1:9" x14ac:dyDescent="0.2">
      <c r="A211" s="5" t="s">
        <v>100</v>
      </c>
      <c r="B211" s="5" t="s">
        <v>101</v>
      </c>
      <c r="C211" t="s">
        <v>43</v>
      </c>
      <c r="D211" s="1">
        <v>65</v>
      </c>
      <c r="E211" s="6">
        <f t="shared" si="9"/>
        <v>75</v>
      </c>
      <c r="F211" s="5">
        <v>70</v>
      </c>
      <c r="G211" s="5">
        <v>17</v>
      </c>
      <c r="H211" s="5">
        <v>4.1550000000000002</v>
      </c>
      <c r="I211" s="8">
        <v>6.2523129747238277</v>
      </c>
    </row>
    <row r="212" spans="1:9" x14ac:dyDescent="0.2">
      <c r="A212" s="5" t="s">
        <v>100</v>
      </c>
      <c r="B212" s="5" t="s">
        <v>101</v>
      </c>
      <c r="C212" t="s">
        <v>43</v>
      </c>
      <c r="D212" s="1">
        <v>55</v>
      </c>
      <c r="E212" s="6">
        <f t="shared" si="9"/>
        <v>65</v>
      </c>
      <c r="F212" s="5">
        <v>60</v>
      </c>
      <c r="G212" s="5">
        <v>49</v>
      </c>
      <c r="H212" s="5">
        <v>7.47</v>
      </c>
      <c r="I212" s="8">
        <v>5.3420527220004521</v>
      </c>
    </row>
    <row r="213" spans="1:9" x14ac:dyDescent="0.2">
      <c r="A213" s="5" t="s">
        <v>100</v>
      </c>
      <c r="B213" s="5" t="s">
        <v>101</v>
      </c>
      <c r="C213" t="s">
        <v>43</v>
      </c>
      <c r="D213" s="1">
        <v>45</v>
      </c>
      <c r="E213" s="6">
        <f t="shared" si="9"/>
        <v>55</v>
      </c>
      <c r="F213" s="5">
        <v>50</v>
      </c>
      <c r="G213" s="5">
        <v>60</v>
      </c>
      <c r="H213" s="5">
        <v>5.36</v>
      </c>
      <c r="I213" s="8">
        <v>4.470312152303535</v>
      </c>
    </row>
    <row r="214" spans="1:9" x14ac:dyDescent="0.2">
      <c r="A214" s="5" t="s">
        <v>100</v>
      </c>
      <c r="B214" s="5" t="s">
        <v>101</v>
      </c>
      <c r="C214" t="s">
        <v>43</v>
      </c>
      <c r="D214" s="1">
        <v>35</v>
      </c>
      <c r="E214" s="6">
        <f t="shared" si="9"/>
        <v>45</v>
      </c>
      <c r="F214" s="5">
        <v>40</v>
      </c>
      <c r="G214" s="5">
        <v>41</v>
      </c>
      <c r="H214" s="5">
        <v>1.9850000000000001</v>
      </c>
      <c r="I214" s="8">
        <v>3.6446756546802637</v>
      </c>
    </row>
    <row r="215" spans="1:9" x14ac:dyDescent="0.2">
      <c r="A215" s="5" t="s">
        <v>100</v>
      </c>
      <c r="B215" s="5" t="s">
        <v>101</v>
      </c>
      <c r="C215" t="s">
        <v>43</v>
      </c>
      <c r="D215" s="1">
        <v>25</v>
      </c>
      <c r="E215" s="6">
        <f t="shared" si="9"/>
        <v>35</v>
      </c>
      <c r="F215" s="5">
        <v>30</v>
      </c>
      <c r="G215" s="5">
        <v>36</v>
      </c>
      <c r="H215" s="5">
        <v>0.75</v>
      </c>
      <c r="I215" s="8">
        <v>2.7516060407455205</v>
      </c>
    </row>
    <row r="216" spans="1:9" x14ac:dyDescent="0.2">
      <c r="A216" s="5" t="s">
        <v>100</v>
      </c>
      <c r="B216" s="5" t="s">
        <v>101</v>
      </c>
      <c r="C216" t="s">
        <v>43</v>
      </c>
      <c r="D216" s="1">
        <v>0</v>
      </c>
      <c r="E216" s="6">
        <v>25</v>
      </c>
      <c r="F216" s="5">
        <v>17.5</v>
      </c>
      <c r="G216" s="5">
        <v>28</v>
      </c>
      <c r="H216" s="5">
        <v>0.16</v>
      </c>
      <c r="I216" s="8">
        <v>1.7878070568729338</v>
      </c>
    </row>
    <row r="217" spans="1:9" x14ac:dyDescent="0.2">
      <c r="A217" s="5" t="s">
        <v>100</v>
      </c>
      <c r="B217" s="5" t="s">
        <v>101</v>
      </c>
      <c r="C217" t="s">
        <v>43</v>
      </c>
      <c r="D217" s="1">
        <v>65</v>
      </c>
      <c r="E217" s="6">
        <f>D217+10</f>
        <v>75</v>
      </c>
      <c r="F217" s="5">
        <v>70</v>
      </c>
      <c r="G217" s="5">
        <v>22</v>
      </c>
      <c r="H217" s="5">
        <v>5.84</v>
      </c>
      <c r="I217" s="8">
        <v>6.4268287214995503</v>
      </c>
    </row>
    <row r="218" spans="1:9" x14ac:dyDescent="0.2">
      <c r="A218" s="5" t="s">
        <v>100</v>
      </c>
      <c r="B218" s="5" t="s">
        <v>101</v>
      </c>
      <c r="C218" t="s">
        <v>43</v>
      </c>
      <c r="D218" s="1">
        <v>55</v>
      </c>
      <c r="E218" s="6">
        <f>D218+10</f>
        <v>65</v>
      </c>
      <c r="F218" s="5">
        <v>60</v>
      </c>
      <c r="G218" s="5">
        <v>39</v>
      </c>
      <c r="H218" s="5">
        <v>6.81</v>
      </c>
      <c r="I218" s="8">
        <v>5.5893439273656353</v>
      </c>
    </row>
    <row r="219" spans="1:9" x14ac:dyDescent="0.2">
      <c r="A219" s="5" t="s">
        <v>100</v>
      </c>
      <c r="B219" s="5" t="s">
        <v>101</v>
      </c>
      <c r="C219" t="s">
        <v>43</v>
      </c>
      <c r="D219" s="1">
        <v>45</v>
      </c>
      <c r="E219" s="6">
        <f>D219+10</f>
        <v>55</v>
      </c>
      <c r="F219" s="5">
        <v>50</v>
      </c>
      <c r="G219" s="5">
        <v>40</v>
      </c>
      <c r="H219" s="5">
        <v>3.71</v>
      </c>
      <c r="I219" s="8">
        <v>4.5265915417982114</v>
      </c>
    </row>
    <row r="220" spans="1:9" x14ac:dyDescent="0.2">
      <c r="A220" s="5" t="s">
        <v>100</v>
      </c>
      <c r="B220" s="5" t="s">
        <v>101</v>
      </c>
      <c r="C220" t="s">
        <v>43</v>
      </c>
      <c r="D220" s="1">
        <v>35</v>
      </c>
      <c r="E220" s="6">
        <f>D220+10</f>
        <v>45</v>
      </c>
      <c r="F220" s="5">
        <v>40</v>
      </c>
      <c r="G220" s="5">
        <v>36</v>
      </c>
      <c r="H220" s="5">
        <v>1.7649999999999999</v>
      </c>
      <c r="I220" s="8">
        <v>3.6599970482924178</v>
      </c>
    </row>
    <row r="221" spans="1:9" x14ac:dyDescent="0.2">
      <c r="A221" s="5" t="s">
        <v>100</v>
      </c>
      <c r="B221" s="5" t="s">
        <v>101</v>
      </c>
      <c r="C221" t="s">
        <v>43</v>
      </c>
      <c r="D221" s="1">
        <v>25</v>
      </c>
      <c r="E221" s="6">
        <f>D221+10</f>
        <v>35</v>
      </c>
      <c r="F221" s="5">
        <v>30</v>
      </c>
      <c r="G221" s="5">
        <v>15</v>
      </c>
      <c r="H221" s="5">
        <v>0.32</v>
      </c>
      <c r="I221" s="8">
        <v>2.7734450767387591</v>
      </c>
    </row>
    <row r="222" spans="1:9" x14ac:dyDescent="0.2">
      <c r="A222" s="5" t="s">
        <v>100</v>
      </c>
      <c r="B222" s="5" t="s">
        <v>101</v>
      </c>
      <c r="C222" t="s">
        <v>43</v>
      </c>
      <c r="D222" s="1">
        <v>0</v>
      </c>
      <c r="E222" s="6">
        <v>25</v>
      </c>
      <c r="F222" s="5">
        <v>17.5</v>
      </c>
      <c r="G222" s="5">
        <v>4</v>
      </c>
      <c r="H222" s="5">
        <v>3.5000000000000003E-2</v>
      </c>
      <c r="I222" s="8">
        <v>2.0606426528286561</v>
      </c>
    </row>
    <row r="223" spans="1:9" x14ac:dyDescent="0.2">
      <c r="A223" s="5" t="s">
        <v>100</v>
      </c>
      <c r="B223" s="5" t="s">
        <v>101</v>
      </c>
      <c r="C223" t="s">
        <v>43</v>
      </c>
      <c r="D223" s="1">
        <v>65</v>
      </c>
      <c r="E223" s="6">
        <f>D223+10</f>
        <v>75</v>
      </c>
      <c r="F223" s="5">
        <v>70</v>
      </c>
      <c r="G223" s="5">
        <v>22</v>
      </c>
      <c r="H223" s="5">
        <v>6.19</v>
      </c>
      <c r="I223" s="8">
        <v>6.5527357914075814</v>
      </c>
    </row>
    <row r="224" spans="1:9" x14ac:dyDescent="0.2">
      <c r="A224" s="5" t="s">
        <v>100</v>
      </c>
      <c r="B224" s="5" t="s">
        <v>101</v>
      </c>
      <c r="C224" t="s">
        <v>43</v>
      </c>
      <c r="D224" s="1">
        <v>55</v>
      </c>
      <c r="E224" s="6">
        <f>D224+10</f>
        <v>65</v>
      </c>
      <c r="F224" s="5">
        <v>60</v>
      </c>
      <c r="G224" s="5">
        <v>60</v>
      </c>
      <c r="H224" s="5">
        <v>10.005000000000001</v>
      </c>
      <c r="I224" s="8">
        <v>5.5041291516661586</v>
      </c>
    </row>
    <row r="225" spans="1:9" x14ac:dyDescent="0.2">
      <c r="A225" s="5" t="s">
        <v>100</v>
      </c>
      <c r="B225" s="5" t="s">
        <v>101</v>
      </c>
      <c r="C225" t="s">
        <v>43</v>
      </c>
      <c r="D225" s="1">
        <v>45</v>
      </c>
      <c r="E225" s="6">
        <f>D225+10</f>
        <v>55</v>
      </c>
      <c r="F225" s="5">
        <v>50</v>
      </c>
      <c r="G225" s="5">
        <v>67</v>
      </c>
      <c r="H225" s="5">
        <v>6.27</v>
      </c>
      <c r="I225" s="8">
        <v>4.5400877363995162</v>
      </c>
    </row>
    <row r="226" spans="1:9" x14ac:dyDescent="0.2">
      <c r="A226" s="5" t="s">
        <v>100</v>
      </c>
      <c r="B226" s="5" t="s">
        <v>101</v>
      </c>
      <c r="C226" t="s">
        <v>43</v>
      </c>
      <c r="D226" s="1">
        <v>35</v>
      </c>
      <c r="E226" s="6">
        <f>D226+10</f>
        <v>45</v>
      </c>
      <c r="F226" s="5">
        <v>40</v>
      </c>
      <c r="G226" s="5">
        <v>36</v>
      </c>
      <c r="H226" s="5">
        <v>1.65</v>
      </c>
      <c r="I226" s="8">
        <v>3.5787152644612203</v>
      </c>
    </row>
    <row r="227" spans="1:9" x14ac:dyDescent="0.2">
      <c r="A227" s="5" t="s">
        <v>100</v>
      </c>
      <c r="B227" s="5" t="s">
        <v>101</v>
      </c>
      <c r="C227" t="s">
        <v>43</v>
      </c>
      <c r="D227" s="1">
        <v>25</v>
      </c>
      <c r="E227" s="6">
        <f>D227+10</f>
        <v>35</v>
      </c>
      <c r="F227" s="5">
        <v>30</v>
      </c>
      <c r="G227" s="5">
        <v>16</v>
      </c>
      <c r="H227" s="5">
        <v>0.28999999999999998</v>
      </c>
      <c r="I227" s="8">
        <v>2.6267939110514171</v>
      </c>
    </row>
    <row r="228" spans="1:9" x14ac:dyDescent="0.2">
      <c r="A228" s="5" t="s">
        <v>100</v>
      </c>
      <c r="B228" s="5" t="s">
        <v>101</v>
      </c>
      <c r="C228" t="s">
        <v>43</v>
      </c>
      <c r="D228" s="1">
        <v>0</v>
      </c>
      <c r="E228" s="6">
        <v>25</v>
      </c>
      <c r="F228" s="5">
        <v>17.5</v>
      </c>
      <c r="G228" s="5">
        <v>8</v>
      </c>
      <c r="H228" s="5">
        <v>0.05</v>
      </c>
      <c r="I228" s="8">
        <v>1.8420157584695838</v>
      </c>
    </row>
    <row r="229" spans="1:9" x14ac:dyDescent="0.2">
      <c r="A229" s="5" t="s">
        <v>100</v>
      </c>
      <c r="B229" s="5" t="s">
        <v>101</v>
      </c>
      <c r="C229" t="s">
        <v>43</v>
      </c>
      <c r="D229" s="1">
        <v>65</v>
      </c>
      <c r="E229" s="6">
        <f>D229+10</f>
        <v>75</v>
      </c>
      <c r="F229" s="5">
        <v>70</v>
      </c>
      <c r="G229" s="5">
        <v>10</v>
      </c>
      <c r="H229" s="5">
        <v>2.5049999999999999</v>
      </c>
      <c r="I229" s="8">
        <v>6.303802285585955</v>
      </c>
    </row>
    <row r="230" spans="1:9" x14ac:dyDescent="0.2">
      <c r="A230" s="5" t="s">
        <v>100</v>
      </c>
      <c r="B230" s="5" t="s">
        <v>101</v>
      </c>
      <c r="C230" t="s">
        <v>43</v>
      </c>
      <c r="D230" s="1">
        <v>55</v>
      </c>
      <c r="E230" s="6">
        <f>D230+10</f>
        <v>65</v>
      </c>
      <c r="F230" s="5">
        <v>60</v>
      </c>
      <c r="G230" s="5">
        <v>64</v>
      </c>
      <c r="H230" s="5">
        <v>11</v>
      </c>
      <c r="I230" s="8">
        <v>5.5599502264232887</v>
      </c>
    </row>
    <row r="231" spans="1:9" x14ac:dyDescent="0.2">
      <c r="A231" s="5" t="s">
        <v>100</v>
      </c>
      <c r="B231" s="5" t="s">
        <v>101</v>
      </c>
      <c r="C231" t="s">
        <v>43</v>
      </c>
      <c r="D231" s="1">
        <v>45</v>
      </c>
      <c r="E231" s="6">
        <f>D231+10</f>
        <v>55</v>
      </c>
      <c r="F231" s="5">
        <v>50</v>
      </c>
      <c r="G231" s="5">
        <v>73</v>
      </c>
      <c r="H231" s="5">
        <v>7.28</v>
      </c>
      <c r="I231" s="8">
        <v>4.6373461072110569</v>
      </c>
    </row>
    <row r="232" spans="1:9" x14ac:dyDescent="0.2">
      <c r="A232" s="5" t="s">
        <v>100</v>
      </c>
      <c r="B232" s="5" t="s">
        <v>101</v>
      </c>
      <c r="C232" t="s">
        <v>43</v>
      </c>
      <c r="D232" s="1">
        <v>35</v>
      </c>
      <c r="E232" s="6">
        <f>D232+10</f>
        <v>45</v>
      </c>
      <c r="F232" s="5">
        <v>40</v>
      </c>
      <c r="G232" s="5">
        <v>41</v>
      </c>
      <c r="H232" s="5">
        <v>1.9650000000000001</v>
      </c>
      <c r="I232" s="8">
        <v>3.6323935998197685</v>
      </c>
    </row>
    <row r="233" spans="1:9" x14ac:dyDescent="0.2">
      <c r="A233" s="5" t="s">
        <v>100</v>
      </c>
      <c r="B233" s="5" t="s">
        <v>101</v>
      </c>
      <c r="C233" t="s">
        <v>43</v>
      </c>
      <c r="D233" s="1">
        <v>25</v>
      </c>
      <c r="E233" s="6">
        <f>D233+10</f>
        <v>35</v>
      </c>
      <c r="F233" s="5">
        <v>30</v>
      </c>
      <c r="G233" s="5">
        <v>17</v>
      </c>
      <c r="H233" s="5">
        <v>0.31</v>
      </c>
      <c r="I233" s="8">
        <v>2.6321113541379613</v>
      </c>
    </row>
    <row r="234" spans="1:9" x14ac:dyDescent="0.2">
      <c r="A234" s="5" t="s">
        <v>100</v>
      </c>
      <c r="B234" s="5" t="s">
        <v>101</v>
      </c>
      <c r="C234" t="s">
        <v>43</v>
      </c>
      <c r="D234" s="1">
        <v>0</v>
      </c>
      <c r="E234" s="6">
        <v>25</v>
      </c>
      <c r="F234" s="5">
        <v>17.5</v>
      </c>
      <c r="G234" s="5">
        <v>15</v>
      </c>
      <c r="H234" s="5">
        <v>0.105</v>
      </c>
      <c r="I234" s="8">
        <v>1.9129311628642069</v>
      </c>
    </row>
    <row r="235" spans="1:9" x14ac:dyDescent="0.2">
      <c r="A235" s="5" t="s">
        <v>100</v>
      </c>
      <c r="B235" s="5" t="s">
        <v>101</v>
      </c>
      <c r="C235" t="s">
        <v>43</v>
      </c>
      <c r="D235" s="1">
        <v>75</v>
      </c>
      <c r="E235" s="6">
        <f t="shared" ref="E235:E240" si="10">D235+10</f>
        <v>85</v>
      </c>
      <c r="F235" s="5">
        <v>80</v>
      </c>
      <c r="G235" s="5">
        <v>1</v>
      </c>
      <c r="H235" s="5">
        <v>0.375</v>
      </c>
      <c r="I235" s="8">
        <v>7.2112478515370402</v>
      </c>
    </row>
    <row r="236" spans="1:9" x14ac:dyDescent="0.2">
      <c r="A236" s="5" t="s">
        <v>100</v>
      </c>
      <c r="B236" s="5" t="s">
        <v>101</v>
      </c>
      <c r="C236" t="s">
        <v>43</v>
      </c>
      <c r="D236" s="1">
        <v>65</v>
      </c>
      <c r="E236" s="6">
        <f t="shared" si="10"/>
        <v>75</v>
      </c>
      <c r="F236" s="5">
        <v>70</v>
      </c>
      <c r="G236" s="5">
        <v>12</v>
      </c>
      <c r="H236" s="5">
        <v>2.97</v>
      </c>
      <c r="I236" s="8">
        <v>6.2785361983799817</v>
      </c>
    </row>
    <row r="237" spans="1:9" x14ac:dyDescent="0.2">
      <c r="A237" s="5" t="s">
        <v>100</v>
      </c>
      <c r="B237" s="5" t="s">
        <v>101</v>
      </c>
      <c r="C237" t="s">
        <v>43</v>
      </c>
      <c r="D237" s="1">
        <v>55</v>
      </c>
      <c r="E237" s="6">
        <f t="shared" si="10"/>
        <v>65</v>
      </c>
      <c r="F237" s="5">
        <v>60</v>
      </c>
      <c r="G237" s="5">
        <v>54</v>
      </c>
      <c r="H237" s="5">
        <v>8.98</v>
      </c>
      <c r="I237" s="8">
        <v>5.499132511327713</v>
      </c>
    </row>
    <row r="238" spans="1:9" x14ac:dyDescent="0.2">
      <c r="A238" s="5" t="s">
        <v>100</v>
      </c>
      <c r="B238" s="5" t="s">
        <v>101</v>
      </c>
      <c r="C238" t="s">
        <v>43</v>
      </c>
      <c r="D238" s="1">
        <v>45</v>
      </c>
      <c r="E238" s="6">
        <f t="shared" si="10"/>
        <v>55</v>
      </c>
      <c r="F238" s="5">
        <v>50</v>
      </c>
      <c r="G238" s="5">
        <v>54</v>
      </c>
      <c r="H238" s="5">
        <v>5.2050000000000001</v>
      </c>
      <c r="I238" s="8">
        <v>4.5850314879038727</v>
      </c>
    </row>
    <row r="239" spans="1:9" x14ac:dyDescent="0.2">
      <c r="A239" s="5" t="s">
        <v>100</v>
      </c>
      <c r="B239" s="5" t="s">
        <v>101</v>
      </c>
      <c r="C239" t="s">
        <v>43</v>
      </c>
      <c r="D239" s="1">
        <v>35</v>
      </c>
      <c r="E239" s="6">
        <f t="shared" si="10"/>
        <v>45</v>
      </c>
      <c r="F239" s="5">
        <v>40</v>
      </c>
      <c r="G239" s="5">
        <v>27</v>
      </c>
      <c r="H239" s="5">
        <v>1.1950000000000001</v>
      </c>
      <c r="I239" s="8">
        <v>3.537268717964976</v>
      </c>
    </row>
    <row r="240" spans="1:9" x14ac:dyDescent="0.2">
      <c r="A240" s="5" t="s">
        <v>100</v>
      </c>
      <c r="B240" s="5" t="s">
        <v>101</v>
      </c>
      <c r="C240" t="s">
        <v>43</v>
      </c>
      <c r="D240" s="1">
        <v>25</v>
      </c>
      <c r="E240" s="6">
        <f t="shared" si="10"/>
        <v>35</v>
      </c>
      <c r="F240" s="5">
        <v>30</v>
      </c>
      <c r="G240" s="5">
        <v>16</v>
      </c>
      <c r="H240" s="5">
        <v>0.31</v>
      </c>
      <c r="I240" s="8">
        <v>2.6858426843579508</v>
      </c>
    </row>
    <row r="241" spans="1:9" x14ac:dyDescent="0.2">
      <c r="A241" s="5" t="s">
        <v>100</v>
      </c>
      <c r="B241" s="5" t="s">
        <v>101</v>
      </c>
      <c r="C241" t="s">
        <v>43</v>
      </c>
      <c r="D241" s="1">
        <v>0</v>
      </c>
      <c r="E241" s="6">
        <v>25</v>
      </c>
      <c r="F241" s="5">
        <v>17.5</v>
      </c>
      <c r="G241" s="5">
        <v>4</v>
      </c>
      <c r="H241" s="5">
        <v>0.03</v>
      </c>
      <c r="I241" s="8">
        <v>1.9574338060004126</v>
      </c>
    </row>
    <row r="242" spans="1:9" x14ac:dyDescent="0.2">
      <c r="A242" s="5" t="s">
        <v>100</v>
      </c>
      <c r="B242" s="5" t="s">
        <v>101</v>
      </c>
      <c r="C242" t="s">
        <v>43</v>
      </c>
      <c r="D242" s="1">
        <v>85</v>
      </c>
      <c r="E242" s="6">
        <f t="shared" ref="E242:E248" si="11">D242+10</f>
        <v>95</v>
      </c>
      <c r="F242" s="5">
        <v>90</v>
      </c>
      <c r="G242" s="5">
        <v>1</v>
      </c>
      <c r="H242" s="5">
        <v>0.51</v>
      </c>
      <c r="I242" s="8">
        <v>7.9895696906536955</v>
      </c>
    </row>
    <row r="243" spans="1:9" x14ac:dyDescent="0.2">
      <c r="A243" s="5" t="s">
        <v>100</v>
      </c>
      <c r="B243" s="5" t="s">
        <v>101</v>
      </c>
      <c r="C243" t="s">
        <v>43</v>
      </c>
      <c r="D243" s="1">
        <v>75</v>
      </c>
      <c r="E243" s="6">
        <f t="shared" si="11"/>
        <v>85</v>
      </c>
      <c r="F243" s="5">
        <v>80</v>
      </c>
      <c r="G243" s="5">
        <v>2</v>
      </c>
      <c r="H243" s="5">
        <v>0.69499999999999995</v>
      </c>
      <c r="I243" s="8">
        <v>7.0304793152851524</v>
      </c>
    </row>
    <row r="244" spans="1:9" x14ac:dyDescent="0.2">
      <c r="A244" s="5" t="s">
        <v>100</v>
      </c>
      <c r="B244" s="5" t="s">
        <v>101</v>
      </c>
      <c r="C244" t="s">
        <v>43</v>
      </c>
      <c r="D244" s="1">
        <v>65</v>
      </c>
      <c r="E244" s="6">
        <f t="shared" si="11"/>
        <v>75</v>
      </c>
      <c r="F244" s="5">
        <v>70</v>
      </c>
      <c r="G244" s="5">
        <v>32</v>
      </c>
      <c r="H244" s="5">
        <v>8.6199999999999992</v>
      </c>
      <c r="I244" s="8">
        <v>6.4583130711362902</v>
      </c>
    </row>
    <row r="245" spans="1:9" x14ac:dyDescent="0.2">
      <c r="A245" s="5" t="s">
        <v>100</v>
      </c>
      <c r="B245" s="5" t="s">
        <v>101</v>
      </c>
      <c r="C245" t="s">
        <v>43</v>
      </c>
      <c r="D245" s="1">
        <v>55</v>
      </c>
      <c r="E245" s="6">
        <f t="shared" si="11"/>
        <v>65</v>
      </c>
      <c r="F245" s="5">
        <v>60</v>
      </c>
      <c r="G245" s="5">
        <v>53</v>
      </c>
      <c r="H245" s="5">
        <v>9.0500000000000007</v>
      </c>
      <c r="I245" s="8">
        <v>5.5478439866263063</v>
      </c>
    </row>
    <row r="246" spans="1:9" x14ac:dyDescent="0.2">
      <c r="A246" s="5" t="s">
        <v>100</v>
      </c>
      <c r="B246" s="5" t="s">
        <v>101</v>
      </c>
      <c r="C246" t="s">
        <v>43</v>
      </c>
      <c r="D246" s="1">
        <v>45</v>
      </c>
      <c r="E246" s="6">
        <f t="shared" si="11"/>
        <v>55</v>
      </c>
      <c r="F246" s="5">
        <v>50</v>
      </c>
      <c r="G246" s="5">
        <v>47</v>
      </c>
      <c r="H246" s="5">
        <v>4.63</v>
      </c>
      <c r="I246" s="8">
        <v>4.6184301671697643</v>
      </c>
    </row>
    <row r="247" spans="1:9" x14ac:dyDescent="0.2">
      <c r="A247" s="5" t="s">
        <v>100</v>
      </c>
      <c r="B247" s="5" t="s">
        <v>101</v>
      </c>
      <c r="C247" t="s">
        <v>43</v>
      </c>
      <c r="D247" s="1">
        <v>35</v>
      </c>
      <c r="E247" s="6">
        <f t="shared" si="11"/>
        <v>45</v>
      </c>
      <c r="F247" s="5">
        <v>40</v>
      </c>
      <c r="G247" s="5">
        <v>29</v>
      </c>
      <c r="H247" s="5">
        <v>1.48</v>
      </c>
      <c r="I247" s="8">
        <v>3.7092653935590074</v>
      </c>
    </row>
    <row r="248" spans="1:9" x14ac:dyDescent="0.2">
      <c r="A248" s="5" t="s">
        <v>100</v>
      </c>
      <c r="B248" s="5" t="s">
        <v>101</v>
      </c>
      <c r="C248" t="s">
        <v>43</v>
      </c>
      <c r="D248" s="1">
        <v>25</v>
      </c>
      <c r="E248" s="6">
        <f t="shared" si="11"/>
        <v>35</v>
      </c>
      <c r="F248" s="5">
        <v>30</v>
      </c>
      <c r="G248" s="5">
        <v>24</v>
      </c>
      <c r="H248" s="5">
        <v>0.54500000000000004</v>
      </c>
      <c r="I248" s="8">
        <v>2.8317946567115104</v>
      </c>
    </row>
    <row r="249" spans="1:9" x14ac:dyDescent="0.2">
      <c r="A249" s="5" t="s">
        <v>100</v>
      </c>
      <c r="B249" s="5" t="s">
        <v>101</v>
      </c>
      <c r="C249" t="s">
        <v>43</v>
      </c>
      <c r="D249" s="1">
        <v>0</v>
      </c>
      <c r="E249" s="6">
        <v>25</v>
      </c>
      <c r="F249" s="5">
        <v>17.5</v>
      </c>
      <c r="G249" s="5">
        <v>20</v>
      </c>
      <c r="H249" s="5">
        <v>0.13500000000000001</v>
      </c>
      <c r="I249" s="8">
        <v>1.8898815998746914</v>
      </c>
    </row>
    <row r="250" spans="1:9" x14ac:dyDescent="0.2">
      <c r="A250" s="5" t="s">
        <v>100</v>
      </c>
      <c r="B250" s="5" t="s">
        <v>101</v>
      </c>
      <c r="C250" t="s">
        <v>43</v>
      </c>
      <c r="D250" s="1">
        <v>75</v>
      </c>
      <c r="E250" s="6">
        <f t="shared" ref="E250:E255" si="12">D250+10</f>
        <v>85</v>
      </c>
      <c r="F250" s="5">
        <v>80</v>
      </c>
      <c r="G250" s="5">
        <v>5</v>
      </c>
      <c r="H250" s="5">
        <v>2.2050000000000001</v>
      </c>
      <c r="I250" s="8">
        <v>7.611662523231308</v>
      </c>
    </row>
    <row r="251" spans="1:9" x14ac:dyDescent="0.2">
      <c r="A251" s="5" t="s">
        <v>100</v>
      </c>
      <c r="B251" s="5" t="s">
        <v>101</v>
      </c>
      <c r="C251" t="s">
        <v>43</v>
      </c>
      <c r="D251" s="1">
        <v>65</v>
      </c>
      <c r="E251" s="6">
        <f t="shared" si="12"/>
        <v>75</v>
      </c>
      <c r="F251" s="5">
        <v>70</v>
      </c>
      <c r="G251" s="5">
        <v>31</v>
      </c>
      <c r="H251" s="5">
        <v>8.4649999999999999</v>
      </c>
      <c r="I251" s="8">
        <v>6.487665136292982</v>
      </c>
    </row>
    <row r="252" spans="1:9" x14ac:dyDescent="0.2">
      <c r="A252" s="5" t="s">
        <v>100</v>
      </c>
      <c r="B252" s="5" t="s">
        <v>101</v>
      </c>
      <c r="C252" t="s">
        <v>43</v>
      </c>
      <c r="D252" s="1">
        <v>55</v>
      </c>
      <c r="E252" s="6">
        <f t="shared" si="12"/>
        <v>65</v>
      </c>
      <c r="F252" s="5">
        <v>60</v>
      </c>
      <c r="G252" s="5">
        <v>53</v>
      </c>
      <c r="H252" s="5">
        <v>8.81</v>
      </c>
      <c r="I252" s="8">
        <v>5.4983623004081332</v>
      </c>
    </row>
    <row r="253" spans="1:9" x14ac:dyDescent="0.2">
      <c r="A253" s="5" t="s">
        <v>100</v>
      </c>
      <c r="B253" s="5" t="s">
        <v>101</v>
      </c>
      <c r="C253" t="s">
        <v>43</v>
      </c>
      <c r="D253" s="1">
        <v>45</v>
      </c>
      <c r="E253" s="6">
        <f t="shared" si="12"/>
        <v>55</v>
      </c>
      <c r="F253" s="5">
        <v>50</v>
      </c>
      <c r="G253" s="5">
        <v>41</v>
      </c>
      <c r="H253" s="5">
        <v>3.9</v>
      </c>
      <c r="I253" s="8">
        <v>4.5648542992813335</v>
      </c>
    </row>
    <row r="254" spans="1:9" x14ac:dyDescent="0.2">
      <c r="A254" s="5" t="s">
        <v>100</v>
      </c>
      <c r="B254" s="5" t="s">
        <v>101</v>
      </c>
      <c r="C254" t="s">
        <v>43</v>
      </c>
      <c r="D254" s="1">
        <v>35</v>
      </c>
      <c r="E254" s="6">
        <f t="shared" si="12"/>
        <v>45</v>
      </c>
      <c r="F254" s="5">
        <v>40</v>
      </c>
      <c r="G254" s="5">
        <v>32</v>
      </c>
      <c r="H254" s="5">
        <v>1.655</v>
      </c>
      <c r="I254" s="8">
        <v>3.7257696796919784</v>
      </c>
    </row>
    <row r="255" spans="1:9" x14ac:dyDescent="0.2">
      <c r="A255" s="5" t="s">
        <v>100</v>
      </c>
      <c r="B255" s="5" t="s">
        <v>101</v>
      </c>
      <c r="C255" t="s">
        <v>43</v>
      </c>
      <c r="D255" s="1">
        <v>25</v>
      </c>
      <c r="E255" s="6">
        <f t="shared" si="12"/>
        <v>35</v>
      </c>
      <c r="F255" s="5">
        <v>30</v>
      </c>
      <c r="G255" s="5">
        <v>21</v>
      </c>
      <c r="H255" s="5">
        <v>0.39</v>
      </c>
      <c r="I255" s="8">
        <v>2.6481856758807383</v>
      </c>
    </row>
    <row r="256" spans="1:9" x14ac:dyDescent="0.2">
      <c r="A256" s="5" t="s">
        <v>100</v>
      </c>
      <c r="B256" s="5" t="s">
        <v>101</v>
      </c>
      <c r="C256" t="s">
        <v>43</v>
      </c>
      <c r="D256" s="1">
        <v>0</v>
      </c>
      <c r="E256" s="6">
        <v>25</v>
      </c>
      <c r="F256" s="5">
        <v>17.5</v>
      </c>
      <c r="G256" s="5">
        <v>12</v>
      </c>
      <c r="H256" s="5">
        <v>0.09</v>
      </c>
      <c r="I256" s="8">
        <v>1.957433846511575</v>
      </c>
    </row>
    <row r="257" spans="1:9" x14ac:dyDescent="0.2">
      <c r="A257" s="5" t="s">
        <v>100</v>
      </c>
      <c r="B257" s="5" t="s">
        <v>101</v>
      </c>
      <c r="C257" t="s">
        <v>43</v>
      </c>
      <c r="D257" s="1">
        <v>65</v>
      </c>
      <c r="E257" s="6">
        <f>D257+10</f>
        <v>75</v>
      </c>
      <c r="F257" s="5">
        <v>70</v>
      </c>
      <c r="G257" s="5">
        <v>9</v>
      </c>
      <c r="H257" s="5">
        <v>2.1749999999999998</v>
      </c>
      <c r="I257" s="8">
        <v>6.2288171305541402</v>
      </c>
    </row>
    <row r="258" spans="1:9" x14ac:dyDescent="0.2">
      <c r="A258" s="5" t="s">
        <v>100</v>
      </c>
      <c r="B258" s="5" t="s">
        <v>101</v>
      </c>
      <c r="C258" t="s">
        <v>43</v>
      </c>
      <c r="D258" s="1">
        <v>55</v>
      </c>
      <c r="E258" s="6">
        <f>D258+10</f>
        <v>65</v>
      </c>
      <c r="F258" s="5">
        <v>60</v>
      </c>
      <c r="G258" s="5">
        <v>62</v>
      </c>
      <c r="H258" s="5">
        <v>10.145</v>
      </c>
      <c r="I258" s="8">
        <v>5.4695734715646109</v>
      </c>
    </row>
    <row r="259" spans="1:9" x14ac:dyDescent="0.2">
      <c r="A259" s="5" t="s">
        <v>100</v>
      </c>
      <c r="B259" s="5" t="s">
        <v>101</v>
      </c>
      <c r="C259" t="s">
        <v>43</v>
      </c>
      <c r="D259" s="1">
        <v>45</v>
      </c>
      <c r="E259" s="6">
        <f>D259+10</f>
        <v>55</v>
      </c>
      <c r="F259" s="5">
        <v>50</v>
      </c>
      <c r="G259" s="5">
        <v>48</v>
      </c>
      <c r="H259" s="5">
        <v>4.4550000000000001</v>
      </c>
      <c r="I259" s="8">
        <v>4.5276080267524668</v>
      </c>
    </row>
    <row r="260" spans="1:9" x14ac:dyDescent="0.2">
      <c r="A260" s="5" t="s">
        <v>100</v>
      </c>
      <c r="B260" s="5" t="s">
        <v>101</v>
      </c>
      <c r="C260" t="s">
        <v>43</v>
      </c>
      <c r="D260" s="1">
        <v>35</v>
      </c>
      <c r="E260" s="6">
        <f>D260+10</f>
        <v>45</v>
      </c>
      <c r="F260" s="5">
        <v>40</v>
      </c>
      <c r="G260" s="5">
        <v>31</v>
      </c>
      <c r="H260" s="5">
        <v>1.42</v>
      </c>
      <c r="I260" s="8">
        <v>3.5780154577429841</v>
      </c>
    </row>
    <row r="261" spans="1:9" x14ac:dyDescent="0.2">
      <c r="A261" s="5" t="s">
        <v>100</v>
      </c>
      <c r="B261" s="5" t="s">
        <v>101</v>
      </c>
      <c r="C261" t="s">
        <v>43</v>
      </c>
      <c r="D261" s="1">
        <v>25</v>
      </c>
      <c r="E261" s="6">
        <f>D261+10</f>
        <v>35</v>
      </c>
      <c r="F261" s="5">
        <v>30</v>
      </c>
      <c r="G261" s="5">
        <v>23</v>
      </c>
      <c r="H261" s="5">
        <v>0.42</v>
      </c>
      <c r="I261" s="8">
        <v>2.633341278737126</v>
      </c>
    </row>
    <row r="262" spans="1:9" x14ac:dyDescent="0.2">
      <c r="A262" s="5" t="s">
        <v>100</v>
      </c>
      <c r="B262" s="5" t="s">
        <v>101</v>
      </c>
      <c r="C262" t="s">
        <v>43</v>
      </c>
      <c r="D262" s="1">
        <v>0</v>
      </c>
      <c r="E262" s="6">
        <v>25</v>
      </c>
      <c r="F262" s="5">
        <v>17.5</v>
      </c>
      <c r="G262" s="5">
        <v>21</v>
      </c>
      <c r="H262" s="5">
        <v>0.125</v>
      </c>
      <c r="I262" s="8">
        <v>1.8123006216714865</v>
      </c>
    </row>
    <row r="263" spans="1:9" x14ac:dyDescent="0.2">
      <c r="A263" s="5" t="s">
        <v>100</v>
      </c>
      <c r="B263" s="5" t="s">
        <v>101</v>
      </c>
      <c r="C263" t="s">
        <v>43</v>
      </c>
      <c r="D263" s="1">
        <v>75</v>
      </c>
      <c r="E263" s="6">
        <f t="shared" ref="E263:E268" si="13">D263+10</f>
        <v>85</v>
      </c>
      <c r="F263" s="5">
        <v>80</v>
      </c>
      <c r="G263" s="5">
        <v>1</v>
      </c>
      <c r="H263" s="5">
        <v>0.52500000000000002</v>
      </c>
      <c r="I263" s="8">
        <v>8.0671431080048208</v>
      </c>
    </row>
    <row r="264" spans="1:9" x14ac:dyDescent="0.2">
      <c r="A264" s="5" t="s">
        <v>100</v>
      </c>
      <c r="B264" s="5" t="s">
        <v>101</v>
      </c>
      <c r="C264" t="s">
        <v>43</v>
      </c>
      <c r="D264" s="1">
        <v>65</v>
      </c>
      <c r="E264" s="6">
        <f t="shared" si="13"/>
        <v>75</v>
      </c>
      <c r="F264" s="5">
        <v>70</v>
      </c>
      <c r="G264" s="5">
        <v>28</v>
      </c>
      <c r="H264" s="5">
        <v>7.8250000000000002</v>
      </c>
      <c r="I264" s="8">
        <v>6.5379576250754452</v>
      </c>
    </row>
    <row r="265" spans="1:9" x14ac:dyDescent="0.2">
      <c r="A265" s="5" t="s">
        <v>100</v>
      </c>
      <c r="B265" s="5" t="s">
        <v>101</v>
      </c>
      <c r="C265" t="s">
        <v>43</v>
      </c>
      <c r="D265" s="1">
        <v>55</v>
      </c>
      <c r="E265" s="6">
        <f t="shared" si="13"/>
        <v>65</v>
      </c>
      <c r="F265" s="5">
        <v>60</v>
      </c>
      <c r="G265" s="5">
        <v>49</v>
      </c>
      <c r="H265" s="5">
        <v>8.23</v>
      </c>
      <c r="I265" s="8">
        <v>5.517401352566683</v>
      </c>
    </row>
    <row r="266" spans="1:9" x14ac:dyDescent="0.2">
      <c r="A266" s="5" t="s">
        <v>100</v>
      </c>
      <c r="B266" s="5" t="s">
        <v>101</v>
      </c>
      <c r="C266" t="s">
        <v>43</v>
      </c>
      <c r="D266" s="1">
        <v>45</v>
      </c>
      <c r="E266" s="6">
        <f t="shared" si="13"/>
        <v>55</v>
      </c>
      <c r="F266" s="5">
        <v>50</v>
      </c>
      <c r="G266" s="5">
        <v>40</v>
      </c>
      <c r="H266" s="5">
        <v>3.89</v>
      </c>
      <c r="I266" s="8">
        <v>4.5986448847453882</v>
      </c>
    </row>
    <row r="267" spans="1:9" x14ac:dyDescent="0.2">
      <c r="A267" s="5" t="s">
        <v>100</v>
      </c>
      <c r="B267" s="5" t="s">
        <v>101</v>
      </c>
      <c r="C267" t="s">
        <v>43</v>
      </c>
      <c r="D267" s="1">
        <v>35</v>
      </c>
      <c r="E267" s="6">
        <f t="shared" si="13"/>
        <v>45</v>
      </c>
      <c r="F267" s="5">
        <v>40</v>
      </c>
      <c r="G267" s="5">
        <v>30</v>
      </c>
      <c r="H267" s="5">
        <v>1.4650000000000001</v>
      </c>
      <c r="I267" s="8">
        <v>3.6551521522493005</v>
      </c>
    </row>
    <row r="268" spans="1:9" x14ac:dyDescent="0.2">
      <c r="A268" s="5" t="s">
        <v>100</v>
      </c>
      <c r="B268" s="5" t="s">
        <v>101</v>
      </c>
      <c r="C268" t="s">
        <v>43</v>
      </c>
      <c r="D268" s="1">
        <v>25</v>
      </c>
      <c r="E268" s="6">
        <f t="shared" si="13"/>
        <v>35</v>
      </c>
      <c r="F268" s="5">
        <v>30</v>
      </c>
      <c r="G268" s="5">
        <v>25</v>
      </c>
      <c r="H268" s="5">
        <v>0.51500000000000001</v>
      </c>
      <c r="I268" s="8">
        <v>2.7412947611116185</v>
      </c>
    </row>
    <row r="269" spans="1:9" x14ac:dyDescent="0.2">
      <c r="A269" s="5" t="s">
        <v>100</v>
      </c>
      <c r="B269" s="5" t="s">
        <v>101</v>
      </c>
      <c r="C269" t="s">
        <v>43</v>
      </c>
      <c r="D269" s="1">
        <v>0</v>
      </c>
      <c r="E269" s="6">
        <v>25</v>
      </c>
      <c r="F269" s="5">
        <v>17.5</v>
      </c>
      <c r="G269" s="5">
        <v>13</v>
      </c>
      <c r="H269" s="5">
        <v>0.08</v>
      </c>
      <c r="I269" s="8">
        <v>1.8325206404950145</v>
      </c>
    </row>
    <row r="270" spans="1:9" x14ac:dyDescent="0.2">
      <c r="A270" s="5" t="s">
        <v>100</v>
      </c>
      <c r="B270" s="5" t="s">
        <v>101</v>
      </c>
      <c r="C270" t="s">
        <v>43</v>
      </c>
      <c r="D270" s="1">
        <v>75</v>
      </c>
      <c r="E270" s="6">
        <f t="shared" ref="E270:E275" si="14">D270+10</f>
        <v>85</v>
      </c>
      <c r="F270" s="5">
        <v>80</v>
      </c>
      <c r="G270" s="5">
        <v>1</v>
      </c>
      <c r="H270" s="5">
        <v>0.495</v>
      </c>
      <c r="I270" s="8">
        <v>7.9104599188658815</v>
      </c>
    </row>
    <row r="271" spans="1:9" x14ac:dyDescent="0.2">
      <c r="A271" s="5" t="s">
        <v>100</v>
      </c>
      <c r="B271" s="5" t="s">
        <v>101</v>
      </c>
      <c r="C271" t="s">
        <v>43</v>
      </c>
      <c r="D271" s="1">
        <v>65</v>
      </c>
      <c r="E271" s="6">
        <f t="shared" si="14"/>
        <v>75</v>
      </c>
      <c r="F271" s="5">
        <v>70</v>
      </c>
      <c r="G271" s="5">
        <v>21</v>
      </c>
      <c r="H271" s="5">
        <v>4.6550000000000002</v>
      </c>
      <c r="I271" s="8">
        <v>6.0520169643466932</v>
      </c>
    </row>
    <row r="272" spans="1:9" x14ac:dyDescent="0.2">
      <c r="A272" s="5" t="s">
        <v>100</v>
      </c>
      <c r="B272" s="5" t="s">
        <v>101</v>
      </c>
      <c r="C272" t="s">
        <v>43</v>
      </c>
      <c r="D272" s="1">
        <v>55</v>
      </c>
      <c r="E272" s="6">
        <f t="shared" si="14"/>
        <v>65</v>
      </c>
      <c r="F272" s="5">
        <v>60</v>
      </c>
      <c r="G272" s="5">
        <v>55</v>
      </c>
      <c r="H272" s="5">
        <v>9.7550000000000008</v>
      </c>
      <c r="I272" s="8">
        <v>5.6185148074990874</v>
      </c>
    </row>
    <row r="273" spans="1:9" x14ac:dyDescent="0.2">
      <c r="A273" s="5" t="s">
        <v>100</v>
      </c>
      <c r="B273" s="5" t="s">
        <v>101</v>
      </c>
      <c r="C273" t="s">
        <v>43</v>
      </c>
      <c r="D273" s="1">
        <v>45</v>
      </c>
      <c r="E273" s="6">
        <f t="shared" si="14"/>
        <v>55</v>
      </c>
      <c r="F273" s="5">
        <v>50</v>
      </c>
      <c r="G273" s="5">
        <v>45</v>
      </c>
      <c r="H273" s="5">
        <v>4.5750000000000002</v>
      </c>
      <c r="I273" s="8">
        <v>4.6672334263799868</v>
      </c>
    </row>
    <row r="274" spans="1:9" x14ac:dyDescent="0.2">
      <c r="A274" s="5" t="s">
        <v>100</v>
      </c>
      <c r="B274" s="5" t="s">
        <v>101</v>
      </c>
      <c r="C274" t="s">
        <v>43</v>
      </c>
      <c r="D274" s="1">
        <v>35</v>
      </c>
      <c r="E274" s="6">
        <f t="shared" si="14"/>
        <v>45</v>
      </c>
      <c r="F274" s="5">
        <v>40</v>
      </c>
      <c r="G274" s="5">
        <v>31</v>
      </c>
      <c r="H274" s="5">
        <v>1.5149999999999999</v>
      </c>
      <c r="I274" s="8">
        <v>3.6560908444908038</v>
      </c>
    </row>
    <row r="275" spans="1:9" x14ac:dyDescent="0.2">
      <c r="A275" s="5" t="s">
        <v>100</v>
      </c>
      <c r="B275" s="5" t="s">
        <v>101</v>
      </c>
      <c r="C275" t="s">
        <v>43</v>
      </c>
      <c r="D275" s="1">
        <v>25</v>
      </c>
      <c r="E275" s="6">
        <f t="shared" si="14"/>
        <v>35</v>
      </c>
      <c r="F275" s="5">
        <v>30</v>
      </c>
      <c r="G275" s="5">
        <v>29</v>
      </c>
      <c r="H275" s="5">
        <v>0.63</v>
      </c>
      <c r="I275" s="8">
        <v>2.7902782646029385</v>
      </c>
    </row>
    <row r="276" spans="1:9" x14ac:dyDescent="0.2">
      <c r="A276" s="5" t="s">
        <v>100</v>
      </c>
      <c r="B276" s="5" t="s">
        <v>101</v>
      </c>
      <c r="C276" t="s">
        <v>43</v>
      </c>
      <c r="D276" s="1">
        <v>0</v>
      </c>
      <c r="E276" s="6">
        <v>25</v>
      </c>
      <c r="F276" s="5">
        <v>17.5</v>
      </c>
      <c r="G276" s="5">
        <v>20</v>
      </c>
      <c r="H276" s="5">
        <v>0.15</v>
      </c>
      <c r="I276" s="8">
        <v>1.957433846511575</v>
      </c>
    </row>
    <row r="277" spans="1:9" x14ac:dyDescent="0.2">
      <c r="A277" s="5" t="s">
        <v>100</v>
      </c>
      <c r="B277" s="5" t="s">
        <v>101</v>
      </c>
      <c r="C277" t="s">
        <v>43</v>
      </c>
      <c r="D277" s="1">
        <v>50</v>
      </c>
      <c r="E277" s="6">
        <f>D277+10</f>
        <v>60</v>
      </c>
      <c r="F277" s="5">
        <v>55</v>
      </c>
      <c r="G277" s="5">
        <v>6</v>
      </c>
      <c r="H277" s="5">
        <v>0.70499999999999996</v>
      </c>
      <c r="I277" s="8">
        <v>4.8979305049286044</v>
      </c>
    </row>
    <row r="278" spans="1:9" x14ac:dyDescent="0.2">
      <c r="A278" s="5" t="s">
        <v>100</v>
      </c>
      <c r="B278" s="5" t="s">
        <v>101</v>
      </c>
      <c r="C278" t="s">
        <v>43</v>
      </c>
      <c r="D278" s="1">
        <v>40</v>
      </c>
      <c r="E278" s="6">
        <f>D278+10</f>
        <v>50</v>
      </c>
      <c r="F278" s="5">
        <v>45</v>
      </c>
      <c r="G278" s="5">
        <v>68</v>
      </c>
      <c r="H278" s="5">
        <v>4.5999999999999996</v>
      </c>
      <c r="I278" s="8">
        <v>4.0745811339285973</v>
      </c>
    </row>
    <row r="279" spans="1:9" x14ac:dyDescent="0.2">
      <c r="A279" s="5" t="s">
        <v>100</v>
      </c>
      <c r="B279" s="5" t="s">
        <v>101</v>
      </c>
      <c r="C279" t="s">
        <v>43</v>
      </c>
      <c r="D279" s="1">
        <v>30</v>
      </c>
      <c r="E279" s="6">
        <f>D279+10</f>
        <v>40</v>
      </c>
      <c r="F279" s="5">
        <v>35</v>
      </c>
      <c r="G279" s="5">
        <v>89</v>
      </c>
      <c r="H279" s="5">
        <v>3.06</v>
      </c>
      <c r="I279" s="8">
        <v>3.2516999967393678</v>
      </c>
    </row>
    <row r="280" spans="1:9" x14ac:dyDescent="0.2">
      <c r="A280" s="5" t="s">
        <v>100</v>
      </c>
      <c r="B280" s="5" t="s">
        <v>101</v>
      </c>
      <c r="C280" t="s">
        <v>43</v>
      </c>
      <c r="D280" s="1">
        <v>20</v>
      </c>
      <c r="E280" s="6">
        <f>D280+10</f>
        <v>30</v>
      </c>
      <c r="F280" s="5">
        <v>25</v>
      </c>
      <c r="G280" s="5">
        <v>35</v>
      </c>
      <c r="H280" s="5">
        <v>0.45500000000000002</v>
      </c>
      <c r="I280" s="8">
        <v>2.3513347103091067</v>
      </c>
    </row>
    <row r="281" spans="1:9" x14ac:dyDescent="0.2">
      <c r="A281" s="5" t="s">
        <v>100</v>
      </c>
      <c r="B281" s="5" t="s">
        <v>101</v>
      </c>
      <c r="C281" t="s">
        <v>43</v>
      </c>
      <c r="D281" s="1">
        <v>0</v>
      </c>
      <c r="E281" s="6">
        <v>20</v>
      </c>
      <c r="F281" s="5">
        <v>17.5</v>
      </c>
      <c r="G281" s="5">
        <v>13</v>
      </c>
      <c r="H281" s="5">
        <v>0.05</v>
      </c>
      <c r="I281" s="8">
        <v>1.5667831279732645</v>
      </c>
    </row>
    <row r="282" spans="1:9" x14ac:dyDescent="0.2">
      <c r="A282" s="5" t="s">
        <v>100</v>
      </c>
      <c r="B282" s="5" t="s">
        <v>101</v>
      </c>
      <c r="C282" t="s">
        <v>43</v>
      </c>
      <c r="D282" s="1">
        <v>50</v>
      </c>
      <c r="E282" s="6">
        <f>D282+10</f>
        <v>60</v>
      </c>
      <c r="F282" s="5">
        <v>55</v>
      </c>
      <c r="G282" s="5">
        <v>6</v>
      </c>
      <c r="H282" s="5">
        <v>0.77500000000000002</v>
      </c>
      <c r="I282" s="8">
        <v>5.054949402979358</v>
      </c>
    </row>
    <row r="283" spans="1:9" x14ac:dyDescent="0.2">
      <c r="A283" s="5" t="s">
        <v>100</v>
      </c>
      <c r="B283" s="5" t="s">
        <v>101</v>
      </c>
      <c r="C283" t="s">
        <v>43</v>
      </c>
      <c r="D283" s="1">
        <v>40</v>
      </c>
      <c r="E283" s="6">
        <f>D283+10</f>
        <v>50</v>
      </c>
      <c r="F283" s="5">
        <v>45</v>
      </c>
      <c r="G283" s="5">
        <v>70</v>
      </c>
      <c r="H283" s="5">
        <v>4.6050000000000004</v>
      </c>
      <c r="I283" s="8">
        <v>4.0368616478806043</v>
      </c>
    </row>
    <row r="284" spans="1:9" x14ac:dyDescent="0.2">
      <c r="A284" s="5" t="s">
        <v>100</v>
      </c>
      <c r="B284" s="5" t="s">
        <v>101</v>
      </c>
      <c r="C284" t="s">
        <v>43</v>
      </c>
      <c r="D284" s="1">
        <v>30</v>
      </c>
      <c r="E284" s="6">
        <f>D284+10</f>
        <v>40</v>
      </c>
      <c r="F284" s="5">
        <v>35</v>
      </c>
      <c r="G284" s="5">
        <v>64</v>
      </c>
      <c r="H284" s="5">
        <v>2.0699999999999998</v>
      </c>
      <c r="I284" s="8">
        <v>3.1861297112702553</v>
      </c>
    </row>
    <row r="285" spans="1:9" x14ac:dyDescent="0.2">
      <c r="A285" s="5" t="s">
        <v>100</v>
      </c>
      <c r="B285" s="5" t="s">
        <v>101</v>
      </c>
      <c r="C285" t="s">
        <v>43</v>
      </c>
      <c r="D285" s="1">
        <v>20</v>
      </c>
      <c r="E285" s="6">
        <f>D285+10</f>
        <v>30</v>
      </c>
      <c r="F285" s="5">
        <v>25</v>
      </c>
      <c r="G285" s="5">
        <v>27</v>
      </c>
      <c r="H285" s="5">
        <v>0.33500000000000002</v>
      </c>
      <c r="I285" s="8">
        <v>2.3150498718996824</v>
      </c>
    </row>
    <row r="286" spans="1:9" x14ac:dyDescent="0.2">
      <c r="A286" s="5" t="s">
        <v>100</v>
      </c>
      <c r="B286" s="5" t="s">
        <v>101</v>
      </c>
      <c r="C286" t="s">
        <v>43</v>
      </c>
      <c r="D286" s="1">
        <v>0</v>
      </c>
      <c r="E286" s="6">
        <v>20</v>
      </c>
      <c r="F286" s="5">
        <v>17.5</v>
      </c>
      <c r="G286" s="5">
        <v>6</v>
      </c>
      <c r="H286" s="5">
        <v>0.02</v>
      </c>
      <c r="I286" s="8">
        <v>1.4938015710560313</v>
      </c>
    </row>
    <row r="287" spans="1:9" x14ac:dyDescent="0.2">
      <c r="A287" s="5" t="s">
        <v>100</v>
      </c>
      <c r="B287" s="5" t="s">
        <v>101</v>
      </c>
      <c r="C287" t="s">
        <v>43</v>
      </c>
      <c r="D287" s="1">
        <v>50</v>
      </c>
      <c r="E287" s="6">
        <f>D287+10</f>
        <v>60</v>
      </c>
      <c r="F287" s="5">
        <v>55</v>
      </c>
      <c r="G287" s="5">
        <v>3</v>
      </c>
      <c r="H287" s="5">
        <v>0.30499999999999999</v>
      </c>
      <c r="I287" s="8">
        <v>4.6672335277238064</v>
      </c>
    </row>
    <row r="288" spans="1:9" x14ac:dyDescent="0.2">
      <c r="A288" s="5" t="s">
        <v>100</v>
      </c>
      <c r="B288" s="5" t="s">
        <v>101</v>
      </c>
      <c r="C288" t="s">
        <v>43</v>
      </c>
      <c r="D288" s="1">
        <v>40</v>
      </c>
      <c r="E288" s="6">
        <f>D288+10</f>
        <v>50</v>
      </c>
      <c r="F288" s="5">
        <v>45</v>
      </c>
      <c r="G288" s="5">
        <v>71</v>
      </c>
      <c r="H288" s="5">
        <v>4.58</v>
      </c>
      <c r="I288" s="8">
        <v>4.0105355838997268</v>
      </c>
    </row>
    <row r="289" spans="1:9" x14ac:dyDescent="0.2">
      <c r="A289" s="5" t="s">
        <v>100</v>
      </c>
      <c r="B289" s="5" t="s">
        <v>101</v>
      </c>
      <c r="C289" t="s">
        <v>43</v>
      </c>
      <c r="D289" s="1">
        <v>30</v>
      </c>
      <c r="E289" s="6">
        <f>D289+10</f>
        <v>40</v>
      </c>
      <c r="F289" s="5">
        <v>35</v>
      </c>
      <c r="G289" s="5">
        <v>80</v>
      </c>
      <c r="H289" s="5">
        <v>2.65</v>
      </c>
      <c r="I289" s="8">
        <v>3.2115791828069731</v>
      </c>
    </row>
    <row r="290" spans="1:9" x14ac:dyDescent="0.2">
      <c r="A290" s="5" t="s">
        <v>100</v>
      </c>
      <c r="B290" s="5" t="s">
        <v>101</v>
      </c>
      <c r="C290" t="s">
        <v>43</v>
      </c>
      <c r="D290" s="1">
        <v>20</v>
      </c>
      <c r="E290" s="6">
        <f>D290+10</f>
        <v>30</v>
      </c>
      <c r="F290" s="5">
        <v>25</v>
      </c>
      <c r="G290" s="5">
        <v>30</v>
      </c>
      <c r="H290" s="5">
        <v>0.34</v>
      </c>
      <c r="I290" s="8">
        <v>2.2462213748107112</v>
      </c>
    </row>
    <row r="291" spans="1:9" x14ac:dyDescent="0.2">
      <c r="A291" s="5" t="s">
        <v>100</v>
      </c>
      <c r="B291" s="5" t="s">
        <v>101</v>
      </c>
      <c r="C291" t="s">
        <v>43</v>
      </c>
      <c r="D291" s="1">
        <v>0</v>
      </c>
      <c r="E291" s="6">
        <v>20</v>
      </c>
      <c r="F291" s="5">
        <v>17.5</v>
      </c>
      <c r="G291" s="5">
        <v>13</v>
      </c>
      <c r="H291" s="5">
        <v>4.4999999999999998E-2</v>
      </c>
      <c r="I291" s="8">
        <v>1.5127124905602642</v>
      </c>
    </row>
    <row r="292" spans="1:9" x14ac:dyDescent="0.2">
      <c r="A292" s="5" t="s">
        <v>100</v>
      </c>
      <c r="B292" s="5" t="s">
        <v>101</v>
      </c>
      <c r="C292" t="s">
        <v>43</v>
      </c>
      <c r="D292" s="1">
        <v>50</v>
      </c>
      <c r="E292" s="6">
        <f>D292+10</f>
        <v>60</v>
      </c>
      <c r="F292" s="5">
        <v>55</v>
      </c>
      <c r="G292" s="5">
        <v>5</v>
      </c>
      <c r="H292" s="5">
        <v>0.6</v>
      </c>
      <c r="I292" s="8">
        <v>4.9324242139932402</v>
      </c>
    </row>
    <row r="293" spans="1:9" x14ac:dyDescent="0.2">
      <c r="A293" s="5" t="s">
        <v>100</v>
      </c>
      <c r="B293" s="5" t="s">
        <v>101</v>
      </c>
      <c r="C293" t="s">
        <v>43</v>
      </c>
      <c r="D293" s="1">
        <v>40</v>
      </c>
      <c r="E293" s="6">
        <f>D293+10</f>
        <v>50</v>
      </c>
      <c r="F293" s="5">
        <v>45</v>
      </c>
      <c r="G293" s="5">
        <v>79</v>
      </c>
      <c r="H293" s="5">
        <v>4.9749999999999996</v>
      </c>
      <c r="I293" s="8">
        <v>3.9785241183368534</v>
      </c>
    </row>
    <row r="294" spans="1:9" x14ac:dyDescent="0.2">
      <c r="A294" s="5" t="s">
        <v>100</v>
      </c>
      <c r="B294" s="5" t="s">
        <v>101</v>
      </c>
      <c r="C294" t="s">
        <v>43</v>
      </c>
      <c r="D294" s="1">
        <v>30</v>
      </c>
      <c r="E294" s="6">
        <f>D294+10</f>
        <v>40</v>
      </c>
      <c r="F294" s="5">
        <v>35</v>
      </c>
      <c r="G294" s="5">
        <v>75</v>
      </c>
      <c r="H294" s="5">
        <v>2.395</v>
      </c>
      <c r="I294" s="8">
        <v>3.1725958389984155</v>
      </c>
    </row>
    <row r="295" spans="1:9" x14ac:dyDescent="0.2">
      <c r="A295" s="5" t="s">
        <v>100</v>
      </c>
      <c r="B295" s="5" t="s">
        <v>101</v>
      </c>
      <c r="C295" t="s">
        <v>43</v>
      </c>
      <c r="D295" s="1">
        <v>20</v>
      </c>
      <c r="E295" s="6">
        <f>D295+10</f>
        <v>30</v>
      </c>
      <c r="F295" s="5">
        <v>25</v>
      </c>
      <c r="G295" s="5">
        <v>37</v>
      </c>
      <c r="H295" s="5">
        <v>0.44</v>
      </c>
      <c r="I295" s="8">
        <v>2.2825325702813086</v>
      </c>
    </row>
    <row r="296" spans="1:9" x14ac:dyDescent="0.2">
      <c r="A296" s="5" t="s">
        <v>100</v>
      </c>
      <c r="B296" s="5" t="s">
        <v>101</v>
      </c>
      <c r="C296" t="s">
        <v>43</v>
      </c>
      <c r="D296" s="1">
        <v>0</v>
      </c>
      <c r="E296" s="6">
        <v>20</v>
      </c>
      <c r="F296" s="5">
        <v>17.5</v>
      </c>
      <c r="G296" s="5">
        <v>9</v>
      </c>
      <c r="H296" s="5">
        <v>0.03</v>
      </c>
      <c r="I296" s="8">
        <v>1.4938015710560313</v>
      </c>
    </row>
    <row r="297" spans="1:9" x14ac:dyDescent="0.2">
      <c r="A297" s="5" t="s">
        <v>100</v>
      </c>
      <c r="B297" s="5" t="s">
        <v>101</v>
      </c>
      <c r="C297" t="s">
        <v>43</v>
      </c>
      <c r="D297" s="1">
        <v>50</v>
      </c>
      <c r="E297" s="6">
        <f>D297+10</f>
        <v>60</v>
      </c>
      <c r="F297" s="5">
        <v>55</v>
      </c>
      <c r="G297" s="5">
        <v>9</v>
      </c>
      <c r="H297" s="5">
        <v>0.995</v>
      </c>
      <c r="I297" s="8">
        <v>4.7994726863637354</v>
      </c>
    </row>
    <row r="298" spans="1:9" x14ac:dyDescent="0.2">
      <c r="A298" s="5" t="s">
        <v>100</v>
      </c>
      <c r="B298" s="5" t="s">
        <v>101</v>
      </c>
      <c r="C298" t="s">
        <v>43</v>
      </c>
      <c r="D298" s="1">
        <v>40</v>
      </c>
      <c r="E298" s="6">
        <f>D298+10</f>
        <v>50</v>
      </c>
      <c r="F298" s="5">
        <v>45</v>
      </c>
      <c r="G298" s="5">
        <v>107</v>
      </c>
      <c r="H298" s="5">
        <v>6.8250000000000002</v>
      </c>
      <c r="I298" s="8">
        <v>3.9955167467040229</v>
      </c>
    </row>
    <row r="299" spans="1:9" x14ac:dyDescent="0.2">
      <c r="A299" s="5" t="s">
        <v>100</v>
      </c>
      <c r="B299" s="5" t="s">
        <v>101</v>
      </c>
      <c r="C299" t="s">
        <v>43</v>
      </c>
      <c r="D299" s="1">
        <v>30</v>
      </c>
      <c r="E299" s="6">
        <f>D299+10</f>
        <v>40</v>
      </c>
      <c r="F299" s="5">
        <v>35</v>
      </c>
      <c r="G299" s="5">
        <v>42</v>
      </c>
      <c r="H299" s="5">
        <v>1.375</v>
      </c>
      <c r="I299" s="8">
        <v>3.1990262414141597</v>
      </c>
    </row>
    <row r="300" spans="1:9" x14ac:dyDescent="0.2">
      <c r="A300" s="5" t="s">
        <v>100</v>
      </c>
      <c r="B300" s="5" t="s">
        <v>101</v>
      </c>
      <c r="C300" t="s">
        <v>43</v>
      </c>
      <c r="D300" s="1">
        <v>20</v>
      </c>
      <c r="E300" s="6">
        <f>D300+10</f>
        <v>30</v>
      </c>
      <c r="F300" s="5">
        <v>25</v>
      </c>
      <c r="G300" s="5">
        <v>34</v>
      </c>
      <c r="H300" s="5">
        <v>0.4</v>
      </c>
      <c r="I300" s="8">
        <v>2.2743660308228502</v>
      </c>
    </row>
    <row r="301" spans="1:9" x14ac:dyDescent="0.2">
      <c r="A301" s="5" t="s">
        <v>100</v>
      </c>
      <c r="B301" s="5" t="s">
        <v>101</v>
      </c>
      <c r="C301" t="s">
        <v>43</v>
      </c>
      <c r="D301" s="1">
        <v>0</v>
      </c>
      <c r="E301" s="6">
        <v>20</v>
      </c>
      <c r="F301" s="5">
        <v>17.5</v>
      </c>
      <c r="G301" s="5">
        <v>15</v>
      </c>
      <c r="H301" s="5">
        <v>0.06</v>
      </c>
      <c r="I301" s="8">
        <v>1.5874010401411396</v>
      </c>
    </row>
    <row r="302" spans="1:9" x14ac:dyDescent="0.2">
      <c r="A302" s="5" t="s">
        <v>100</v>
      </c>
      <c r="B302" s="5" t="s">
        <v>101</v>
      </c>
      <c r="C302" t="s">
        <v>43</v>
      </c>
      <c r="D302" s="1">
        <v>50</v>
      </c>
      <c r="E302" s="6">
        <f>D302+10</f>
        <v>60</v>
      </c>
      <c r="F302" s="5">
        <v>55</v>
      </c>
      <c r="G302" s="5">
        <v>3</v>
      </c>
      <c r="H302" s="5">
        <v>0.26500000000000001</v>
      </c>
      <c r="I302" s="8">
        <v>4.4535691361765641</v>
      </c>
    </row>
    <row r="303" spans="1:9" x14ac:dyDescent="0.2">
      <c r="A303" s="5" t="s">
        <v>100</v>
      </c>
      <c r="B303" s="5" t="s">
        <v>101</v>
      </c>
      <c r="C303" t="s">
        <v>43</v>
      </c>
      <c r="D303" s="1">
        <v>40</v>
      </c>
      <c r="E303" s="6">
        <f>D303+10</f>
        <v>50</v>
      </c>
      <c r="F303" s="5">
        <v>45</v>
      </c>
      <c r="G303" s="5">
        <v>39</v>
      </c>
      <c r="H303" s="5">
        <v>2.48</v>
      </c>
      <c r="I303" s="8">
        <v>3.9914346735289636</v>
      </c>
    </row>
    <row r="304" spans="1:9" x14ac:dyDescent="0.2">
      <c r="A304" s="5" t="s">
        <v>100</v>
      </c>
      <c r="B304" s="5" t="s">
        <v>101</v>
      </c>
      <c r="C304" t="s">
        <v>43</v>
      </c>
      <c r="D304" s="1">
        <v>30</v>
      </c>
      <c r="E304" s="6">
        <f>D304+10</f>
        <v>40</v>
      </c>
      <c r="F304" s="5">
        <v>35</v>
      </c>
      <c r="G304" s="5">
        <v>86</v>
      </c>
      <c r="H304" s="5">
        <v>2.9449999999999998</v>
      </c>
      <c r="I304" s="8">
        <v>3.2473488523931637</v>
      </c>
    </row>
    <row r="305" spans="1:9" x14ac:dyDescent="0.2">
      <c r="A305" s="5" t="s">
        <v>100</v>
      </c>
      <c r="B305" s="5" t="s">
        <v>101</v>
      </c>
      <c r="C305" t="s">
        <v>43</v>
      </c>
      <c r="D305" s="1">
        <v>20</v>
      </c>
      <c r="E305" s="6">
        <f>D305+10</f>
        <v>30</v>
      </c>
      <c r="F305" s="5">
        <v>25</v>
      </c>
      <c r="G305" s="5">
        <v>35</v>
      </c>
      <c r="H305" s="5">
        <v>0.43</v>
      </c>
      <c r="I305" s="8">
        <v>2.307456236098834</v>
      </c>
    </row>
    <row r="306" spans="1:9" x14ac:dyDescent="0.2">
      <c r="A306" s="5" t="s">
        <v>100</v>
      </c>
      <c r="B306" s="5" t="s">
        <v>101</v>
      </c>
      <c r="C306" t="s">
        <v>43</v>
      </c>
      <c r="D306" s="1">
        <v>0</v>
      </c>
      <c r="E306" s="6">
        <v>20</v>
      </c>
      <c r="F306" s="5">
        <v>17.5</v>
      </c>
      <c r="G306" s="5">
        <v>8</v>
      </c>
      <c r="H306" s="5">
        <v>2.5000000000000001E-2</v>
      </c>
      <c r="I306" s="8">
        <v>1.4620088763683081</v>
      </c>
    </row>
    <row r="307" spans="1:9" x14ac:dyDescent="0.2">
      <c r="A307" s="5" t="s">
        <v>100</v>
      </c>
      <c r="B307" s="5" t="s">
        <v>101</v>
      </c>
      <c r="C307" t="s">
        <v>43</v>
      </c>
      <c r="D307" s="1">
        <v>50</v>
      </c>
      <c r="E307" s="6">
        <f>D307+10</f>
        <v>60</v>
      </c>
      <c r="F307" s="5">
        <v>55</v>
      </c>
      <c r="G307" s="5">
        <v>9</v>
      </c>
      <c r="H307" s="5">
        <v>0.94499999999999995</v>
      </c>
      <c r="I307" s="8">
        <v>4.7176939684140295</v>
      </c>
    </row>
    <row r="308" spans="1:9" x14ac:dyDescent="0.2">
      <c r="A308" s="5" t="s">
        <v>100</v>
      </c>
      <c r="B308" s="5" t="s">
        <v>101</v>
      </c>
      <c r="C308" t="s">
        <v>43</v>
      </c>
      <c r="D308" s="1">
        <v>40</v>
      </c>
      <c r="E308" s="6">
        <f>D308+10</f>
        <v>50</v>
      </c>
      <c r="F308" s="5">
        <v>45</v>
      </c>
      <c r="G308" s="5">
        <v>91</v>
      </c>
      <c r="H308" s="5">
        <v>5.81</v>
      </c>
      <c r="I308" s="8">
        <v>3.996792287026933</v>
      </c>
    </row>
    <row r="309" spans="1:9" x14ac:dyDescent="0.2">
      <c r="A309" s="5" t="s">
        <v>100</v>
      </c>
      <c r="B309" s="5" t="s">
        <v>101</v>
      </c>
      <c r="C309" t="s">
        <v>43</v>
      </c>
      <c r="D309" s="1">
        <v>30</v>
      </c>
      <c r="E309" s="6">
        <f>D309+10</f>
        <v>40</v>
      </c>
      <c r="F309" s="5">
        <v>35</v>
      </c>
      <c r="G309" s="5">
        <v>66</v>
      </c>
      <c r="H309" s="5">
        <v>2.0699999999999998</v>
      </c>
      <c r="I309" s="8">
        <v>3.1536159149287242</v>
      </c>
    </row>
    <row r="310" spans="1:9" x14ac:dyDescent="0.2">
      <c r="A310" s="5" t="s">
        <v>100</v>
      </c>
      <c r="B310" s="5" t="s">
        <v>101</v>
      </c>
      <c r="C310" t="s">
        <v>43</v>
      </c>
      <c r="D310" s="1">
        <v>20</v>
      </c>
      <c r="E310" s="6">
        <f>D310+10</f>
        <v>30</v>
      </c>
      <c r="F310" s="5">
        <v>25</v>
      </c>
      <c r="G310" s="5">
        <v>36</v>
      </c>
      <c r="H310" s="5">
        <v>0.42499999999999999</v>
      </c>
      <c r="I310" s="8">
        <v>2.2769953680347186</v>
      </c>
    </row>
    <row r="311" spans="1:9" x14ac:dyDescent="0.2">
      <c r="A311" s="5" t="s">
        <v>100</v>
      </c>
      <c r="B311" s="5" t="s">
        <v>101</v>
      </c>
      <c r="C311" t="s">
        <v>43</v>
      </c>
      <c r="D311" s="1">
        <v>0</v>
      </c>
      <c r="E311" s="6">
        <v>20</v>
      </c>
      <c r="F311" s="5">
        <v>17.5</v>
      </c>
      <c r="G311" s="5">
        <v>10</v>
      </c>
      <c r="H311" s="5">
        <v>3.5000000000000003E-2</v>
      </c>
      <c r="I311" s="8">
        <v>1.5182944880925311</v>
      </c>
    </row>
    <row r="312" spans="1:9" x14ac:dyDescent="0.2">
      <c r="A312" s="5" t="s">
        <v>100</v>
      </c>
      <c r="B312" s="5" t="s">
        <v>101</v>
      </c>
      <c r="C312" t="s">
        <v>43</v>
      </c>
      <c r="D312" s="1">
        <v>50</v>
      </c>
      <c r="E312" s="6">
        <f>D312+10</f>
        <v>60</v>
      </c>
      <c r="F312" s="5">
        <v>55</v>
      </c>
      <c r="G312" s="5">
        <v>4</v>
      </c>
      <c r="H312" s="5">
        <v>0.53</v>
      </c>
      <c r="I312" s="8">
        <v>5.0980640203772447</v>
      </c>
    </row>
    <row r="313" spans="1:9" x14ac:dyDescent="0.2">
      <c r="A313" s="5" t="s">
        <v>100</v>
      </c>
      <c r="B313" s="5" t="s">
        <v>101</v>
      </c>
      <c r="C313" t="s">
        <v>43</v>
      </c>
      <c r="D313" s="1">
        <v>40</v>
      </c>
      <c r="E313" s="6">
        <f>D313+10</f>
        <v>50</v>
      </c>
      <c r="F313" s="5">
        <v>45</v>
      </c>
      <c r="G313" s="5">
        <v>94</v>
      </c>
      <c r="H313" s="5">
        <v>5.78</v>
      </c>
      <c r="I313" s="8">
        <v>3.9469958236200795</v>
      </c>
    </row>
    <row r="314" spans="1:9" x14ac:dyDescent="0.2">
      <c r="A314" s="5" t="s">
        <v>100</v>
      </c>
      <c r="B314" s="5" t="s">
        <v>101</v>
      </c>
      <c r="C314" t="s">
        <v>43</v>
      </c>
      <c r="D314" s="1">
        <v>30</v>
      </c>
      <c r="E314" s="6">
        <f>D314+10</f>
        <v>40</v>
      </c>
      <c r="F314" s="5">
        <v>35</v>
      </c>
      <c r="G314" s="5">
        <v>66</v>
      </c>
      <c r="H314" s="5">
        <v>2.105</v>
      </c>
      <c r="I314" s="8">
        <v>3.1712907163175412</v>
      </c>
    </row>
    <row r="315" spans="1:9" x14ac:dyDescent="0.2">
      <c r="A315" s="5" t="s">
        <v>100</v>
      </c>
      <c r="B315" s="5" t="s">
        <v>101</v>
      </c>
      <c r="C315" t="s">
        <v>43</v>
      </c>
      <c r="D315" s="1">
        <v>20</v>
      </c>
      <c r="E315" s="6">
        <f>D315+10</f>
        <v>30</v>
      </c>
      <c r="F315" s="5">
        <v>25</v>
      </c>
      <c r="G315" s="5">
        <v>33</v>
      </c>
      <c r="H315" s="5">
        <v>0.375</v>
      </c>
      <c r="I315" s="8">
        <v>2.2482215651130417</v>
      </c>
    </row>
    <row r="316" spans="1:9" x14ac:dyDescent="0.2">
      <c r="A316" s="5" t="s">
        <v>100</v>
      </c>
      <c r="B316" s="5" t="s">
        <v>101</v>
      </c>
      <c r="C316" t="s">
        <v>43</v>
      </c>
      <c r="D316" s="1">
        <v>0</v>
      </c>
      <c r="E316" s="6">
        <v>20</v>
      </c>
      <c r="F316" s="5">
        <v>17.5</v>
      </c>
      <c r="G316" s="5">
        <v>13</v>
      </c>
      <c r="H316" s="5">
        <v>0.04</v>
      </c>
      <c r="I316" s="8">
        <v>1.4544725962376117</v>
      </c>
    </row>
    <row r="317" spans="1:9" x14ac:dyDescent="0.2">
      <c r="A317" s="5" t="s">
        <v>100</v>
      </c>
      <c r="B317" s="5" t="s">
        <v>101</v>
      </c>
      <c r="C317" t="s">
        <v>43</v>
      </c>
      <c r="D317" s="1">
        <v>50</v>
      </c>
      <c r="E317" s="6">
        <f>D317+10</f>
        <v>60</v>
      </c>
      <c r="F317" s="5">
        <v>55</v>
      </c>
      <c r="G317" s="5">
        <v>2</v>
      </c>
      <c r="H317" s="5">
        <v>0.215</v>
      </c>
      <c r="I317" s="8">
        <v>4.7548427328928575</v>
      </c>
    </row>
    <row r="318" spans="1:9" x14ac:dyDescent="0.2">
      <c r="A318" s="5" t="s">
        <v>100</v>
      </c>
      <c r="B318" s="5" t="s">
        <v>101</v>
      </c>
      <c r="C318" t="s">
        <v>43</v>
      </c>
      <c r="D318" s="1">
        <v>40</v>
      </c>
      <c r="E318" s="6">
        <f>D318+10</f>
        <v>50</v>
      </c>
      <c r="F318" s="5">
        <v>45</v>
      </c>
      <c r="G318" s="5">
        <v>64</v>
      </c>
      <c r="H318" s="5">
        <v>4.17</v>
      </c>
      <c r="I318" s="8">
        <v>4.0239449404364098</v>
      </c>
    </row>
    <row r="319" spans="1:9" x14ac:dyDescent="0.2">
      <c r="A319" s="5" t="s">
        <v>100</v>
      </c>
      <c r="B319" s="5" t="s">
        <v>101</v>
      </c>
      <c r="C319" t="s">
        <v>43</v>
      </c>
      <c r="D319" s="1">
        <v>30</v>
      </c>
      <c r="E319" s="6">
        <f>D319+10</f>
        <v>40</v>
      </c>
      <c r="F319" s="5">
        <v>35</v>
      </c>
      <c r="G319" s="5">
        <v>64</v>
      </c>
      <c r="H319" s="5">
        <v>1.9750000000000001</v>
      </c>
      <c r="I319" s="8">
        <v>3.1366233927379645</v>
      </c>
    </row>
    <row r="320" spans="1:9" x14ac:dyDescent="0.2">
      <c r="A320" s="5" t="s">
        <v>100</v>
      </c>
      <c r="B320" s="5" t="s">
        <v>101</v>
      </c>
      <c r="C320" t="s">
        <v>43</v>
      </c>
      <c r="D320" s="1">
        <v>20</v>
      </c>
      <c r="E320" s="6">
        <f>D320+10</f>
        <v>30</v>
      </c>
      <c r="F320" s="5">
        <v>25</v>
      </c>
      <c r="G320" s="5">
        <v>41</v>
      </c>
      <c r="H320" s="5">
        <v>0.55500000000000005</v>
      </c>
      <c r="I320" s="8">
        <v>2.3832505980011613</v>
      </c>
    </row>
    <row r="321" spans="1:9" x14ac:dyDescent="0.2">
      <c r="A321" s="5" t="s">
        <v>100</v>
      </c>
      <c r="B321" s="5" t="s">
        <v>101</v>
      </c>
      <c r="C321" t="s">
        <v>43</v>
      </c>
      <c r="D321" s="1">
        <v>0</v>
      </c>
      <c r="E321" s="6">
        <v>20</v>
      </c>
      <c r="F321" s="5">
        <v>17.5</v>
      </c>
      <c r="G321" s="5">
        <v>20</v>
      </c>
      <c r="H321" s="5">
        <v>0.06</v>
      </c>
      <c r="I321" s="8">
        <v>1.442249559561811</v>
      </c>
    </row>
    <row r="322" spans="1:9" x14ac:dyDescent="0.2">
      <c r="A322" s="5" t="s">
        <v>100</v>
      </c>
      <c r="B322" s="5" t="s">
        <v>101</v>
      </c>
      <c r="C322" t="s">
        <v>43</v>
      </c>
      <c r="D322" s="1">
        <v>50</v>
      </c>
      <c r="E322" s="6">
        <f>D322+10</f>
        <v>60</v>
      </c>
      <c r="F322" s="5">
        <v>55</v>
      </c>
      <c r="G322" s="5">
        <v>10</v>
      </c>
      <c r="H322" s="5">
        <v>0.995</v>
      </c>
      <c r="I322" s="8">
        <v>4.6338399303888584</v>
      </c>
    </row>
    <row r="323" spans="1:9" x14ac:dyDescent="0.2">
      <c r="A323" s="5" t="s">
        <v>100</v>
      </c>
      <c r="B323" s="5" t="s">
        <v>101</v>
      </c>
      <c r="C323" t="s">
        <v>43</v>
      </c>
      <c r="D323" s="1">
        <v>40</v>
      </c>
      <c r="E323" s="6">
        <f>D323+10</f>
        <v>50</v>
      </c>
      <c r="F323" s="5">
        <v>45</v>
      </c>
      <c r="G323" s="5">
        <v>72</v>
      </c>
      <c r="H323" s="5">
        <v>4.4800000000000004</v>
      </c>
      <c r="I323" s="8">
        <v>3.9626146407989951</v>
      </c>
    </row>
    <row r="324" spans="1:9" x14ac:dyDescent="0.2">
      <c r="A324" s="5" t="s">
        <v>100</v>
      </c>
      <c r="B324" s="5" t="s">
        <v>101</v>
      </c>
      <c r="C324" t="s">
        <v>43</v>
      </c>
      <c r="D324" s="1">
        <v>30</v>
      </c>
      <c r="E324" s="6">
        <f>D324+10</f>
        <v>40</v>
      </c>
      <c r="F324" s="5">
        <v>35</v>
      </c>
      <c r="G324" s="5">
        <v>62</v>
      </c>
      <c r="H324" s="5">
        <v>2.0150000000000001</v>
      </c>
      <c r="I324" s="8">
        <v>3.1912522048105427</v>
      </c>
    </row>
    <row r="325" spans="1:9" x14ac:dyDescent="0.2">
      <c r="A325" s="5" t="s">
        <v>100</v>
      </c>
      <c r="B325" s="5" t="s">
        <v>101</v>
      </c>
      <c r="C325" t="s">
        <v>43</v>
      </c>
      <c r="D325" s="1">
        <v>20</v>
      </c>
      <c r="E325" s="6">
        <f>D325+10</f>
        <v>30</v>
      </c>
      <c r="F325" s="5">
        <v>25</v>
      </c>
      <c r="G325" s="5">
        <v>48</v>
      </c>
      <c r="H325" s="5">
        <v>0.59499999999999997</v>
      </c>
      <c r="I325" s="8">
        <v>2.3143298120107842</v>
      </c>
    </row>
    <row r="326" spans="1:9" x14ac:dyDescent="0.2">
      <c r="A326" s="5" t="s">
        <v>100</v>
      </c>
      <c r="B326" s="5" t="s">
        <v>101</v>
      </c>
      <c r="C326" t="s">
        <v>43</v>
      </c>
      <c r="D326" s="1">
        <v>0</v>
      </c>
      <c r="E326" s="6">
        <v>20</v>
      </c>
      <c r="F326" s="5">
        <v>17.5</v>
      </c>
      <c r="G326" s="5">
        <v>12</v>
      </c>
      <c r="H326" s="5">
        <v>0.05</v>
      </c>
      <c r="I326" s="8">
        <v>1.6091489823354446</v>
      </c>
    </row>
    <row r="327" spans="1:9" x14ac:dyDescent="0.2">
      <c r="A327" s="5" t="s">
        <v>100</v>
      </c>
      <c r="B327" s="5" t="s">
        <v>101</v>
      </c>
      <c r="C327" t="s">
        <v>43</v>
      </c>
      <c r="D327" s="1">
        <v>50</v>
      </c>
      <c r="E327" s="6">
        <f>D327+10</f>
        <v>60</v>
      </c>
      <c r="F327" s="5">
        <v>55</v>
      </c>
      <c r="G327" s="5">
        <v>12</v>
      </c>
      <c r="H327" s="5">
        <v>1.24</v>
      </c>
      <c r="I327" s="8">
        <v>4.6925994008200016</v>
      </c>
    </row>
    <row r="328" spans="1:9" x14ac:dyDescent="0.2">
      <c r="A328" s="5" t="s">
        <v>100</v>
      </c>
      <c r="B328" s="5" t="s">
        <v>101</v>
      </c>
      <c r="C328" t="s">
        <v>43</v>
      </c>
      <c r="D328" s="1">
        <v>40</v>
      </c>
      <c r="E328" s="6">
        <f>D328+10</f>
        <v>50</v>
      </c>
      <c r="F328" s="5">
        <v>45</v>
      </c>
      <c r="G328" s="5">
        <v>87</v>
      </c>
      <c r="H328" s="5">
        <v>5.7750000000000004</v>
      </c>
      <c r="I328" s="8">
        <v>4.0489670980935379</v>
      </c>
    </row>
    <row r="329" spans="1:9" x14ac:dyDescent="0.2">
      <c r="A329" s="5" t="s">
        <v>100</v>
      </c>
      <c r="B329" s="5" t="s">
        <v>101</v>
      </c>
      <c r="C329" t="s">
        <v>43</v>
      </c>
      <c r="D329" s="1">
        <v>30</v>
      </c>
      <c r="E329" s="6">
        <f>D329+10</f>
        <v>40</v>
      </c>
      <c r="F329" s="5">
        <v>35</v>
      </c>
      <c r="G329" s="5">
        <v>83</v>
      </c>
      <c r="H329" s="5">
        <v>2.7549999999999999</v>
      </c>
      <c r="I329" s="8">
        <v>3.2137679076389531</v>
      </c>
    </row>
    <row r="330" spans="1:9" x14ac:dyDescent="0.2">
      <c r="A330" s="5" t="s">
        <v>100</v>
      </c>
      <c r="B330" s="5" t="s">
        <v>101</v>
      </c>
      <c r="C330" t="s">
        <v>43</v>
      </c>
      <c r="D330" s="1">
        <v>20</v>
      </c>
      <c r="E330" s="6">
        <f>D330+10</f>
        <v>30</v>
      </c>
      <c r="F330" s="5">
        <v>25</v>
      </c>
      <c r="G330" s="5">
        <v>26</v>
      </c>
      <c r="H330" s="5">
        <v>0.38500000000000001</v>
      </c>
      <c r="I330" s="8">
        <v>2.4556273226161656</v>
      </c>
    </row>
    <row r="331" spans="1:9" x14ac:dyDescent="0.2">
      <c r="A331" s="5" t="s">
        <v>100</v>
      </c>
      <c r="B331" s="5" t="s">
        <v>101</v>
      </c>
      <c r="C331" t="s">
        <v>43</v>
      </c>
      <c r="D331" s="1">
        <v>0</v>
      </c>
      <c r="E331" s="6">
        <v>20</v>
      </c>
      <c r="F331" s="5">
        <v>17.5</v>
      </c>
      <c r="G331" s="5">
        <v>20</v>
      </c>
      <c r="H331" s="5">
        <v>7.0000000000000007E-2</v>
      </c>
      <c r="I331" s="8">
        <v>1.5182944880925311</v>
      </c>
    </row>
    <row r="332" spans="1:9" x14ac:dyDescent="0.2">
      <c r="A332" s="5" t="s">
        <v>100</v>
      </c>
      <c r="B332" s="5" t="s">
        <v>101</v>
      </c>
      <c r="C332" t="s">
        <v>43</v>
      </c>
      <c r="D332" s="1">
        <v>50</v>
      </c>
      <c r="E332" s="6">
        <f>D332+10</f>
        <v>60</v>
      </c>
      <c r="F332" s="5">
        <v>55</v>
      </c>
      <c r="G332" s="5">
        <v>9</v>
      </c>
      <c r="H332" s="5">
        <v>1.07</v>
      </c>
      <c r="I332" s="8">
        <v>4.9171534682766849</v>
      </c>
    </row>
    <row r="333" spans="1:9" x14ac:dyDescent="0.2">
      <c r="A333" s="5" t="s">
        <v>100</v>
      </c>
      <c r="B333" s="5" t="s">
        <v>101</v>
      </c>
      <c r="C333" t="s">
        <v>43</v>
      </c>
      <c r="D333" s="1">
        <v>40</v>
      </c>
      <c r="E333" s="6">
        <f>D333+10</f>
        <v>50</v>
      </c>
      <c r="F333" s="5">
        <v>45</v>
      </c>
      <c r="G333" s="5">
        <v>71</v>
      </c>
      <c r="H333" s="5">
        <v>5.1100000000000003</v>
      </c>
      <c r="I333" s="8">
        <v>4.1596250753543735</v>
      </c>
    </row>
    <row r="334" spans="1:9" x14ac:dyDescent="0.2">
      <c r="A334" s="5" t="s">
        <v>100</v>
      </c>
      <c r="B334" s="5" t="s">
        <v>101</v>
      </c>
      <c r="C334" t="s">
        <v>43</v>
      </c>
      <c r="D334" s="1">
        <v>30</v>
      </c>
      <c r="E334" s="6">
        <f>D334+10</f>
        <v>40</v>
      </c>
      <c r="F334" s="5">
        <v>35</v>
      </c>
      <c r="G334" s="5">
        <v>52</v>
      </c>
      <c r="H334" s="5">
        <v>1.78</v>
      </c>
      <c r="I334" s="8">
        <v>3.2469247021523535</v>
      </c>
    </row>
    <row r="335" spans="1:9" x14ac:dyDescent="0.2">
      <c r="A335" s="5" t="s">
        <v>100</v>
      </c>
      <c r="B335" s="5" t="s">
        <v>101</v>
      </c>
      <c r="C335" t="s">
        <v>43</v>
      </c>
      <c r="D335" s="1">
        <v>20</v>
      </c>
      <c r="E335" s="6">
        <f>D335+10</f>
        <v>30</v>
      </c>
      <c r="F335" s="5">
        <v>25</v>
      </c>
      <c r="G335" s="5">
        <v>14</v>
      </c>
      <c r="H335" s="5">
        <v>0.16</v>
      </c>
      <c r="I335" s="8">
        <v>2.2524957441048077</v>
      </c>
    </row>
    <row r="336" spans="1:9" x14ac:dyDescent="0.2">
      <c r="A336" s="5" t="s">
        <v>100</v>
      </c>
      <c r="B336" s="5" t="s">
        <v>101</v>
      </c>
      <c r="C336" t="s">
        <v>43</v>
      </c>
      <c r="D336" s="1">
        <v>0</v>
      </c>
      <c r="E336" s="6">
        <v>20</v>
      </c>
      <c r="F336" s="5">
        <v>17.5</v>
      </c>
      <c r="G336" s="5">
        <v>14</v>
      </c>
      <c r="H336" s="5">
        <v>4.4999999999999998E-2</v>
      </c>
      <c r="I336" s="8">
        <v>1.4758022397569985</v>
      </c>
    </row>
    <row r="337" spans="1:9" x14ac:dyDescent="0.2">
      <c r="A337" s="5" t="s">
        <v>100</v>
      </c>
      <c r="B337" s="5" t="s">
        <v>101</v>
      </c>
      <c r="C337" t="s">
        <v>43</v>
      </c>
      <c r="D337" s="1">
        <v>50</v>
      </c>
      <c r="E337" s="6">
        <f>D337+10</f>
        <v>60</v>
      </c>
      <c r="F337" s="5">
        <v>55</v>
      </c>
      <c r="G337" s="5">
        <v>9</v>
      </c>
      <c r="H337" s="5">
        <v>1.1100000000000001</v>
      </c>
      <c r="I337" s="8">
        <v>4.9776782955658128</v>
      </c>
    </row>
    <row r="338" spans="1:9" x14ac:dyDescent="0.2">
      <c r="A338" s="5" t="s">
        <v>100</v>
      </c>
      <c r="B338" s="5" t="s">
        <v>101</v>
      </c>
      <c r="C338" t="s">
        <v>43</v>
      </c>
      <c r="D338" s="1">
        <v>40</v>
      </c>
      <c r="E338" s="6">
        <f>D338+10</f>
        <v>50</v>
      </c>
      <c r="F338" s="5">
        <v>45</v>
      </c>
      <c r="G338" s="5">
        <v>80</v>
      </c>
      <c r="H338" s="5">
        <v>5.5449999999999999</v>
      </c>
      <c r="I338" s="8">
        <v>4.1077486017498339</v>
      </c>
    </row>
    <row r="339" spans="1:9" x14ac:dyDescent="0.2">
      <c r="A339" s="5" t="s">
        <v>100</v>
      </c>
      <c r="B339" s="5" t="s">
        <v>101</v>
      </c>
      <c r="C339" t="s">
        <v>43</v>
      </c>
      <c r="D339" s="1">
        <v>30</v>
      </c>
      <c r="E339" s="6">
        <f>D339+10</f>
        <v>40</v>
      </c>
      <c r="F339" s="5">
        <v>35</v>
      </c>
      <c r="G339" s="5">
        <v>64</v>
      </c>
      <c r="H339" s="5">
        <v>2.33</v>
      </c>
      <c r="I339" s="8">
        <v>3.3143012269523457</v>
      </c>
    </row>
    <row r="340" spans="1:9" x14ac:dyDescent="0.2">
      <c r="A340" s="5" t="s">
        <v>100</v>
      </c>
      <c r="B340" s="5" t="s">
        <v>101</v>
      </c>
      <c r="C340" t="s">
        <v>43</v>
      </c>
      <c r="D340" s="1">
        <v>20</v>
      </c>
      <c r="E340" s="6">
        <v>30</v>
      </c>
      <c r="F340" s="5">
        <v>25</v>
      </c>
      <c r="G340" s="5">
        <v>28</v>
      </c>
      <c r="H340" s="5">
        <v>0.35</v>
      </c>
      <c r="I340" s="8">
        <v>2.3207944036320876</v>
      </c>
    </row>
    <row r="341" spans="1:9" x14ac:dyDescent="0.2">
      <c r="A341" s="5" t="s">
        <v>100</v>
      </c>
      <c r="B341" s="5" t="s">
        <v>101</v>
      </c>
      <c r="C341" t="s">
        <v>43</v>
      </c>
      <c r="D341" s="1">
        <v>0</v>
      </c>
      <c r="E341" s="6">
        <v>20</v>
      </c>
      <c r="F341" s="5">
        <v>17.5</v>
      </c>
      <c r="G341" s="5">
        <v>9</v>
      </c>
      <c r="H341" s="5">
        <v>2.5000000000000001E-2</v>
      </c>
      <c r="I341" s="8">
        <v>1.4057211158185408</v>
      </c>
    </row>
    <row r="342" spans="1:9" x14ac:dyDescent="0.2">
      <c r="A342" s="5" t="s">
        <v>100</v>
      </c>
      <c r="B342" s="5" t="s">
        <v>101</v>
      </c>
      <c r="C342" t="s">
        <v>43</v>
      </c>
      <c r="D342" s="1">
        <v>50</v>
      </c>
      <c r="E342" s="6">
        <f>D342+10</f>
        <v>60</v>
      </c>
      <c r="F342" s="5">
        <v>55</v>
      </c>
      <c r="G342" s="5">
        <v>4</v>
      </c>
      <c r="H342" s="5">
        <v>0.435</v>
      </c>
      <c r="I342" s="8">
        <v>4.7732013634004717</v>
      </c>
    </row>
    <row r="343" spans="1:9" x14ac:dyDescent="0.2">
      <c r="A343" s="5" t="s">
        <v>100</v>
      </c>
      <c r="B343" s="5" t="s">
        <v>101</v>
      </c>
      <c r="C343" t="s">
        <v>43</v>
      </c>
      <c r="D343" s="1">
        <v>40</v>
      </c>
      <c r="E343" s="6">
        <f>D343+10</f>
        <v>50</v>
      </c>
      <c r="F343" s="5">
        <v>45</v>
      </c>
      <c r="G343" s="5">
        <v>67</v>
      </c>
      <c r="H343" s="5">
        <v>4.4349999999999996</v>
      </c>
      <c r="I343" s="8">
        <v>4.0451963368209851</v>
      </c>
    </row>
    <row r="344" spans="1:9" x14ac:dyDescent="0.2">
      <c r="A344" s="5" t="s">
        <v>100</v>
      </c>
      <c r="B344" s="5" t="s">
        <v>101</v>
      </c>
      <c r="C344" t="s">
        <v>43</v>
      </c>
      <c r="D344" s="1">
        <v>30</v>
      </c>
      <c r="E344" s="6">
        <f>D344+10</f>
        <v>40</v>
      </c>
      <c r="F344" s="5">
        <v>35</v>
      </c>
      <c r="G344" s="5">
        <v>68</v>
      </c>
      <c r="H344" s="5">
        <v>2.2949999999999999</v>
      </c>
      <c r="I344" s="8">
        <v>3.2316520708583503</v>
      </c>
    </row>
    <row r="345" spans="1:9" x14ac:dyDescent="0.2">
      <c r="A345" s="5" t="s">
        <v>100</v>
      </c>
      <c r="B345" s="5" t="s">
        <v>101</v>
      </c>
      <c r="C345" t="s">
        <v>43</v>
      </c>
      <c r="D345" s="1">
        <v>20</v>
      </c>
      <c r="E345" s="6">
        <f>D345+10</f>
        <v>30</v>
      </c>
      <c r="F345" s="5">
        <v>25</v>
      </c>
      <c r="G345" s="5">
        <v>43</v>
      </c>
      <c r="H345" s="5">
        <v>0.49</v>
      </c>
      <c r="I345" s="8">
        <v>2.2503110061610734</v>
      </c>
    </row>
    <row r="346" spans="1:9" x14ac:dyDescent="0.2">
      <c r="A346" s="5" t="s">
        <v>100</v>
      </c>
      <c r="B346" s="5" t="s">
        <v>101</v>
      </c>
      <c r="C346" t="s">
        <v>43</v>
      </c>
      <c r="D346" s="1">
        <v>0</v>
      </c>
      <c r="E346" s="6">
        <v>20</v>
      </c>
      <c r="F346" s="5">
        <v>17.5</v>
      </c>
      <c r="G346" s="5">
        <v>20</v>
      </c>
      <c r="H346" s="5">
        <v>7.0000000000000007E-2</v>
      </c>
      <c r="I346" s="8">
        <v>1.5182944880925311</v>
      </c>
    </row>
    <row r="347" spans="1:9" x14ac:dyDescent="0.2">
      <c r="A347" s="5" t="s">
        <v>100</v>
      </c>
      <c r="B347" s="5" t="s">
        <v>101</v>
      </c>
      <c r="C347" t="s">
        <v>43</v>
      </c>
      <c r="D347" s="1">
        <v>50</v>
      </c>
      <c r="E347" s="6">
        <f>D347+10</f>
        <v>60</v>
      </c>
      <c r="F347" s="5">
        <v>55</v>
      </c>
      <c r="G347" s="5">
        <v>8</v>
      </c>
      <c r="H347" s="5">
        <v>0.85</v>
      </c>
      <c r="I347" s="8">
        <v>4.7363412302131422</v>
      </c>
    </row>
    <row r="348" spans="1:9" x14ac:dyDescent="0.2">
      <c r="A348" s="5" t="s">
        <v>100</v>
      </c>
      <c r="B348" s="5" t="s">
        <v>101</v>
      </c>
      <c r="C348" t="s">
        <v>43</v>
      </c>
      <c r="D348" s="1">
        <v>40</v>
      </c>
      <c r="E348" s="6">
        <f>D348+10</f>
        <v>50</v>
      </c>
      <c r="F348" s="5">
        <v>45</v>
      </c>
      <c r="G348" s="5">
        <v>58</v>
      </c>
      <c r="H348" s="5">
        <v>3.68</v>
      </c>
      <c r="I348" s="8">
        <v>3.9884725826798562</v>
      </c>
    </row>
    <row r="349" spans="1:9" x14ac:dyDescent="0.2">
      <c r="A349" s="5" t="s">
        <v>100</v>
      </c>
      <c r="B349" s="5" t="s">
        <v>101</v>
      </c>
      <c r="C349" t="s">
        <v>43</v>
      </c>
      <c r="D349" s="1">
        <v>30</v>
      </c>
      <c r="E349" s="6">
        <f>D349+10</f>
        <v>40</v>
      </c>
      <c r="F349" s="5">
        <v>35</v>
      </c>
      <c r="G349" s="5">
        <v>53</v>
      </c>
      <c r="H349" s="5">
        <v>2.0550000000000002</v>
      </c>
      <c r="I349" s="8">
        <v>3.384636162261339</v>
      </c>
    </row>
    <row r="350" spans="1:9" x14ac:dyDescent="0.2">
      <c r="A350" s="5" t="s">
        <v>100</v>
      </c>
      <c r="B350" s="5" t="s">
        <v>101</v>
      </c>
      <c r="C350" t="s">
        <v>43</v>
      </c>
      <c r="D350" s="1">
        <v>20</v>
      </c>
      <c r="E350" s="6">
        <f>D350+10</f>
        <v>30</v>
      </c>
      <c r="F350" s="5">
        <v>25</v>
      </c>
      <c r="G350" s="5">
        <v>41</v>
      </c>
      <c r="H350" s="5">
        <v>0.52</v>
      </c>
      <c r="I350" s="8">
        <v>2.332060557172436</v>
      </c>
    </row>
    <row r="351" spans="1:9" x14ac:dyDescent="0.2">
      <c r="A351" s="5" t="s">
        <v>100</v>
      </c>
      <c r="B351" s="5" t="s">
        <v>101</v>
      </c>
      <c r="C351" t="s">
        <v>43</v>
      </c>
      <c r="D351" s="1">
        <v>0</v>
      </c>
      <c r="E351" s="6">
        <v>20</v>
      </c>
      <c r="F351" s="5">
        <v>17.5</v>
      </c>
      <c r="G351" s="5">
        <v>19</v>
      </c>
      <c r="H351" s="5">
        <v>5.5E-2</v>
      </c>
      <c r="I351" s="8">
        <v>1.4251799221132815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2060"/>
  </sheetPr>
  <dimension ref="A1:K1824"/>
  <sheetViews>
    <sheetView workbookViewId="0">
      <selection activeCell="O28" sqref="O28"/>
    </sheetView>
  </sheetViews>
  <sheetFormatPr baseColWidth="10" defaultColWidth="8.83203125" defaultRowHeight="15" x14ac:dyDescent="0.2"/>
  <cols>
    <col min="1" max="1" width="37.33203125" bestFit="1" customWidth="1"/>
    <col min="2" max="2" width="9.5" bestFit="1" customWidth="1"/>
    <col min="3" max="3" width="13.83203125" bestFit="1" customWidth="1"/>
    <col min="4" max="4" width="11.6640625" bestFit="1" customWidth="1"/>
    <col min="5" max="5" width="11.5" bestFit="1" customWidth="1"/>
    <col min="6" max="6" width="11" bestFit="1" customWidth="1"/>
    <col min="7" max="7" width="19.83203125" bestFit="1" customWidth="1"/>
    <col min="8" max="8" width="9.5" bestFit="1" customWidth="1"/>
    <col min="9" max="9" width="13.83203125" bestFit="1" customWidth="1"/>
    <col min="10" max="10" width="16" bestFit="1" customWidth="1"/>
    <col min="11" max="11" width="9.6640625" bestFit="1" customWidth="1"/>
  </cols>
  <sheetData>
    <row r="1" spans="1:11" x14ac:dyDescent="0.2">
      <c r="A1" t="s">
        <v>3017</v>
      </c>
      <c r="B1" t="s">
        <v>3018</v>
      </c>
      <c r="C1" t="s">
        <v>3019</v>
      </c>
      <c r="D1" t="s">
        <v>138</v>
      </c>
      <c r="E1" t="s">
        <v>3020</v>
      </c>
      <c r="F1" t="s">
        <v>89</v>
      </c>
      <c r="G1" t="s">
        <v>137</v>
      </c>
      <c r="H1" t="s">
        <v>3021</v>
      </c>
      <c r="I1" t="s">
        <v>3022</v>
      </c>
      <c r="J1" t="s">
        <v>3023</v>
      </c>
      <c r="K1" t="s">
        <v>96</v>
      </c>
    </row>
    <row r="2" spans="1:11" x14ac:dyDescent="0.2">
      <c r="A2" s="39" t="s">
        <v>209</v>
      </c>
      <c r="B2" s="39">
        <v>47</v>
      </c>
      <c r="C2" s="39" t="s">
        <v>210</v>
      </c>
      <c r="D2" s="40">
        <v>43305</v>
      </c>
      <c r="E2" s="40">
        <v>43307</v>
      </c>
      <c r="F2" s="39" t="s">
        <v>43</v>
      </c>
      <c r="G2" s="39" t="s">
        <v>211</v>
      </c>
      <c r="H2" s="39" t="s">
        <v>212</v>
      </c>
      <c r="I2" s="39">
        <v>42.5</v>
      </c>
      <c r="J2" s="39">
        <v>70.3</v>
      </c>
      <c r="K2" s="39">
        <v>4.1269999999999998</v>
      </c>
    </row>
    <row r="3" spans="1:11" x14ac:dyDescent="0.2">
      <c r="A3" s="39" t="s">
        <v>213</v>
      </c>
      <c r="B3" s="39">
        <v>47</v>
      </c>
      <c r="C3" s="39" t="s">
        <v>210</v>
      </c>
      <c r="D3" s="40">
        <v>43305</v>
      </c>
      <c r="E3" s="40">
        <v>43307</v>
      </c>
      <c r="F3" s="39" t="s">
        <v>43</v>
      </c>
      <c r="G3" s="39" t="s">
        <v>211</v>
      </c>
      <c r="H3" s="39" t="s">
        <v>212</v>
      </c>
      <c r="I3" s="39">
        <v>42.5</v>
      </c>
      <c r="J3" s="39">
        <v>56.5</v>
      </c>
      <c r="K3" s="39">
        <v>3.8370000000000002</v>
      </c>
    </row>
    <row r="4" spans="1:11" x14ac:dyDescent="0.2">
      <c r="A4" s="39" t="s">
        <v>214</v>
      </c>
      <c r="B4" s="39">
        <v>47</v>
      </c>
      <c r="C4" s="39" t="s">
        <v>210</v>
      </c>
      <c r="D4" s="40">
        <v>43305</v>
      </c>
      <c r="E4" s="40">
        <v>43307</v>
      </c>
      <c r="F4" s="39" t="s">
        <v>43</v>
      </c>
      <c r="G4" s="39" t="s">
        <v>211</v>
      </c>
      <c r="H4" s="39" t="s">
        <v>212</v>
      </c>
      <c r="I4" s="39">
        <v>42.5</v>
      </c>
      <c r="J4" s="39">
        <v>49.8</v>
      </c>
      <c r="K4" s="39">
        <v>3.6789999999999998</v>
      </c>
    </row>
    <row r="5" spans="1:11" x14ac:dyDescent="0.2">
      <c r="A5" s="39" t="s">
        <v>215</v>
      </c>
      <c r="B5" s="39">
        <v>47</v>
      </c>
      <c r="C5" s="39" t="s">
        <v>210</v>
      </c>
      <c r="D5" s="40">
        <v>43305</v>
      </c>
      <c r="E5" s="40">
        <v>43307</v>
      </c>
      <c r="F5" s="39" t="s">
        <v>43</v>
      </c>
      <c r="G5" s="39" t="s">
        <v>211</v>
      </c>
      <c r="H5" s="39" t="s">
        <v>212</v>
      </c>
      <c r="I5" s="39">
        <v>42.5</v>
      </c>
      <c r="J5" s="39">
        <v>53.7</v>
      </c>
      <c r="K5" s="39">
        <v>3.7730000000000001</v>
      </c>
    </row>
    <row r="6" spans="1:11" x14ac:dyDescent="0.2">
      <c r="A6" s="39" t="s">
        <v>216</v>
      </c>
      <c r="B6" s="39">
        <v>47</v>
      </c>
      <c r="C6" s="39" t="s">
        <v>210</v>
      </c>
      <c r="D6" s="40">
        <v>43305</v>
      </c>
      <c r="E6" s="40">
        <v>43307</v>
      </c>
      <c r="F6" s="39" t="s">
        <v>43</v>
      </c>
      <c r="G6" s="39" t="s">
        <v>211</v>
      </c>
      <c r="H6" s="39" t="s">
        <v>212</v>
      </c>
      <c r="I6" s="39">
        <v>42.5</v>
      </c>
      <c r="J6" s="39">
        <v>71.3</v>
      </c>
      <c r="K6" s="39">
        <v>4.1470000000000002</v>
      </c>
    </row>
    <row r="7" spans="1:11" x14ac:dyDescent="0.2">
      <c r="A7" s="39" t="s">
        <v>217</v>
      </c>
      <c r="B7" s="39">
        <v>47</v>
      </c>
      <c r="C7" s="39" t="s">
        <v>210</v>
      </c>
      <c r="D7" s="40">
        <v>43305</v>
      </c>
      <c r="E7" s="40">
        <v>43307</v>
      </c>
      <c r="F7" s="39" t="s">
        <v>43</v>
      </c>
      <c r="G7" s="39" t="s">
        <v>211</v>
      </c>
      <c r="H7" s="39" t="s">
        <v>212</v>
      </c>
      <c r="I7" s="39">
        <v>42.5</v>
      </c>
      <c r="J7" s="39">
        <v>55.9</v>
      </c>
      <c r="K7" s="39">
        <v>3.8239999999999998</v>
      </c>
    </row>
    <row r="8" spans="1:11" x14ac:dyDescent="0.2">
      <c r="A8" s="39" t="s">
        <v>218</v>
      </c>
      <c r="B8" s="39">
        <v>47</v>
      </c>
      <c r="C8" s="39" t="s">
        <v>210</v>
      </c>
      <c r="D8" s="40">
        <v>43305</v>
      </c>
      <c r="E8" s="40">
        <v>43307</v>
      </c>
      <c r="F8" s="39" t="s">
        <v>43</v>
      </c>
      <c r="G8" s="39" t="s">
        <v>211</v>
      </c>
      <c r="H8" s="39" t="s">
        <v>212</v>
      </c>
      <c r="I8" s="39">
        <v>42.5</v>
      </c>
      <c r="J8" s="39">
        <v>59.2</v>
      </c>
      <c r="K8" s="39">
        <v>3.8969999999999998</v>
      </c>
    </row>
    <row r="9" spans="1:11" x14ac:dyDescent="0.2">
      <c r="A9" s="39" t="s">
        <v>219</v>
      </c>
      <c r="B9" s="39">
        <v>47</v>
      </c>
      <c r="C9" s="39" t="s">
        <v>210</v>
      </c>
      <c r="D9" s="40">
        <v>43305</v>
      </c>
      <c r="E9" s="40">
        <v>43307</v>
      </c>
      <c r="F9" s="39" t="s">
        <v>43</v>
      </c>
      <c r="G9" s="39" t="s">
        <v>211</v>
      </c>
      <c r="H9" s="39" t="s">
        <v>212</v>
      </c>
      <c r="I9" s="39">
        <v>42.5</v>
      </c>
      <c r="J9" s="39">
        <v>64.7</v>
      </c>
      <c r="K9" s="39">
        <v>4.0149999999999997</v>
      </c>
    </row>
    <row r="10" spans="1:11" x14ac:dyDescent="0.2">
      <c r="A10" s="39" t="s">
        <v>220</v>
      </c>
      <c r="B10" s="39">
        <v>47</v>
      </c>
      <c r="C10" s="39" t="s">
        <v>210</v>
      </c>
      <c r="D10" s="40">
        <v>43305</v>
      </c>
      <c r="E10" s="40">
        <v>43307</v>
      </c>
      <c r="F10" s="39" t="s">
        <v>43</v>
      </c>
      <c r="G10" s="39" t="s">
        <v>211</v>
      </c>
      <c r="H10" s="39" t="s">
        <v>212</v>
      </c>
      <c r="I10" s="39">
        <v>42.5</v>
      </c>
      <c r="J10" s="39">
        <v>61.5</v>
      </c>
      <c r="K10" s="39">
        <v>3.9470000000000001</v>
      </c>
    </row>
    <row r="11" spans="1:11" x14ac:dyDescent="0.2">
      <c r="A11" s="39" t="s">
        <v>221</v>
      </c>
      <c r="B11" s="39">
        <v>47</v>
      </c>
      <c r="C11" s="39" t="s">
        <v>210</v>
      </c>
      <c r="D11" s="40">
        <v>43305</v>
      </c>
      <c r="E11" s="40">
        <v>43307</v>
      </c>
      <c r="F11" s="39" t="s">
        <v>43</v>
      </c>
      <c r="G11" s="39" t="s">
        <v>211</v>
      </c>
      <c r="H11" s="39" t="s">
        <v>212</v>
      </c>
      <c r="I11" s="39">
        <v>42.5</v>
      </c>
      <c r="J11" s="39">
        <v>52.2</v>
      </c>
      <c r="K11" s="39">
        <v>3.7370000000000001</v>
      </c>
    </row>
    <row r="12" spans="1:11" x14ac:dyDescent="0.2">
      <c r="A12" s="39" t="s">
        <v>222</v>
      </c>
      <c r="B12" s="39">
        <v>47</v>
      </c>
      <c r="C12" s="39" t="s">
        <v>210</v>
      </c>
      <c r="D12" s="40">
        <v>43305</v>
      </c>
      <c r="E12" s="40">
        <v>43307</v>
      </c>
      <c r="F12" s="39" t="s">
        <v>43</v>
      </c>
      <c r="G12" s="39" t="s">
        <v>211</v>
      </c>
      <c r="H12" s="39" t="s">
        <v>212</v>
      </c>
      <c r="I12" s="39">
        <v>42.5</v>
      </c>
      <c r="J12" s="39">
        <v>49.5</v>
      </c>
      <c r="K12" s="39">
        <v>3.6720000000000002</v>
      </c>
    </row>
    <row r="13" spans="1:11" x14ac:dyDescent="0.2">
      <c r="A13" s="39" t="s">
        <v>223</v>
      </c>
      <c r="B13" s="39">
        <v>47</v>
      </c>
      <c r="C13" s="39" t="s">
        <v>210</v>
      </c>
      <c r="D13" s="40">
        <v>43305</v>
      </c>
      <c r="E13" s="40">
        <v>43307</v>
      </c>
      <c r="F13" s="39" t="s">
        <v>43</v>
      </c>
      <c r="G13" s="39" t="s">
        <v>211</v>
      </c>
      <c r="H13" s="39" t="s">
        <v>212</v>
      </c>
      <c r="I13" s="39">
        <v>42.5</v>
      </c>
      <c r="J13" s="39">
        <v>68.3</v>
      </c>
      <c r="K13" s="39">
        <v>4.0880000000000001</v>
      </c>
    </row>
    <row r="14" spans="1:11" x14ac:dyDescent="0.2">
      <c r="A14" s="39" t="s">
        <v>224</v>
      </c>
      <c r="B14" s="39">
        <v>47</v>
      </c>
      <c r="C14" s="39" t="s">
        <v>210</v>
      </c>
      <c r="D14" s="40">
        <v>43305</v>
      </c>
      <c r="E14" s="40">
        <v>43307</v>
      </c>
      <c r="F14" s="39" t="s">
        <v>43</v>
      </c>
      <c r="G14" s="39" t="s">
        <v>211</v>
      </c>
      <c r="H14" s="39" t="s">
        <v>212</v>
      </c>
      <c r="I14" s="39">
        <v>42.5</v>
      </c>
      <c r="J14" s="39">
        <v>52.7</v>
      </c>
      <c r="K14" s="39">
        <v>3.7490000000000001</v>
      </c>
    </row>
    <row r="15" spans="1:11" x14ac:dyDescent="0.2">
      <c r="A15" s="39" t="s">
        <v>225</v>
      </c>
      <c r="B15" s="39">
        <v>47</v>
      </c>
      <c r="C15" s="39" t="s">
        <v>210</v>
      </c>
      <c r="D15" s="40">
        <v>43305</v>
      </c>
      <c r="E15" s="40">
        <v>43307</v>
      </c>
      <c r="F15" s="39" t="s">
        <v>43</v>
      </c>
      <c r="G15" s="39" t="s">
        <v>211</v>
      </c>
      <c r="H15" s="39" t="s">
        <v>212</v>
      </c>
      <c r="I15" s="39">
        <v>42.5</v>
      </c>
      <c r="J15" s="39">
        <v>60.7</v>
      </c>
      <c r="K15" s="39">
        <v>3.93</v>
      </c>
    </row>
    <row r="16" spans="1:11" x14ac:dyDescent="0.2">
      <c r="A16" s="39" t="s">
        <v>226</v>
      </c>
      <c r="B16" s="39">
        <v>47</v>
      </c>
      <c r="C16" s="39" t="s">
        <v>210</v>
      </c>
      <c r="D16" s="40">
        <v>43305</v>
      </c>
      <c r="E16" s="40">
        <v>43307</v>
      </c>
      <c r="F16" s="39" t="s">
        <v>43</v>
      </c>
      <c r="G16" s="39" t="s">
        <v>211</v>
      </c>
      <c r="H16" s="39" t="s">
        <v>212</v>
      </c>
      <c r="I16" s="39">
        <v>42.5</v>
      </c>
      <c r="J16" s="39">
        <v>49.4</v>
      </c>
      <c r="K16" s="39">
        <v>3.669</v>
      </c>
    </row>
    <row r="17" spans="1:11" x14ac:dyDescent="0.2">
      <c r="A17" s="39" t="s">
        <v>227</v>
      </c>
      <c r="B17" s="39">
        <v>47</v>
      </c>
      <c r="C17" s="39" t="s">
        <v>210</v>
      </c>
      <c r="D17" s="40">
        <v>43305</v>
      </c>
      <c r="E17" s="40">
        <v>43307</v>
      </c>
      <c r="F17" s="39" t="s">
        <v>43</v>
      </c>
      <c r="G17" s="39" t="s">
        <v>211</v>
      </c>
      <c r="H17" s="39" t="s">
        <v>212</v>
      </c>
      <c r="I17" s="39">
        <v>42.5</v>
      </c>
      <c r="J17" s="39">
        <v>38.9</v>
      </c>
      <c r="K17" s="39">
        <v>3.3879999999999999</v>
      </c>
    </row>
    <row r="18" spans="1:11" x14ac:dyDescent="0.2">
      <c r="A18" s="39" t="s">
        <v>228</v>
      </c>
      <c r="B18" s="39">
        <v>47</v>
      </c>
      <c r="C18" s="39" t="s">
        <v>210</v>
      </c>
      <c r="D18" s="40">
        <v>43305</v>
      </c>
      <c r="E18" s="40">
        <v>43307</v>
      </c>
      <c r="F18" s="39" t="s">
        <v>43</v>
      </c>
      <c r="G18" s="39" t="s">
        <v>211</v>
      </c>
      <c r="H18" s="39" t="s">
        <v>212</v>
      </c>
      <c r="I18" s="39">
        <v>42.5</v>
      </c>
      <c r="J18" s="39">
        <v>47</v>
      </c>
      <c r="K18" s="39">
        <v>3.609</v>
      </c>
    </row>
    <row r="19" spans="1:11" x14ac:dyDescent="0.2">
      <c r="A19" s="39" t="s">
        <v>229</v>
      </c>
      <c r="B19" s="39">
        <v>47</v>
      </c>
      <c r="C19" s="39" t="s">
        <v>210</v>
      </c>
      <c r="D19" s="40">
        <v>43305</v>
      </c>
      <c r="E19" s="40">
        <v>43307</v>
      </c>
      <c r="F19" s="39" t="s">
        <v>43</v>
      </c>
      <c r="G19" s="39" t="s">
        <v>211</v>
      </c>
      <c r="H19" s="39" t="s">
        <v>230</v>
      </c>
      <c r="I19" s="39">
        <v>37.5</v>
      </c>
      <c r="J19" s="39">
        <v>30.9</v>
      </c>
      <c r="K19" s="39">
        <v>3.1379999999999999</v>
      </c>
    </row>
    <row r="20" spans="1:11" x14ac:dyDescent="0.2">
      <c r="A20" s="39" t="s">
        <v>231</v>
      </c>
      <c r="B20" s="39">
        <v>47</v>
      </c>
      <c r="C20" s="39" t="s">
        <v>210</v>
      </c>
      <c r="D20" s="40">
        <v>43305</v>
      </c>
      <c r="E20" s="40">
        <v>43307</v>
      </c>
      <c r="F20" s="39" t="s">
        <v>43</v>
      </c>
      <c r="G20" s="39" t="s">
        <v>211</v>
      </c>
      <c r="H20" s="39" t="s">
        <v>230</v>
      </c>
      <c r="I20" s="39">
        <v>37.5</v>
      </c>
      <c r="J20" s="39">
        <v>46.1</v>
      </c>
      <c r="K20" s="39">
        <v>3.5859999999999999</v>
      </c>
    </row>
    <row r="21" spans="1:11" x14ac:dyDescent="0.2">
      <c r="A21" s="39" t="s">
        <v>232</v>
      </c>
      <c r="B21" s="39">
        <v>47</v>
      </c>
      <c r="C21" s="39" t="s">
        <v>210</v>
      </c>
      <c r="D21" s="40">
        <v>43305</v>
      </c>
      <c r="E21" s="40">
        <v>43307</v>
      </c>
      <c r="F21" s="39" t="s">
        <v>43</v>
      </c>
      <c r="G21" s="39" t="s">
        <v>211</v>
      </c>
      <c r="H21" s="39" t="s">
        <v>230</v>
      </c>
      <c r="I21" s="39">
        <v>37.5</v>
      </c>
      <c r="J21" s="39">
        <v>44.1</v>
      </c>
      <c r="K21" s="39">
        <v>3.5329999999999999</v>
      </c>
    </row>
    <row r="22" spans="1:11" x14ac:dyDescent="0.2">
      <c r="A22" s="39" t="s">
        <v>233</v>
      </c>
      <c r="B22" s="39">
        <v>47</v>
      </c>
      <c r="C22" s="39" t="s">
        <v>210</v>
      </c>
      <c r="D22" s="40">
        <v>43305</v>
      </c>
      <c r="E22" s="40">
        <v>43307</v>
      </c>
      <c r="F22" s="39" t="s">
        <v>43</v>
      </c>
      <c r="G22" s="39" t="s">
        <v>211</v>
      </c>
      <c r="H22" s="39" t="s">
        <v>230</v>
      </c>
      <c r="I22" s="39">
        <v>37.5</v>
      </c>
      <c r="J22" s="39">
        <v>50.5</v>
      </c>
      <c r="K22" s="39">
        <v>3.6960000000000002</v>
      </c>
    </row>
    <row r="23" spans="1:11" x14ac:dyDescent="0.2">
      <c r="A23" s="39" t="s">
        <v>234</v>
      </c>
      <c r="B23" s="39">
        <v>47</v>
      </c>
      <c r="C23" s="39" t="s">
        <v>210</v>
      </c>
      <c r="D23" s="40">
        <v>43305</v>
      </c>
      <c r="E23" s="40">
        <v>43307</v>
      </c>
      <c r="F23" s="39" t="s">
        <v>43</v>
      </c>
      <c r="G23" s="39" t="s">
        <v>211</v>
      </c>
      <c r="H23" s="39" t="s">
        <v>230</v>
      </c>
      <c r="I23" s="39">
        <v>37.5</v>
      </c>
      <c r="J23" s="39">
        <v>34.4</v>
      </c>
      <c r="K23" s="39">
        <v>3.2519999999999998</v>
      </c>
    </row>
    <row r="24" spans="1:11" x14ac:dyDescent="0.2">
      <c r="A24" s="39" t="s">
        <v>235</v>
      </c>
      <c r="B24" s="39">
        <v>47</v>
      </c>
      <c r="C24" s="39" t="s">
        <v>210</v>
      </c>
      <c r="D24" s="40">
        <v>43305</v>
      </c>
      <c r="E24" s="40">
        <v>43307</v>
      </c>
      <c r="F24" s="39" t="s">
        <v>43</v>
      </c>
      <c r="G24" s="39" t="s">
        <v>211</v>
      </c>
      <c r="H24" s="39" t="s">
        <v>230</v>
      </c>
      <c r="I24" s="39">
        <v>37.5</v>
      </c>
      <c r="J24" s="39">
        <v>33.1</v>
      </c>
      <c r="K24" s="39">
        <v>3.2109999999999999</v>
      </c>
    </row>
    <row r="25" spans="1:11" x14ac:dyDescent="0.2">
      <c r="A25" s="39" t="s">
        <v>236</v>
      </c>
      <c r="B25" s="39">
        <v>47</v>
      </c>
      <c r="C25" s="39" t="s">
        <v>210</v>
      </c>
      <c r="D25" s="40">
        <v>43305</v>
      </c>
      <c r="E25" s="40">
        <v>43307</v>
      </c>
      <c r="F25" s="39" t="s">
        <v>43</v>
      </c>
      <c r="G25" s="39" t="s">
        <v>211</v>
      </c>
      <c r="H25" s="39" t="s">
        <v>230</v>
      </c>
      <c r="I25" s="39">
        <v>37.5</v>
      </c>
      <c r="J25" s="39">
        <v>41.3</v>
      </c>
      <c r="K25" s="39">
        <v>3.4569999999999999</v>
      </c>
    </row>
    <row r="26" spans="1:11" x14ac:dyDescent="0.2">
      <c r="A26" s="39" t="s">
        <v>237</v>
      </c>
      <c r="B26" s="39">
        <v>47</v>
      </c>
      <c r="C26" s="39" t="s">
        <v>210</v>
      </c>
      <c r="D26" s="40">
        <v>43305</v>
      </c>
      <c r="E26" s="40">
        <v>43307</v>
      </c>
      <c r="F26" s="39" t="s">
        <v>43</v>
      </c>
      <c r="G26" s="39" t="s">
        <v>211</v>
      </c>
      <c r="H26" s="39" t="s">
        <v>230</v>
      </c>
      <c r="I26" s="39">
        <v>37.5</v>
      </c>
      <c r="J26" s="39">
        <v>58.1</v>
      </c>
      <c r="K26" s="39">
        <v>3.8730000000000002</v>
      </c>
    </row>
    <row r="27" spans="1:11" x14ac:dyDescent="0.2">
      <c r="A27" s="39" t="s">
        <v>238</v>
      </c>
      <c r="B27" s="39">
        <v>47</v>
      </c>
      <c r="C27" s="39" t="s">
        <v>210</v>
      </c>
      <c r="D27" s="40">
        <v>43305</v>
      </c>
      <c r="E27" s="40">
        <v>43307</v>
      </c>
      <c r="F27" s="39" t="s">
        <v>43</v>
      </c>
      <c r="G27" s="39" t="s">
        <v>211</v>
      </c>
      <c r="H27" s="39" t="s">
        <v>230</v>
      </c>
      <c r="I27" s="39">
        <v>37.5</v>
      </c>
      <c r="J27" s="39">
        <v>33.1</v>
      </c>
      <c r="K27" s="39">
        <v>3.2109999999999999</v>
      </c>
    </row>
    <row r="28" spans="1:11" x14ac:dyDescent="0.2">
      <c r="A28" s="39" t="s">
        <v>239</v>
      </c>
      <c r="B28" s="39">
        <v>47</v>
      </c>
      <c r="C28" s="39" t="s">
        <v>210</v>
      </c>
      <c r="D28" s="40">
        <v>43305</v>
      </c>
      <c r="E28" s="40">
        <v>43307</v>
      </c>
      <c r="F28" s="39" t="s">
        <v>43</v>
      </c>
      <c r="G28" s="39" t="s">
        <v>211</v>
      </c>
      <c r="H28" s="39" t="s">
        <v>230</v>
      </c>
      <c r="I28" s="39">
        <v>37.5</v>
      </c>
      <c r="J28" s="39">
        <v>29.1</v>
      </c>
      <c r="K28" s="39">
        <v>3.0760000000000001</v>
      </c>
    </row>
    <row r="29" spans="1:11" x14ac:dyDescent="0.2">
      <c r="A29" s="39" t="s">
        <v>240</v>
      </c>
      <c r="B29" s="39">
        <v>47</v>
      </c>
      <c r="C29" s="39" t="s">
        <v>210</v>
      </c>
      <c r="D29" s="40">
        <v>43305</v>
      </c>
      <c r="E29" s="40">
        <v>43307</v>
      </c>
      <c r="F29" s="39" t="s">
        <v>43</v>
      </c>
      <c r="G29" s="39" t="s">
        <v>211</v>
      </c>
      <c r="H29" s="39" t="s">
        <v>230</v>
      </c>
      <c r="I29" s="39">
        <v>37.5</v>
      </c>
      <c r="J29" s="39">
        <v>47.7</v>
      </c>
      <c r="K29" s="39">
        <v>3.6269999999999998</v>
      </c>
    </row>
    <row r="30" spans="1:11" x14ac:dyDescent="0.2">
      <c r="A30" s="39" t="s">
        <v>241</v>
      </c>
      <c r="B30" s="39">
        <v>47</v>
      </c>
      <c r="C30" s="39" t="s">
        <v>210</v>
      </c>
      <c r="D30" s="40">
        <v>43305</v>
      </c>
      <c r="E30" s="40">
        <v>43307</v>
      </c>
      <c r="F30" s="39" t="s">
        <v>43</v>
      </c>
      <c r="G30" s="39" t="s">
        <v>211</v>
      </c>
      <c r="H30" s="39" t="s">
        <v>230</v>
      </c>
      <c r="I30" s="39">
        <v>37.5</v>
      </c>
      <c r="J30" s="39">
        <v>45.5</v>
      </c>
      <c r="K30" s="39">
        <v>3.57</v>
      </c>
    </row>
    <row r="31" spans="1:11" x14ac:dyDescent="0.2">
      <c r="A31" s="39" t="s">
        <v>242</v>
      </c>
      <c r="B31" s="39">
        <v>47</v>
      </c>
      <c r="C31" s="39" t="s">
        <v>210</v>
      </c>
      <c r="D31" s="40">
        <v>43305</v>
      </c>
      <c r="E31" s="40">
        <v>43307</v>
      </c>
      <c r="F31" s="39" t="s">
        <v>43</v>
      </c>
      <c r="G31" s="39" t="s">
        <v>211</v>
      </c>
      <c r="H31" s="39" t="s">
        <v>230</v>
      </c>
      <c r="I31" s="39">
        <v>37.5</v>
      </c>
      <c r="J31" s="39">
        <v>38.5</v>
      </c>
      <c r="K31" s="39">
        <v>3.3769999999999998</v>
      </c>
    </row>
    <row r="32" spans="1:11" x14ac:dyDescent="0.2">
      <c r="A32" s="39" t="s">
        <v>243</v>
      </c>
      <c r="B32" s="39">
        <v>47</v>
      </c>
      <c r="C32" s="39" t="s">
        <v>210</v>
      </c>
      <c r="D32" s="40">
        <v>43305</v>
      </c>
      <c r="E32" s="40">
        <v>43307</v>
      </c>
      <c r="F32" s="39" t="s">
        <v>43</v>
      </c>
      <c r="G32" s="39" t="s">
        <v>211</v>
      </c>
      <c r="H32" s="39" t="s">
        <v>230</v>
      </c>
      <c r="I32" s="39">
        <v>37.5</v>
      </c>
      <c r="J32" s="39">
        <v>31</v>
      </c>
      <c r="K32" s="39">
        <v>3.141</v>
      </c>
    </row>
    <row r="33" spans="1:11" x14ac:dyDescent="0.2">
      <c r="A33" s="39" t="s">
        <v>244</v>
      </c>
      <c r="B33" s="39">
        <v>47</v>
      </c>
      <c r="C33" s="39" t="s">
        <v>210</v>
      </c>
      <c r="D33" s="40">
        <v>43305</v>
      </c>
      <c r="E33" s="40">
        <v>43307</v>
      </c>
      <c r="F33" s="39" t="s">
        <v>43</v>
      </c>
      <c r="G33" s="39" t="s">
        <v>211</v>
      </c>
      <c r="H33" s="39" t="s">
        <v>230</v>
      </c>
      <c r="I33" s="39">
        <v>37.5</v>
      </c>
      <c r="J33" s="39">
        <v>48.6</v>
      </c>
      <c r="K33" s="39">
        <v>3.649</v>
      </c>
    </row>
    <row r="34" spans="1:11" x14ac:dyDescent="0.2">
      <c r="A34" s="39" t="s">
        <v>245</v>
      </c>
      <c r="B34" s="39">
        <v>47</v>
      </c>
      <c r="C34" s="39" t="s">
        <v>210</v>
      </c>
      <c r="D34" s="40">
        <v>43305</v>
      </c>
      <c r="E34" s="40">
        <v>43307</v>
      </c>
      <c r="F34" s="39" t="s">
        <v>43</v>
      </c>
      <c r="G34" s="39" t="s">
        <v>211</v>
      </c>
      <c r="H34" s="39" t="s">
        <v>230</v>
      </c>
      <c r="I34" s="39">
        <v>37.5</v>
      </c>
      <c r="J34" s="39">
        <v>37.5</v>
      </c>
      <c r="K34" s="39">
        <v>3.347</v>
      </c>
    </row>
    <row r="35" spans="1:11" x14ac:dyDescent="0.2">
      <c r="A35" s="39" t="s">
        <v>246</v>
      </c>
      <c r="B35" s="39">
        <v>47</v>
      </c>
      <c r="C35" s="39" t="s">
        <v>210</v>
      </c>
      <c r="D35" s="40">
        <v>43305</v>
      </c>
      <c r="E35" s="40">
        <v>43307</v>
      </c>
      <c r="F35" s="39" t="s">
        <v>43</v>
      </c>
      <c r="G35" s="39" t="s">
        <v>211</v>
      </c>
      <c r="H35" s="39" t="s">
        <v>230</v>
      </c>
      <c r="I35" s="39">
        <v>37.5</v>
      </c>
      <c r="J35" s="39">
        <v>34.6</v>
      </c>
      <c r="K35" s="39">
        <v>3.2589999999999999</v>
      </c>
    </row>
    <row r="36" spans="1:11" x14ac:dyDescent="0.2">
      <c r="A36" s="39" t="s">
        <v>247</v>
      </c>
      <c r="B36" s="39">
        <v>47</v>
      </c>
      <c r="C36" s="39" t="s">
        <v>210</v>
      </c>
      <c r="D36" s="40">
        <v>43305</v>
      </c>
      <c r="E36" s="40">
        <v>43307</v>
      </c>
      <c r="F36" s="39" t="s">
        <v>43</v>
      </c>
      <c r="G36" s="39" t="s">
        <v>211</v>
      </c>
      <c r="H36" s="39" t="s">
        <v>230</v>
      </c>
      <c r="I36" s="39">
        <v>37.5</v>
      </c>
      <c r="J36" s="39">
        <v>36.799999999999997</v>
      </c>
      <c r="K36" s="39">
        <v>3.3260000000000001</v>
      </c>
    </row>
    <row r="37" spans="1:11" x14ac:dyDescent="0.2">
      <c r="A37" s="39" t="s">
        <v>248</v>
      </c>
      <c r="B37" s="39">
        <v>47</v>
      </c>
      <c r="C37" s="39" t="s">
        <v>210</v>
      </c>
      <c r="D37" s="40">
        <v>43305</v>
      </c>
      <c r="E37" s="40">
        <v>43307</v>
      </c>
      <c r="F37" s="39" t="s">
        <v>43</v>
      </c>
      <c r="G37" s="39" t="s">
        <v>211</v>
      </c>
      <c r="H37" s="39" t="s">
        <v>230</v>
      </c>
      <c r="I37" s="39">
        <v>37.5</v>
      </c>
      <c r="J37" s="39">
        <v>45.7</v>
      </c>
      <c r="K37" s="39">
        <v>3.5750000000000002</v>
      </c>
    </row>
    <row r="38" spans="1:11" x14ac:dyDescent="0.2">
      <c r="A38" s="39" t="s">
        <v>249</v>
      </c>
      <c r="B38" s="39">
        <v>47</v>
      </c>
      <c r="C38" s="39" t="s">
        <v>210</v>
      </c>
      <c r="D38" s="40">
        <v>43305</v>
      </c>
      <c r="E38" s="40">
        <v>43307</v>
      </c>
      <c r="F38" s="39" t="s">
        <v>43</v>
      </c>
      <c r="G38" s="39" t="s">
        <v>211</v>
      </c>
      <c r="H38" s="39" t="s">
        <v>230</v>
      </c>
      <c r="I38" s="39">
        <v>37.5</v>
      </c>
      <c r="J38" s="39">
        <v>47.5</v>
      </c>
      <c r="K38" s="39">
        <v>3.6219999999999999</v>
      </c>
    </row>
    <row r="39" spans="1:11" x14ac:dyDescent="0.2">
      <c r="A39" s="39" t="s">
        <v>250</v>
      </c>
      <c r="B39" s="39">
        <v>47</v>
      </c>
      <c r="C39" s="39" t="s">
        <v>210</v>
      </c>
      <c r="D39" s="40">
        <v>43305</v>
      </c>
      <c r="E39" s="40">
        <v>43307</v>
      </c>
      <c r="F39" s="39" t="s">
        <v>43</v>
      </c>
      <c r="G39" s="39" t="s">
        <v>211</v>
      </c>
      <c r="H39" s="39" t="s">
        <v>230</v>
      </c>
      <c r="I39" s="39">
        <v>37.5</v>
      </c>
      <c r="J39" s="39">
        <v>34.200000000000003</v>
      </c>
      <c r="K39" s="39">
        <v>3.246</v>
      </c>
    </row>
    <row r="40" spans="1:11" x14ac:dyDescent="0.2">
      <c r="A40" s="39" t="s">
        <v>251</v>
      </c>
      <c r="B40" s="39">
        <v>47</v>
      </c>
      <c r="C40" s="39" t="s">
        <v>210</v>
      </c>
      <c r="D40" s="40">
        <v>43305</v>
      </c>
      <c r="E40" s="40">
        <v>43307</v>
      </c>
      <c r="F40" s="39" t="s">
        <v>43</v>
      </c>
      <c r="G40" s="39" t="s">
        <v>211</v>
      </c>
      <c r="H40" s="39" t="s">
        <v>230</v>
      </c>
      <c r="I40" s="39">
        <v>37.5</v>
      </c>
      <c r="J40" s="39">
        <v>41.1</v>
      </c>
      <c r="K40" s="39">
        <v>3.4510000000000001</v>
      </c>
    </row>
    <row r="41" spans="1:11" x14ac:dyDescent="0.2">
      <c r="A41" s="39" t="s">
        <v>252</v>
      </c>
      <c r="B41" s="39">
        <v>47</v>
      </c>
      <c r="C41" s="39" t="s">
        <v>210</v>
      </c>
      <c r="D41" s="40">
        <v>43305</v>
      </c>
      <c r="E41" s="40">
        <v>43307</v>
      </c>
      <c r="F41" s="39" t="s">
        <v>43</v>
      </c>
      <c r="G41" s="39" t="s">
        <v>211</v>
      </c>
      <c r="H41" s="39" t="s">
        <v>230</v>
      </c>
      <c r="I41" s="39">
        <v>37.5</v>
      </c>
      <c r="J41" s="39">
        <v>45</v>
      </c>
      <c r="K41" s="39">
        <v>3.5569999999999999</v>
      </c>
    </row>
    <row r="42" spans="1:11" x14ac:dyDescent="0.2">
      <c r="A42" s="39" t="s">
        <v>253</v>
      </c>
      <c r="B42" s="39">
        <v>47</v>
      </c>
      <c r="C42" s="39" t="s">
        <v>210</v>
      </c>
      <c r="D42" s="40">
        <v>43305</v>
      </c>
      <c r="E42" s="40">
        <v>43307</v>
      </c>
      <c r="F42" s="39" t="s">
        <v>43</v>
      </c>
      <c r="G42" s="39" t="s">
        <v>211</v>
      </c>
      <c r="H42" s="39" t="s">
        <v>230</v>
      </c>
      <c r="I42" s="39">
        <v>37.5</v>
      </c>
      <c r="J42" s="39">
        <v>29</v>
      </c>
      <c r="K42" s="39">
        <v>3.0720000000000001</v>
      </c>
    </row>
    <row r="43" spans="1:11" x14ac:dyDescent="0.2">
      <c r="A43" s="39" t="s">
        <v>254</v>
      </c>
      <c r="B43" s="39">
        <v>47</v>
      </c>
      <c r="C43" s="39" t="s">
        <v>210</v>
      </c>
      <c r="D43" s="40">
        <v>43305</v>
      </c>
      <c r="E43" s="40">
        <v>43307</v>
      </c>
      <c r="F43" s="39" t="s">
        <v>43</v>
      </c>
      <c r="G43" s="39" t="s">
        <v>211</v>
      </c>
      <c r="H43" s="39" t="s">
        <v>230</v>
      </c>
      <c r="I43" s="39">
        <v>37.5</v>
      </c>
      <c r="J43" s="39">
        <v>26.9</v>
      </c>
      <c r="K43" s="39">
        <v>2.996</v>
      </c>
    </row>
    <row r="44" spans="1:11" x14ac:dyDescent="0.2">
      <c r="A44" s="39" t="s">
        <v>255</v>
      </c>
      <c r="B44" s="39">
        <v>47</v>
      </c>
      <c r="C44" s="39" t="s">
        <v>210</v>
      </c>
      <c r="D44" s="40">
        <v>43305</v>
      </c>
      <c r="E44" s="40">
        <v>43307</v>
      </c>
      <c r="F44" s="39" t="s">
        <v>43</v>
      </c>
      <c r="G44" s="39" t="s">
        <v>211</v>
      </c>
      <c r="H44" s="39" t="s">
        <v>230</v>
      </c>
      <c r="I44" s="39">
        <v>37.5</v>
      </c>
      <c r="J44" s="39">
        <v>25.1</v>
      </c>
      <c r="K44" s="39">
        <v>2.9279999999999999</v>
      </c>
    </row>
    <row r="45" spans="1:11" x14ac:dyDescent="0.2">
      <c r="A45" s="39" t="s">
        <v>256</v>
      </c>
      <c r="B45" s="39">
        <v>47</v>
      </c>
      <c r="C45" s="39" t="s">
        <v>210</v>
      </c>
      <c r="D45" s="40">
        <v>43305</v>
      </c>
      <c r="E45" s="40">
        <v>43307</v>
      </c>
      <c r="F45" s="39" t="s">
        <v>43</v>
      </c>
      <c r="G45" s="39" t="s">
        <v>211</v>
      </c>
      <c r="H45" s="39" t="s">
        <v>230</v>
      </c>
      <c r="I45" s="39">
        <v>37.5</v>
      </c>
      <c r="J45" s="39">
        <v>32.5</v>
      </c>
      <c r="K45" s="39">
        <v>3.1909999999999998</v>
      </c>
    </row>
    <row r="46" spans="1:11" x14ac:dyDescent="0.2">
      <c r="A46" s="39" t="s">
        <v>257</v>
      </c>
      <c r="B46" s="39">
        <v>47</v>
      </c>
      <c r="C46" s="39" t="s">
        <v>210</v>
      </c>
      <c r="D46" s="40">
        <v>43305</v>
      </c>
      <c r="E46" s="40">
        <v>43307</v>
      </c>
      <c r="F46" s="39" t="s">
        <v>43</v>
      </c>
      <c r="G46" s="39" t="s">
        <v>211</v>
      </c>
      <c r="H46" s="39" t="s">
        <v>230</v>
      </c>
      <c r="I46" s="39">
        <v>37.5</v>
      </c>
      <c r="J46" s="39">
        <v>23.8</v>
      </c>
      <c r="K46" s="39">
        <v>2.8759999999999999</v>
      </c>
    </row>
    <row r="47" spans="1:11" x14ac:dyDescent="0.2">
      <c r="A47" s="39" t="s">
        <v>258</v>
      </c>
      <c r="B47" s="39">
        <v>47</v>
      </c>
      <c r="C47" s="39" t="s">
        <v>210</v>
      </c>
      <c r="D47" s="40">
        <v>43305</v>
      </c>
      <c r="E47" s="40">
        <v>43307</v>
      </c>
      <c r="F47" s="39" t="s">
        <v>43</v>
      </c>
      <c r="G47" s="39" t="s">
        <v>211</v>
      </c>
      <c r="H47" s="39" t="s">
        <v>230</v>
      </c>
      <c r="I47" s="39">
        <v>37.5</v>
      </c>
      <c r="J47" s="39">
        <v>23.8</v>
      </c>
      <c r="K47" s="39">
        <v>2.8759999999999999</v>
      </c>
    </row>
    <row r="48" spans="1:11" x14ac:dyDescent="0.2">
      <c r="A48" s="39" t="s">
        <v>259</v>
      </c>
      <c r="B48" s="39">
        <v>47</v>
      </c>
      <c r="C48" s="39" t="s">
        <v>210</v>
      </c>
      <c r="D48" s="40">
        <v>43305</v>
      </c>
      <c r="E48" s="40">
        <v>43307</v>
      </c>
      <c r="F48" s="39" t="s">
        <v>43</v>
      </c>
      <c r="G48" s="39" t="s">
        <v>211</v>
      </c>
      <c r="H48" s="39" t="s">
        <v>230</v>
      </c>
      <c r="I48" s="39">
        <v>37.5</v>
      </c>
      <c r="J48" s="39">
        <v>31.1</v>
      </c>
      <c r="K48" s="39">
        <v>3.145</v>
      </c>
    </row>
    <row r="49" spans="1:11" x14ac:dyDescent="0.2">
      <c r="A49" s="39" t="s">
        <v>260</v>
      </c>
      <c r="B49" s="39">
        <v>47</v>
      </c>
      <c r="C49" s="39" t="s">
        <v>210</v>
      </c>
      <c r="D49" s="40">
        <v>43305</v>
      </c>
      <c r="E49" s="40">
        <v>43307</v>
      </c>
      <c r="F49" s="39" t="s">
        <v>43</v>
      </c>
      <c r="G49" s="39" t="s">
        <v>211</v>
      </c>
      <c r="H49" s="39" t="s">
        <v>230</v>
      </c>
      <c r="I49" s="39">
        <v>37.5</v>
      </c>
      <c r="J49" s="39">
        <v>25.7</v>
      </c>
      <c r="K49" s="39">
        <v>2.9510000000000001</v>
      </c>
    </row>
    <row r="50" spans="1:11" x14ac:dyDescent="0.2">
      <c r="A50" s="39" t="s">
        <v>261</v>
      </c>
      <c r="B50" s="39">
        <v>47</v>
      </c>
      <c r="C50" s="39" t="s">
        <v>210</v>
      </c>
      <c r="D50" s="40">
        <v>43305</v>
      </c>
      <c r="E50" s="40">
        <v>43307</v>
      </c>
      <c r="F50" s="39" t="s">
        <v>43</v>
      </c>
      <c r="G50" s="39" t="s">
        <v>211</v>
      </c>
      <c r="H50" s="39" t="s">
        <v>230</v>
      </c>
      <c r="I50" s="39">
        <v>37.5</v>
      </c>
      <c r="J50" s="39">
        <v>29</v>
      </c>
      <c r="K50" s="39">
        <v>3.0720000000000001</v>
      </c>
    </row>
    <row r="51" spans="1:11" x14ac:dyDescent="0.2">
      <c r="A51" s="39" t="s">
        <v>262</v>
      </c>
      <c r="B51" s="39">
        <v>47</v>
      </c>
      <c r="C51" s="39" t="s">
        <v>210</v>
      </c>
      <c r="D51" s="40">
        <v>43305</v>
      </c>
      <c r="E51" s="40">
        <v>43307</v>
      </c>
      <c r="F51" s="39" t="s">
        <v>43</v>
      </c>
      <c r="G51" s="39" t="s">
        <v>211</v>
      </c>
      <c r="H51" s="39" t="s">
        <v>230</v>
      </c>
      <c r="I51" s="39">
        <v>37.5</v>
      </c>
      <c r="J51" s="39">
        <v>24</v>
      </c>
      <c r="K51" s="39">
        <v>2.8839999999999999</v>
      </c>
    </row>
    <row r="52" spans="1:11" x14ac:dyDescent="0.2">
      <c r="A52" s="39" t="s">
        <v>263</v>
      </c>
      <c r="B52" s="39">
        <v>47</v>
      </c>
      <c r="C52" s="39" t="s">
        <v>210</v>
      </c>
      <c r="D52" s="40">
        <v>43305</v>
      </c>
      <c r="E52" s="40">
        <v>43307</v>
      </c>
      <c r="F52" s="39" t="s">
        <v>43</v>
      </c>
      <c r="G52" s="39" t="s">
        <v>211</v>
      </c>
      <c r="H52" s="39" t="s">
        <v>230</v>
      </c>
      <c r="I52" s="39">
        <v>37.5</v>
      </c>
      <c r="J52" s="39">
        <v>31.3</v>
      </c>
      <c r="K52" s="39">
        <v>3.1509999999999998</v>
      </c>
    </row>
    <row r="53" spans="1:11" x14ac:dyDescent="0.2">
      <c r="A53" s="39" t="s">
        <v>264</v>
      </c>
      <c r="B53" s="39">
        <v>47</v>
      </c>
      <c r="C53" s="39" t="s">
        <v>210</v>
      </c>
      <c r="D53" s="40">
        <v>43305</v>
      </c>
      <c r="E53" s="40">
        <v>43307</v>
      </c>
      <c r="F53" s="39" t="s">
        <v>43</v>
      </c>
      <c r="G53" s="39" t="s">
        <v>211</v>
      </c>
      <c r="H53" s="39" t="s">
        <v>230</v>
      </c>
      <c r="I53" s="39">
        <v>37.5</v>
      </c>
      <c r="J53" s="39">
        <v>23.7</v>
      </c>
      <c r="K53" s="39">
        <v>2.8719999999999999</v>
      </c>
    </row>
    <row r="54" spans="1:11" x14ac:dyDescent="0.2">
      <c r="A54" s="39" t="s">
        <v>265</v>
      </c>
      <c r="B54" s="39">
        <v>47</v>
      </c>
      <c r="C54" s="39" t="s">
        <v>210</v>
      </c>
      <c r="D54" s="40">
        <v>43305</v>
      </c>
      <c r="E54" s="40">
        <v>43307</v>
      </c>
      <c r="F54" s="39" t="s">
        <v>43</v>
      </c>
      <c r="G54" s="39" t="s">
        <v>211</v>
      </c>
      <c r="H54" s="39" t="s">
        <v>230</v>
      </c>
      <c r="I54" s="39">
        <v>37.5</v>
      </c>
      <c r="J54" s="39">
        <v>33.700000000000003</v>
      </c>
      <c r="K54" s="39">
        <v>3.23</v>
      </c>
    </row>
    <row r="55" spans="1:11" x14ac:dyDescent="0.2">
      <c r="A55" s="39" t="s">
        <v>266</v>
      </c>
      <c r="B55" s="39">
        <v>47</v>
      </c>
      <c r="C55" s="39" t="s">
        <v>210</v>
      </c>
      <c r="D55" s="40">
        <v>43305</v>
      </c>
      <c r="E55" s="40">
        <v>43307</v>
      </c>
      <c r="F55" s="39" t="s">
        <v>43</v>
      </c>
      <c r="G55" s="39" t="s">
        <v>211</v>
      </c>
      <c r="H55" s="39" t="s">
        <v>230</v>
      </c>
      <c r="I55" s="39">
        <v>37.5</v>
      </c>
      <c r="J55" s="39">
        <v>30.8</v>
      </c>
      <c r="K55" s="39">
        <v>3.1349999999999998</v>
      </c>
    </row>
    <row r="56" spans="1:11" x14ac:dyDescent="0.2">
      <c r="A56" s="39" t="s">
        <v>267</v>
      </c>
      <c r="B56" s="39">
        <v>47</v>
      </c>
      <c r="C56" s="39" t="s">
        <v>210</v>
      </c>
      <c r="D56" s="40">
        <v>43305</v>
      </c>
      <c r="E56" s="40">
        <v>43307</v>
      </c>
      <c r="F56" s="39" t="s">
        <v>43</v>
      </c>
      <c r="G56" s="39" t="s">
        <v>211</v>
      </c>
      <c r="H56" s="39" t="s">
        <v>230</v>
      </c>
      <c r="I56" s="39">
        <v>37.5</v>
      </c>
      <c r="J56" s="39">
        <v>28.8</v>
      </c>
      <c r="K56" s="39">
        <v>3.0649999999999999</v>
      </c>
    </row>
    <row r="57" spans="1:11" x14ac:dyDescent="0.2">
      <c r="A57" s="39" t="s">
        <v>268</v>
      </c>
      <c r="B57" s="39">
        <v>47</v>
      </c>
      <c r="C57" s="39" t="s">
        <v>210</v>
      </c>
      <c r="D57" s="40">
        <v>43305</v>
      </c>
      <c r="E57" s="40">
        <v>43307</v>
      </c>
      <c r="F57" s="39" t="s">
        <v>43</v>
      </c>
      <c r="G57" s="39" t="s">
        <v>211</v>
      </c>
      <c r="H57" s="39" t="s">
        <v>230</v>
      </c>
      <c r="I57" s="39">
        <v>37.5</v>
      </c>
      <c r="J57" s="39">
        <v>32.200000000000003</v>
      </c>
      <c r="K57" s="39">
        <v>3.181</v>
      </c>
    </row>
    <row r="58" spans="1:11" x14ac:dyDescent="0.2">
      <c r="A58" s="39" t="s">
        <v>269</v>
      </c>
      <c r="B58" s="39">
        <v>47</v>
      </c>
      <c r="C58" s="39" t="s">
        <v>210</v>
      </c>
      <c r="D58" s="40">
        <v>43305</v>
      </c>
      <c r="E58" s="40">
        <v>43307</v>
      </c>
      <c r="F58" s="39" t="s">
        <v>43</v>
      </c>
      <c r="G58" s="39" t="s">
        <v>211</v>
      </c>
      <c r="H58" s="39" t="s">
        <v>230</v>
      </c>
      <c r="I58" s="39">
        <v>37.5</v>
      </c>
      <c r="J58" s="39">
        <v>28.9</v>
      </c>
      <c r="K58" s="39">
        <v>3.069</v>
      </c>
    </row>
    <row r="59" spans="1:11" x14ac:dyDescent="0.2">
      <c r="A59" s="39" t="s">
        <v>270</v>
      </c>
      <c r="B59" s="39">
        <v>47</v>
      </c>
      <c r="C59" s="39" t="s">
        <v>210</v>
      </c>
      <c r="D59" s="40">
        <v>43305</v>
      </c>
      <c r="E59" s="40">
        <v>43307</v>
      </c>
      <c r="F59" s="39" t="s">
        <v>43</v>
      </c>
      <c r="G59" s="39" t="s">
        <v>211</v>
      </c>
      <c r="H59" s="39" t="s">
        <v>230</v>
      </c>
      <c r="I59" s="39">
        <v>37.5</v>
      </c>
      <c r="J59" s="39">
        <v>25.5</v>
      </c>
      <c r="K59" s="39">
        <v>2.9430000000000001</v>
      </c>
    </row>
    <row r="60" spans="1:11" x14ac:dyDescent="0.2">
      <c r="A60" s="39" t="s">
        <v>271</v>
      </c>
      <c r="B60" s="39">
        <v>47</v>
      </c>
      <c r="C60" s="39" t="s">
        <v>210</v>
      </c>
      <c r="D60" s="40">
        <v>43305</v>
      </c>
      <c r="E60" s="40">
        <v>43307</v>
      </c>
      <c r="F60" s="39" t="s">
        <v>43</v>
      </c>
      <c r="G60" s="39" t="s">
        <v>211</v>
      </c>
      <c r="H60" s="39" t="s">
        <v>230</v>
      </c>
      <c r="I60" s="39">
        <v>37.5</v>
      </c>
      <c r="J60" s="39">
        <v>22.8</v>
      </c>
      <c r="K60" s="39">
        <v>2.8359999999999999</v>
      </c>
    </row>
    <row r="61" spans="1:11" x14ac:dyDescent="0.2">
      <c r="A61" s="39" t="s">
        <v>272</v>
      </c>
      <c r="B61" s="39">
        <v>47</v>
      </c>
      <c r="C61" s="39" t="s">
        <v>210</v>
      </c>
      <c r="D61" s="40">
        <v>43305</v>
      </c>
      <c r="E61" s="40">
        <v>43307</v>
      </c>
      <c r="F61" s="39" t="s">
        <v>43</v>
      </c>
      <c r="G61" s="39" t="s">
        <v>211</v>
      </c>
      <c r="H61" s="39" t="s">
        <v>230</v>
      </c>
      <c r="I61" s="39">
        <v>37.5</v>
      </c>
      <c r="J61" s="39">
        <v>27.8</v>
      </c>
      <c r="K61" s="39">
        <v>3.0289999999999999</v>
      </c>
    </row>
    <row r="62" spans="1:11" x14ac:dyDescent="0.2">
      <c r="A62" s="39" t="s">
        <v>273</v>
      </c>
      <c r="B62" s="39">
        <v>47</v>
      </c>
      <c r="C62" s="39" t="s">
        <v>210</v>
      </c>
      <c r="D62" s="40">
        <v>43305</v>
      </c>
      <c r="E62" s="40">
        <v>43307</v>
      </c>
      <c r="F62" s="39" t="s">
        <v>43</v>
      </c>
      <c r="G62" s="39" t="s">
        <v>211</v>
      </c>
      <c r="H62" s="39" t="s">
        <v>230</v>
      </c>
      <c r="I62" s="39">
        <v>37.5</v>
      </c>
      <c r="J62" s="39">
        <v>20.2</v>
      </c>
      <c r="K62" s="39">
        <v>2.7229999999999999</v>
      </c>
    </row>
    <row r="63" spans="1:11" x14ac:dyDescent="0.2">
      <c r="A63" s="39" t="s">
        <v>274</v>
      </c>
      <c r="B63" s="39">
        <v>47</v>
      </c>
      <c r="C63" s="39" t="s">
        <v>210</v>
      </c>
      <c r="D63" s="40">
        <v>43305</v>
      </c>
      <c r="E63" s="40">
        <v>43307</v>
      </c>
      <c r="F63" s="39" t="s">
        <v>43</v>
      </c>
      <c r="G63" s="39" t="s">
        <v>211</v>
      </c>
      <c r="H63" s="39" t="s">
        <v>230</v>
      </c>
      <c r="I63" s="39">
        <v>37.5</v>
      </c>
      <c r="J63" s="39">
        <v>26.1</v>
      </c>
      <c r="K63" s="39">
        <v>2.9660000000000002</v>
      </c>
    </row>
    <row r="64" spans="1:11" x14ac:dyDescent="0.2">
      <c r="A64" s="39" t="s">
        <v>275</v>
      </c>
      <c r="B64" s="39">
        <v>47</v>
      </c>
      <c r="C64" s="39" t="s">
        <v>210</v>
      </c>
      <c r="D64" s="40">
        <v>43305</v>
      </c>
      <c r="E64" s="40">
        <v>43307</v>
      </c>
      <c r="F64" s="39" t="s">
        <v>43</v>
      </c>
      <c r="G64" s="39" t="s">
        <v>211</v>
      </c>
      <c r="H64" s="39" t="s">
        <v>230</v>
      </c>
      <c r="I64" s="39">
        <v>37.5</v>
      </c>
      <c r="J64" s="39">
        <v>37</v>
      </c>
      <c r="K64" s="39">
        <v>3.3319999999999999</v>
      </c>
    </row>
    <row r="65" spans="1:11" x14ac:dyDescent="0.2">
      <c r="A65" s="39" t="s">
        <v>276</v>
      </c>
      <c r="B65" s="39">
        <v>47</v>
      </c>
      <c r="C65" s="39" t="s">
        <v>210</v>
      </c>
      <c r="D65" s="40">
        <v>43305</v>
      </c>
      <c r="E65" s="40">
        <v>43307</v>
      </c>
      <c r="F65" s="39" t="s">
        <v>43</v>
      </c>
      <c r="G65" s="39" t="s">
        <v>211</v>
      </c>
      <c r="H65" s="39" t="s">
        <v>230</v>
      </c>
      <c r="I65" s="39">
        <v>37.5</v>
      </c>
      <c r="J65" s="39">
        <v>27.8</v>
      </c>
      <c r="K65" s="39">
        <v>3.0289999999999999</v>
      </c>
    </row>
    <row r="66" spans="1:11" x14ac:dyDescent="0.2">
      <c r="A66" s="39" t="s">
        <v>277</v>
      </c>
      <c r="B66" s="39">
        <v>47</v>
      </c>
      <c r="C66" s="39" t="s">
        <v>210</v>
      </c>
      <c r="D66" s="40">
        <v>43305</v>
      </c>
      <c r="E66" s="40">
        <v>43307</v>
      </c>
      <c r="F66" s="39" t="s">
        <v>43</v>
      </c>
      <c r="G66" s="39" t="s">
        <v>211</v>
      </c>
      <c r="H66" s="39" t="s">
        <v>230</v>
      </c>
      <c r="I66" s="39">
        <v>37.5</v>
      </c>
      <c r="J66" s="39">
        <v>22.5</v>
      </c>
      <c r="K66" s="39">
        <v>2.823</v>
      </c>
    </row>
    <row r="67" spans="1:11" x14ac:dyDescent="0.2">
      <c r="A67" s="39" t="s">
        <v>278</v>
      </c>
      <c r="B67" s="39">
        <v>47</v>
      </c>
      <c r="C67" s="39" t="s">
        <v>210</v>
      </c>
      <c r="D67" s="40">
        <v>43305</v>
      </c>
      <c r="E67" s="40">
        <v>43307</v>
      </c>
      <c r="F67" s="39" t="s">
        <v>43</v>
      </c>
      <c r="G67" s="39" t="s">
        <v>211</v>
      </c>
      <c r="H67" s="39" t="s">
        <v>230</v>
      </c>
      <c r="I67" s="39">
        <v>37.5</v>
      </c>
      <c r="J67" s="39">
        <v>25.4</v>
      </c>
      <c r="K67" s="39">
        <v>2.94</v>
      </c>
    </row>
    <row r="68" spans="1:11" x14ac:dyDescent="0.2">
      <c r="A68" s="39" t="s">
        <v>279</v>
      </c>
      <c r="B68" s="39">
        <v>47</v>
      </c>
      <c r="C68" s="39" t="s">
        <v>210</v>
      </c>
      <c r="D68" s="40">
        <v>43305</v>
      </c>
      <c r="E68" s="40">
        <v>43307</v>
      </c>
      <c r="F68" s="39" t="s">
        <v>43</v>
      </c>
      <c r="G68" s="39" t="s">
        <v>211</v>
      </c>
      <c r="H68" s="39" t="s">
        <v>230</v>
      </c>
      <c r="I68" s="39">
        <v>37.5</v>
      </c>
      <c r="J68" s="39">
        <v>21.2</v>
      </c>
      <c r="K68" s="39">
        <v>2.7679999999999998</v>
      </c>
    </row>
    <row r="69" spans="1:11" x14ac:dyDescent="0.2">
      <c r="A69" s="39" t="s">
        <v>280</v>
      </c>
      <c r="B69" s="39">
        <v>47</v>
      </c>
      <c r="C69" s="39" t="s">
        <v>210</v>
      </c>
      <c r="D69" s="40">
        <v>43305</v>
      </c>
      <c r="E69" s="40">
        <v>43307</v>
      </c>
      <c r="F69" s="39" t="s">
        <v>43</v>
      </c>
      <c r="G69" s="39" t="s">
        <v>211</v>
      </c>
      <c r="H69" s="39" t="s">
        <v>230</v>
      </c>
      <c r="I69" s="39">
        <v>37.5</v>
      </c>
      <c r="J69" s="39">
        <v>23.4</v>
      </c>
      <c r="K69" s="39">
        <v>2.86</v>
      </c>
    </row>
    <row r="70" spans="1:11" x14ac:dyDescent="0.2">
      <c r="A70" s="39" t="s">
        <v>281</v>
      </c>
      <c r="B70" s="39">
        <v>47</v>
      </c>
      <c r="C70" s="39" t="s">
        <v>210</v>
      </c>
      <c r="D70" s="40">
        <v>43305</v>
      </c>
      <c r="E70" s="40">
        <v>43307</v>
      </c>
      <c r="F70" s="39" t="s">
        <v>43</v>
      </c>
      <c r="G70" s="39" t="s">
        <v>211</v>
      </c>
      <c r="H70" s="39" t="s">
        <v>230</v>
      </c>
      <c r="I70" s="39">
        <v>37.5</v>
      </c>
      <c r="J70" s="39">
        <v>24</v>
      </c>
      <c r="K70" s="39">
        <v>2.8839999999999999</v>
      </c>
    </row>
    <row r="71" spans="1:11" x14ac:dyDescent="0.2">
      <c r="A71" s="39" t="s">
        <v>282</v>
      </c>
      <c r="B71" s="39">
        <v>47</v>
      </c>
      <c r="C71" s="39" t="s">
        <v>210</v>
      </c>
      <c r="D71" s="40">
        <v>43305</v>
      </c>
      <c r="E71" s="40">
        <v>43307</v>
      </c>
      <c r="F71" s="39" t="s">
        <v>43</v>
      </c>
      <c r="G71" s="39" t="s">
        <v>211</v>
      </c>
      <c r="H71" s="39" t="s">
        <v>230</v>
      </c>
      <c r="I71" s="39">
        <v>37.5</v>
      </c>
      <c r="J71" s="39">
        <v>27.8</v>
      </c>
      <c r="K71" s="39">
        <v>3.0289999999999999</v>
      </c>
    </row>
    <row r="72" spans="1:11" x14ac:dyDescent="0.2">
      <c r="A72" s="39" t="s">
        <v>283</v>
      </c>
      <c r="B72" s="39">
        <v>47</v>
      </c>
      <c r="C72" s="39" t="s">
        <v>210</v>
      </c>
      <c r="D72" s="40">
        <v>43305</v>
      </c>
      <c r="E72" s="40">
        <v>43307</v>
      </c>
      <c r="F72" s="39" t="s">
        <v>43</v>
      </c>
      <c r="G72" s="39" t="s">
        <v>211</v>
      </c>
      <c r="H72" s="39" t="s">
        <v>230</v>
      </c>
      <c r="I72" s="39">
        <v>37.5</v>
      </c>
      <c r="J72" s="39">
        <v>27.4</v>
      </c>
      <c r="K72" s="39">
        <v>3.0150000000000001</v>
      </c>
    </row>
    <row r="73" spans="1:11" x14ac:dyDescent="0.2">
      <c r="A73" s="39" t="s">
        <v>284</v>
      </c>
      <c r="B73" s="39">
        <v>47</v>
      </c>
      <c r="C73" s="39" t="s">
        <v>210</v>
      </c>
      <c r="D73" s="40">
        <v>43305</v>
      </c>
      <c r="E73" s="40">
        <v>43307</v>
      </c>
      <c r="F73" s="39" t="s">
        <v>43</v>
      </c>
      <c r="G73" s="39" t="s">
        <v>211</v>
      </c>
      <c r="H73" s="39" t="s">
        <v>230</v>
      </c>
      <c r="I73" s="39">
        <v>37.5</v>
      </c>
      <c r="J73" s="39">
        <v>21</v>
      </c>
      <c r="K73" s="39">
        <v>2.7589999999999999</v>
      </c>
    </row>
    <row r="74" spans="1:11" x14ac:dyDescent="0.2">
      <c r="A74" s="39" t="s">
        <v>285</v>
      </c>
      <c r="B74" s="39">
        <v>47</v>
      </c>
      <c r="C74" s="39" t="s">
        <v>210</v>
      </c>
      <c r="D74" s="40">
        <v>43305</v>
      </c>
      <c r="E74" s="40">
        <v>43307</v>
      </c>
      <c r="F74" s="39" t="s">
        <v>43</v>
      </c>
      <c r="G74" s="39" t="s">
        <v>211</v>
      </c>
      <c r="H74" s="39" t="s">
        <v>230</v>
      </c>
      <c r="I74" s="39">
        <v>37.5</v>
      </c>
      <c r="J74" s="39">
        <v>29.1</v>
      </c>
      <c r="K74" s="39">
        <v>3.0760000000000001</v>
      </c>
    </row>
    <row r="75" spans="1:11" x14ac:dyDescent="0.2">
      <c r="A75" s="39" t="s">
        <v>286</v>
      </c>
      <c r="B75" s="39">
        <v>47</v>
      </c>
      <c r="C75" s="39" t="s">
        <v>210</v>
      </c>
      <c r="D75" s="40">
        <v>43305</v>
      </c>
      <c r="E75" s="40">
        <v>43307</v>
      </c>
      <c r="F75" s="39" t="s">
        <v>43</v>
      </c>
      <c r="G75" s="39" t="s">
        <v>211</v>
      </c>
      <c r="H75" s="39" t="s">
        <v>230</v>
      </c>
      <c r="I75" s="39">
        <v>37.5</v>
      </c>
      <c r="J75" s="39">
        <v>34.4</v>
      </c>
      <c r="K75" s="39">
        <v>3.2519999999999998</v>
      </c>
    </row>
    <row r="76" spans="1:11" x14ac:dyDescent="0.2">
      <c r="A76" s="39" t="s">
        <v>287</v>
      </c>
      <c r="B76" s="39">
        <v>47</v>
      </c>
      <c r="C76" s="39" t="s">
        <v>210</v>
      </c>
      <c r="D76" s="40">
        <v>43305</v>
      </c>
      <c r="E76" s="40">
        <v>43307</v>
      </c>
      <c r="F76" s="39" t="s">
        <v>43</v>
      </c>
      <c r="G76" s="39" t="s">
        <v>211</v>
      </c>
      <c r="H76" s="39" t="s">
        <v>230</v>
      </c>
      <c r="I76" s="39">
        <v>37.5</v>
      </c>
      <c r="J76" s="39">
        <v>24.5</v>
      </c>
      <c r="K76" s="39">
        <v>2.9039999999999999</v>
      </c>
    </row>
    <row r="77" spans="1:11" x14ac:dyDescent="0.2">
      <c r="A77" s="39" t="s">
        <v>288</v>
      </c>
      <c r="B77" s="39">
        <v>47</v>
      </c>
      <c r="C77" s="39" t="s">
        <v>210</v>
      </c>
      <c r="D77" s="40">
        <v>43305</v>
      </c>
      <c r="E77" s="40">
        <v>43307</v>
      </c>
      <c r="F77" s="39" t="s">
        <v>43</v>
      </c>
      <c r="G77" s="39" t="s">
        <v>211</v>
      </c>
      <c r="H77" s="39" t="s">
        <v>230</v>
      </c>
      <c r="I77" s="39">
        <v>37.5</v>
      </c>
      <c r="J77" s="39">
        <v>25.1</v>
      </c>
      <c r="K77" s="39">
        <v>2.9279999999999999</v>
      </c>
    </row>
    <row r="78" spans="1:11" x14ac:dyDescent="0.2">
      <c r="A78" s="39" t="s">
        <v>289</v>
      </c>
      <c r="B78" s="39">
        <v>47</v>
      </c>
      <c r="C78" s="39" t="s">
        <v>210</v>
      </c>
      <c r="D78" s="40">
        <v>43305</v>
      </c>
      <c r="E78" s="40">
        <v>43307</v>
      </c>
      <c r="F78" s="39" t="s">
        <v>43</v>
      </c>
      <c r="G78" s="39" t="s">
        <v>211</v>
      </c>
      <c r="H78" s="39" t="s">
        <v>290</v>
      </c>
      <c r="I78" s="39">
        <v>27.5</v>
      </c>
      <c r="J78" s="39">
        <v>11.2</v>
      </c>
      <c r="K78" s="39">
        <v>2.2370000000000001</v>
      </c>
    </row>
    <row r="79" spans="1:11" x14ac:dyDescent="0.2">
      <c r="A79" s="39" t="s">
        <v>291</v>
      </c>
      <c r="B79" s="39">
        <v>47</v>
      </c>
      <c r="C79" s="39" t="s">
        <v>210</v>
      </c>
      <c r="D79" s="40">
        <v>43305</v>
      </c>
      <c r="E79" s="40">
        <v>43307</v>
      </c>
      <c r="F79" s="39" t="s">
        <v>43</v>
      </c>
      <c r="G79" s="39" t="s">
        <v>211</v>
      </c>
      <c r="H79" s="39" t="s">
        <v>290</v>
      </c>
      <c r="I79" s="39">
        <v>27.5</v>
      </c>
      <c r="J79" s="39">
        <v>17.100000000000001</v>
      </c>
      <c r="K79" s="39">
        <v>2.5760000000000001</v>
      </c>
    </row>
    <row r="80" spans="1:11" x14ac:dyDescent="0.2">
      <c r="A80" s="39" t="s">
        <v>292</v>
      </c>
      <c r="B80" s="39">
        <v>47</v>
      </c>
      <c r="C80" s="39" t="s">
        <v>210</v>
      </c>
      <c r="D80" s="40">
        <v>43305</v>
      </c>
      <c r="E80" s="40">
        <v>43307</v>
      </c>
      <c r="F80" s="39" t="s">
        <v>43</v>
      </c>
      <c r="G80" s="39" t="s">
        <v>211</v>
      </c>
      <c r="H80" s="39" t="s">
        <v>290</v>
      </c>
      <c r="I80" s="39">
        <v>27.5</v>
      </c>
      <c r="J80" s="39">
        <v>18.8</v>
      </c>
      <c r="K80" s="39">
        <v>2.6589999999999998</v>
      </c>
    </row>
    <row r="81" spans="1:11" x14ac:dyDescent="0.2">
      <c r="A81" s="39" t="s">
        <v>293</v>
      </c>
      <c r="B81" s="39">
        <v>47</v>
      </c>
      <c r="C81" s="39" t="s">
        <v>210</v>
      </c>
      <c r="D81" s="40">
        <v>43305</v>
      </c>
      <c r="E81" s="40">
        <v>43307</v>
      </c>
      <c r="F81" s="39" t="s">
        <v>43</v>
      </c>
      <c r="G81" s="39" t="s">
        <v>211</v>
      </c>
      <c r="H81" s="39" t="s">
        <v>290</v>
      </c>
      <c r="I81" s="39">
        <v>27.5</v>
      </c>
      <c r="J81" s="39">
        <v>12.4</v>
      </c>
      <c r="K81" s="39">
        <v>2.3149999999999999</v>
      </c>
    </row>
    <row r="82" spans="1:11" x14ac:dyDescent="0.2">
      <c r="A82" s="39" t="s">
        <v>294</v>
      </c>
      <c r="B82" s="39">
        <v>47</v>
      </c>
      <c r="C82" s="39" t="s">
        <v>210</v>
      </c>
      <c r="D82" s="40">
        <v>43305</v>
      </c>
      <c r="E82" s="40">
        <v>43307</v>
      </c>
      <c r="F82" s="39" t="s">
        <v>43</v>
      </c>
      <c r="G82" s="39" t="s">
        <v>211</v>
      </c>
      <c r="H82" s="39" t="s">
        <v>290</v>
      </c>
      <c r="I82" s="39">
        <v>27.5</v>
      </c>
      <c r="J82" s="39">
        <v>17.399999999999999</v>
      </c>
      <c r="K82" s="39">
        <v>2.5910000000000002</v>
      </c>
    </row>
    <row r="83" spans="1:11" x14ac:dyDescent="0.2">
      <c r="A83" s="39" t="s">
        <v>295</v>
      </c>
      <c r="B83" s="39">
        <v>47</v>
      </c>
      <c r="C83" s="39" t="s">
        <v>210</v>
      </c>
      <c r="D83" s="40">
        <v>43305</v>
      </c>
      <c r="E83" s="40">
        <v>43307</v>
      </c>
      <c r="F83" s="39" t="s">
        <v>43</v>
      </c>
      <c r="G83" s="39" t="s">
        <v>211</v>
      </c>
      <c r="H83" s="39" t="s">
        <v>290</v>
      </c>
      <c r="I83" s="39">
        <v>27.5</v>
      </c>
      <c r="J83" s="39">
        <v>16.399999999999999</v>
      </c>
      <c r="K83" s="39">
        <v>2.5409999999999999</v>
      </c>
    </row>
    <row r="84" spans="1:11" x14ac:dyDescent="0.2">
      <c r="A84" s="39" t="s">
        <v>296</v>
      </c>
      <c r="B84" s="39">
        <v>47</v>
      </c>
      <c r="C84" s="39" t="s">
        <v>210</v>
      </c>
      <c r="D84" s="40">
        <v>43305</v>
      </c>
      <c r="E84" s="40">
        <v>43307</v>
      </c>
      <c r="F84" s="39" t="s">
        <v>43</v>
      </c>
      <c r="G84" s="39" t="s">
        <v>211</v>
      </c>
      <c r="H84" s="39" t="s">
        <v>290</v>
      </c>
      <c r="I84" s="39">
        <v>27.5</v>
      </c>
      <c r="J84" s="39">
        <v>16</v>
      </c>
      <c r="K84" s="39">
        <v>2.52</v>
      </c>
    </row>
    <row r="85" spans="1:11" x14ac:dyDescent="0.2">
      <c r="A85" s="39" t="s">
        <v>297</v>
      </c>
      <c r="B85" s="39">
        <v>47</v>
      </c>
      <c r="C85" s="39" t="s">
        <v>210</v>
      </c>
      <c r="D85" s="40">
        <v>43305</v>
      </c>
      <c r="E85" s="40">
        <v>43307</v>
      </c>
      <c r="F85" s="39" t="s">
        <v>43</v>
      </c>
      <c r="G85" s="39" t="s">
        <v>211</v>
      </c>
      <c r="H85" s="39" t="s">
        <v>290</v>
      </c>
      <c r="I85" s="39">
        <v>27.5</v>
      </c>
      <c r="J85" s="39">
        <v>17.5</v>
      </c>
      <c r="K85" s="39">
        <v>2.5960000000000001</v>
      </c>
    </row>
    <row r="86" spans="1:11" x14ac:dyDescent="0.2">
      <c r="A86" s="39" t="s">
        <v>298</v>
      </c>
      <c r="B86" s="39">
        <v>47</v>
      </c>
      <c r="C86" s="39" t="s">
        <v>210</v>
      </c>
      <c r="D86" s="40">
        <v>43305</v>
      </c>
      <c r="E86" s="40">
        <v>43307</v>
      </c>
      <c r="F86" s="39" t="s">
        <v>43</v>
      </c>
      <c r="G86" s="39" t="s">
        <v>211</v>
      </c>
      <c r="H86" s="39" t="s">
        <v>290</v>
      </c>
      <c r="I86" s="39">
        <v>27.5</v>
      </c>
      <c r="J86" s="39">
        <v>24</v>
      </c>
      <c r="K86" s="39">
        <v>2.8839999999999999</v>
      </c>
    </row>
    <row r="87" spans="1:11" x14ac:dyDescent="0.2">
      <c r="A87" s="39" t="s">
        <v>299</v>
      </c>
      <c r="B87" s="39">
        <v>47</v>
      </c>
      <c r="C87" s="39" t="s">
        <v>210</v>
      </c>
      <c r="D87" s="40">
        <v>43305</v>
      </c>
      <c r="E87" s="40">
        <v>43307</v>
      </c>
      <c r="F87" s="39" t="s">
        <v>43</v>
      </c>
      <c r="G87" s="39" t="s">
        <v>211</v>
      </c>
      <c r="H87" s="39" t="s">
        <v>290</v>
      </c>
      <c r="I87" s="39">
        <v>27.5</v>
      </c>
      <c r="J87" s="39">
        <v>15.4</v>
      </c>
      <c r="K87" s="39">
        <v>2.488</v>
      </c>
    </row>
    <row r="88" spans="1:11" x14ac:dyDescent="0.2">
      <c r="A88" s="39" t="s">
        <v>300</v>
      </c>
      <c r="B88" s="39">
        <v>47</v>
      </c>
      <c r="C88" s="39" t="s">
        <v>210</v>
      </c>
      <c r="D88" s="40">
        <v>43305</v>
      </c>
      <c r="E88" s="40">
        <v>43307</v>
      </c>
      <c r="F88" s="39" t="s">
        <v>43</v>
      </c>
      <c r="G88" s="39" t="s">
        <v>211</v>
      </c>
      <c r="H88" s="39" t="s">
        <v>290</v>
      </c>
      <c r="I88" s="39">
        <v>27.5</v>
      </c>
      <c r="J88" s="39">
        <v>13</v>
      </c>
      <c r="K88" s="39">
        <v>2.351</v>
      </c>
    </row>
    <row r="89" spans="1:11" x14ac:dyDescent="0.2">
      <c r="A89" s="39" t="s">
        <v>301</v>
      </c>
      <c r="B89" s="39">
        <v>47</v>
      </c>
      <c r="C89" s="39" t="s">
        <v>210</v>
      </c>
      <c r="D89" s="40">
        <v>43305</v>
      </c>
      <c r="E89" s="40">
        <v>43307</v>
      </c>
      <c r="F89" s="39" t="s">
        <v>43</v>
      </c>
      <c r="G89" s="39" t="s">
        <v>211</v>
      </c>
      <c r="H89" s="39" t="s">
        <v>290</v>
      </c>
      <c r="I89" s="39">
        <v>27.5</v>
      </c>
      <c r="J89" s="39">
        <v>19</v>
      </c>
      <c r="K89" s="39">
        <v>2.6680000000000001</v>
      </c>
    </row>
    <row r="90" spans="1:11" x14ac:dyDescent="0.2">
      <c r="A90" s="39" t="s">
        <v>302</v>
      </c>
      <c r="B90" s="39">
        <v>47</v>
      </c>
      <c r="C90" s="39" t="s">
        <v>210</v>
      </c>
      <c r="D90" s="40">
        <v>43305</v>
      </c>
      <c r="E90" s="40">
        <v>43307</v>
      </c>
      <c r="F90" s="39" t="s">
        <v>43</v>
      </c>
      <c r="G90" s="39" t="s">
        <v>211</v>
      </c>
      <c r="H90" s="39" t="s">
        <v>290</v>
      </c>
      <c r="I90" s="39">
        <v>27.5</v>
      </c>
      <c r="J90" s="39">
        <v>18.7</v>
      </c>
      <c r="K90" s="39">
        <v>2.6539999999999999</v>
      </c>
    </row>
    <row r="91" spans="1:11" x14ac:dyDescent="0.2">
      <c r="A91" s="39" t="s">
        <v>303</v>
      </c>
      <c r="B91" s="39">
        <v>47</v>
      </c>
      <c r="C91" s="39" t="s">
        <v>210</v>
      </c>
      <c r="D91" s="40">
        <v>43305</v>
      </c>
      <c r="E91" s="40">
        <v>43307</v>
      </c>
      <c r="F91" s="39" t="s">
        <v>43</v>
      </c>
      <c r="G91" s="39" t="s">
        <v>211</v>
      </c>
      <c r="H91" s="39" t="s">
        <v>290</v>
      </c>
      <c r="I91" s="39">
        <v>27.5</v>
      </c>
      <c r="J91" s="39">
        <v>20.6</v>
      </c>
      <c r="K91" s="39">
        <v>2.7410000000000001</v>
      </c>
    </row>
    <row r="92" spans="1:11" x14ac:dyDescent="0.2">
      <c r="A92" s="39" t="s">
        <v>304</v>
      </c>
      <c r="B92" s="39">
        <v>47</v>
      </c>
      <c r="C92" s="39" t="s">
        <v>210</v>
      </c>
      <c r="D92" s="40">
        <v>43305</v>
      </c>
      <c r="E92" s="40">
        <v>43307</v>
      </c>
      <c r="F92" s="39" t="s">
        <v>43</v>
      </c>
      <c r="G92" s="39" t="s">
        <v>211</v>
      </c>
      <c r="H92" s="39" t="s">
        <v>290</v>
      </c>
      <c r="I92" s="39">
        <v>27.5</v>
      </c>
      <c r="J92" s="39">
        <v>12.8</v>
      </c>
      <c r="K92" s="39">
        <v>2.339</v>
      </c>
    </row>
    <row r="93" spans="1:11" x14ac:dyDescent="0.2">
      <c r="A93" s="39" t="s">
        <v>305</v>
      </c>
      <c r="B93" s="39">
        <v>47</v>
      </c>
      <c r="C93" s="39" t="s">
        <v>210</v>
      </c>
      <c r="D93" s="40">
        <v>43305</v>
      </c>
      <c r="E93" s="40">
        <v>43307</v>
      </c>
      <c r="F93" s="39" t="s">
        <v>43</v>
      </c>
      <c r="G93" s="39" t="s">
        <v>211</v>
      </c>
      <c r="H93" s="39" t="s">
        <v>290</v>
      </c>
      <c r="I93" s="39">
        <v>27.5</v>
      </c>
      <c r="J93" s="39">
        <v>14</v>
      </c>
      <c r="K93" s="39">
        <v>2.41</v>
      </c>
    </row>
    <row r="94" spans="1:11" x14ac:dyDescent="0.2">
      <c r="A94" s="39" t="s">
        <v>306</v>
      </c>
      <c r="B94" s="39">
        <v>47</v>
      </c>
      <c r="C94" s="39" t="s">
        <v>210</v>
      </c>
      <c r="D94" s="40">
        <v>43305</v>
      </c>
      <c r="E94" s="40">
        <v>43307</v>
      </c>
      <c r="F94" s="39" t="s">
        <v>43</v>
      </c>
      <c r="G94" s="39" t="s">
        <v>211</v>
      </c>
      <c r="H94" s="39" t="s">
        <v>290</v>
      </c>
      <c r="I94" s="39">
        <v>27.5</v>
      </c>
      <c r="J94" s="39">
        <v>14.2</v>
      </c>
      <c r="K94" s="39">
        <v>2.4220000000000002</v>
      </c>
    </row>
    <row r="95" spans="1:11" x14ac:dyDescent="0.2">
      <c r="A95" s="39" t="s">
        <v>307</v>
      </c>
      <c r="B95" s="39">
        <v>47</v>
      </c>
      <c r="C95" s="39" t="s">
        <v>210</v>
      </c>
      <c r="D95" s="40">
        <v>43305</v>
      </c>
      <c r="E95" s="40">
        <v>43307</v>
      </c>
      <c r="F95" s="39" t="s">
        <v>43</v>
      </c>
      <c r="G95" s="39" t="s">
        <v>211</v>
      </c>
      <c r="H95" s="39" t="s">
        <v>290</v>
      </c>
      <c r="I95" s="39">
        <v>27.5</v>
      </c>
      <c r="J95" s="39">
        <v>19.399999999999999</v>
      </c>
      <c r="K95" s="39">
        <v>2.6869999999999998</v>
      </c>
    </row>
    <row r="96" spans="1:11" x14ac:dyDescent="0.2">
      <c r="A96" s="39" t="s">
        <v>308</v>
      </c>
      <c r="B96" s="39">
        <v>47</v>
      </c>
      <c r="C96" s="39" t="s">
        <v>210</v>
      </c>
      <c r="D96" s="40">
        <v>43305</v>
      </c>
      <c r="E96" s="40">
        <v>43307</v>
      </c>
      <c r="F96" s="39" t="s">
        <v>43</v>
      </c>
      <c r="G96" s="39" t="s">
        <v>211</v>
      </c>
      <c r="H96" s="39" t="s">
        <v>290</v>
      </c>
      <c r="I96" s="39">
        <v>27.5</v>
      </c>
      <c r="J96" s="39">
        <v>17.399999999999999</v>
      </c>
      <c r="K96" s="39">
        <v>2.5910000000000002</v>
      </c>
    </row>
    <row r="97" spans="1:11" x14ac:dyDescent="0.2">
      <c r="A97" s="39" t="s">
        <v>309</v>
      </c>
      <c r="B97" s="39">
        <v>47</v>
      </c>
      <c r="C97" s="39" t="s">
        <v>210</v>
      </c>
      <c r="D97" s="40">
        <v>43305</v>
      </c>
      <c r="E97" s="40">
        <v>43307</v>
      </c>
      <c r="F97" s="39" t="s">
        <v>43</v>
      </c>
      <c r="G97" s="39" t="s">
        <v>211</v>
      </c>
      <c r="H97" s="39" t="s">
        <v>290</v>
      </c>
      <c r="I97" s="39">
        <v>27.5</v>
      </c>
      <c r="J97" s="39">
        <v>17.399999999999999</v>
      </c>
      <c r="K97" s="39">
        <v>2.5910000000000002</v>
      </c>
    </row>
    <row r="98" spans="1:11" x14ac:dyDescent="0.2">
      <c r="A98" s="39" t="s">
        <v>310</v>
      </c>
      <c r="B98" s="39">
        <v>47</v>
      </c>
      <c r="C98" s="39" t="s">
        <v>210</v>
      </c>
      <c r="D98" s="40">
        <v>43305</v>
      </c>
      <c r="E98" s="40">
        <v>43307</v>
      </c>
      <c r="F98" s="39" t="s">
        <v>43</v>
      </c>
      <c r="G98" s="39" t="s">
        <v>211</v>
      </c>
      <c r="H98" s="39" t="s">
        <v>290</v>
      </c>
      <c r="I98" s="39">
        <v>27.5</v>
      </c>
      <c r="J98" s="39">
        <v>17</v>
      </c>
      <c r="K98" s="39">
        <v>2.5710000000000002</v>
      </c>
    </row>
    <row r="99" spans="1:11" x14ac:dyDescent="0.2">
      <c r="A99" s="39" t="s">
        <v>311</v>
      </c>
      <c r="B99" s="39">
        <v>47</v>
      </c>
      <c r="C99" s="39" t="s">
        <v>210</v>
      </c>
      <c r="D99" s="40">
        <v>43305</v>
      </c>
      <c r="E99" s="40">
        <v>43307</v>
      </c>
      <c r="F99" s="39" t="s">
        <v>43</v>
      </c>
      <c r="G99" s="39" t="s">
        <v>211</v>
      </c>
      <c r="H99" s="39" t="s">
        <v>290</v>
      </c>
      <c r="I99" s="39">
        <v>27.5</v>
      </c>
      <c r="J99" s="39">
        <v>16.5</v>
      </c>
      <c r="K99" s="39">
        <v>2.5459999999999998</v>
      </c>
    </row>
    <row r="100" spans="1:11" x14ac:dyDescent="0.2">
      <c r="A100" s="39" t="s">
        <v>312</v>
      </c>
      <c r="B100" s="39">
        <v>47</v>
      </c>
      <c r="C100" s="39" t="s">
        <v>210</v>
      </c>
      <c r="D100" s="40">
        <v>43305</v>
      </c>
      <c r="E100" s="40">
        <v>43307</v>
      </c>
      <c r="F100" s="39" t="s">
        <v>43</v>
      </c>
      <c r="G100" s="39" t="s">
        <v>211</v>
      </c>
      <c r="H100" s="39" t="s">
        <v>290</v>
      </c>
      <c r="I100" s="39">
        <v>27.5</v>
      </c>
      <c r="J100" s="39">
        <v>10.7</v>
      </c>
      <c r="K100" s="39">
        <v>2.2040000000000002</v>
      </c>
    </row>
    <row r="101" spans="1:11" x14ac:dyDescent="0.2">
      <c r="A101" s="39" t="s">
        <v>313</v>
      </c>
      <c r="B101" s="39">
        <v>47</v>
      </c>
      <c r="C101" s="39" t="s">
        <v>210</v>
      </c>
      <c r="D101" s="40">
        <v>43305</v>
      </c>
      <c r="E101" s="40">
        <v>43307</v>
      </c>
      <c r="F101" s="39" t="s">
        <v>43</v>
      </c>
      <c r="G101" s="39" t="s">
        <v>211</v>
      </c>
      <c r="H101" s="39" t="s">
        <v>290</v>
      </c>
      <c r="I101" s="39">
        <v>27.5</v>
      </c>
      <c r="J101" s="39">
        <v>16.3</v>
      </c>
      <c r="K101" s="39">
        <v>2.5350000000000001</v>
      </c>
    </row>
    <row r="102" spans="1:11" x14ac:dyDescent="0.2">
      <c r="A102" s="39" t="s">
        <v>314</v>
      </c>
      <c r="B102" s="39">
        <v>47</v>
      </c>
      <c r="C102" s="39" t="s">
        <v>210</v>
      </c>
      <c r="D102" s="40">
        <v>43305</v>
      </c>
      <c r="E102" s="40">
        <v>43307</v>
      </c>
      <c r="F102" s="39" t="s">
        <v>43</v>
      </c>
      <c r="G102" s="39" t="s">
        <v>211</v>
      </c>
      <c r="H102" s="39" t="s">
        <v>290</v>
      </c>
      <c r="I102" s="39">
        <v>27.5</v>
      </c>
      <c r="J102" s="39">
        <v>12.9</v>
      </c>
      <c r="K102" s="39">
        <v>2.3450000000000002</v>
      </c>
    </row>
    <row r="103" spans="1:11" x14ac:dyDescent="0.2">
      <c r="A103" s="39" t="s">
        <v>315</v>
      </c>
      <c r="B103" s="39">
        <v>47</v>
      </c>
      <c r="C103" s="39" t="s">
        <v>210</v>
      </c>
      <c r="D103" s="40">
        <v>43305</v>
      </c>
      <c r="E103" s="40">
        <v>43307</v>
      </c>
      <c r="F103" s="39" t="s">
        <v>43</v>
      </c>
      <c r="G103" s="39" t="s">
        <v>211</v>
      </c>
      <c r="H103" s="39" t="s">
        <v>290</v>
      </c>
      <c r="I103" s="39">
        <v>27.5</v>
      </c>
      <c r="J103" s="39">
        <v>16.7</v>
      </c>
      <c r="K103" s="39">
        <v>2.556</v>
      </c>
    </row>
    <row r="104" spans="1:11" x14ac:dyDescent="0.2">
      <c r="A104" s="39" t="s">
        <v>316</v>
      </c>
      <c r="B104" s="39">
        <v>47</v>
      </c>
      <c r="C104" s="39" t="s">
        <v>210</v>
      </c>
      <c r="D104" s="40">
        <v>43305</v>
      </c>
      <c r="E104" s="40">
        <v>43307</v>
      </c>
      <c r="F104" s="39" t="s">
        <v>43</v>
      </c>
      <c r="G104" s="39" t="s">
        <v>211</v>
      </c>
      <c r="H104" s="39" t="s">
        <v>290</v>
      </c>
      <c r="I104" s="39">
        <v>27.5</v>
      </c>
      <c r="J104" s="39">
        <v>15.2</v>
      </c>
      <c r="K104" s="39">
        <v>2.4769999999999999</v>
      </c>
    </row>
    <row r="105" spans="1:11" x14ac:dyDescent="0.2">
      <c r="A105" s="39" t="s">
        <v>317</v>
      </c>
      <c r="B105" s="39">
        <v>47</v>
      </c>
      <c r="C105" s="39" t="s">
        <v>210</v>
      </c>
      <c r="D105" s="40">
        <v>43305</v>
      </c>
      <c r="E105" s="40">
        <v>43307</v>
      </c>
      <c r="F105" s="39" t="s">
        <v>43</v>
      </c>
      <c r="G105" s="39" t="s">
        <v>211</v>
      </c>
      <c r="H105" s="39" t="s">
        <v>290</v>
      </c>
      <c r="I105" s="39">
        <v>27.5</v>
      </c>
      <c r="J105" s="39">
        <v>12.8</v>
      </c>
      <c r="K105" s="39">
        <v>2.339</v>
      </c>
    </row>
    <row r="106" spans="1:11" x14ac:dyDescent="0.2">
      <c r="A106" s="39" t="s">
        <v>318</v>
      </c>
      <c r="B106" s="39">
        <v>47</v>
      </c>
      <c r="C106" s="39" t="s">
        <v>210</v>
      </c>
      <c r="D106" s="40">
        <v>43305</v>
      </c>
      <c r="E106" s="40">
        <v>43307</v>
      </c>
      <c r="F106" s="39" t="s">
        <v>43</v>
      </c>
      <c r="G106" s="39" t="s">
        <v>211</v>
      </c>
      <c r="H106" s="39" t="s">
        <v>290</v>
      </c>
      <c r="I106" s="39">
        <v>27.5</v>
      </c>
      <c r="J106" s="39">
        <v>12.1</v>
      </c>
      <c r="K106" s="39">
        <v>2.2959999999999998</v>
      </c>
    </row>
    <row r="107" spans="1:11" x14ac:dyDescent="0.2">
      <c r="A107" s="39" t="s">
        <v>319</v>
      </c>
      <c r="B107" s="39">
        <v>47</v>
      </c>
      <c r="C107" s="39" t="s">
        <v>210</v>
      </c>
      <c r="D107" s="40">
        <v>43305</v>
      </c>
      <c r="E107" s="40">
        <v>43307</v>
      </c>
      <c r="F107" s="39" t="s">
        <v>43</v>
      </c>
      <c r="G107" s="39" t="s">
        <v>211</v>
      </c>
      <c r="H107" s="39" t="s">
        <v>290</v>
      </c>
      <c r="I107" s="39">
        <v>27.5</v>
      </c>
      <c r="J107" s="39">
        <v>13.5</v>
      </c>
      <c r="K107" s="39">
        <v>2.3809999999999998</v>
      </c>
    </row>
    <row r="108" spans="1:11" x14ac:dyDescent="0.2">
      <c r="A108" s="39" t="s">
        <v>320</v>
      </c>
      <c r="B108" s="39">
        <v>47</v>
      </c>
      <c r="C108" s="39" t="s">
        <v>210</v>
      </c>
      <c r="D108" s="40">
        <v>43305</v>
      </c>
      <c r="E108" s="40">
        <v>43307</v>
      </c>
      <c r="F108" s="39" t="s">
        <v>43</v>
      </c>
      <c r="G108" s="39" t="s">
        <v>211</v>
      </c>
      <c r="H108" s="39" t="s">
        <v>290</v>
      </c>
      <c r="I108" s="39">
        <v>27.5</v>
      </c>
      <c r="J108" s="39">
        <v>18.2</v>
      </c>
      <c r="K108" s="39">
        <v>2.63</v>
      </c>
    </row>
    <row r="109" spans="1:11" x14ac:dyDescent="0.2">
      <c r="A109" s="39" t="s">
        <v>321</v>
      </c>
      <c r="B109" s="39">
        <v>47</v>
      </c>
      <c r="C109" s="39" t="s">
        <v>210</v>
      </c>
      <c r="D109" s="40">
        <v>43305</v>
      </c>
      <c r="E109" s="40">
        <v>43307</v>
      </c>
      <c r="F109" s="39" t="s">
        <v>43</v>
      </c>
      <c r="G109" s="39" t="s">
        <v>211</v>
      </c>
      <c r="H109" s="39" t="s">
        <v>290</v>
      </c>
      <c r="I109" s="39">
        <v>27.5</v>
      </c>
      <c r="J109" s="39">
        <v>10.7</v>
      </c>
      <c r="K109" s="39">
        <v>2.2040000000000002</v>
      </c>
    </row>
    <row r="110" spans="1:11" x14ac:dyDescent="0.2">
      <c r="A110" s="39" t="s">
        <v>322</v>
      </c>
      <c r="B110" s="39">
        <v>47</v>
      </c>
      <c r="C110" s="39" t="s">
        <v>210</v>
      </c>
      <c r="D110" s="40">
        <v>43305</v>
      </c>
      <c r="E110" s="40">
        <v>43307</v>
      </c>
      <c r="F110" s="39" t="s">
        <v>43</v>
      </c>
      <c r="G110" s="39" t="s">
        <v>211</v>
      </c>
      <c r="H110" s="39" t="s">
        <v>290</v>
      </c>
      <c r="I110" s="39">
        <v>27.5</v>
      </c>
      <c r="J110" s="39">
        <v>14.7</v>
      </c>
      <c r="K110" s="39">
        <v>2.4500000000000002</v>
      </c>
    </row>
    <row r="111" spans="1:11" x14ac:dyDescent="0.2">
      <c r="A111" s="39" t="s">
        <v>323</v>
      </c>
      <c r="B111" s="39">
        <v>47</v>
      </c>
      <c r="C111" s="39" t="s">
        <v>210</v>
      </c>
      <c r="D111" s="40">
        <v>43305</v>
      </c>
      <c r="E111" s="40">
        <v>43307</v>
      </c>
      <c r="F111" s="39" t="s">
        <v>43</v>
      </c>
      <c r="G111" s="39" t="s">
        <v>211</v>
      </c>
      <c r="H111" s="39" t="s">
        <v>324</v>
      </c>
      <c r="I111" s="39">
        <v>22.5</v>
      </c>
      <c r="J111" s="39">
        <v>10</v>
      </c>
      <c r="K111" s="39">
        <v>2.1539999999999999</v>
      </c>
    </row>
    <row r="112" spans="1:11" x14ac:dyDescent="0.2">
      <c r="A112" s="39" t="s">
        <v>325</v>
      </c>
      <c r="B112" s="39">
        <v>47</v>
      </c>
      <c r="C112" s="39" t="s">
        <v>210</v>
      </c>
      <c r="D112" s="40">
        <v>43305</v>
      </c>
      <c r="E112" s="40">
        <v>43307</v>
      </c>
      <c r="F112" s="39" t="s">
        <v>43</v>
      </c>
      <c r="G112" s="39" t="s">
        <v>211</v>
      </c>
      <c r="H112" s="39" t="s">
        <v>324</v>
      </c>
      <c r="I112" s="39">
        <v>22.5</v>
      </c>
      <c r="J112" s="39">
        <v>10.4</v>
      </c>
      <c r="K112" s="39">
        <v>2.1829999999999998</v>
      </c>
    </row>
    <row r="113" spans="1:11" x14ac:dyDescent="0.2">
      <c r="A113" s="39" t="s">
        <v>326</v>
      </c>
      <c r="B113" s="39">
        <v>47</v>
      </c>
      <c r="C113" s="39" t="s">
        <v>210</v>
      </c>
      <c r="D113" s="40">
        <v>43305</v>
      </c>
      <c r="E113" s="40">
        <v>43307</v>
      </c>
      <c r="F113" s="39" t="s">
        <v>43</v>
      </c>
      <c r="G113" s="39" t="s">
        <v>211</v>
      </c>
      <c r="H113" s="39" t="s">
        <v>324</v>
      </c>
      <c r="I113" s="39">
        <v>22.5</v>
      </c>
      <c r="J113" s="39">
        <v>11.2</v>
      </c>
      <c r="K113" s="39">
        <v>2.2370000000000001</v>
      </c>
    </row>
    <row r="114" spans="1:11" x14ac:dyDescent="0.2">
      <c r="A114" s="39" t="s">
        <v>327</v>
      </c>
      <c r="B114" s="39">
        <v>47</v>
      </c>
      <c r="C114" s="39" t="s">
        <v>210</v>
      </c>
      <c r="D114" s="40">
        <v>43305</v>
      </c>
      <c r="E114" s="40">
        <v>43307</v>
      </c>
      <c r="F114" s="39" t="s">
        <v>43</v>
      </c>
      <c r="G114" s="39" t="s">
        <v>211</v>
      </c>
      <c r="H114" s="39" t="s">
        <v>324</v>
      </c>
      <c r="I114" s="39">
        <v>22.5</v>
      </c>
      <c r="J114" s="39">
        <v>9.6999999999999993</v>
      </c>
      <c r="K114" s="39">
        <v>2.133</v>
      </c>
    </row>
    <row r="115" spans="1:11" x14ac:dyDescent="0.2">
      <c r="A115" s="39" t="s">
        <v>328</v>
      </c>
      <c r="B115" s="39">
        <v>47</v>
      </c>
      <c r="C115" s="39" t="s">
        <v>210</v>
      </c>
      <c r="D115" s="40">
        <v>43305</v>
      </c>
      <c r="E115" s="40">
        <v>43307</v>
      </c>
      <c r="F115" s="39" t="s">
        <v>43</v>
      </c>
      <c r="G115" s="39" t="s">
        <v>211</v>
      </c>
      <c r="H115" s="39" t="s">
        <v>324</v>
      </c>
      <c r="I115" s="39">
        <v>22.5</v>
      </c>
      <c r="J115" s="39">
        <v>8.9</v>
      </c>
      <c r="K115" s="39">
        <v>2.0720000000000001</v>
      </c>
    </row>
    <row r="116" spans="1:11" x14ac:dyDescent="0.2">
      <c r="A116" s="39" t="s">
        <v>329</v>
      </c>
      <c r="B116" s="39">
        <v>47</v>
      </c>
      <c r="C116" s="39" t="s">
        <v>210</v>
      </c>
      <c r="D116" s="40">
        <v>43305</v>
      </c>
      <c r="E116" s="40">
        <v>43307</v>
      </c>
      <c r="F116" s="39" t="s">
        <v>43</v>
      </c>
      <c r="G116" s="39" t="s">
        <v>211</v>
      </c>
      <c r="H116" s="39" t="s">
        <v>324</v>
      </c>
      <c r="I116" s="39">
        <v>22.5</v>
      </c>
      <c r="J116" s="39">
        <v>11</v>
      </c>
      <c r="K116" s="39">
        <v>2.2240000000000002</v>
      </c>
    </row>
    <row r="117" spans="1:11" x14ac:dyDescent="0.2">
      <c r="A117" s="39" t="s">
        <v>330</v>
      </c>
      <c r="B117" s="39">
        <v>47</v>
      </c>
      <c r="C117" s="39" t="s">
        <v>210</v>
      </c>
      <c r="D117" s="40">
        <v>43305</v>
      </c>
      <c r="E117" s="40">
        <v>43307</v>
      </c>
      <c r="F117" s="39" t="s">
        <v>43</v>
      </c>
      <c r="G117" s="39" t="s">
        <v>211</v>
      </c>
      <c r="H117" s="39" t="s">
        <v>324</v>
      </c>
      <c r="I117" s="39">
        <v>22.5</v>
      </c>
      <c r="J117" s="39">
        <v>7.8</v>
      </c>
      <c r="K117" s="39">
        <v>1.9830000000000001</v>
      </c>
    </row>
    <row r="118" spans="1:11" x14ac:dyDescent="0.2">
      <c r="A118" s="39" t="s">
        <v>331</v>
      </c>
      <c r="B118" s="39">
        <v>47</v>
      </c>
      <c r="C118" s="39" t="s">
        <v>210</v>
      </c>
      <c r="D118" s="40">
        <v>43305</v>
      </c>
      <c r="E118" s="40">
        <v>43307</v>
      </c>
      <c r="F118" s="39" t="s">
        <v>43</v>
      </c>
      <c r="G118" s="39" t="s">
        <v>211</v>
      </c>
      <c r="H118" s="39" t="s">
        <v>324</v>
      </c>
      <c r="I118" s="39">
        <v>22.5</v>
      </c>
      <c r="J118" s="39">
        <v>11.7</v>
      </c>
      <c r="K118" s="39">
        <v>2.27</v>
      </c>
    </row>
    <row r="119" spans="1:11" x14ac:dyDescent="0.2">
      <c r="A119" s="39" t="s">
        <v>332</v>
      </c>
      <c r="B119" s="39">
        <v>47</v>
      </c>
      <c r="C119" s="39" t="s">
        <v>210</v>
      </c>
      <c r="D119" s="40">
        <v>43305</v>
      </c>
      <c r="E119" s="40">
        <v>43307</v>
      </c>
      <c r="F119" s="39" t="s">
        <v>43</v>
      </c>
      <c r="G119" s="39" t="s">
        <v>211</v>
      </c>
      <c r="H119" s="39" t="s">
        <v>324</v>
      </c>
      <c r="I119" s="39">
        <v>22.5</v>
      </c>
      <c r="J119" s="39">
        <v>10.7</v>
      </c>
      <c r="K119" s="39">
        <v>2.2040000000000002</v>
      </c>
    </row>
    <row r="120" spans="1:11" x14ac:dyDescent="0.2">
      <c r="A120" s="39" t="s">
        <v>333</v>
      </c>
      <c r="B120" s="39">
        <v>47</v>
      </c>
      <c r="C120" s="39" t="s">
        <v>210</v>
      </c>
      <c r="D120" s="40">
        <v>43305</v>
      </c>
      <c r="E120" s="40">
        <v>43307</v>
      </c>
      <c r="F120" s="39" t="s">
        <v>43</v>
      </c>
      <c r="G120" s="39" t="s">
        <v>211</v>
      </c>
      <c r="H120" s="39" t="s">
        <v>334</v>
      </c>
      <c r="I120" s="39">
        <v>17.5</v>
      </c>
      <c r="J120" s="39">
        <v>4.0999999999999996</v>
      </c>
      <c r="K120" s="39">
        <v>1.601</v>
      </c>
    </row>
    <row r="121" spans="1:11" x14ac:dyDescent="0.2">
      <c r="A121" s="39" t="s">
        <v>335</v>
      </c>
      <c r="B121" s="39">
        <v>47</v>
      </c>
      <c r="C121" s="39" t="s">
        <v>210</v>
      </c>
      <c r="D121" s="40">
        <v>43305</v>
      </c>
      <c r="E121" s="40">
        <v>43307</v>
      </c>
      <c r="F121" s="39" t="s">
        <v>43</v>
      </c>
      <c r="G121" s="39" t="s">
        <v>211</v>
      </c>
      <c r="H121" s="39" t="s">
        <v>334</v>
      </c>
      <c r="I121" s="39">
        <v>17.5</v>
      </c>
      <c r="J121" s="39">
        <v>4</v>
      </c>
      <c r="K121" s="39">
        <v>1.587</v>
      </c>
    </row>
    <row r="122" spans="1:11" x14ac:dyDescent="0.2">
      <c r="A122" s="39" t="s">
        <v>336</v>
      </c>
      <c r="B122" s="39">
        <v>47</v>
      </c>
      <c r="C122" s="39" t="s">
        <v>210</v>
      </c>
      <c r="D122" s="40">
        <v>43305</v>
      </c>
      <c r="E122" s="40">
        <v>43307</v>
      </c>
      <c r="F122" s="39" t="s">
        <v>43</v>
      </c>
      <c r="G122" s="39" t="s">
        <v>211</v>
      </c>
      <c r="H122" s="39" t="s">
        <v>334</v>
      </c>
      <c r="I122" s="39">
        <v>17.5</v>
      </c>
      <c r="J122" s="39">
        <v>6.8</v>
      </c>
      <c r="K122" s="39">
        <v>1.895</v>
      </c>
    </row>
    <row r="123" spans="1:11" x14ac:dyDescent="0.2">
      <c r="A123" s="39" t="s">
        <v>337</v>
      </c>
      <c r="B123" s="39">
        <v>47</v>
      </c>
      <c r="C123" s="39" t="s">
        <v>210</v>
      </c>
      <c r="D123" s="40">
        <v>43305</v>
      </c>
      <c r="E123" s="40">
        <v>43307</v>
      </c>
      <c r="F123" s="39" t="s">
        <v>43</v>
      </c>
      <c r="G123" s="39" t="s">
        <v>211</v>
      </c>
      <c r="H123" s="39" t="s">
        <v>334</v>
      </c>
      <c r="I123" s="39">
        <v>17.5</v>
      </c>
      <c r="J123" s="39">
        <v>6.2</v>
      </c>
      <c r="K123" s="39">
        <v>1.837</v>
      </c>
    </row>
    <row r="124" spans="1:11" x14ac:dyDescent="0.2">
      <c r="A124" s="39" t="s">
        <v>338</v>
      </c>
      <c r="B124" s="39">
        <v>48</v>
      </c>
      <c r="C124" s="39" t="s">
        <v>210</v>
      </c>
      <c r="D124" s="40">
        <v>43305</v>
      </c>
      <c r="E124" s="40">
        <v>43307</v>
      </c>
      <c r="F124" s="39" t="s">
        <v>43</v>
      </c>
      <c r="G124" s="39" t="s">
        <v>211</v>
      </c>
      <c r="H124" s="39" t="s">
        <v>212</v>
      </c>
      <c r="I124" s="39">
        <v>42.5</v>
      </c>
      <c r="J124" s="39">
        <v>62.3</v>
      </c>
      <c r="K124" s="39">
        <v>3.964</v>
      </c>
    </row>
    <row r="125" spans="1:11" x14ac:dyDescent="0.2">
      <c r="A125" s="39" t="s">
        <v>339</v>
      </c>
      <c r="B125" s="39">
        <v>48</v>
      </c>
      <c r="C125" s="39" t="s">
        <v>210</v>
      </c>
      <c r="D125" s="40">
        <v>43305</v>
      </c>
      <c r="E125" s="40">
        <v>43307</v>
      </c>
      <c r="F125" s="39" t="s">
        <v>43</v>
      </c>
      <c r="G125" s="39" t="s">
        <v>211</v>
      </c>
      <c r="H125" s="39" t="s">
        <v>212</v>
      </c>
      <c r="I125" s="39">
        <v>42.5</v>
      </c>
      <c r="J125" s="39">
        <v>43.6</v>
      </c>
      <c r="K125" s="39">
        <v>3.52</v>
      </c>
    </row>
    <row r="126" spans="1:11" x14ac:dyDescent="0.2">
      <c r="A126" s="39" t="s">
        <v>340</v>
      </c>
      <c r="B126" s="39">
        <v>48</v>
      </c>
      <c r="C126" s="39" t="s">
        <v>210</v>
      </c>
      <c r="D126" s="40">
        <v>43305</v>
      </c>
      <c r="E126" s="40">
        <v>43307</v>
      </c>
      <c r="F126" s="39" t="s">
        <v>43</v>
      </c>
      <c r="G126" s="39" t="s">
        <v>211</v>
      </c>
      <c r="H126" s="39" t="s">
        <v>212</v>
      </c>
      <c r="I126" s="39">
        <v>42.5</v>
      </c>
      <c r="J126" s="39">
        <v>59.4</v>
      </c>
      <c r="K126" s="39">
        <v>3.9020000000000001</v>
      </c>
    </row>
    <row r="127" spans="1:11" x14ac:dyDescent="0.2">
      <c r="A127" s="39" t="s">
        <v>341</v>
      </c>
      <c r="B127" s="39">
        <v>48</v>
      </c>
      <c r="C127" s="39" t="s">
        <v>210</v>
      </c>
      <c r="D127" s="40">
        <v>43305</v>
      </c>
      <c r="E127" s="40">
        <v>43307</v>
      </c>
      <c r="F127" s="39" t="s">
        <v>43</v>
      </c>
      <c r="G127" s="39" t="s">
        <v>211</v>
      </c>
      <c r="H127" s="39" t="s">
        <v>212</v>
      </c>
      <c r="I127" s="39">
        <v>42.5</v>
      </c>
      <c r="J127" s="39">
        <v>72</v>
      </c>
      <c r="K127" s="39">
        <v>4.16</v>
      </c>
    </row>
    <row r="128" spans="1:11" x14ac:dyDescent="0.2">
      <c r="A128" s="39" t="s">
        <v>342</v>
      </c>
      <c r="B128" s="39">
        <v>48</v>
      </c>
      <c r="C128" s="39" t="s">
        <v>210</v>
      </c>
      <c r="D128" s="40">
        <v>43305</v>
      </c>
      <c r="E128" s="40">
        <v>43307</v>
      </c>
      <c r="F128" s="39" t="s">
        <v>43</v>
      </c>
      <c r="G128" s="39" t="s">
        <v>211</v>
      </c>
      <c r="H128" s="39" t="s">
        <v>212</v>
      </c>
      <c r="I128" s="39">
        <v>42.5</v>
      </c>
      <c r="J128" s="39">
        <v>51</v>
      </c>
      <c r="K128" s="39">
        <v>3.7080000000000002</v>
      </c>
    </row>
    <row r="129" spans="1:11" x14ac:dyDescent="0.2">
      <c r="A129" s="39" t="s">
        <v>343</v>
      </c>
      <c r="B129" s="39">
        <v>48</v>
      </c>
      <c r="C129" s="39" t="s">
        <v>210</v>
      </c>
      <c r="D129" s="40">
        <v>43305</v>
      </c>
      <c r="E129" s="40">
        <v>43307</v>
      </c>
      <c r="F129" s="39" t="s">
        <v>43</v>
      </c>
      <c r="G129" s="39" t="s">
        <v>211</v>
      </c>
      <c r="H129" s="39" t="s">
        <v>212</v>
      </c>
      <c r="I129" s="39">
        <v>42.5</v>
      </c>
      <c r="J129" s="39">
        <v>58</v>
      </c>
      <c r="K129" s="39">
        <v>3.871</v>
      </c>
    </row>
    <row r="130" spans="1:11" x14ac:dyDescent="0.2">
      <c r="A130" s="39" t="s">
        <v>344</v>
      </c>
      <c r="B130" s="39">
        <v>48</v>
      </c>
      <c r="C130" s="39" t="s">
        <v>210</v>
      </c>
      <c r="D130" s="40">
        <v>43305</v>
      </c>
      <c r="E130" s="40">
        <v>43307</v>
      </c>
      <c r="F130" s="39" t="s">
        <v>43</v>
      </c>
      <c r="G130" s="39" t="s">
        <v>211</v>
      </c>
      <c r="H130" s="39" t="s">
        <v>212</v>
      </c>
      <c r="I130" s="39">
        <v>42.5</v>
      </c>
      <c r="J130" s="39">
        <v>77.900000000000006</v>
      </c>
      <c r="K130" s="39">
        <v>4.2709999999999999</v>
      </c>
    </row>
    <row r="131" spans="1:11" x14ac:dyDescent="0.2">
      <c r="A131" s="39" t="s">
        <v>345</v>
      </c>
      <c r="B131" s="39">
        <v>48</v>
      </c>
      <c r="C131" s="39" t="s">
        <v>210</v>
      </c>
      <c r="D131" s="40">
        <v>43305</v>
      </c>
      <c r="E131" s="40">
        <v>43307</v>
      </c>
      <c r="F131" s="39" t="s">
        <v>43</v>
      </c>
      <c r="G131" s="39" t="s">
        <v>211</v>
      </c>
      <c r="H131" s="39" t="s">
        <v>212</v>
      </c>
      <c r="I131" s="39">
        <v>42.5</v>
      </c>
      <c r="J131" s="39">
        <v>76.400000000000006</v>
      </c>
      <c r="K131" s="39">
        <v>4.2430000000000003</v>
      </c>
    </row>
    <row r="132" spans="1:11" x14ac:dyDescent="0.2">
      <c r="A132" s="39" t="s">
        <v>346</v>
      </c>
      <c r="B132" s="39">
        <v>48</v>
      </c>
      <c r="C132" s="39" t="s">
        <v>210</v>
      </c>
      <c r="D132" s="40">
        <v>43305</v>
      </c>
      <c r="E132" s="40">
        <v>43307</v>
      </c>
      <c r="F132" s="39" t="s">
        <v>43</v>
      </c>
      <c r="G132" s="39" t="s">
        <v>211</v>
      </c>
      <c r="H132" s="39" t="s">
        <v>230</v>
      </c>
      <c r="I132" s="39">
        <v>37.5</v>
      </c>
      <c r="J132" s="39">
        <v>46</v>
      </c>
      <c r="K132" s="39">
        <v>3.5830000000000002</v>
      </c>
    </row>
    <row r="133" spans="1:11" x14ac:dyDescent="0.2">
      <c r="A133" s="39" t="s">
        <v>347</v>
      </c>
      <c r="B133" s="39">
        <v>48</v>
      </c>
      <c r="C133" s="39" t="s">
        <v>210</v>
      </c>
      <c r="D133" s="40">
        <v>43305</v>
      </c>
      <c r="E133" s="40">
        <v>43307</v>
      </c>
      <c r="F133" s="39" t="s">
        <v>43</v>
      </c>
      <c r="G133" s="39" t="s">
        <v>211</v>
      </c>
      <c r="H133" s="39" t="s">
        <v>230</v>
      </c>
      <c r="I133" s="39">
        <v>37.5</v>
      </c>
      <c r="J133" s="39">
        <v>45.3</v>
      </c>
      <c r="K133" s="39">
        <v>3.5649999999999999</v>
      </c>
    </row>
    <row r="134" spans="1:11" x14ac:dyDescent="0.2">
      <c r="A134" s="39" t="s">
        <v>348</v>
      </c>
      <c r="B134" s="39">
        <v>48</v>
      </c>
      <c r="C134" s="39" t="s">
        <v>210</v>
      </c>
      <c r="D134" s="40">
        <v>43305</v>
      </c>
      <c r="E134" s="40">
        <v>43307</v>
      </c>
      <c r="F134" s="39" t="s">
        <v>43</v>
      </c>
      <c r="G134" s="39" t="s">
        <v>211</v>
      </c>
      <c r="H134" s="39" t="s">
        <v>230</v>
      </c>
      <c r="I134" s="39">
        <v>37.5</v>
      </c>
      <c r="J134" s="39">
        <v>27.7</v>
      </c>
      <c r="K134" s="39">
        <v>3.0259999999999998</v>
      </c>
    </row>
    <row r="135" spans="1:11" x14ac:dyDescent="0.2">
      <c r="A135" s="39" t="s">
        <v>349</v>
      </c>
      <c r="B135" s="39">
        <v>48</v>
      </c>
      <c r="C135" s="39" t="s">
        <v>210</v>
      </c>
      <c r="D135" s="40">
        <v>43305</v>
      </c>
      <c r="E135" s="40">
        <v>43307</v>
      </c>
      <c r="F135" s="39" t="s">
        <v>43</v>
      </c>
      <c r="G135" s="39" t="s">
        <v>211</v>
      </c>
      <c r="H135" s="39" t="s">
        <v>230</v>
      </c>
      <c r="I135" s="39">
        <v>37.5</v>
      </c>
      <c r="J135" s="39">
        <v>60.8</v>
      </c>
      <c r="K135" s="39">
        <v>3.9319999999999999</v>
      </c>
    </row>
    <row r="136" spans="1:11" x14ac:dyDescent="0.2">
      <c r="A136" s="39" t="s">
        <v>350</v>
      </c>
      <c r="B136" s="39">
        <v>48</v>
      </c>
      <c r="C136" s="39" t="s">
        <v>210</v>
      </c>
      <c r="D136" s="40">
        <v>43305</v>
      </c>
      <c r="E136" s="40">
        <v>43307</v>
      </c>
      <c r="F136" s="39" t="s">
        <v>43</v>
      </c>
      <c r="G136" s="39" t="s">
        <v>211</v>
      </c>
      <c r="H136" s="39" t="s">
        <v>230</v>
      </c>
      <c r="I136" s="39">
        <v>37.5</v>
      </c>
      <c r="J136" s="39">
        <v>31.6</v>
      </c>
      <c r="K136" s="39">
        <v>3.1619999999999999</v>
      </c>
    </row>
    <row r="137" spans="1:11" x14ac:dyDescent="0.2">
      <c r="A137" s="39" t="s">
        <v>351</v>
      </c>
      <c r="B137" s="39">
        <v>48</v>
      </c>
      <c r="C137" s="39" t="s">
        <v>210</v>
      </c>
      <c r="D137" s="40">
        <v>43305</v>
      </c>
      <c r="E137" s="40">
        <v>43307</v>
      </c>
      <c r="F137" s="39" t="s">
        <v>43</v>
      </c>
      <c r="G137" s="39" t="s">
        <v>211</v>
      </c>
      <c r="H137" s="39" t="s">
        <v>230</v>
      </c>
      <c r="I137" s="39">
        <v>37.5</v>
      </c>
      <c r="J137" s="39">
        <v>40.700000000000003</v>
      </c>
      <c r="K137" s="39">
        <v>3.44</v>
      </c>
    </row>
    <row r="138" spans="1:11" x14ac:dyDescent="0.2">
      <c r="A138" s="39" t="s">
        <v>352</v>
      </c>
      <c r="B138" s="39">
        <v>48</v>
      </c>
      <c r="C138" s="39" t="s">
        <v>210</v>
      </c>
      <c r="D138" s="40">
        <v>43305</v>
      </c>
      <c r="E138" s="40">
        <v>43307</v>
      </c>
      <c r="F138" s="39" t="s">
        <v>43</v>
      </c>
      <c r="G138" s="39" t="s">
        <v>211</v>
      </c>
      <c r="H138" s="39" t="s">
        <v>230</v>
      </c>
      <c r="I138" s="39">
        <v>37.5</v>
      </c>
      <c r="J138" s="39">
        <v>46.4</v>
      </c>
      <c r="K138" s="39">
        <v>3.593</v>
      </c>
    </row>
    <row r="139" spans="1:11" x14ac:dyDescent="0.2">
      <c r="A139" s="39" t="s">
        <v>353</v>
      </c>
      <c r="B139" s="39">
        <v>48</v>
      </c>
      <c r="C139" s="39" t="s">
        <v>210</v>
      </c>
      <c r="D139" s="40">
        <v>43305</v>
      </c>
      <c r="E139" s="40">
        <v>43307</v>
      </c>
      <c r="F139" s="39" t="s">
        <v>43</v>
      </c>
      <c r="G139" s="39" t="s">
        <v>211</v>
      </c>
      <c r="H139" s="39" t="s">
        <v>230</v>
      </c>
      <c r="I139" s="39">
        <v>37.5</v>
      </c>
      <c r="J139" s="39">
        <v>38.6</v>
      </c>
      <c r="K139" s="39">
        <v>3.38</v>
      </c>
    </row>
    <row r="140" spans="1:11" x14ac:dyDescent="0.2">
      <c r="A140" s="39" t="s">
        <v>354</v>
      </c>
      <c r="B140" s="39">
        <v>48</v>
      </c>
      <c r="C140" s="39" t="s">
        <v>210</v>
      </c>
      <c r="D140" s="40">
        <v>43305</v>
      </c>
      <c r="E140" s="40">
        <v>43307</v>
      </c>
      <c r="F140" s="39" t="s">
        <v>43</v>
      </c>
      <c r="G140" s="39" t="s">
        <v>211</v>
      </c>
      <c r="H140" s="39" t="s">
        <v>230</v>
      </c>
      <c r="I140" s="39">
        <v>37.5</v>
      </c>
      <c r="J140" s="39">
        <v>30.6</v>
      </c>
      <c r="K140" s="39">
        <v>3.1280000000000001</v>
      </c>
    </row>
    <row r="141" spans="1:11" x14ac:dyDescent="0.2">
      <c r="A141" s="39" t="s">
        <v>355</v>
      </c>
      <c r="B141" s="39">
        <v>48</v>
      </c>
      <c r="C141" s="39" t="s">
        <v>210</v>
      </c>
      <c r="D141" s="40">
        <v>43305</v>
      </c>
      <c r="E141" s="40">
        <v>43307</v>
      </c>
      <c r="F141" s="39" t="s">
        <v>43</v>
      </c>
      <c r="G141" s="39" t="s">
        <v>211</v>
      </c>
      <c r="H141" s="39" t="s">
        <v>230</v>
      </c>
      <c r="I141" s="39">
        <v>37.5</v>
      </c>
      <c r="J141" s="39">
        <v>52.9</v>
      </c>
      <c r="K141" s="39">
        <v>3.754</v>
      </c>
    </row>
    <row r="142" spans="1:11" x14ac:dyDescent="0.2">
      <c r="A142" s="39" t="s">
        <v>356</v>
      </c>
      <c r="B142" s="39">
        <v>48</v>
      </c>
      <c r="C142" s="39" t="s">
        <v>210</v>
      </c>
      <c r="D142" s="40">
        <v>43305</v>
      </c>
      <c r="E142" s="40">
        <v>43307</v>
      </c>
      <c r="F142" s="39" t="s">
        <v>43</v>
      </c>
      <c r="G142" s="39" t="s">
        <v>211</v>
      </c>
      <c r="H142" s="39" t="s">
        <v>230</v>
      </c>
      <c r="I142" s="39">
        <v>37.5</v>
      </c>
      <c r="J142" s="39">
        <v>39.1</v>
      </c>
      <c r="K142" s="39">
        <v>3.3940000000000001</v>
      </c>
    </row>
    <row r="143" spans="1:11" x14ac:dyDescent="0.2">
      <c r="A143" s="39" t="s">
        <v>357</v>
      </c>
      <c r="B143" s="39">
        <v>48</v>
      </c>
      <c r="C143" s="39" t="s">
        <v>210</v>
      </c>
      <c r="D143" s="40">
        <v>43305</v>
      </c>
      <c r="E143" s="40">
        <v>43307</v>
      </c>
      <c r="F143" s="39" t="s">
        <v>43</v>
      </c>
      <c r="G143" s="39" t="s">
        <v>211</v>
      </c>
      <c r="H143" s="39" t="s">
        <v>230</v>
      </c>
      <c r="I143" s="39">
        <v>37.5</v>
      </c>
      <c r="J143" s="39">
        <v>36.6</v>
      </c>
      <c r="K143" s="39">
        <v>3.32</v>
      </c>
    </row>
    <row r="144" spans="1:11" x14ac:dyDescent="0.2">
      <c r="A144" s="39" t="s">
        <v>358</v>
      </c>
      <c r="B144" s="39">
        <v>48</v>
      </c>
      <c r="C144" s="39" t="s">
        <v>210</v>
      </c>
      <c r="D144" s="40">
        <v>43305</v>
      </c>
      <c r="E144" s="40">
        <v>43307</v>
      </c>
      <c r="F144" s="39" t="s">
        <v>43</v>
      </c>
      <c r="G144" s="39" t="s">
        <v>211</v>
      </c>
      <c r="H144" s="39" t="s">
        <v>359</v>
      </c>
      <c r="I144" s="39">
        <v>32.5</v>
      </c>
      <c r="J144" s="39">
        <v>20.399999999999999</v>
      </c>
      <c r="K144" s="39">
        <v>2.7320000000000002</v>
      </c>
    </row>
    <row r="145" spans="1:11" x14ac:dyDescent="0.2">
      <c r="A145" s="39" t="s">
        <v>360</v>
      </c>
      <c r="B145" s="39">
        <v>48</v>
      </c>
      <c r="C145" s="39" t="s">
        <v>210</v>
      </c>
      <c r="D145" s="40">
        <v>43305</v>
      </c>
      <c r="E145" s="40">
        <v>43307</v>
      </c>
      <c r="F145" s="39" t="s">
        <v>43</v>
      </c>
      <c r="G145" s="39" t="s">
        <v>211</v>
      </c>
      <c r="H145" s="39" t="s">
        <v>359</v>
      </c>
      <c r="I145" s="39">
        <v>32.5</v>
      </c>
      <c r="J145" s="39">
        <v>24.4</v>
      </c>
      <c r="K145" s="39">
        <v>2.9</v>
      </c>
    </row>
    <row r="146" spans="1:11" x14ac:dyDescent="0.2">
      <c r="A146" s="39" t="s">
        <v>361</v>
      </c>
      <c r="B146" s="39">
        <v>48</v>
      </c>
      <c r="C146" s="39" t="s">
        <v>210</v>
      </c>
      <c r="D146" s="40">
        <v>43305</v>
      </c>
      <c r="E146" s="40">
        <v>43307</v>
      </c>
      <c r="F146" s="39" t="s">
        <v>43</v>
      </c>
      <c r="G146" s="39" t="s">
        <v>211</v>
      </c>
      <c r="H146" s="39" t="s">
        <v>359</v>
      </c>
      <c r="I146" s="39">
        <v>32.5</v>
      </c>
      <c r="J146" s="39">
        <v>26.2</v>
      </c>
      <c r="K146" s="39">
        <v>2.97</v>
      </c>
    </row>
    <row r="147" spans="1:11" x14ac:dyDescent="0.2">
      <c r="A147" s="39" t="s">
        <v>362</v>
      </c>
      <c r="B147" s="39">
        <v>48</v>
      </c>
      <c r="C147" s="39" t="s">
        <v>210</v>
      </c>
      <c r="D147" s="40">
        <v>43305</v>
      </c>
      <c r="E147" s="40">
        <v>43307</v>
      </c>
      <c r="F147" s="39" t="s">
        <v>43</v>
      </c>
      <c r="G147" s="39" t="s">
        <v>211</v>
      </c>
      <c r="H147" s="39" t="s">
        <v>359</v>
      </c>
      <c r="I147" s="39">
        <v>32.5</v>
      </c>
      <c r="J147" s="39">
        <v>23.9</v>
      </c>
      <c r="K147" s="39">
        <v>2.88</v>
      </c>
    </row>
    <row r="148" spans="1:11" x14ac:dyDescent="0.2">
      <c r="A148" s="39" t="s">
        <v>363</v>
      </c>
      <c r="B148" s="39">
        <v>48</v>
      </c>
      <c r="C148" s="39" t="s">
        <v>210</v>
      </c>
      <c r="D148" s="40">
        <v>43305</v>
      </c>
      <c r="E148" s="40">
        <v>43307</v>
      </c>
      <c r="F148" s="39" t="s">
        <v>43</v>
      </c>
      <c r="G148" s="39" t="s">
        <v>211</v>
      </c>
      <c r="H148" s="39" t="s">
        <v>359</v>
      </c>
      <c r="I148" s="39">
        <v>32.5</v>
      </c>
      <c r="J148" s="39">
        <v>23.4</v>
      </c>
      <c r="K148" s="39">
        <v>2.86</v>
      </c>
    </row>
    <row r="149" spans="1:11" x14ac:dyDescent="0.2">
      <c r="A149" s="39" t="s">
        <v>364</v>
      </c>
      <c r="B149" s="39">
        <v>48</v>
      </c>
      <c r="C149" s="39" t="s">
        <v>210</v>
      </c>
      <c r="D149" s="40">
        <v>43305</v>
      </c>
      <c r="E149" s="40">
        <v>43307</v>
      </c>
      <c r="F149" s="39" t="s">
        <v>43</v>
      </c>
      <c r="G149" s="39" t="s">
        <v>211</v>
      </c>
      <c r="H149" s="39" t="s">
        <v>359</v>
      </c>
      <c r="I149" s="39">
        <v>32.5</v>
      </c>
      <c r="J149" s="39">
        <v>25.8</v>
      </c>
      <c r="K149" s="39">
        <v>2.9550000000000001</v>
      </c>
    </row>
    <row r="150" spans="1:11" x14ac:dyDescent="0.2">
      <c r="A150" s="39" t="s">
        <v>365</v>
      </c>
      <c r="B150" s="39">
        <v>48</v>
      </c>
      <c r="C150" s="39" t="s">
        <v>210</v>
      </c>
      <c r="D150" s="40">
        <v>43305</v>
      </c>
      <c r="E150" s="40">
        <v>43307</v>
      </c>
      <c r="F150" s="39" t="s">
        <v>43</v>
      </c>
      <c r="G150" s="39" t="s">
        <v>211</v>
      </c>
      <c r="H150" s="39" t="s">
        <v>359</v>
      </c>
      <c r="I150" s="39">
        <v>32.5</v>
      </c>
      <c r="J150" s="39">
        <v>25.4</v>
      </c>
      <c r="K150" s="39">
        <v>2.94</v>
      </c>
    </row>
    <row r="151" spans="1:11" x14ac:dyDescent="0.2">
      <c r="A151" s="39" t="s">
        <v>366</v>
      </c>
      <c r="B151" s="39">
        <v>48</v>
      </c>
      <c r="C151" s="39" t="s">
        <v>210</v>
      </c>
      <c r="D151" s="40">
        <v>43305</v>
      </c>
      <c r="E151" s="40">
        <v>43307</v>
      </c>
      <c r="F151" s="39" t="s">
        <v>43</v>
      </c>
      <c r="G151" s="39" t="s">
        <v>211</v>
      </c>
      <c r="H151" s="39" t="s">
        <v>359</v>
      </c>
      <c r="I151" s="39">
        <v>32.5</v>
      </c>
      <c r="J151" s="39">
        <v>22.6</v>
      </c>
      <c r="K151" s="39">
        <v>2.827</v>
      </c>
    </row>
    <row r="152" spans="1:11" x14ac:dyDescent="0.2">
      <c r="A152" s="39" t="s">
        <v>367</v>
      </c>
      <c r="B152" s="39">
        <v>48</v>
      </c>
      <c r="C152" s="39" t="s">
        <v>210</v>
      </c>
      <c r="D152" s="40">
        <v>43305</v>
      </c>
      <c r="E152" s="40">
        <v>43307</v>
      </c>
      <c r="F152" s="39" t="s">
        <v>43</v>
      </c>
      <c r="G152" s="39" t="s">
        <v>211</v>
      </c>
      <c r="H152" s="39" t="s">
        <v>359</v>
      </c>
      <c r="I152" s="39">
        <v>32.5</v>
      </c>
      <c r="J152" s="39">
        <v>30.4</v>
      </c>
      <c r="K152" s="39">
        <v>3.121</v>
      </c>
    </row>
    <row r="153" spans="1:11" x14ac:dyDescent="0.2">
      <c r="A153" s="39" t="s">
        <v>368</v>
      </c>
      <c r="B153" s="39">
        <v>48</v>
      </c>
      <c r="C153" s="39" t="s">
        <v>210</v>
      </c>
      <c r="D153" s="40">
        <v>43305</v>
      </c>
      <c r="E153" s="40">
        <v>43307</v>
      </c>
      <c r="F153" s="39" t="s">
        <v>43</v>
      </c>
      <c r="G153" s="39" t="s">
        <v>211</v>
      </c>
      <c r="H153" s="39" t="s">
        <v>359</v>
      </c>
      <c r="I153" s="39">
        <v>32.5</v>
      </c>
      <c r="J153" s="39">
        <v>37.5</v>
      </c>
      <c r="K153" s="39">
        <v>3.347</v>
      </c>
    </row>
    <row r="154" spans="1:11" x14ac:dyDescent="0.2">
      <c r="A154" s="39" t="s">
        <v>369</v>
      </c>
      <c r="B154" s="39">
        <v>48</v>
      </c>
      <c r="C154" s="39" t="s">
        <v>210</v>
      </c>
      <c r="D154" s="40">
        <v>43305</v>
      </c>
      <c r="E154" s="40">
        <v>43307</v>
      </c>
      <c r="F154" s="39" t="s">
        <v>43</v>
      </c>
      <c r="G154" s="39" t="s">
        <v>211</v>
      </c>
      <c r="H154" s="39" t="s">
        <v>359</v>
      </c>
      <c r="I154" s="39">
        <v>32.5</v>
      </c>
      <c r="J154" s="39">
        <v>32.700000000000003</v>
      </c>
      <c r="K154" s="39">
        <v>3.198</v>
      </c>
    </row>
    <row r="155" spans="1:11" x14ac:dyDescent="0.2">
      <c r="A155" s="39" t="s">
        <v>370</v>
      </c>
      <c r="B155" s="39">
        <v>48</v>
      </c>
      <c r="C155" s="39" t="s">
        <v>210</v>
      </c>
      <c r="D155" s="40">
        <v>43305</v>
      </c>
      <c r="E155" s="40">
        <v>43307</v>
      </c>
      <c r="F155" s="39" t="s">
        <v>43</v>
      </c>
      <c r="G155" s="39" t="s">
        <v>211</v>
      </c>
      <c r="H155" s="39" t="s">
        <v>359</v>
      </c>
      <c r="I155" s="39">
        <v>32.5</v>
      </c>
      <c r="J155" s="39">
        <v>24.2</v>
      </c>
      <c r="K155" s="39">
        <v>2.8919999999999999</v>
      </c>
    </row>
    <row r="156" spans="1:11" x14ac:dyDescent="0.2">
      <c r="A156" s="39" t="s">
        <v>371</v>
      </c>
      <c r="B156" s="39">
        <v>48</v>
      </c>
      <c r="C156" s="39" t="s">
        <v>210</v>
      </c>
      <c r="D156" s="40">
        <v>43305</v>
      </c>
      <c r="E156" s="40">
        <v>43307</v>
      </c>
      <c r="F156" s="39" t="s">
        <v>43</v>
      </c>
      <c r="G156" s="39" t="s">
        <v>211</v>
      </c>
      <c r="H156" s="39" t="s">
        <v>359</v>
      </c>
      <c r="I156" s="39">
        <v>32.5</v>
      </c>
      <c r="J156" s="39">
        <v>30.3</v>
      </c>
      <c r="K156" s="39">
        <v>3.1179999999999999</v>
      </c>
    </row>
    <row r="157" spans="1:11" x14ac:dyDescent="0.2">
      <c r="A157" s="39" t="s">
        <v>372</v>
      </c>
      <c r="B157" s="39">
        <v>48</v>
      </c>
      <c r="C157" s="39" t="s">
        <v>210</v>
      </c>
      <c r="D157" s="40">
        <v>43305</v>
      </c>
      <c r="E157" s="40">
        <v>43307</v>
      </c>
      <c r="F157" s="39" t="s">
        <v>43</v>
      </c>
      <c r="G157" s="39" t="s">
        <v>211</v>
      </c>
      <c r="H157" s="39" t="s">
        <v>359</v>
      </c>
      <c r="I157" s="39">
        <v>32.5</v>
      </c>
      <c r="J157" s="39">
        <v>31.8</v>
      </c>
      <c r="K157" s="39">
        <v>3.1680000000000001</v>
      </c>
    </row>
    <row r="158" spans="1:11" x14ac:dyDescent="0.2">
      <c r="A158" s="39" t="s">
        <v>373</v>
      </c>
      <c r="B158" s="39">
        <v>48</v>
      </c>
      <c r="C158" s="39" t="s">
        <v>210</v>
      </c>
      <c r="D158" s="40">
        <v>43305</v>
      </c>
      <c r="E158" s="40">
        <v>43307</v>
      </c>
      <c r="F158" s="39" t="s">
        <v>43</v>
      </c>
      <c r="G158" s="39" t="s">
        <v>211</v>
      </c>
      <c r="H158" s="39" t="s">
        <v>359</v>
      </c>
      <c r="I158" s="39">
        <v>32.5</v>
      </c>
      <c r="J158" s="39">
        <v>31.1</v>
      </c>
      <c r="K158" s="39">
        <v>3.145</v>
      </c>
    </row>
    <row r="159" spans="1:11" x14ac:dyDescent="0.2">
      <c r="A159" s="39" t="s">
        <v>374</v>
      </c>
      <c r="B159" s="39">
        <v>48</v>
      </c>
      <c r="C159" s="39" t="s">
        <v>210</v>
      </c>
      <c r="D159" s="40">
        <v>43305</v>
      </c>
      <c r="E159" s="40">
        <v>43307</v>
      </c>
      <c r="F159" s="39" t="s">
        <v>43</v>
      </c>
      <c r="G159" s="39" t="s">
        <v>211</v>
      </c>
      <c r="H159" s="39" t="s">
        <v>359</v>
      </c>
      <c r="I159" s="39">
        <v>32.5</v>
      </c>
      <c r="J159" s="39">
        <v>26.6</v>
      </c>
      <c r="K159" s="39">
        <v>2.9849999999999999</v>
      </c>
    </row>
    <row r="160" spans="1:11" x14ac:dyDescent="0.2">
      <c r="A160" s="39" t="s">
        <v>375</v>
      </c>
      <c r="B160" s="39">
        <v>48</v>
      </c>
      <c r="C160" s="39" t="s">
        <v>210</v>
      </c>
      <c r="D160" s="40">
        <v>43305</v>
      </c>
      <c r="E160" s="40">
        <v>43307</v>
      </c>
      <c r="F160" s="39" t="s">
        <v>43</v>
      </c>
      <c r="G160" s="39" t="s">
        <v>211</v>
      </c>
      <c r="H160" s="39" t="s">
        <v>359</v>
      </c>
      <c r="I160" s="39">
        <v>32.5</v>
      </c>
      <c r="J160" s="39">
        <v>25.3</v>
      </c>
      <c r="K160" s="39">
        <v>2.9359999999999999</v>
      </c>
    </row>
    <row r="161" spans="1:11" x14ac:dyDescent="0.2">
      <c r="A161" s="39" t="s">
        <v>376</v>
      </c>
      <c r="B161" s="39">
        <v>48</v>
      </c>
      <c r="C161" s="39" t="s">
        <v>210</v>
      </c>
      <c r="D161" s="40">
        <v>43305</v>
      </c>
      <c r="E161" s="40">
        <v>43307</v>
      </c>
      <c r="F161" s="39" t="s">
        <v>43</v>
      </c>
      <c r="G161" s="39" t="s">
        <v>211</v>
      </c>
      <c r="H161" s="39" t="s">
        <v>359</v>
      </c>
      <c r="I161" s="39">
        <v>32.5</v>
      </c>
      <c r="J161" s="39">
        <v>27.7</v>
      </c>
      <c r="K161" s="39">
        <v>3.0259999999999998</v>
      </c>
    </row>
    <row r="162" spans="1:11" x14ac:dyDescent="0.2">
      <c r="A162" s="39" t="s">
        <v>377</v>
      </c>
      <c r="B162" s="39">
        <v>48</v>
      </c>
      <c r="C162" s="39" t="s">
        <v>210</v>
      </c>
      <c r="D162" s="40">
        <v>43305</v>
      </c>
      <c r="E162" s="40">
        <v>43307</v>
      </c>
      <c r="F162" s="39" t="s">
        <v>43</v>
      </c>
      <c r="G162" s="39" t="s">
        <v>211</v>
      </c>
      <c r="H162" s="39" t="s">
        <v>359</v>
      </c>
      <c r="I162" s="39">
        <v>32.5</v>
      </c>
      <c r="J162" s="39">
        <v>25.5</v>
      </c>
      <c r="K162" s="39">
        <v>2.9430000000000001</v>
      </c>
    </row>
    <row r="163" spans="1:11" x14ac:dyDescent="0.2">
      <c r="A163" s="39" t="s">
        <v>378</v>
      </c>
      <c r="B163" s="39">
        <v>48</v>
      </c>
      <c r="C163" s="39" t="s">
        <v>210</v>
      </c>
      <c r="D163" s="40">
        <v>43305</v>
      </c>
      <c r="E163" s="40">
        <v>43307</v>
      </c>
      <c r="F163" s="39" t="s">
        <v>43</v>
      </c>
      <c r="G163" s="39" t="s">
        <v>211</v>
      </c>
      <c r="H163" s="39" t="s">
        <v>359</v>
      </c>
      <c r="I163" s="39">
        <v>32.5</v>
      </c>
      <c r="J163" s="39">
        <v>23.9</v>
      </c>
      <c r="K163" s="39">
        <v>2.88</v>
      </c>
    </row>
    <row r="164" spans="1:11" x14ac:dyDescent="0.2">
      <c r="A164" s="39" t="s">
        <v>379</v>
      </c>
      <c r="B164" s="39">
        <v>48</v>
      </c>
      <c r="C164" s="39" t="s">
        <v>210</v>
      </c>
      <c r="D164" s="40">
        <v>43305</v>
      </c>
      <c r="E164" s="40">
        <v>43307</v>
      </c>
      <c r="F164" s="39" t="s">
        <v>43</v>
      </c>
      <c r="G164" s="39" t="s">
        <v>211</v>
      </c>
      <c r="H164" s="39" t="s">
        <v>359</v>
      </c>
      <c r="I164" s="39">
        <v>32.5</v>
      </c>
      <c r="J164" s="39">
        <v>23.8</v>
      </c>
      <c r="K164" s="39">
        <v>2.8759999999999999</v>
      </c>
    </row>
    <row r="165" spans="1:11" x14ac:dyDescent="0.2">
      <c r="A165" s="39" t="s">
        <v>380</v>
      </c>
      <c r="B165" s="39">
        <v>48</v>
      </c>
      <c r="C165" s="39" t="s">
        <v>210</v>
      </c>
      <c r="D165" s="40">
        <v>43305</v>
      </c>
      <c r="E165" s="40">
        <v>43307</v>
      </c>
      <c r="F165" s="39" t="s">
        <v>43</v>
      </c>
      <c r="G165" s="39" t="s">
        <v>211</v>
      </c>
      <c r="H165" s="39" t="s">
        <v>290</v>
      </c>
      <c r="I165" s="39">
        <v>27.5</v>
      </c>
      <c r="J165" s="39">
        <v>23</v>
      </c>
      <c r="K165" s="39">
        <v>2.8439999999999999</v>
      </c>
    </row>
    <row r="166" spans="1:11" x14ac:dyDescent="0.2">
      <c r="A166" s="39" t="s">
        <v>381</v>
      </c>
      <c r="B166" s="39">
        <v>48</v>
      </c>
      <c r="C166" s="39" t="s">
        <v>210</v>
      </c>
      <c r="D166" s="40">
        <v>43305</v>
      </c>
      <c r="E166" s="40">
        <v>43307</v>
      </c>
      <c r="F166" s="39" t="s">
        <v>43</v>
      </c>
      <c r="G166" s="39" t="s">
        <v>211</v>
      </c>
      <c r="H166" s="39" t="s">
        <v>290</v>
      </c>
      <c r="I166" s="39">
        <v>27.5</v>
      </c>
      <c r="J166" s="39">
        <v>16.899999999999999</v>
      </c>
      <c r="K166" s="39">
        <v>2.5659999999999998</v>
      </c>
    </row>
    <row r="167" spans="1:11" x14ac:dyDescent="0.2">
      <c r="A167" s="39" t="s">
        <v>382</v>
      </c>
      <c r="B167" s="39">
        <v>48</v>
      </c>
      <c r="C167" s="39" t="s">
        <v>210</v>
      </c>
      <c r="D167" s="40">
        <v>43305</v>
      </c>
      <c r="E167" s="40">
        <v>43307</v>
      </c>
      <c r="F167" s="39" t="s">
        <v>43</v>
      </c>
      <c r="G167" s="39" t="s">
        <v>211</v>
      </c>
      <c r="H167" s="39" t="s">
        <v>290</v>
      </c>
      <c r="I167" s="39">
        <v>27.5</v>
      </c>
      <c r="J167" s="39">
        <v>15</v>
      </c>
      <c r="K167" s="39">
        <v>2.4660000000000002</v>
      </c>
    </row>
    <row r="168" spans="1:11" x14ac:dyDescent="0.2">
      <c r="A168" s="39" t="s">
        <v>383</v>
      </c>
      <c r="B168" s="39">
        <v>48</v>
      </c>
      <c r="C168" s="39" t="s">
        <v>210</v>
      </c>
      <c r="D168" s="40">
        <v>43305</v>
      </c>
      <c r="E168" s="40">
        <v>43307</v>
      </c>
      <c r="F168" s="39" t="s">
        <v>43</v>
      </c>
      <c r="G168" s="39" t="s">
        <v>211</v>
      </c>
      <c r="H168" s="39" t="s">
        <v>290</v>
      </c>
      <c r="I168" s="39">
        <v>27.5</v>
      </c>
      <c r="J168" s="39">
        <v>19.100000000000001</v>
      </c>
      <c r="K168" s="39">
        <v>2.673</v>
      </c>
    </row>
    <row r="169" spans="1:11" x14ac:dyDescent="0.2">
      <c r="A169" s="39" t="s">
        <v>384</v>
      </c>
      <c r="B169" s="39">
        <v>48</v>
      </c>
      <c r="C169" s="39" t="s">
        <v>210</v>
      </c>
      <c r="D169" s="40">
        <v>43305</v>
      </c>
      <c r="E169" s="40">
        <v>43307</v>
      </c>
      <c r="F169" s="39" t="s">
        <v>43</v>
      </c>
      <c r="G169" s="39" t="s">
        <v>211</v>
      </c>
      <c r="H169" s="39" t="s">
        <v>290</v>
      </c>
      <c r="I169" s="39">
        <v>27.5</v>
      </c>
      <c r="J169" s="39">
        <v>17.899999999999999</v>
      </c>
      <c r="K169" s="39">
        <v>2.6160000000000001</v>
      </c>
    </row>
    <row r="170" spans="1:11" x14ac:dyDescent="0.2">
      <c r="A170" s="39" t="s">
        <v>385</v>
      </c>
      <c r="B170" s="39">
        <v>48</v>
      </c>
      <c r="C170" s="39" t="s">
        <v>210</v>
      </c>
      <c r="D170" s="40">
        <v>43305</v>
      </c>
      <c r="E170" s="40">
        <v>43307</v>
      </c>
      <c r="F170" s="39" t="s">
        <v>43</v>
      </c>
      <c r="G170" s="39" t="s">
        <v>211</v>
      </c>
      <c r="H170" s="39" t="s">
        <v>290</v>
      </c>
      <c r="I170" s="39">
        <v>27.5</v>
      </c>
      <c r="J170" s="39">
        <v>16</v>
      </c>
      <c r="K170" s="39">
        <v>2.52</v>
      </c>
    </row>
    <row r="171" spans="1:11" x14ac:dyDescent="0.2">
      <c r="A171" s="39" t="s">
        <v>386</v>
      </c>
      <c r="B171" s="39">
        <v>48</v>
      </c>
      <c r="C171" s="39" t="s">
        <v>210</v>
      </c>
      <c r="D171" s="40">
        <v>43305</v>
      </c>
      <c r="E171" s="40">
        <v>43307</v>
      </c>
      <c r="F171" s="39" t="s">
        <v>43</v>
      </c>
      <c r="G171" s="39" t="s">
        <v>211</v>
      </c>
      <c r="H171" s="39" t="s">
        <v>290</v>
      </c>
      <c r="I171" s="39">
        <v>27.5</v>
      </c>
      <c r="J171" s="39">
        <v>15.1</v>
      </c>
      <c r="K171" s="39">
        <v>2.472</v>
      </c>
    </row>
    <row r="172" spans="1:11" x14ac:dyDescent="0.2">
      <c r="A172" s="39" t="s">
        <v>387</v>
      </c>
      <c r="B172" s="39">
        <v>48</v>
      </c>
      <c r="C172" s="39" t="s">
        <v>210</v>
      </c>
      <c r="D172" s="40">
        <v>43305</v>
      </c>
      <c r="E172" s="40">
        <v>43307</v>
      </c>
      <c r="F172" s="39" t="s">
        <v>43</v>
      </c>
      <c r="G172" s="39" t="s">
        <v>211</v>
      </c>
      <c r="H172" s="39" t="s">
        <v>290</v>
      </c>
      <c r="I172" s="39">
        <v>27.5</v>
      </c>
      <c r="J172" s="39">
        <v>16</v>
      </c>
      <c r="K172" s="39">
        <v>2.52</v>
      </c>
    </row>
    <row r="173" spans="1:11" x14ac:dyDescent="0.2">
      <c r="A173" s="39" t="s">
        <v>388</v>
      </c>
      <c r="B173" s="39">
        <v>48</v>
      </c>
      <c r="C173" s="39" t="s">
        <v>210</v>
      </c>
      <c r="D173" s="40">
        <v>43305</v>
      </c>
      <c r="E173" s="40">
        <v>43307</v>
      </c>
      <c r="F173" s="39" t="s">
        <v>43</v>
      </c>
      <c r="G173" s="39" t="s">
        <v>211</v>
      </c>
      <c r="H173" s="39" t="s">
        <v>290</v>
      </c>
      <c r="I173" s="39">
        <v>27.5</v>
      </c>
      <c r="J173" s="39">
        <v>15.1</v>
      </c>
      <c r="K173" s="39">
        <v>2.472</v>
      </c>
    </row>
    <row r="174" spans="1:11" x14ac:dyDescent="0.2">
      <c r="A174" s="39" t="s">
        <v>389</v>
      </c>
      <c r="B174" s="39">
        <v>48</v>
      </c>
      <c r="C174" s="39" t="s">
        <v>210</v>
      </c>
      <c r="D174" s="40">
        <v>43305</v>
      </c>
      <c r="E174" s="40">
        <v>43307</v>
      </c>
      <c r="F174" s="39" t="s">
        <v>43</v>
      </c>
      <c r="G174" s="39" t="s">
        <v>211</v>
      </c>
      <c r="H174" s="39" t="s">
        <v>290</v>
      </c>
      <c r="I174" s="39">
        <v>27.5</v>
      </c>
      <c r="J174" s="39">
        <v>18.2</v>
      </c>
      <c r="K174" s="39">
        <v>2.63</v>
      </c>
    </row>
    <row r="175" spans="1:11" x14ac:dyDescent="0.2">
      <c r="A175" s="39" t="s">
        <v>390</v>
      </c>
      <c r="B175" s="39">
        <v>48</v>
      </c>
      <c r="C175" s="39" t="s">
        <v>210</v>
      </c>
      <c r="D175" s="40">
        <v>43305</v>
      </c>
      <c r="E175" s="40">
        <v>43307</v>
      </c>
      <c r="F175" s="39" t="s">
        <v>43</v>
      </c>
      <c r="G175" s="39" t="s">
        <v>211</v>
      </c>
      <c r="H175" s="39" t="s">
        <v>290</v>
      </c>
      <c r="I175" s="39">
        <v>27.5</v>
      </c>
      <c r="J175" s="39">
        <v>18.3</v>
      </c>
      <c r="K175" s="39">
        <v>2.6349999999999998</v>
      </c>
    </row>
    <row r="176" spans="1:11" x14ac:dyDescent="0.2">
      <c r="A176" s="39" t="s">
        <v>391</v>
      </c>
      <c r="B176" s="39">
        <v>48</v>
      </c>
      <c r="C176" s="39" t="s">
        <v>210</v>
      </c>
      <c r="D176" s="40">
        <v>43305</v>
      </c>
      <c r="E176" s="40">
        <v>43307</v>
      </c>
      <c r="F176" s="39" t="s">
        <v>43</v>
      </c>
      <c r="G176" s="39" t="s">
        <v>211</v>
      </c>
      <c r="H176" s="39" t="s">
        <v>290</v>
      </c>
      <c r="I176" s="39">
        <v>27.5</v>
      </c>
      <c r="J176" s="39">
        <v>16.8</v>
      </c>
      <c r="K176" s="39">
        <v>2.5609999999999999</v>
      </c>
    </row>
    <row r="177" spans="1:11" x14ac:dyDescent="0.2">
      <c r="A177" s="39" t="s">
        <v>392</v>
      </c>
      <c r="B177" s="39">
        <v>48</v>
      </c>
      <c r="C177" s="39" t="s">
        <v>210</v>
      </c>
      <c r="D177" s="40">
        <v>43305</v>
      </c>
      <c r="E177" s="40">
        <v>43307</v>
      </c>
      <c r="F177" s="39" t="s">
        <v>43</v>
      </c>
      <c r="G177" s="39" t="s">
        <v>211</v>
      </c>
      <c r="H177" s="39" t="s">
        <v>290</v>
      </c>
      <c r="I177" s="39">
        <v>27.5</v>
      </c>
      <c r="J177" s="39">
        <v>21.5</v>
      </c>
      <c r="K177" s="39">
        <v>2.7810000000000001</v>
      </c>
    </row>
    <row r="178" spans="1:11" x14ac:dyDescent="0.2">
      <c r="A178" s="39" t="s">
        <v>393</v>
      </c>
      <c r="B178" s="39">
        <v>48</v>
      </c>
      <c r="C178" s="39" t="s">
        <v>210</v>
      </c>
      <c r="D178" s="40">
        <v>43305</v>
      </c>
      <c r="E178" s="40">
        <v>43307</v>
      </c>
      <c r="F178" s="39" t="s">
        <v>43</v>
      </c>
      <c r="G178" s="39" t="s">
        <v>211</v>
      </c>
      <c r="H178" s="39" t="s">
        <v>290</v>
      </c>
      <c r="I178" s="39">
        <v>27.5</v>
      </c>
      <c r="J178" s="39">
        <v>14</v>
      </c>
      <c r="K178" s="39">
        <v>2.41</v>
      </c>
    </row>
    <row r="179" spans="1:11" x14ac:dyDescent="0.2">
      <c r="A179" s="39" t="s">
        <v>394</v>
      </c>
      <c r="B179" s="39">
        <v>48</v>
      </c>
      <c r="C179" s="39" t="s">
        <v>210</v>
      </c>
      <c r="D179" s="40">
        <v>43305</v>
      </c>
      <c r="E179" s="40">
        <v>43307</v>
      </c>
      <c r="F179" s="39" t="s">
        <v>43</v>
      </c>
      <c r="G179" s="39" t="s">
        <v>211</v>
      </c>
      <c r="H179" s="39" t="s">
        <v>290</v>
      </c>
      <c r="I179" s="39">
        <v>27.5</v>
      </c>
      <c r="J179" s="39">
        <v>14.8</v>
      </c>
      <c r="K179" s="39">
        <v>2.4550000000000001</v>
      </c>
    </row>
    <row r="180" spans="1:11" x14ac:dyDescent="0.2">
      <c r="A180" s="39" t="s">
        <v>395</v>
      </c>
      <c r="B180" s="39">
        <v>48</v>
      </c>
      <c r="C180" s="39" t="s">
        <v>210</v>
      </c>
      <c r="D180" s="40">
        <v>43305</v>
      </c>
      <c r="E180" s="40">
        <v>43307</v>
      </c>
      <c r="F180" s="39" t="s">
        <v>43</v>
      </c>
      <c r="G180" s="39" t="s">
        <v>211</v>
      </c>
      <c r="H180" s="39" t="s">
        <v>290</v>
      </c>
      <c r="I180" s="39">
        <v>27.5</v>
      </c>
      <c r="J180" s="39">
        <v>12.5</v>
      </c>
      <c r="K180" s="39">
        <v>2.3210000000000002</v>
      </c>
    </row>
    <row r="181" spans="1:11" x14ac:dyDescent="0.2">
      <c r="A181" s="39" t="s">
        <v>396</v>
      </c>
      <c r="B181" s="39">
        <v>48</v>
      </c>
      <c r="C181" s="39" t="s">
        <v>210</v>
      </c>
      <c r="D181" s="40">
        <v>43305</v>
      </c>
      <c r="E181" s="40">
        <v>43307</v>
      </c>
      <c r="F181" s="39" t="s">
        <v>43</v>
      </c>
      <c r="G181" s="39" t="s">
        <v>211</v>
      </c>
      <c r="H181" s="39" t="s">
        <v>290</v>
      </c>
      <c r="I181" s="39">
        <v>27.5</v>
      </c>
      <c r="J181" s="39">
        <v>15.7</v>
      </c>
      <c r="K181" s="39">
        <v>2.504</v>
      </c>
    </row>
    <row r="182" spans="1:11" x14ac:dyDescent="0.2">
      <c r="A182" s="39" t="s">
        <v>397</v>
      </c>
      <c r="B182" s="39">
        <v>48</v>
      </c>
      <c r="C182" s="39" t="s">
        <v>210</v>
      </c>
      <c r="D182" s="40">
        <v>43305</v>
      </c>
      <c r="E182" s="40">
        <v>43307</v>
      </c>
      <c r="F182" s="39" t="s">
        <v>43</v>
      </c>
      <c r="G182" s="39" t="s">
        <v>211</v>
      </c>
      <c r="H182" s="39" t="s">
        <v>324</v>
      </c>
      <c r="I182" s="39">
        <v>22.5</v>
      </c>
      <c r="J182" s="39">
        <v>10.5</v>
      </c>
      <c r="K182" s="39">
        <v>2.19</v>
      </c>
    </row>
    <row r="183" spans="1:11" x14ac:dyDescent="0.2">
      <c r="A183" s="39" t="s">
        <v>398</v>
      </c>
      <c r="B183" s="39">
        <v>48</v>
      </c>
      <c r="C183" s="39" t="s">
        <v>210</v>
      </c>
      <c r="D183" s="40">
        <v>43305</v>
      </c>
      <c r="E183" s="40">
        <v>43307</v>
      </c>
      <c r="F183" s="39" t="s">
        <v>43</v>
      </c>
      <c r="G183" s="39" t="s">
        <v>211</v>
      </c>
      <c r="H183" s="39" t="s">
        <v>324</v>
      </c>
      <c r="I183" s="39">
        <v>22.5</v>
      </c>
      <c r="J183" s="39">
        <v>11.3</v>
      </c>
      <c r="K183" s="39">
        <v>2.2440000000000002</v>
      </c>
    </row>
    <row r="184" spans="1:11" x14ac:dyDescent="0.2">
      <c r="A184" s="39" t="s">
        <v>399</v>
      </c>
      <c r="B184" s="39">
        <v>48</v>
      </c>
      <c r="C184" s="39" t="s">
        <v>210</v>
      </c>
      <c r="D184" s="40">
        <v>43305</v>
      </c>
      <c r="E184" s="40">
        <v>43307</v>
      </c>
      <c r="F184" s="39" t="s">
        <v>43</v>
      </c>
      <c r="G184" s="39" t="s">
        <v>211</v>
      </c>
      <c r="H184" s="39" t="s">
        <v>324</v>
      </c>
      <c r="I184" s="39">
        <v>22.5</v>
      </c>
      <c r="J184" s="39">
        <v>6.1</v>
      </c>
      <c r="K184" s="39">
        <v>1.827</v>
      </c>
    </row>
    <row r="185" spans="1:11" x14ac:dyDescent="0.2">
      <c r="A185" s="39" t="s">
        <v>400</v>
      </c>
      <c r="B185" s="39">
        <v>48</v>
      </c>
      <c r="C185" s="39" t="s">
        <v>210</v>
      </c>
      <c r="D185" s="40">
        <v>43305</v>
      </c>
      <c r="E185" s="40">
        <v>43307</v>
      </c>
      <c r="F185" s="39" t="s">
        <v>43</v>
      </c>
      <c r="G185" s="39" t="s">
        <v>211</v>
      </c>
      <c r="H185" s="39" t="s">
        <v>324</v>
      </c>
      <c r="I185" s="39">
        <v>22.5</v>
      </c>
      <c r="J185" s="39">
        <v>7.7</v>
      </c>
      <c r="K185" s="39">
        <v>1.9750000000000001</v>
      </c>
    </row>
    <row r="186" spans="1:11" x14ac:dyDescent="0.2">
      <c r="A186" s="39" t="s">
        <v>401</v>
      </c>
      <c r="B186" s="39">
        <v>48</v>
      </c>
      <c r="C186" s="39" t="s">
        <v>210</v>
      </c>
      <c r="D186" s="40">
        <v>43305</v>
      </c>
      <c r="E186" s="40">
        <v>43307</v>
      </c>
      <c r="F186" s="39" t="s">
        <v>43</v>
      </c>
      <c r="G186" s="39" t="s">
        <v>211</v>
      </c>
      <c r="H186" s="39" t="s">
        <v>324</v>
      </c>
      <c r="I186" s="39">
        <v>22.5</v>
      </c>
      <c r="J186" s="39">
        <v>8.5</v>
      </c>
      <c r="K186" s="39">
        <v>2.0409999999999999</v>
      </c>
    </row>
    <row r="187" spans="1:11" x14ac:dyDescent="0.2">
      <c r="A187" s="39" t="s">
        <v>402</v>
      </c>
      <c r="B187" s="39">
        <v>48</v>
      </c>
      <c r="C187" s="39" t="s">
        <v>210</v>
      </c>
      <c r="D187" s="40">
        <v>43305</v>
      </c>
      <c r="E187" s="40">
        <v>43307</v>
      </c>
      <c r="F187" s="39" t="s">
        <v>43</v>
      </c>
      <c r="G187" s="39" t="s">
        <v>211</v>
      </c>
      <c r="H187" s="39" t="s">
        <v>324</v>
      </c>
      <c r="I187" s="39">
        <v>22.5</v>
      </c>
      <c r="J187" s="39">
        <v>10.5</v>
      </c>
      <c r="K187" s="39">
        <v>2.19</v>
      </c>
    </row>
    <row r="188" spans="1:11" x14ac:dyDescent="0.2">
      <c r="A188" s="39" t="s">
        <v>403</v>
      </c>
      <c r="B188" s="39">
        <v>48</v>
      </c>
      <c r="C188" s="39" t="s">
        <v>210</v>
      </c>
      <c r="D188" s="40">
        <v>43305</v>
      </c>
      <c r="E188" s="40">
        <v>43307</v>
      </c>
      <c r="F188" s="39" t="s">
        <v>43</v>
      </c>
      <c r="G188" s="39" t="s">
        <v>211</v>
      </c>
      <c r="H188" s="39" t="s">
        <v>324</v>
      </c>
      <c r="I188" s="39">
        <v>22.5</v>
      </c>
      <c r="J188" s="39">
        <v>7.6</v>
      </c>
      <c r="K188" s="39">
        <v>1.966</v>
      </c>
    </row>
    <row r="189" spans="1:11" x14ac:dyDescent="0.2">
      <c r="A189" s="39" t="s">
        <v>404</v>
      </c>
      <c r="B189" s="39">
        <v>48</v>
      </c>
      <c r="C189" s="39" t="s">
        <v>210</v>
      </c>
      <c r="D189" s="40">
        <v>43305</v>
      </c>
      <c r="E189" s="40">
        <v>43307</v>
      </c>
      <c r="F189" s="39" t="s">
        <v>43</v>
      </c>
      <c r="G189" s="39" t="s">
        <v>211</v>
      </c>
      <c r="H189" s="39" t="s">
        <v>324</v>
      </c>
      <c r="I189" s="39">
        <v>22.5</v>
      </c>
      <c r="J189" s="39">
        <v>7</v>
      </c>
      <c r="K189" s="39">
        <v>1.913</v>
      </c>
    </row>
    <row r="190" spans="1:11" x14ac:dyDescent="0.2">
      <c r="A190" s="39" t="s">
        <v>405</v>
      </c>
      <c r="B190" s="39">
        <v>48</v>
      </c>
      <c r="C190" s="39" t="s">
        <v>210</v>
      </c>
      <c r="D190" s="40">
        <v>43305</v>
      </c>
      <c r="E190" s="40">
        <v>43307</v>
      </c>
      <c r="F190" s="39" t="s">
        <v>43</v>
      </c>
      <c r="G190" s="39" t="s">
        <v>211</v>
      </c>
      <c r="H190" s="39" t="s">
        <v>324</v>
      </c>
      <c r="I190" s="39">
        <v>22.5</v>
      </c>
      <c r="J190" s="39">
        <v>7.7</v>
      </c>
      <c r="K190" s="39">
        <v>1.9750000000000001</v>
      </c>
    </row>
    <row r="191" spans="1:11" x14ac:dyDescent="0.2">
      <c r="A191" s="39" t="s">
        <v>406</v>
      </c>
      <c r="B191" s="39">
        <v>48</v>
      </c>
      <c r="C191" s="39" t="s">
        <v>210</v>
      </c>
      <c r="D191" s="40">
        <v>43305</v>
      </c>
      <c r="E191" s="40">
        <v>43307</v>
      </c>
      <c r="F191" s="39" t="s">
        <v>43</v>
      </c>
      <c r="G191" s="39" t="s">
        <v>211</v>
      </c>
      <c r="H191" s="39" t="s">
        <v>324</v>
      </c>
      <c r="I191" s="39">
        <v>22.5</v>
      </c>
      <c r="J191" s="39">
        <v>10.4</v>
      </c>
      <c r="K191" s="39">
        <v>2.1829999999999998</v>
      </c>
    </row>
    <row r="192" spans="1:11" x14ac:dyDescent="0.2">
      <c r="A192" s="39" t="s">
        <v>407</v>
      </c>
      <c r="B192" s="39">
        <v>48</v>
      </c>
      <c r="C192" s="39" t="s">
        <v>210</v>
      </c>
      <c r="D192" s="40">
        <v>43305</v>
      </c>
      <c r="E192" s="40">
        <v>43307</v>
      </c>
      <c r="F192" s="39" t="s">
        <v>43</v>
      </c>
      <c r="G192" s="39" t="s">
        <v>211</v>
      </c>
      <c r="H192" s="39" t="s">
        <v>324</v>
      </c>
      <c r="I192" s="39">
        <v>22.5</v>
      </c>
      <c r="J192" s="39">
        <v>7.9</v>
      </c>
      <c r="K192" s="39">
        <v>1.992</v>
      </c>
    </row>
    <row r="193" spans="1:11" x14ac:dyDescent="0.2">
      <c r="A193" s="39" t="s">
        <v>408</v>
      </c>
      <c r="B193" s="39">
        <v>48</v>
      </c>
      <c r="C193" s="39" t="s">
        <v>210</v>
      </c>
      <c r="D193" s="40">
        <v>43305</v>
      </c>
      <c r="E193" s="40">
        <v>43307</v>
      </c>
      <c r="F193" s="39" t="s">
        <v>43</v>
      </c>
      <c r="G193" s="39" t="s">
        <v>211</v>
      </c>
      <c r="H193" s="39" t="s">
        <v>324</v>
      </c>
      <c r="I193" s="39">
        <v>22.5</v>
      </c>
      <c r="J193" s="39">
        <v>6.7</v>
      </c>
      <c r="K193" s="39">
        <v>1.885</v>
      </c>
    </row>
    <row r="194" spans="1:11" x14ac:dyDescent="0.2">
      <c r="A194" s="39" t="s">
        <v>409</v>
      </c>
      <c r="B194" s="39">
        <v>48</v>
      </c>
      <c r="C194" s="39" t="s">
        <v>210</v>
      </c>
      <c r="D194" s="40">
        <v>43305</v>
      </c>
      <c r="E194" s="40">
        <v>43307</v>
      </c>
      <c r="F194" s="39" t="s">
        <v>43</v>
      </c>
      <c r="G194" s="39" t="s">
        <v>211</v>
      </c>
      <c r="H194" s="39" t="s">
        <v>324</v>
      </c>
      <c r="I194" s="39">
        <v>22.5</v>
      </c>
      <c r="J194" s="39">
        <v>14.6</v>
      </c>
      <c r="K194" s="39">
        <v>2.444</v>
      </c>
    </row>
    <row r="195" spans="1:11" x14ac:dyDescent="0.2">
      <c r="A195" s="39" t="s">
        <v>410</v>
      </c>
      <c r="B195" s="39">
        <v>48</v>
      </c>
      <c r="C195" s="39" t="s">
        <v>210</v>
      </c>
      <c r="D195" s="40">
        <v>43305</v>
      </c>
      <c r="E195" s="40">
        <v>43307</v>
      </c>
      <c r="F195" s="39" t="s">
        <v>43</v>
      </c>
      <c r="G195" s="39" t="s">
        <v>211</v>
      </c>
      <c r="H195" s="39" t="s">
        <v>324</v>
      </c>
      <c r="I195" s="39">
        <v>22.5</v>
      </c>
      <c r="J195" s="39">
        <v>7.4</v>
      </c>
      <c r="K195" s="39">
        <v>1.9490000000000001</v>
      </c>
    </row>
    <row r="196" spans="1:11" x14ac:dyDescent="0.2">
      <c r="A196" s="39" t="s">
        <v>411</v>
      </c>
      <c r="B196" s="39">
        <v>48</v>
      </c>
      <c r="C196" s="39" t="s">
        <v>210</v>
      </c>
      <c r="D196" s="40">
        <v>43305</v>
      </c>
      <c r="E196" s="40">
        <v>43307</v>
      </c>
      <c r="F196" s="39" t="s">
        <v>43</v>
      </c>
      <c r="G196" s="39" t="s">
        <v>211</v>
      </c>
      <c r="H196" s="39" t="s">
        <v>324</v>
      </c>
      <c r="I196" s="39">
        <v>22.5</v>
      </c>
      <c r="J196" s="39">
        <v>9.3000000000000007</v>
      </c>
      <c r="K196" s="39">
        <v>2.1030000000000002</v>
      </c>
    </row>
    <row r="197" spans="1:11" x14ac:dyDescent="0.2">
      <c r="A197" s="39" t="s">
        <v>412</v>
      </c>
      <c r="B197" s="39">
        <v>48</v>
      </c>
      <c r="C197" s="39" t="s">
        <v>210</v>
      </c>
      <c r="D197" s="40">
        <v>43305</v>
      </c>
      <c r="E197" s="40">
        <v>43307</v>
      </c>
      <c r="F197" s="39" t="s">
        <v>43</v>
      </c>
      <c r="G197" s="39" t="s">
        <v>211</v>
      </c>
      <c r="H197" s="39" t="s">
        <v>334</v>
      </c>
      <c r="I197" s="39">
        <v>17.5</v>
      </c>
      <c r="J197" s="39">
        <v>5</v>
      </c>
      <c r="K197" s="39">
        <v>1.71</v>
      </c>
    </row>
    <row r="198" spans="1:11" x14ac:dyDescent="0.2">
      <c r="A198" s="39" t="s">
        <v>413</v>
      </c>
      <c r="B198" s="39">
        <v>48</v>
      </c>
      <c r="C198" s="39" t="s">
        <v>210</v>
      </c>
      <c r="D198" s="40">
        <v>43305</v>
      </c>
      <c r="E198" s="40">
        <v>43307</v>
      </c>
      <c r="F198" s="39" t="s">
        <v>43</v>
      </c>
      <c r="G198" s="39" t="s">
        <v>211</v>
      </c>
      <c r="H198" s="39" t="s">
        <v>334</v>
      </c>
      <c r="I198" s="39">
        <v>17.5</v>
      </c>
      <c r="J198" s="39">
        <v>3.5</v>
      </c>
      <c r="K198" s="39">
        <v>1.518</v>
      </c>
    </row>
    <row r="199" spans="1:11" x14ac:dyDescent="0.2">
      <c r="A199" s="39" t="s">
        <v>414</v>
      </c>
      <c r="B199" s="39">
        <v>50</v>
      </c>
      <c r="C199" s="39" t="s">
        <v>210</v>
      </c>
      <c r="D199" s="40">
        <v>43305</v>
      </c>
      <c r="E199" s="40">
        <v>43307</v>
      </c>
      <c r="F199" s="39" t="s">
        <v>43</v>
      </c>
      <c r="G199" s="39" t="s">
        <v>211</v>
      </c>
      <c r="H199" s="39" t="s">
        <v>212</v>
      </c>
      <c r="I199" s="39">
        <v>42.5</v>
      </c>
      <c r="J199" s="39">
        <v>52.5</v>
      </c>
      <c r="K199" s="39">
        <v>3.7440000000000002</v>
      </c>
    </row>
    <row r="200" spans="1:11" x14ac:dyDescent="0.2">
      <c r="A200" s="39" t="s">
        <v>415</v>
      </c>
      <c r="B200" s="39">
        <v>50</v>
      </c>
      <c r="C200" s="39" t="s">
        <v>210</v>
      </c>
      <c r="D200" s="40">
        <v>43305</v>
      </c>
      <c r="E200" s="40">
        <v>43307</v>
      </c>
      <c r="F200" s="39" t="s">
        <v>43</v>
      </c>
      <c r="G200" s="39" t="s">
        <v>211</v>
      </c>
      <c r="H200" s="39" t="s">
        <v>212</v>
      </c>
      <c r="I200" s="39">
        <v>42.5</v>
      </c>
      <c r="J200" s="39">
        <v>52.8</v>
      </c>
      <c r="K200" s="39">
        <v>3.7519999999999998</v>
      </c>
    </row>
    <row r="201" spans="1:11" x14ac:dyDescent="0.2">
      <c r="A201" s="39" t="s">
        <v>416</v>
      </c>
      <c r="B201" s="39">
        <v>50</v>
      </c>
      <c r="C201" s="39" t="s">
        <v>210</v>
      </c>
      <c r="D201" s="40">
        <v>43305</v>
      </c>
      <c r="E201" s="40">
        <v>43307</v>
      </c>
      <c r="F201" s="39" t="s">
        <v>43</v>
      </c>
      <c r="G201" s="39" t="s">
        <v>211</v>
      </c>
      <c r="H201" s="39" t="s">
        <v>212</v>
      </c>
      <c r="I201" s="39">
        <v>42.5</v>
      </c>
      <c r="J201" s="39">
        <v>62.7</v>
      </c>
      <c r="K201" s="39">
        <v>3.9729999999999999</v>
      </c>
    </row>
    <row r="202" spans="1:11" x14ac:dyDescent="0.2">
      <c r="A202" s="39" t="s">
        <v>417</v>
      </c>
      <c r="B202" s="39">
        <v>50</v>
      </c>
      <c r="C202" s="39" t="s">
        <v>210</v>
      </c>
      <c r="D202" s="40">
        <v>43305</v>
      </c>
      <c r="E202" s="40">
        <v>43307</v>
      </c>
      <c r="F202" s="39" t="s">
        <v>43</v>
      </c>
      <c r="G202" s="39" t="s">
        <v>211</v>
      </c>
      <c r="H202" s="39" t="s">
        <v>212</v>
      </c>
      <c r="I202" s="39">
        <v>42.5</v>
      </c>
      <c r="J202" s="39">
        <v>54.5</v>
      </c>
      <c r="K202" s="39">
        <v>3.7909999999999999</v>
      </c>
    </row>
    <row r="203" spans="1:11" x14ac:dyDescent="0.2">
      <c r="A203" s="39" t="s">
        <v>418</v>
      </c>
      <c r="B203" s="39">
        <v>50</v>
      </c>
      <c r="C203" s="39" t="s">
        <v>210</v>
      </c>
      <c r="D203" s="40">
        <v>43305</v>
      </c>
      <c r="E203" s="40">
        <v>43307</v>
      </c>
      <c r="F203" s="39" t="s">
        <v>43</v>
      </c>
      <c r="G203" s="39" t="s">
        <v>211</v>
      </c>
      <c r="H203" s="39" t="s">
        <v>212</v>
      </c>
      <c r="I203" s="39">
        <v>42.5</v>
      </c>
      <c r="J203" s="39">
        <v>50.8</v>
      </c>
      <c r="K203" s="39">
        <v>3.7040000000000002</v>
      </c>
    </row>
    <row r="204" spans="1:11" x14ac:dyDescent="0.2">
      <c r="A204" s="39" t="s">
        <v>419</v>
      </c>
      <c r="B204" s="39">
        <v>50</v>
      </c>
      <c r="C204" s="39" t="s">
        <v>210</v>
      </c>
      <c r="D204" s="40">
        <v>43305</v>
      </c>
      <c r="E204" s="40">
        <v>43307</v>
      </c>
      <c r="F204" s="39" t="s">
        <v>43</v>
      </c>
      <c r="G204" s="39" t="s">
        <v>211</v>
      </c>
      <c r="H204" s="39" t="s">
        <v>212</v>
      </c>
      <c r="I204" s="39">
        <v>42.5</v>
      </c>
      <c r="J204" s="39">
        <v>57.4</v>
      </c>
      <c r="K204" s="39">
        <v>3.8570000000000002</v>
      </c>
    </row>
    <row r="205" spans="1:11" x14ac:dyDescent="0.2">
      <c r="A205" s="39" t="s">
        <v>420</v>
      </c>
      <c r="B205" s="39">
        <v>50</v>
      </c>
      <c r="C205" s="39" t="s">
        <v>210</v>
      </c>
      <c r="D205" s="40">
        <v>43305</v>
      </c>
      <c r="E205" s="40">
        <v>43307</v>
      </c>
      <c r="F205" s="39" t="s">
        <v>43</v>
      </c>
      <c r="G205" s="39" t="s">
        <v>211</v>
      </c>
      <c r="H205" s="39" t="s">
        <v>212</v>
      </c>
      <c r="I205" s="39">
        <v>42.5</v>
      </c>
      <c r="J205" s="39">
        <v>49.1</v>
      </c>
      <c r="K205" s="39">
        <v>3.6619999999999999</v>
      </c>
    </row>
    <row r="206" spans="1:11" x14ac:dyDescent="0.2">
      <c r="A206" s="39" t="s">
        <v>421</v>
      </c>
      <c r="B206" s="39">
        <v>50</v>
      </c>
      <c r="C206" s="39" t="s">
        <v>210</v>
      </c>
      <c r="D206" s="40">
        <v>43305</v>
      </c>
      <c r="E206" s="40">
        <v>43307</v>
      </c>
      <c r="F206" s="39" t="s">
        <v>43</v>
      </c>
      <c r="G206" s="39" t="s">
        <v>211</v>
      </c>
      <c r="H206" s="39" t="s">
        <v>212</v>
      </c>
      <c r="I206" s="39">
        <v>42.5</v>
      </c>
      <c r="J206" s="39">
        <v>67.099999999999994</v>
      </c>
      <c r="K206" s="39">
        <v>4.0640000000000001</v>
      </c>
    </row>
    <row r="207" spans="1:11" x14ac:dyDescent="0.2">
      <c r="A207" s="39" t="s">
        <v>422</v>
      </c>
      <c r="B207" s="39">
        <v>50</v>
      </c>
      <c r="C207" s="39" t="s">
        <v>210</v>
      </c>
      <c r="D207" s="40">
        <v>43305</v>
      </c>
      <c r="E207" s="40">
        <v>43307</v>
      </c>
      <c r="F207" s="39" t="s">
        <v>43</v>
      </c>
      <c r="G207" s="39" t="s">
        <v>211</v>
      </c>
      <c r="H207" s="39" t="s">
        <v>212</v>
      </c>
      <c r="I207" s="39">
        <v>42.5</v>
      </c>
      <c r="J207" s="39">
        <v>69.599999999999994</v>
      </c>
      <c r="K207" s="39">
        <v>4.1130000000000004</v>
      </c>
    </row>
    <row r="208" spans="1:11" x14ac:dyDescent="0.2">
      <c r="A208" s="39" t="s">
        <v>423</v>
      </c>
      <c r="B208" s="39">
        <v>50</v>
      </c>
      <c r="C208" s="39" t="s">
        <v>210</v>
      </c>
      <c r="D208" s="40">
        <v>43305</v>
      </c>
      <c r="E208" s="40">
        <v>43307</v>
      </c>
      <c r="F208" s="39" t="s">
        <v>43</v>
      </c>
      <c r="G208" s="39" t="s">
        <v>211</v>
      </c>
      <c r="H208" s="39" t="s">
        <v>212</v>
      </c>
      <c r="I208" s="39">
        <v>42.5</v>
      </c>
      <c r="J208" s="39">
        <v>46.1</v>
      </c>
      <c r="K208" s="39">
        <v>3.5859999999999999</v>
      </c>
    </row>
    <row r="209" spans="1:11" x14ac:dyDescent="0.2">
      <c r="A209" s="39" t="s">
        <v>424</v>
      </c>
      <c r="B209" s="39">
        <v>50</v>
      </c>
      <c r="C209" s="39" t="s">
        <v>210</v>
      </c>
      <c r="D209" s="40">
        <v>43305</v>
      </c>
      <c r="E209" s="40">
        <v>43307</v>
      </c>
      <c r="F209" s="39" t="s">
        <v>43</v>
      </c>
      <c r="G209" s="39" t="s">
        <v>211</v>
      </c>
      <c r="H209" s="39" t="s">
        <v>230</v>
      </c>
      <c r="I209" s="39">
        <v>37.5</v>
      </c>
      <c r="J209" s="39">
        <v>28.6</v>
      </c>
      <c r="K209" s="39">
        <v>3.0579999999999998</v>
      </c>
    </row>
    <row r="210" spans="1:11" x14ac:dyDescent="0.2">
      <c r="A210" s="39" t="s">
        <v>425</v>
      </c>
      <c r="B210" s="39">
        <v>50</v>
      </c>
      <c r="C210" s="39" t="s">
        <v>210</v>
      </c>
      <c r="D210" s="40">
        <v>43305</v>
      </c>
      <c r="E210" s="40">
        <v>43307</v>
      </c>
      <c r="F210" s="39" t="s">
        <v>43</v>
      </c>
      <c r="G210" s="39" t="s">
        <v>211</v>
      </c>
      <c r="H210" s="39" t="s">
        <v>230</v>
      </c>
      <c r="I210" s="39">
        <v>37.5</v>
      </c>
      <c r="J210" s="39">
        <v>31</v>
      </c>
      <c r="K210" s="39">
        <v>3.141</v>
      </c>
    </row>
    <row r="211" spans="1:11" x14ac:dyDescent="0.2">
      <c r="A211" s="39" t="s">
        <v>426</v>
      </c>
      <c r="B211" s="39">
        <v>50</v>
      </c>
      <c r="C211" s="39" t="s">
        <v>210</v>
      </c>
      <c r="D211" s="40">
        <v>43305</v>
      </c>
      <c r="E211" s="40">
        <v>43307</v>
      </c>
      <c r="F211" s="39" t="s">
        <v>43</v>
      </c>
      <c r="G211" s="39" t="s">
        <v>211</v>
      </c>
      <c r="H211" s="39" t="s">
        <v>230</v>
      </c>
      <c r="I211" s="39">
        <v>37.5</v>
      </c>
      <c r="J211" s="39">
        <v>39.9</v>
      </c>
      <c r="K211" s="39">
        <v>3.4169999999999998</v>
      </c>
    </row>
    <row r="212" spans="1:11" x14ac:dyDescent="0.2">
      <c r="A212" s="39" t="s">
        <v>427</v>
      </c>
      <c r="B212" s="39">
        <v>50</v>
      </c>
      <c r="C212" s="39" t="s">
        <v>210</v>
      </c>
      <c r="D212" s="40">
        <v>43305</v>
      </c>
      <c r="E212" s="40">
        <v>43307</v>
      </c>
      <c r="F212" s="39" t="s">
        <v>43</v>
      </c>
      <c r="G212" s="39" t="s">
        <v>211</v>
      </c>
      <c r="H212" s="39" t="s">
        <v>230</v>
      </c>
      <c r="I212" s="39">
        <v>37.5</v>
      </c>
      <c r="J212" s="39">
        <v>48.6</v>
      </c>
      <c r="K212" s="39">
        <v>3.649</v>
      </c>
    </row>
    <row r="213" spans="1:11" x14ac:dyDescent="0.2">
      <c r="A213" s="39" t="s">
        <v>428</v>
      </c>
      <c r="B213" s="39">
        <v>50</v>
      </c>
      <c r="C213" s="39" t="s">
        <v>210</v>
      </c>
      <c r="D213" s="40">
        <v>43305</v>
      </c>
      <c r="E213" s="40">
        <v>43307</v>
      </c>
      <c r="F213" s="39" t="s">
        <v>43</v>
      </c>
      <c r="G213" s="39" t="s">
        <v>211</v>
      </c>
      <c r="H213" s="39" t="s">
        <v>230</v>
      </c>
      <c r="I213" s="39">
        <v>37.5</v>
      </c>
      <c r="J213" s="39">
        <v>38.9</v>
      </c>
      <c r="K213" s="39">
        <v>3.3879999999999999</v>
      </c>
    </row>
    <row r="214" spans="1:11" x14ac:dyDescent="0.2">
      <c r="A214" s="39" t="s">
        <v>429</v>
      </c>
      <c r="B214" s="39">
        <v>50</v>
      </c>
      <c r="C214" s="39" t="s">
        <v>210</v>
      </c>
      <c r="D214" s="40">
        <v>43305</v>
      </c>
      <c r="E214" s="40">
        <v>43307</v>
      </c>
      <c r="F214" s="39" t="s">
        <v>43</v>
      </c>
      <c r="G214" s="39" t="s">
        <v>211</v>
      </c>
      <c r="H214" s="39" t="s">
        <v>230</v>
      </c>
      <c r="I214" s="39">
        <v>37.5</v>
      </c>
      <c r="J214" s="39">
        <v>37.299999999999997</v>
      </c>
      <c r="K214" s="39">
        <v>3.3410000000000002</v>
      </c>
    </row>
    <row r="215" spans="1:11" x14ac:dyDescent="0.2">
      <c r="A215" s="39" t="s">
        <v>430</v>
      </c>
      <c r="B215" s="39">
        <v>50</v>
      </c>
      <c r="C215" s="39" t="s">
        <v>210</v>
      </c>
      <c r="D215" s="40">
        <v>43305</v>
      </c>
      <c r="E215" s="40">
        <v>43307</v>
      </c>
      <c r="F215" s="39" t="s">
        <v>43</v>
      </c>
      <c r="G215" s="39" t="s">
        <v>211</v>
      </c>
      <c r="H215" s="39" t="s">
        <v>230</v>
      </c>
      <c r="I215" s="39">
        <v>37.5</v>
      </c>
      <c r="J215" s="39">
        <v>41.1</v>
      </c>
      <c r="K215" s="39">
        <v>3.4510000000000001</v>
      </c>
    </row>
    <row r="216" spans="1:11" x14ac:dyDescent="0.2">
      <c r="A216" s="39" t="s">
        <v>431</v>
      </c>
      <c r="B216" s="39">
        <v>50</v>
      </c>
      <c r="C216" s="39" t="s">
        <v>210</v>
      </c>
      <c r="D216" s="40">
        <v>43305</v>
      </c>
      <c r="E216" s="40">
        <v>43307</v>
      </c>
      <c r="F216" s="39" t="s">
        <v>43</v>
      </c>
      <c r="G216" s="39" t="s">
        <v>211</v>
      </c>
      <c r="H216" s="39" t="s">
        <v>230</v>
      </c>
      <c r="I216" s="39">
        <v>37.5</v>
      </c>
      <c r="J216" s="39">
        <v>42.2</v>
      </c>
      <c r="K216" s="39">
        <v>3.4820000000000002</v>
      </c>
    </row>
    <row r="217" spans="1:11" x14ac:dyDescent="0.2">
      <c r="A217" s="39" t="s">
        <v>432</v>
      </c>
      <c r="B217" s="39">
        <v>50</v>
      </c>
      <c r="C217" s="39" t="s">
        <v>210</v>
      </c>
      <c r="D217" s="40">
        <v>43305</v>
      </c>
      <c r="E217" s="40">
        <v>43307</v>
      </c>
      <c r="F217" s="39" t="s">
        <v>43</v>
      </c>
      <c r="G217" s="39" t="s">
        <v>211</v>
      </c>
      <c r="H217" s="39" t="s">
        <v>230</v>
      </c>
      <c r="I217" s="39">
        <v>37.5</v>
      </c>
      <c r="J217" s="39">
        <v>34.1</v>
      </c>
      <c r="K217" s="39">
        <v>3.2429999999999999</v>
      </c>
    </row>
    <row r="218" spans="1:11" x14ac:dyDescent="0.2">
      <c r="A218" s="39" t="s">
        <v>433</v>
      </c>
      <c r="B218" s="39">
        <v>50</v>
      </c>
      <c r="C218" s="39" t="s">
        <v>210</v>
      </c>
      <c r="D218" s="40">
        <v>43305</v>
      </c>
      <c r="E218" s="40">
        <v>43307</v>
      </c>
      <c r="F218" s="39" t="s">
        <v>43</v>
      </c>
      <c r="G218" s="39" t="s">
        <v>211</v>
      </c>
      <c r="H218" s="39" t="s">
        <v>230</v>
      </c>
      <c r="I218" s="39">
        <v>37.5</v>
      </c>
      <c r="J218" s="39">
        <v>43.3</v>
      </c>
      <c r="K218" s="39">
        <v>3.512</v>
      </c>
    </row>
    <row r="219" spans="1:11" x14ac:dyDescent="0.2">
      <c r="A219" s="39" t="s">
        <v>434</v>
      </c>
      <c r="B219" s="39">
        <v>50</v>
      </c>
      <c r="C219" s="39" t="s">
        <v>210</v>
      </c>
      <c r="D219" s="40">
        <v>43305</v>
      </c>
      <c r="E219" s="40">
        <v>43307</v>
      </c>
      <c r="F219" s="39" t="s">
        <v>43</v>
      </c>
      <c r="G219" s="39" t="s">
        <v>211</v>
      </c>
      <c r="H219" s="39" t="s">
        <v>230</v>
      </c>
      <c r="I219" s="39">
        <v>37.5</v>
      </c>
      <c r="J219" s="39">
        <v>39.700000000000003</v>
      </c>
      <c r="K219" s="39">
        <v>3.411</v>
      </c>
    </row>
    <row r="220" spans="1:11" x14ac:dyDescent="0.2">
      <c r="A220" s="39" t="s">
        <v>435</v>
      </c>
      <c r="B220" s="39">
        <v>50</v>
      </c>
      <c r="C220" s="39" t="s">
        <v>210</v>
      </c>
      <c r="D220" s="40">
        <v>43305</v>
      </c>
      <c r="E220" s="40">
        <v>43307</v>
      </c>
      <c r="F220" s="39" t="s">
        <v>43</v>
      </c>
      <c r="G220" s="39" t="s">
        <v>211</v>
      </c>
      <c r="H220" s="39" t="s">
        <v>230</v>
      </c>
      <c r="I220" s="39">
        <v>37.5</v>
      </c>
      <c r="J220" s="39">
        <v>41.9</v>
      </c>
      <c r="K220" s="39">
        <v>3.4729999999999999</v>
      </c>
    </row>
    <row r="221" spans="1:11" x14ac:dyDescent="0.2">
      <c r="A221" s="39" t="s">
        <v>436</v>
      </c>
      <c r="B221" s="39">
        <v>50</v>
      </c>
      <c r="C221" s="39" t="s">
        <v>210</v>
      </c>
      <c r="D221" s="40">
        <v>43305</v>
      </c>
      <c r="E221" s="40">
        <v>43307</v>
      </c>
      <c r="F221" s="39" t="s">
        <v>43</v>
      </c>
      <c r="G221" s="39" t="s">
        <v>211</v>
      </c>
      <c r="H221" s="39" t="s">
        <v>359</v>
      </c>
      <c r="I221" s="39">
        <v>32.5</v>
      </c>
      <c r="J221" s="39">
        <v>25.8</v>
      </c>
      <c r="K221" s="39">
        <v>2.9550000000000001</v>
      </c>
    </row>
    <row r="222" spans="1:11" x14ac:dyDescent="0.2">
      <c r="A222" s="39" t="s">
        <v>437</v>
      </c>
      <c r="B222" s="39">
        <v>50</v>
      </c>
      <c r="C222" s="39" t="s">
        <v>210</v>
      </c>
      <c r="D222" s="40">
        <v>43305</v>
      </c>
      <c r="E222" s="40">
        <v>43307</v>
      </c>
      <c r="F222" s="39" t="s">
        <v>43</v>
      </c>
      <c r="G222" s="39" t="s">
        <v>211</v>
      </c>
      <c r="H222" s="39" t="s">
        <v>359</v>
      </c>
      <c r="I222" s="39">
        <v>32.5</v>
      </c>
      <c r="J222" s="39">
        <v>27.4</v>
      </c>
      <c r="K222" s="39">
        <v>3.0150000000000001</v>
      </c>
    </row>
    <row r="223" spans="1:11" x14ac:dyDescent="0.2">
      <c r="A223" s="39" t="s">
        <v>438</v>
      </c>
      <c r="B223" s="39">
        <v>50</v>
      </c>
      <c r="C223" s="39" t="s">
        <v>210</v>
      </c>
      <c r="D223" s="40">
        <v>43305</v>
      </c>
      <c r="E223" s="40">
        <v>43307</v>
      </c>
      <c r="F223" s="39" t="s">
        <v>43</v>
      </c>
      <c r="G223" s="39" t="s">
        <v>211</v>
      </c>
      <c r="H223" s="39" t="s">
        <v>359</v>
      </c>
      <c r="I223" s="39">
        <v>32.5</v>
      </c>
      <c r="J223" s="39">
        <v>24.3</v>
      </c>
      <c r="K223" s="39">
        <v>2.8959999999999999</v>
      </c>
    </row>
    <row r="224" spans="1:11" x14ac:dyDescent="0.2">
      <c r="A224" s="39" t="s">
        <v>439</v>
      </c>
      <c r="B224" s="39">
        <v>50</v>
      </c>
      <c r="C224" s="39" t="s">
        <v>210</v>
      </c>
      <c r="D224" s="40">
        <v>43305</v>
      </c>
      <c r="E224" s="40">
        <v>43307</v>
      </c>
      <c r="F224" s="39" t="s">
        <v>43</v>
      </c>
      <c r="G224" s="39" t="s">
        <v>211</v>
      </c>
      <c r="H224" s="39" t="s">
        <v>359</v>
      </c>
      <c r="I224" s="39">
        <v>32.5</v>
      </c>
      <c r="J224" s="39">
        <v>25.8</v>
      </c>
      <c r="K224" s="39">
        <v>2.9550000000000001</v>
      </c>
    </row>
    <row r="225" spans="1:11" x14ac:dyDescent="0.2">
      <c r="A225" s="39" t="s">
        <v>440</v>
      </c>
      <c r="B225" s="39">
        <v>50</v>
      </c>
      <c r="C225" s="39" t="s">
        <v>210</v>
      </c>
      <c r="D225" s="40">
        <v>43305</v>
      </c>
      <c r="E225" s="40">
        <v>43307</v>
      </c>
      <c r="F225" s="39" t="s">
        <v>43</v>
      </c>
      <c r="G225" s="39" t="s">
        <v>211</v>
      </c>
      <c r="H225" s="39" t="s">
        <v>359</v>
      </c>
      <c r="I225" s="39">
        <v>32.5</v>
      </c>
      <c r="J225" s="39">
        <v>30.2</v>
      </c>
      <c r="K225" s="39">
        <v>3.1139999999999999</v>
      </c>
    </row>
    <row r="226" spans="1:11" x14ac:dyDescent="0.2">
      <c r="A226" s="39" t="s">
        <v>441</v>
      </c>
      <c r="B226" s="39">
        <v>50</v>
      </c>
      <c r="C226" s="39" t="s">
        <v>210</v>
      </c>
      <c r="D226" s="40">
        <v>43305</v>
      </c>
      <c r="E226" s="40">
        <v>43307</v>
      </c>
      <c r="F226" s="39" t="s">
        <v>43</v>
      </c>
      <c r="G226" s="39" t="s">
        <v>211</v>
      </c>
      <c r="H226" s="39" t="s">
        <v>359</v>
      </c>
      <c r="I226" s="39">
        <v>32.5</v>
      </c>
      <c r="J226" s="39">
        <v>31.9</v>
      </c>
      <c r="K226" s="39">
        <v>3.1709999999999998</v>
      </c>
    </row>
    <row r="227" spans="1:11" x14ac:dyDescent="0.2">
      <c r="A227" s="39" t="s">
        <v>442</v>
      </c>
      <c r="B227" s="39">
        <v>50</v>
      </c>
      <c r="C227" s="39" t="s">
        <v>210</v>
      </c>
      <c r="D227" s="40">
        <v>43305</v>
      </c>
      <c r="E227" s="40">
        <v>43307</v>
      </c>
      <c r="F227" s="39" t="s">
        <v>43</v>
      </c>
      <c r="G227" s="39" t="s">
        <v>211</v>
      </c>
      <c r="H227" s="39" t="s">
        <v>359</v>
      </c>
      <c r="I227" s="39">
        <v>32.5</v>
      </c>
      <c r="J227" s="39">
        <v>24.1</v>
      </c>
      <c r="K227" s="39">
        <v>2.8879999999999999</v>
      </c>
    </row>
    <row r="228" spans="1:11" x14ac:dyDescent="0.2">
      <c r="A228" s="39" t="s">
        <v>443</v>
      </c>
      <c r="B228" s="39">
        <v>50</v>
      </c>
      <c r="C228" s="39" t="s">
        <v>210</v>
      </c>
      <c r="D228" s="40">
        <v>43305</v>
      </c>
      <c r="E228" s="40">
        <v>43307</v>
      </c>
      <c r="F228" s="39" t="s">
        <v>43</v>
      </c>
      <c r="G228" s="39" t="s">
        <v>211</v>
      </c>
      <c r="H228" s="39" t="s">
        <v>359</v>
      </c>
      <c r="I228" s="39">
        <v>32.5</v>
      </c>
      <c r="J228" s="39">
        <v>26.4</v>
      </c>
      <c r="K228" s="39">
        <v>2.9780000000000002</v>
      </c>
    </row>
    <row r="229" spans="1:11" x14ac:dyDescent="0.2">
      <c r="A229" s="39" t="s">
        <v>444</v>
      </c>
      <c r="B229" s="39">
        <v>50</v>
      </c>
      <c r="C229" s="39" t="s">
        <v>210</v>
      </c>
      <c r="D229" s="40">
        <v>43305</v>
      </c>
      <c r="E229" s="40">
        <v>43307</v>
      </c>
      <c r="F229" s="39" t="s">
        <v>43</v>
      </c>
      <c r="G229" s="39" t="s">
        <v>211</v>
      </c>
      <c r="H229" s="39" t="s">
        <v>359</v>
      </c>
      <c r="I229" s="39">
        <v>32.5</v>
      </c>
      <c r="J229" s="39">
        <v>28.4</v>
      </c>
      <c r="K229" s="39">
        <v>3.0510000000000002</v>
      </c>
    </row>
    <row r="230" spans="1:11" x14ac:dyDescent="0.2">
      <c r="A230" s="39" t="s">
        <v>445</v>
      </c>
      <c r="B230" s="39">
        <v>50</v>
      </c>
      <c r="C230" s="39" t="s">
        <v>210</v>
      </c>
      <c r="D230" s="40">
        <v>43305</v>
      </c>
      <c r="E230" s="40">
        <v>43307</v>
      </c>
      <c r="F230" s="39" t="s">
        <v>43</v>
      </c>
      <c r="G230" s="39" t="s">
        <v>211</v>
      </c>
      <c r="H230" s="39" t="s">
        <v>359</v>
      </c>
      <c r="I230" s="39">
        <v>32.5</v>
      </c>
      <c r="J230" s="39">
        <v>32</v>
      </c>
      <c r="K230" s="39">
        <v>3.1749999999999998</v>
      </c>
    </row>
    <row r="231" spans="1:11" x14ac:dyDescent="0.2">
      <c r="A231" s="39" t="s">
        <v>446</v>
      </c>
      <c r="B231" s="39">
        <v>50</v>
      </c>
      <c r="C231" s="39" t="s">
        <v>210</v>
      </c>
      <c r="D231" s="40">
        <v>43305</v>
      </c>
      <c r="E231" s="40">
        <v>43307</v>
      </c>
      <c r="F231" s="39" t="s">
        <v>43</v>
      </c>
      <c r="G231" s="39" t="s">
        <v>211</v>
      </c>
      <c r="H231" s="39" t="s">
        <v>359</v>
      </c>
      <c r="I231" s="39">
        <v>32.5</v>
      </c>
      <c r="J231" s="39">
        <v>23.7</v>
      </c>
      <c r="K231" s="39">
        <v>2.8719999999999999</v>
      </c>
    </row>
    <row r="232" spans="1:11" x14ac:dyDescent="0.2">
      <c r="A232" s="39" t="s">
        <v>447</v>
      </c>
      <c r="B232" s="39">
        <v>50</v>
      </c>
      <c r="C232" s="39" t="s">
        <v>210</v>
      </c>
      <c r="D232" s="40">
        <v>43305</v>
      </c>
      <c r="E232" s="40">
        <v>43307</v>
      </c>
      <c r="F232" s="39" t="s">
        <v>43</v>
      </c>
      <c r="G232" s="39" t="s">
        <v>211</v>
      </c>
      <c r="H232" s="39" t="s">
        <v>359</v>
      </c>
      <c r="I232" s="39">
        <v>32.5</v>
      </c>
      <c r="J232" s="39">
        <v>30.5</v>
      </c>
      <c r="K232" s="39">
        <v>3.1240000000000001</v>
      </c>
    </row>
    <row r="233" spans="1:11" x14ac:dyDescent="0.2">
      <c r="A233" s="39" t="s">
        <v>448</v>
      </c>
      <c r="B233" s="39">
        <v>50</v>
      </c>
      <c r="C233" s="39" t="s">
        <v>210</v>
      </c>
      <c r="D233" s="40">
        <v>43305</v>
      </c>
      <c r="E233" s="40">
        <v>43307</v>
      </c>
      <c r="F233" s="39" t="s">
        <v>43</v>
      </c>
      <c r="G233" s="39" t="s">
        <v>211</v>
      </c>
      <c r="H233" s="39" t="s">
        <v>359</v>
      </c>
      <c r="I233" s="39">
        <v>32.5</v>
      </c>
      <c r="J233" s="39">
        <v>29.9</v>
      </c>
      <c r="K233" s="39">
        <v>3.1040000000000001</v>
      </c>
    </row>
    <row r="234" spans="1:11" x14ac:dyDescent="0.2">
      <c r="A234" s="39" t="s">
        <v>449</v>
      </c>
      <c r="B234" s="39">
        <v>50</v>
      </c>
      <c r="C234" s="39" t="s">
        <v>210</v>
      </c>
      <c r="D234" s="40">
        <v>43305</v>
      </c>
      <c r="E234" s="40">
        <v>43307</v>
      </c>
      <c r="F234" s="39" t="s">
        <v>43</v>
      </c>
      <c r="G234" s="39" t="s">
        <v>211</v>
      </c>
      <c r="H234" s="39" t="s">
        <v>359</v>
      </c>
      <c r="I234" s="39">
        <v>32.5</v>
      </c>
      <c r="J234" s="39">
        <v>29.7</v>
      </c>
      <c r="K234" s="39">
        <v>3.097</v>
      </c>
    </row>
    <row r="235" spans="1:11" x14ac:dyDescent="0.2">
      <c r="A235" s="39" t="s">
        <v>450</v>
      </c>
      <c r="B235" s="39">
        <v>50</v>
      </c>
      <c r="C235" s="39" t="s">
        <v>210</v>
      </c>
      <c r="D235" s="40">
        <v>43305</v>
      </c>
      <c r="E235" s="40">
        <v>43307</v>
      </c>
      <c r="F235" s="39" t="s">
        <v>43</v>
      </c>
      <c r="G235" s="39" t="s">
        <v>211</v>
      </c>
      <c r="H235" s="39" t="s">
        <v>359</v>
      </c>
      <c r="I235" s="39">
        <v>32.5</v>
      </c>
      <c r="J235" s="39">
        <v>29</v>
      </c>
      <c r="K235" s="39">
        <v>3.0720000000000001</v>
      </c>
    </row>
    <row r="236" spans="1:11" x14ac:dyDescent="0.2">
      <c r="A236" s="39" t="s">
        <v>451</v>
      </c>
      <c r="B236" s="39">
        <v>50</v>
      </c>
      <c r="C236" s="39" t="s">
        <v>210</v>
      </c>
      <c r="D236" s="40">
        <v>43305</v>
      </c>
      <c r="E236" s="40">
        <v>43307</v>
      </c>
      <c r="F236" s="39" t="s">
        <v>43</v>
      </c>
      <c r="G236" s="39" t="s">
        <v>211</v>
      </c>
      <c r="H236" s="39" t="s">
        <v>359</v>
      </c>
      <c r="I236" s="39">
        <v>32.5</v>
      </c>
      <c r="J236" s="39">
        <v>27.1</v>
      </c>
      <c r="K236" s="39">
        <v>3.004</v>
      </c>
    </row>
    <row r="237" spans="1:11" x14ac:dyDescent="0.2">
      <c r="A237" s="39" t="s">
        <v>452</v>
      </c>
      <c r="B237" s="39">
        <v>50</v>
      </c>
      <c r="C237" s="39" t="s">
        <v>210</v>
      </c>
      <c r="D237" s="40">
        <v>43305</v>
      </c>
      <c r="E237" s="40">
        <v>43307</v>
      </c>
      <c r="F237" s="39" t="s">
        <v>43</v>
      </c>
      <c r="G237" s="39" t="s">
        <v>211</v>
      </c>
      <c r="H237" s="39" t="s">
        <v>359</v>
      </c>
      <c r="I237" s="39">
        <v>32.5</v>
      </c>
      <c r="J237" s="39">
        <v>26.4</v>
      </c>
      <c r="K237" s="39">
        <v>2.9780000000000002</v>
      </c>
    </row>
    <row r="238" spans="1:11" x14ac:dyDescent="0.2">
      <c r="A238" s="39" t="s">
        <v>453</v>
      </c>
      <c r="B238" s="39">
        <v>50</v>
      </c>
      <c r="C238" s="39" t="s">
        <v>210</v>
      </c>
      <c r="D238" s="40">
        <v>43305</v>
      </c>
      <c r="E238" s="40">
        <v>43307</v>
      </c>
      <c r="F238" s="39" t="s">
        <v>43</v>
      </c>
      <c r="G238" s="39" t="s">
        <v>211</v>
      </c>
      <c r="H238" s="39" t="s">
        <v>359</v>
      </c>
      <c r="I238" s="39">
        <v>32.5</v>
      </c>
      <c r="J238" s="39">
        <v>27.3</v>
      </c>
      <c r="K238" s="39">
        <v>3.0110000000000001</v>
      </c>
    </row>
    <row r="239" spans="1:11" x14ac:dyDescent="0.2">
      <c r="A239" s="39" t="s">
        <v>454</v>
      </c>
      <c r="B239" s="39">
        <v>50</v>
      </c>
      <c r="C239" s="39" t="s">
        <v>210</v>
      </c>
      <c r="D239" s="40">
        <v>43305</v>
      </c>
      <c r="E239" s="40">
        <v>43307</v>
      </c>
      <c r="F239" s="39" t="s">
        <v>43</v>
      </c>
      <c r="G239" s="39" t="s">
        <v>211</v>
      </c>
      <c r="H239" s="39" t="s">
        <v>359</v>
      </c>
      <c r="I239" s="39">
        <v>32.5</v>
      </c>
      <c r="J239" s="39">
        <v>21.4</v>
      </c>
      <c r="K239" s="39">
        <v>2.7759999999999998</v>
      </c>
    </row>
    <row r="240" spans="1:11" x14ac:dyDescent="0.2">
      <c r="A240" s="39" t="s">
        <v>455</v>
      </c>
      <c r="B240" s="39">
        <v>50</v>
      </c>
      <c r="C240" s="39" t="s">
        <v>210</v>
      </c>
      <c r="D240" s="40">
        <v>43305</v>
      </c>
      <c r="E240" s="40">
        <v>43307</v>
      </c>
      <c r="F240" s="39" t="s">
        <v>43</v>
      </c>
      <c r="G240" s="39" t="s">
        <v>211</v>
      </c>
      <c r="H240" s="39" t="s">
        <v>359</v>
      </c>
      <c r="I240" s="39">
        <v>32.5</v>
      </c>
      <c r="J240" s="39">
        <v>32</v>
      </c>
      <c r="K240" s="39">
        <v>3.1749999999999998</v>
      </c>
    </row>
    <row r="241" spans="1:11" x14ac:dyDescent="0.2">
      <c r="A241" s="39" t="s">
        <v>456</v>
      </c>
      <c r="B241" s="39">
        <v>50</v>
      </c>
      <c r="C241" s="39" t="s">
        <v>210</v>
      </c>
      <c r="D241" s="40">
        <v>43305</v>
      </c>
      <c r="E241" s="40">
        <v>43307</v>
      </c>
      <c r="F241" s="39" t="s">
        <v>43</v>
      </c>
      <c r="G241" s="39" t="s">
        <v>211</v>
      </c>
      <c r="H241" s="39" t="s">
        <v>359</v>
      </c>
      <c r="I241" s="39">
        <v>32.5</v>
      </c>
      <c r="J241" s="39">
        <v>30.9</v>
      </c>
      <c r="K241" s="39">
        <v>3.1379999999999999</v>
      </c>
    </row>
    <row r="242" spans="1:11" x14ac:dyDescent="0.2">
      <c r="A242" s="39" t="s">
        <v>457</v>
      </c>
      <c r="B242" s="39">
        <v>50</v>
      </c>
      <c r="C242" s="39" t="s">
        <v>210</v>
      </c>
      <c r="D242" s="40">
        <v>43305</v>
      </c>
      <c r="E242" s="40">
        <v>43307</v>
      </c>
      <c r="F242" s="39" t="s">
        <v>43</v>
      </c>
      <c r="G242" s="39" t="s">
        <v>211</v>
      </c>
      <c r="H242" s="39" t="s">
        <v>359</v>
      </c>
      <c r="I242" s="39">
        <v>32.5</v>
      </c>
      <c r="J242" s="39">
        <v>31.1</v>
      </c>
      <c r="K242" s="39">
        <v>3.145</v>
      </c>
    </row>
    <row r="243" spans="1:11" x14ac:dyDescent="0.2">
      <c r="A243" s="39" t="s">
        <v>458</v>
      </c>
      <c r="B243" s="39">
        <v>50</v>
      </c>
      <c r="C243" s="39" t="s">
        <v>210</v>
      </c>
      <c r="D243" s="40">
        <v>43305</v>
      </c>
      <c r="E243" s="40">
        <v>43307</v>
      </c>
      <c r="F243" s="39" t="s">
        <v>43</v>
      </c>
      <c r="G243" s="39" t="s">
        <v>211</v>
      </c>
      <c r="H243" s="39" t="s">
        <v>359</v>
      </c>
      <c r="I243" s="39">
        <v>32.5</v>
      </c>
      <c r="J243" s="39">
        <v>22.5</v>
      </c>
      <c r="K243" s="39">
        <v>2.823</v>
      </c>
    </row>
    <row r="244" spans="1:11" x14ac:dyDescent="0.2">
      <c r="A244" s="39" t="s">
        <v>459</v>
      </c>
      <c r="B244" s="39">
        <v>50</v>
      </c>
      <c r="C244" s="39" t="s">
        <v>210</v>
      </c>
      <c r="D244" s="40">
        <v>43305</v>
      </c>
      <c r="E244" s="40">
        <v>43307</v>
      </c>
      <c r="F244" s="39" t="s">
        <v>43</v>
      </c>
      <c r="G244" s="39" t="s">
        <v>211</v>
      </c>
      <c r="H244" s="39" t="s">
        <v>359</v>
      </c>
      <c r="I244" s="39">
        <v>32.5</v>
      </c>
      <c r="J244" s="39">
        <v>20.6</v>
      </c>
      <c r="K244" s="39">
        <v>2.7410000000000001</v>
      </c>
    </row>
    <row r="245" spans="1:11" x14ac:dyDescent="0.2">
      <c r="A245" s="39" t="s">
        <v>460</v>
      </c>
      <c r="B245" s="39">
        <v>50</v>
      </c>
      <c r="C245" s="39" t="s">
        <v>210</v>
      </c>
      <c r="D245" s="40">
        <v>43305</v>
      </c>
      <c r="E245" s="40">
        <v>43307</v>
      </c>
      <c r="F245" s="39" t="s">
        <v>43</v>
      </c>
      <c r="G245" s="39" t="s">
        <v>211</v>
      </c>
      <c r="H245" s="39" t="s">
        <v>359</v>
      </c>
      <c r="I245" s="39">
        <v>32.5</v>
      </c>
      <c r="J245" s="39">
        <v>28.4</v>
      </c>
      <c r="K245" s="39">
        <v>3.0510000000000002</v>
      </c>
    </row>
    <row r="246" spans="1:11" x14ac:dyDescent="0.2">
      <c r="A246" s="39" t="s">
        <v>461</v>
      </c>
      <c r="B246" s="39">
        <v>50</v>
      </c>
      <c r="C246" s="39" t="s">
        <v>210</v>
      </c>
      <c r="D246" s="40">
        <v>43305</v>
      </c>
      <c r="E246" s="40">
        <v>43307</v>
      </c>
      <c r="F246" s="39" t="s">
        <v>43</v>
      </c>
      <c r="G246" s="39" t="s">
        <v>211</v>
      </c>
      <c r="H246" s="39" t="s">
        <v>359</v>
      </c>
      <c r="I246" s="39">
        <v>32.5</v>
      </c>
      <c r="J246" s="39">
        <v>24</v>
      </c>
      <c r="K246" s="39">
        <v>2.8839999999999999</v>
      </c>
    </row>
    <row r="247" spans="1:11" x14ac:dyDescent="0.2">
      <c r="A247" s="39" t="s">
        <v>462</v>
      </c>
      <c r="B247" s="39">
        <v>50</v>
      </c>
      <c r="C247" s="39" t="s">
        <v>210</v>
      </c>
      <c r="D247" s="40">
        <v>43305</v>
      </c>
      <c r="E247" s="40">
        <v>43307</v>
      </c>
      <c r="F247" s="39" t="s">
        <v>43</v>
      </c>
      <c r="G247" s="39" t="s">
        <v>211</v>
      </c>
      <c r="H247" s="39" t="s">
        <v>290</v>
      </c>
      <c r="I247" s="39">
        <v>27.5</v>
      </c>
      <c r="J247" s="39">
        <v>15.4</v>
      </c>
      <c r="K247" s="39">
        <v>2.488</v>
      </c>
    </row>
    <row r="248" spans="1:11" x14ac:dyDescent="0.2">
      <c r="A248" s="39" t="s">
        <v>463</v>
      </c>
      <c r="B248" s="39">
        <v>50</v>
      </c>
      <c r="C248" s="39" t="s">
        <v>210</v>
      </c>
      <c r="D248" s="40">
        <v>43305</v>
      </c>
      <c r="E248" s="40">
        <v>43307</v>
      </c>
      <c r="F248" s="39" t="s">
        <v>43</v>
      </c>
      <c r="G248" s="39" t="s">
        <v>211</v>
      </c>
      <c r="H248" s="39" t="s">
        <v>290</v>
      </c>
      <c r="I248" s="39">
        <v>27.5</v>
      </c>
      <c r="J248" s="39">
        <v>13.1</v>
      </c>
      <c r="K248" s="39">
        <v>2.3570000000000002</v>
      </c>
    </row>
    <row r="249" spans="1:11" x14ac:dyDescent="0.2">
      <c r="A249" s="39" t="s">
        <v>464</v>
      </c>
      <c r="B249" s="39">
        <v>50</v>
      </c>
      <c r="C249" s="39" t="s">
        <v>210</v>
      </c>
      <c r="D249" s="40">
        <v>43305</v>
      </c>
      <c r="E249" s="40">
        <v>43307</v>
      </c>
      <c r="F249" s="39" t="s">
        <v>43</v>
      </c>
      <c r="G249" s="39" t="s">
        <v>211</v>
      </c>
      <c r="H249" s="39" t="s">
        <v>290</v>
      </c>
      <c r="I249" s="39">
        <v>27.5</v>
      </c>
      <c r="J249" s="39">
        <v>20.6</v>
      </c>
      <c r="K249" s="39">
        <v>2.7410000000000001</v>
      </c>
    </row>
    <row r="250" spans="1:11" x14ac:dyDescent="0.2">
      <c r="A250" s="39" t="s">
        <v>465</v>
      </c>
      <c r="B250" s="39">
        <v>50</v>
      </c>
      <c r="C250" s="39" t="s">
        <v>210</v>
      </c>
      <c r="D250" s="40">
        <v>43305</v>
      </c>
      <c r="E250" s="40">
        <v>43307</v>
      </c>
      <c r="F250" s="39" t="s">
        <v>43</v>
      </c>
      <c r="G250" s="39" t="s">
        <v>211</v>
      </c>
      <c r="H250" s="39" t="s">
        <v>290</v>
      </c>
      <c r="I250" s="39">
        <v>27.5</v>
      </c>
      <c r="J250" s="39">
        <v>16.7</v>
      </c>
      <c r="K250" s="39">
        <v>2.556</v>
      </c>
    </row>
    <row r="251" spans="1:11" x14ac:dyDescent="0.2">
      <c r="A251" s="39" t="s">
        <v>466</v>
      </c>
      <c r="B251" s="39">
        <v>50</v>
      </c>
      <c r="C251" s="39" t="s">
        <v>210</v>
      </c>
      <c r="D251" s="40">
        <v>43305</v>
      </c>
      <c r="E251" s="40">
        <v>43307</v>
      </c>
      <c r="F251" s="39" t="s">
        <v>43</v>
      </c>
      <c r="G251" s="39" t="s">
        <v>211</v>
      </c>
      <c r="H251" s="39" t="s">
        <v>290</v>
      </c>
      <c r="I251" s="39">
        <v>27.5</v>
      </c>
      <c r="J251" s="39">
        <v>18.399999999999999</v>
      </c>
      <c r="K251" s="39">
        <v>2.64</v>
      </c>
    </row>
    <row r="252" spans="1:11" x14ac:dyDescent="0.2">
      <c r="A252" s="39" t="s">
        <v>467</v>
      </c>
      <c r="B252" s="39">
        <v>50</v>
      </c>
      <c r="C252" s="39" t="s">
        <v>210</v>
      </c>
      <c r="D252" s="40">
        <v>43305</v>
      </c>
      <c r="E252" s="40">
        <v>43307</v>
      </c>
      <c r="F252" s="39" t="s">
        <v>43</v>
      </c>
      <c r="G252" s="39" t="s">
        <v>211</v>
      </c>
      <c r="H252" s="39" t="s">
        <v>290</v>
      </c>
      <c r="I252" s="39">
        <v>27.5</v>
      </c>
      <c r="J252" s="39">
        <v>18.600000000000001</v>
      </c>
      <c r="K252" s="39">
        <v>2.65</v>
      </c>
    </row>
    <row r="253" spans="1:11" x14ac:dyDescent="0.2">
      <c r="A253" s="39" t="s">
        <v>468</v>
      </c>
      <c r="B253" s="39">
        <v>50</v>
      </c>
      <c r="C253" s="39" t="s">
        <v>210</v>
      </c>
      <c r="D253" s="40">
        <v>43305</v>
      </c>
      <c r="E253" s="40">
        <v>43307</v>
      </c>
      <c r="F253" s="39" t="s">
        <v>43</v>
      </c>
      <c r="G253" s="39" t="s">
        <v>211</v>
      </c>
      <c r="H253" s="39" t="s">
        <v>290</v>
      </c>
      <c r="I253" s="39">
        <v>27.5</v>
      </c>
      <c r="J253" s="39">
        <v>17.2</v>
      </c>
      <c r="K253" s="39">
        <v>2.581</v>
      </c>
    </row>
    <row r="254" spans="1:11" x14ac:dyDescent="0.2">
      <c r="A254" s="39" t="s">
        <v>469</v>
      </c>
      <c r="B254" s="39">
        <v>50</v>
      </c>
      <c r="C254" s="39" t="s">
        <v>210</v>
      </c>
      <c r="D254" s="40">
        <v>43305</v>
      </c>
      <c r="E254" s="40">
        <v>43307</v>
      </c>
      <c r="F254" s="39" t="s">
        <v>43</v>
      </c>
      <c r="G254" s="39" t="s">
        <v>211</v>
      </c>
      <c r="H254" s="39" t="s">
        <v>290</v>
      </c>
      <c r="I254" s="39">
        <v>27.5</v>
      </c>
      <c r="J254" s="39">
        <v>22.2</v>
      </c>
      <c r="K254" s="39">
        <v>2.8109999999999999</v>
      </c>
    </row>
    <row r="255" spans="1:11" x14ac:dyDescent="0.2">
      <c r="A255" s="39" t="s">
        <v>470</v>
      </c>
      <c r="B255" s="39">
        <v>50</v>
      </c>
      <c r="C255" s="39" t="s">
        <v>210</v>
      </c>
      <c r="D255" s="40">
        <v>43305</v>
      </c>
      <c r="E255" s="40">
        <v>43307</v>
      </c>
      <c r="F255" s="39" t="s">
        <v>43</v>
      </c>
      <c r="G255" s="39" t="s">
        <v>211</v>
      </c>
      <c r="H255" s="39" t="s">
        <v>290</v>
      </c>
      <c r="I255" s="39">
        <v>27.5</v>
      </c>
      <c r="J255" s="39">
        <v>18.899999999999999</v>
      </c>
      <c r="K255" s="39">
        <v>2.6640000000000001</v>
      </c>
    </row>
    <row r="256" spans="1:11" x14ac:dyDescent="0.2">
      <c r="A256" s="39" t="s">
        <v>471</v>
      </c>
      <c r="B256" s="39">
        <v>50</v>
      </c>
      <c r="C256" s="39" t="s">
        <v>210</v>
      </c>
      <c r="D256" s="40">
        <v>43305</v>
      </c>
      <c r="E256" s="40">
        <v>43307</v>
      </c>
      <c r="F256" s="39" t="s">
        <v>43</v>
      </c>
      <c r="G256" s="39" t="s">
        <v>211</v>
      </c>
      <c r="H256" s="39" t="s">
        <v>290</v>
      </c>
      <c r="I256" s="39">
        <v>27.5</v>
      </c>
      <c r="J256" s="39">
        <v>16.100000000000001</v>
      </c>
      <c r="K256" s="39">
        <v>2.5249999999999999</v>
      </c>
    </row>
    <row r="257" spans="1:11" x14ac:dyDescent="0.2">
      <c r="A257" s="39" t="s">
        <v>472</v>
      </c>
      <c r="B257" s="39">
        <v>50</v>
      </c>
      <c r="C257" s="39" t="s">
        <v>210</v>
      </c>
      <c r="D257" s="40">
        <v>43305</v>
      </c>
      <c r="E257" s="40">
        <v>43307</v>
      </c>
      <c r="F257" s="39" t="s">
        <v>43</v>
      </c>
      <c r="G257" s="39" t="s">
        <v>211</v>
      </c>
      <c r="H257" s="39" t="s">
        <v>290</v>
      </c>
      <c r="I257" s="39">
        <v>27.5</v>
      </c>
      <c r="J257" s="39">
        <v>17.8</v>
      </c>
      <c r="K257" s="39">
        <v>2.6110000000000002</v>
      </c>
    </row>
    <row r="258" spans="1:11" x14ac:dyDescent="0.2">
      <c r="A258" s="39" t="s">
        <v>473</v>
      </c>
      <c r="B258" s="39">
        <v>50</v>
      </c>
      <c r="C258" s="39" t="s">
        <v>210</v>
      </c>
      <c r="D258" s="40">
        <v>43305</v>
      </c>
      <c r="E258" s="40">
        <v>43307</v>
      </c>
      <c r="F258" s="39" t="s">
        <v>43</v>
      </c>
      <c r="G258" s="39" t="s">
        <v>211</v>
      </c>
      <c r="H258" s="39" t="s">
        <v>290</v>
      </c>
      <c r="I258" s="39">
        <v>27.5</v>
      </c>
      <c r="J258" s="39">
        <v>11.3</v>
      </c>
      <c r="K258" s="39">
        <v>2.2440000000000002</v>
      </c>
    </row>
    <row r="259" spans="1:11" x14ac:dyDescent="0.2">
      <c r="A259" s="39" t="s">
        <v>474</v>
      </c>
      <c r="B259" s="39">
        <v>50</v>
      </c>
      <c r="C259" s="39" t="s">
        <v>210</v>
      </c>
      <c r="D259" s="40">
        <v>43305</v>
      </c>
      <c r="E259" s="40">
        <v>43307</v>
      </c>
      <c r="F259" s="39" t="s">
        <v>43</v>
      </c>
      <c r="G259" s="39" t="s">
        <v>211</v>
      </c>
      <c r="H259" s="39" t="s">
        <v>290</v>
      </c>
      <c r="I259" s="39">
        <v>27.5</v>
      </c>
      <c r="J259" s="39">
        <v>17.3</v>
      </c>
      <c r="K259" s="39">
        <v>2.5859999999999999</v>
      </c>
    </row>
    <row r="260" spans="1:11" x14ac:dyDescent="0.2">
      <c r="A260" s="39" t="s">
        <v>475</v>
      </c>
      <c r="B260" s="39">
        <v>50</v>
      </c>
      <c r="C260" s="39" t="s">
        <v>210</v>
      </c>
      <c r="D260" s="40">
        <v>43305</v>
      </c>
      <c r="E260" s="40">
        <v>43307</v>
      </c>
      <c r="F260" s="39" t="s">
        <v>43</v>
      </c>
      <c r="G260" s="39" t="s">
        <v>211</v>
      </c>
      <c r="H260" s="39" t="s">
        <v>290</v>
      </c>
      <c r="I260" s="39">
        <v>27.5</v>
      </c>
      <c r="J260" s="39">
        <v>16.3</v>
      </c>
      <c r="K260" s="39">
        <v>2.5350000000000001</v>
      </c>
    </row>
    <row r="261" spans="1:11" x14ac:dyDescent="0.2">
      <c r="A261" s="39" t="s">
        <v>476</v>
      </c>
      <c r="B261" s="39">
        <v>50</v>
      </c>
      <c r="C261" s="39" t="s">
        <v>210</v>
      </c>
      <c r="D261" s="40">
        <v>43305</v>
      </c>
      <c r="E261" s="40">
        <v>43307</v>
      </c>
      <c r="F261" s="39" t="s">
        <v>43</v>
      </c>
      <c r="G261" s="39" t="s">
        <v>211</v>
      </c>
      <c r="H261" s="39" t="s">
        <v>290</v>
      </c>
      <c r="I261" s="39">
        <v>27.5</v>
      </c>
      <c r="J261" s="39">
        <v>16.899999999999999</v>
      </c>
      <c r="K261" s="39">
        <v>2.5659999999999998</v>
      </c>
    </row>
    <row r="262" spans="1:11" x14ac:dyDescent="0.2">
      <c r="A262" s="39" t="s">
        <v>477</v>
      </c>
      <c r="B262" s="39">
        <v>50</v>
      </c>
      <c r="C262" s="39" t="s">
        <v>210</v>
      </c>
      <c r="D262" s="40">
        <v>43305</v>
      </c>
      <c r="E262" s="40">
        <v>43307</v>
      </c>
      <c r="F262" s="39" t="s">
        <v>43</v>
      </c>
      <c r="G262" s="39" t="s">
        <v>211</v>
      </c>
      <c r="H262" s="39" t="s">
        <v>290</v>
      </c>
      <c r="I262" s="39">
        <v>27.5</v>
      </c>
      <c r="J262" s="39">
        <v>16.7</v>
      </c>
      <c r="K262" s="39">
        <v>2.556</v>
      </c>
    </row>
    <row r="263" spans="1:11" x14ac:dyDescent="0.2">
      <c r="A263" s="39" t="s">
        <v>478</v>
      </c>
      <c r="B263" s="39">
        <v>50</v>
      </c>
      <c r="C263" s="39" t="s">
        <v>210</v>
      </c>
      <c r="D263" s="40">
        <v>43305</v>
      </c>
      <c r="E263" s="40">
        <v>43307</v>
      </c>
      <c r="F263" s="39" t="s">
        <v>43</v>
      </c>
      <c r="G263" s="39" t="s">
        <v>211</v>
      </c>
      <c r="H263" s="39" t="s">
        <v>324</v>
      </c>
      <c r="I263" s="39">
        <v>22.5</v>
      </c>
      <c r="J263" s="39">
        <v>10.1</v>
      </c>
      <c r="K263" s="39">
        <v>2.1619999999999999</v>
      </c>
    </row>
    <row r="264" spans="1:11" x14ac:dyDescent="0.2">
      <c r="A264" s="39" t="s">
        <v>479</v>
      </c>
      <c r="B264" s="39">
        <v>50</v>
      </c>
      <c r="C264" s="39" t="s">
        <v>210</v>
      </c>
      <c r="D264" s="40">
        <v>43305</v>
      </c>
      <c r="E264" s="40">
        <v>43307</v>
      </c>
      <c r="F264" s="39" t="s">
        <v>43</v>
      </c>
      <c r="G264" s="39" t="s">
        <v>211</v>
      </c>
      <c r="H264" s="39" t="s">
        <v>324</v>
      </c>
      <c r="I264" s="39">
        <v>22.5</v>
      </c>
      <c r="J264" s="39">
        <v>8</v>
      </c>
      <c r="K264" s="39">
        <v>2</v>
      </c>
    </row>
    <row r="265" spans="1:11" x14ac:dyDescent="0.2">
      <c r="A265" s="39" t="s">
        <v>480</v>
      </c>
      <c r="B265" s="39">
        <v>50</v>
      </c>
      <c r="C265" s="39" t="s">
        <v>210</v>
      </c>
      <c r="D265" s="40">
        <v>43305</v>
      </c>
      <c r="E265" s="40">
        <v>43307</v>
      </c>
      <c r="F265" s="39" t="s">
        <v>43</v>
      </c>
      <c r="G265" s="39" t="s">
        <v>211</v>
      </c>
      <c r="H265" s="39" t="s">
        <v>324</v>
      </c>
      <c r="I265" s="39">
        <v>22.5</v>
      </c>
      <c r="J265" s="39">
        <v>12</v>
      </c>
      <c r="K265" s="39">
        <v>2.2890000000000001</v>
      </c>
    </row>
    <row r="266" spans="1:11" x14ac:dyDescent="0.2">
      <c r="A266" s="39" t="s">
        <v>481</v>
      </c>
      <c r="B266" s="39">
        <v>50</v>
      </c>
      <c r="C266" s="39" t="s">
        <v>210</v>
      </c>
      <c r="D266" s="40">
        <v>43305</v>
      </c>
      <c r="E266" s="40">
        <v>43307</v>
      </c>
      <c r="F266" s="39" t="s">
        <v>43</v>
      </c>
      <c r="G266" s="39" t="s">
        <v>211</v>
      </c>
      <c r="H266" s="39" t="s">
        <v>324</v>
      </c>
      <c r="I266" s="39">
        <v>22.5</v>
      </c>
      <c r="J266" s="39">
        <v>13.4</v>
      </c>
      <c r="K266" s="39">
        <v>2.375</v>
      </c>
    </row>
    <row r="267" spans="1:11" x14ac:dyDescent="0.2">
      <c r="A267" s="39" t="s">
        <v>482</v>
      </c>
      <c r="B267" s="39">
        <v>50</v>
      </c>
      <c r="C267" s="39" t="s">
        <v>210</v>
      </c>
      <c r="D267" s="40">
        <v>43305</v>
      </c>
      <c r="E267" s="40">
        <v>43307</v>
      </c>
      <c r="F267" s="39" t="s">
        <v>43</v>
      </c>
      <c r="G267" s="39" t="s">
        <v>211</v>
      </c>
      <c r="H267" s="39" t="s">
        <v>324</v>
      </c>
      <c r="I267" s="39">
        <v>22.5</v>
      </c>
      <c r="J267" s="39">
        <v>10.7</v>
      </c>
      <c r="K267" s="39">
        <v>2.2040000000000002</v>
      </c>
    </row>
    <row r="268" spans="1:11" x14ac:dyDescent="0.2">
      <c r="A268" s="39" t="s">
        <v>483</v>
      </c>
      <c r="B268" s="39">
        <v>50</v>
      </c>
      <c r="C268" s="39" t="s">
        <v>210</v>
      </c>
      <c r="D268" s="40">
        <v>43305</v>
      </c>
      <c r="E268" s="40">
        <v>43307</v>
      </c>
      <c r="F268" s="39" t="s">
        <v>43</v>
      </c>
      <c r="G268" s="39" t="s">
        <v>211</v>
      </c>
      <c r="H268" s="39" t="s">
        <v>324</v>
      </c>
      <c r="I268" s="39">
        <v>22.5</v>
      </c>
      <c r="J268" s="39">
        <v>9.6</v>
      </c>
      <c r="K268" s="39">
        <v>2.125</v>
      </c>
    </row>
    <row r="269" spans="1:11" x14ac:dyDescent="0.2">
      <c r="A269" s="39" t="s">
        <v>484</v>
      </c>
      <c r="B269" s="39">
        <v>50</v>
      </c>
      <c r="C269" s="39" t="s">
        <v>210</v>
      </c>
      <c r="D269" s="40">
        <v>43305</v>
      </c>
      <c r="E269" s="40">
        <v>43307</v>
      </c>
      <c r="F269" s="39" t="s">
        <v>43</v>
      </c>
      <c r="G269" s="39" t="s">
        <v>211</v>
      </c>
      <c r="H269" s="39" t="s">
        <v>324</v>
      </c>
      <c r="I269" s="39">
        <v>22.5</v>
      </c>
      <c r="J269" s="39">
        <v>10.4</v>
      </c>
      <c r="K269" s="39">
        <v>2.1829999999999998</v>
      </c>
    </row>
    <row r="270" spans="1:11" x14ac:dyDescent="0.2">
      <c r="A270" s="39" t="s">
        <v>485</v>
      </c>
      <c r="B270" s="39">
        <v>50</v>
      </c>
      <c r="C270" s="39" t="s">
        <v>210</v>
      </c>
      <c r="D270" s="40">
        <v>43305</v>
      </c>
      <c r="E270" s="40">
        <v>43307</v>
      </c>
      <c r="F270" s="39" t="s">
        <v>43</v>
      </c>
      <c r="G270" s="39" t="s">
        <v>211</v>
      </c>
      <c r="H270" s="39" t="s">
        <v>334</v>
      </c>
      <c r="I270" s="39">
        <v>17.5</v>
      </c>
      <c r="J270" s="39">
        <v>4.4000000000000004</v>
      </c>
      <c r="K270" s="39">
        <v>1.639</v>
      </c>
    </row>
    <row r="271" spans="1:11" x14ac:dyDescent="0.2">
      <c r="A271" s="39" t="s">
        <v>486</v>
      </c>
      <c r="B271" s="39">
        <v>50</v>
      </c>
      <c r="C271" s="39" t="s">
        <v>210</v>
      </c>
      <c r="D271" s="40">
        <v>43305</v>
      </c>
      <c r="E271" s="40">
        <v>43307</v>
      </c>
      <c r="F271" s="39" t="s">
        <v>43</v>
      </c>
      <c r="G271" s="39" t="s">
        <v>211</v>
      </c>
      <c r="H271" s="39" t="s">
        <v>334</v>
      </c>
      <c r="I271" s="39">
        <v>17.5</v>
      </c>
      <c r="J271" s="39">
        <v>5.9</v>
      </c>
      <c r="K271" s="39">
        <v>1.8069999999999999</v>
      </c>
    </row>
    <row r="272" spans="1:11" x14ac:dyDescent="0.2">
      <c r="A272" s="39" t="s">
        <v>487</v>
      </c>
      <c r="B272" s="39">
        <v>50</v>
      </c>
      <c r="C272" s="39" t="s">
        <v>210</v>
      </c>
      <c r="D272" s="40">
        <v>43305</v>
      </c>
      <c r="E272" s="40">
        <v>43307</v>
      </c>
      <c r="F272" s="39" t="s">
        <v>43</v>
      </c>
      <c r="G272" s="39" t="s">
        <v>211</v>
      </c>
      <c r="H272" s="39" t="s">
        <v>334</v>
      </c>
      <c r="I272" s="39">
        <v>17.5</v>
      </c>
      <c r="J272" s="39">
        <v>4.5</v>
      </c>
      <c r="K272" s="39">
        <v>1.651</v>
      </c>
    </row>
    <row r="273" spans="1:11" x14ac:dyDescent="0.2">
      <c r="A273" s="39" t="s">
        <v>488</v>
      </c>
      <c r="B273" s="39">
        <v>50</v>
      </c>
      <c r="C273" s="39" t="s">
        <v>210</v>
      </c>
      <c r="D273" s="40">
        <v>43305</v>
      </c>
      <c r="E273" s="40">
        <v>43307</v>
      </c>
      <c r="F273" s="39" t="s">
        <v>43</v>
      </c>
      <c r="G273" s="39" t="s">
        <v>211</v>
      </c>
      <c r="H273" s="39" t="s">
        <v>334</v>
      </c>
      <c r="I273" s="39">
        <v>17.5</v>
      </c>
      <c r="J273" s="39">
        <v>3.1</v>
      </c>
      <c r="K273" s="39">
        <v>1.458</v>
      </c>
    </row>
    <row r="274" spans="1:11" x14ac:dyDescent="0.2">
      <c r="A274" s="39" t="s">
        <v>489</v>
      </c>
      <c r="B274" s="39">
        <v>50</v>
      </c>
      <c r="C274" s="39" t="s">
        <v>210</v>
      </c>
      <c r="D274" s="40">
        <v>43305</v>
      </c>
      <c r="E274" s="40">
        <v>43307</v>
      </c>
      <c r="F274" s="39" t="s">
        <v>43</v>
      </c>
      <c r="G274" s="39" t="s">
        <v>211</v>
      </c>
      <c r="H274" s="39" t="s">
        <v>334</v>
      </c>
      <c r="I274" s="39">
        <v>17.5</v>
      </c>
      <c r="J274" s="39">
        <v>6.4</v>
      </c>
      <c r="K274" s="39">
        <v>1.857</v>
      </c>
    </row>
    <row r="275" spans="1:11" x14ac:dyDescent="0.2">
      <c r="A275" s="39" t="s">
        <v>490</v>
      </c>
      <c r="B275" s="39">
        <v>50</v>
      </c>
      <c r="C275" s="39" t="s">
        <v>210</v>
      </c>
      <c r="D275" s="40">
        <v>43305</v>
      </c>
      <c r="E275" s="40">
        <v>43307</v>
      </c>
      <c r="F275" s="39" t="s">
        <v>43</v>
      </c>
      <c r="G275" s="39" t="s">
        <v>211</v>
      </c>
      <c r="H275" s="39" t="s">
        <v>334</v>
      </c>
      <c r="I275" s="39">
        <v>17.5</v>
      </c>
      <c r="J275" s="39">
        <v>4.8</v>
      </c>
      <c r="K275" s="39">
        <v>1.6870000000000001</v>
      </c>
    </row>
    <row r="276" spans="1:11" x14ac:dyDescent="0.2">
      <c r="A276" s="39" t="s">
        <v>827</v>
      </c>
      <c r="B276" s="39">
        <v>54</v>
      </c>
      <c r="C276" s="39" t="s">
        <v>210</v>
      </c>
      <c r="D276" s="40">
        <v>43305</v>
      </c>
      <c r="E276" s="40">
        <v>43308</v>
      </c>
      <c r="F276" s="39" t="s">
        <v>43</v>
      </c>
      <c r="G276" s="39">
        <v>582</v>
      </c>
      <c r="H276" s="39" t="s">
        <v>610</v>
      </c>
      <c r="I276" s="39">
        <v>57.5</v>
      </c>
      <c r="J276" s="39">
        <v>107.1</v>
      </c>
      <c r="K276" s="39">
        <v>4.7489999999999997</v>
      </c>
    </row>
    <row r="277" spans="1:11" x14ac:dyDescent="0.2">
      <c r="A277" s="39" t="s">
        <v>828</v>
      </c>
      <c r="B277" s="39">
        <v>54</v>
      </c>
      <c r="C277" s="39" t="s">
        <v>210</v>
      </c>
      <c r="D277" s="40">
        <v>43305</v>
      </c>
      <c r="E277" s="40">
        <v>43308</v>
      </c>
      <c r="F277" s="39" t="s">
        <v>43</v>
      </c>
      <c r="G277" s="39">
        <v>582</v>
      </c>
      <c r="H277" s="39" t="s">
        <v>493</v>
      </c>
      <c r="I277" s="39">
        <v>52.5</v>
      </c>
      <c r="J277" s="39">
        <v>100.6</v>
      </c>
      <c r="K277" s="39">
        <v>4.6509999999999998</v>
      </c>
    </row>
    <row r="278" spans="1:11" x14ac:dyDescent="0.2">
      <c r="A278" s="39" t="s">
        <v>829</v>
      </c>
      <c r="B278" s="39">
        <v>54</v>
      </c>
      <c r="C278" s="39" t="s">
        <v>210</v>
      </c>
      <c r="D278" s="40">
        <v>43305</v>
      </c>
      <c r="E278" s="40">
        <v>43308</v>
      </c>
      <c r="F278" s="39" t="s">
        <v>43</v>
      </c>
      <c r="G278" s="39">
        <v>582</v>
      </c>
      <c r="H278" s="39" t="s">
        <v>493</v>
      </c>
      <c r="I278" s="39">
        <v>52.5</v>
      </c>
      <c r="J278" s="39">
        <v>97.3</v>
      </c>
      <c r="K278" s="39">
        <v>4.5990000000000002</v>
      </c>
    </row>
    <row r="279" spans="1:11" x14ac:dyDescent="0.2">
      <c r="A279" s="39" t="s">
        <v>830</v>
      </c>
      <c r="B279" s="39">
        <v>54</v>
      </c>
      <c r="C279" s="39" t="s">
        <v>210</v>
      </c>
      <c r="D279" s="40">
        <v>43305</v>
      </c>
      <c r="E279" s="40">
        <v>43308</v>
      </c>
      <c r="F279" s="39" t="s">
        <v>43</v>
      </c>
      <c r="G279" s="39">
        <v>582</v>
      </c>
      <c r="H279" s="39" t="s">
        <v>493</v>
      </c>
      <c r="I279" s="39">
        <v>52.5</v>
      </c>
      <c r="J279" s="39">
        <v>103.2</v>
      </c>
      <c r="K279" s="39">
        <v>4.6909999999999998</v>
      </c>
    </row>
    <row r="280" spans="1:11" x14ac:dyDescent="0.2">
      <c r="A280" s="39" t="s">
        <v>831</v>
      </c>
      <c r="B280" s="39">
        <v>54</v>
      </c>
      <c r="C280" s="39" t="s">
        <v>210</v>
      </c>
      <c r="D280" s="40">
        <v>43305</v>
      </c>
      <c r="E280" s="40">
        <v>43308</v>
      </c>
      <c r="F280" s="39" t="s">
        <v>43</v>
      </c>
      <c r="G280" s="39">
        <v>582</v>
      </c>
      <c r="H280" s="39" t="s">
        <v>493</v>
      </c>
      <c r="I280" s="39">
        <v>52.5</v>
      </c>
      <c r="J280" s="39">
        <v>82.1</v>
      </c>
      <c r="K280" s="39">
        <v>4.3460000000000001</v>
      </c>
    </row>
    <row r="281" spans="1:11" x14ac:dyDescent="0.2">
      <c r="A281" s="39" t="s">
        <v>832</v>
      </c>
      <c r="B281" s="39">
        <v>54</v>
      </c>
      <c r="C281" s="39" t="s">
        <v>210</v>
      </c>
      <c r="D281" s="40">
        <v>43305</v>
      </c>
      <c r="E281" s="40">
        <v>43308</v>
      </c>
      <c r="F281" s="39" t="s">
        <v>43</v>
      </c>
      <c r="G281" s="39">
        <v>582</v>
      </c>
      <c r="H281" s="39" t="s">
        <v>493</v>
      </c>
      <c r="I281" s="39">
        <v>52.5</v>
      </c>
      <c r="J281" s="39">
        <v>96.6</v>
      </c>
      <c r="K281" s="39">
        <v>4.5880000000000001</v>
      </c>
    </row>
    <row r="282" spans="1:11" x14ac:dyDescent="0.2">
      <c r="A282" s="39" t="s">
        <v>833</v>
      </c>
      <c r="B282" s="39">
        <v>54</v>
      </c>
      <c r="C282" s="39" t="s">
        <v>210</v>
      </c>
      <c r="D282" s="40">
        <v>43305</v>
      </c>
      <c r="E282" s="40">
        <v>43308</v>
      </c>
      <c r="F282" s="39" t="s">
        <v>43</v>
      </c>
      <c r="G282" s="39">
        <v>582</v>
      </c>
      <c r="H282" s="39" t="s">
        <v>493</v>
      </c>
      <c r="I282" s="39">
        <v>52.5</v>
      </c>
      <c r="J282" s="39">
        <v>127.9</v>
      </c>
      <c r="K282" s="39">
        <v>5.0380000000000003</v>
      </c>
    </row>
    <row r="283" spans="1:11" x14ac:dyDescent="0.2">
      <c r="A283" s="39" t="s">
        <v>834</v>
      </c>
      <c r="B283" s="39">
        <v>54</v>
      </c>
      <c r="C283" s="39" t="s">
        <v>210</v>
      </c>
      <c r="D283" s="40">
        <v>43305</v>
      </c>
      <c r="E283" s="40">
        <v>43308</v>
      </c>
      <c r="F283" s="39" t="s">
        <v>43</v>
      </c>
      <c r="G283" s="39">
        <v>582</v>
      </c>
      <c r="H283" s="39" t="s">
        <v>493</v>
      </c>
      <c r="I283" s="39">
        <v>52.5</v>
      </c>
      <c r="J283" s="39">
        <v>92.5</v>
      </c>
      <c r="K283" s="39">
        <v>4.5229999999999997</v>
      </c>
    </row>
    <row r="284" spans="1:11" x14ac:dyDescent="0.2">
      <c r="A284" s="39" t="s">
        <v>835</v>
      </c>
      <c r="B284" s="39">
        <v>54</v>
      </c>
      <c r="C284" s="39" t="s">
        <v>210</v>
      </c>
      <c r="D284" s="40">
        <v>43305</v>
      </c>
      <c r="E284" s="40">
        <v>43308</v>
      </c>
      <c r="F284" s="39" t="s">
        <v>43</v>
      </c>
      <c r="G284" s="39">
        <v>582</v>
      </c>
      <c r="H284" s="39" t="s">
        <v>493</v>
      </c>
      <c r="I284" s="39">
        <v>52.5</v>
      </c>
      <c r="J284" s="39">
        <v>80.400000000000006</v>
      </c>
      <c r="K284" s="39">
        <v>4.3159999999999998</v>
      </c>
    </row>
    <row r="285" spans="1:11" x14ac:dyDescent="0.2">
      <c r="A285" s="39" t="s">
        <v>836</v>
      </c>
      <c r="B285" s="39">
        <v>54</v>
      </c>
      <c r="C285" s="39" t="s">
        <v>210</v>
      </c>
      <c r="D285" s="40">
        <v>43305</v>
      </c>
      <c r="E285" s="40">
        <v>43308</v>
      </c>
      <c r="F285" s="39" t="s">
        <v>43</v>
      </c>
      <c r="G285" s="39">
        <v>582</v>
      </c>
      <c r="H285" s="39" t="s">
        <v>495</v>
      </c>
      <c r="I285" s="39">
        <v>47.5</v>
      </c>
      <c r="J285" s="39">
        <v>61.9</v>
      </c>
      <c r="K285" s="39">
        <v>3.956</v>
      </c>
    </row>
    <row r="286" spans="1:11" x14ac:dyDescent="0.2">
      <c r="A286" s="39" t="s">
        <v>837</v>
      </c>
      <c r="B286" s="39">
        <v>54</v>
      </c>
      <c r="C286" s="39" t="s">
        <v>210</v>
      </c>
      <c r="D286" s="40">
        <v>43305</v>
      </c>
      <c r="E286" s="40">
        <v>43308</v>
      </c>
      <c r="F286" s="39" t="s">
        <v>43</v>
      </c>
      <c r="G286" s="39">
        <v>582</v>
      </c>
      <c r="H286" s="39" t="s">
        <v>495</v>
      </c>
      <c r="I286" s="39">
        <v>47.5</v>
      </c>
      <c r="J286" s="39">
        <v>83.8</v>
      </c>
      <c r="K286" s="39">
        <v>4.3760000000000003</v>
      </c>
    </row>
    <row r="287" spans="1:11" x14ac:dyDescent="0.2">
      <c r="A287" s="39" t="s">
        <v>838</v>
      </c>
      <c r="B287" s="39">
        <v>54</v>
      </c>
      <c r="C287" s="39" t="s">
        <v>210</v>
      </c>
      <c r="D287" s="40">
        <v>43305</v>
      </c>
      <c r="E287" s="40">
        <v>43308</v>
      </c>
      <c r="F287" s="39" t="s">
        <v>43</v>
      </c>
      <c r="G287" s="39">
        <v>582</v>
      </c>
      <c r="H287" s="39" t="s">
        <v>495</v>
      </c>
      <c r="I287" s="39">
        <v>47.5</v>
      </c>
      <c r="J287" s="39">
        <v>60.4</v>
      </c>
      <c r="K287" s="39">
        <v>3.9239999999999999</v>
      </c>
    </row>
    <row r="288" spans="1:11" x14ac:dyDescent="0.2">
      <c r="A288" s="39" t="s">
        <v>839</v>
      </c>
      <c r="B288" s="39">
        <v>54</v>
      </c>
      <c r="C288" s="39" t="s">
        <v>210</v>
      </c>
      <c r="D288" s="40">
        <v>43305</v>
      </c>
      <c r="E288" s="40">
        <v>43308</v>
      </c>
      <c r="F288" s="39" t="s">
        <v>43</v>
      </c>
      <c r="G288" s="39">
        <v>582</v>
      </c>
      <c r="H288" s="39" t="s">
        <v>495</v>
      </c>
      <c r="I288" s="39">
        <v>47.5</v>
      </c>
      <c r="J288" s="39">
        <v>77.599999999999994</v>
      </c>
      <c r="K288" s="39">
        <v>4.2649999999999997</v>
      </c>
    </row>
    <row r="289" spans="1:11" x14ac:dyDescent="0.2">
      <c r="A289" s="39" t="s">
        <v>840</v>
      </c>
      <c r="B289" s="39">
        <v>54</v>
      </c>
      <c r="C289" s="39" t="s">
        <v>210</v>
      </c>
      <c r="D289" s="40">
        <v>43305</v>
      </c>
      <c r="E289" s="40">
        <v>43308</v>
      </c>
      <c r="F289" s="39" t="s">
        <v>43</v>
      </c>
      <c r="G289" s="39">
        <v>582</v>
      </c>
      <c r="H289" s="39" t="s">
        <v>495</v>
      </c>
      <c r="I289" s="39">
        <v>47.5</v>
      </c>
      <c r="J289" s="39">
        <v>75.3</v>
      </c>
      <c r="K289" s="39">
        <v>4.2229999999999999</v>
      </c>
    </row>
    <row r="290" spans="1:11" x14ac:dyDescent="0.2">
      <c r="A290" s="39" t="s">
        <v>841</v>
      </c>
      <c r="B290" s="39">
        <v>54</v>
      </c>
      <c r="C290" s="39" t="s">
        <v>210</v>
      </c>
      <c r="D290" s="40">
        <v>43305</v>
      </c>
      <c r="E290" s="40">
        <v>43308</v>
      </c>
      <c r="F290" s="39" t="s">
        <v>43</v>
      </c>
      <c r="G290" s="39">
        <v>582</v>
      </c>
      <c r="H290" s="39" t="s">
        <v>495</v>
      </c>
      <c r="I290" s="39">
        <v>47.5</v>
      </c>
      <c r="J290" s="39">
        <v>72.5</v>
      </c>
      <c r="K290" s="39">
        <v>4.17</v>
      </c>
    </row>
    <row r="291" spans="1:11" x14ac:dyDescent="0.2">
      <c r="A291" s="39" t="s">
        <v>842</v>
      </c>
      <c r="B291" s="39">
        <v>54</v>
      </c>
      <c r="C291" s="39" t="s">
        <v>210</v>
      </c>
      <c r="D291" s="40">
        <v>43305</v>
      </c>
      <c r="E291" s="40">
        <v>43308</v>
      </c>
      <c r="F291" s="39" t="s">
        <v>43</v>
      </c>
      <c r="G291" s="39">
        <v>582</v>
      </c>
      <c r="H291" s="39" t="s">
        <v>495</v>
      </c>
      <c r="I291" s="39">
        <v>47.5</v>
      </c>
      <c r="J291" s="39">
        <v>70.2</v>
      </c>
      <c r="K291" s="39">
        <v>4.125</v>
      </c>
    </row>
    <row r="292" spans="1:11" x14ac:dyDescent="0.2">
      <c r="A292" s="39" t="s">
        <v>843</v>
      </c>
      <c r="B292" s="39">
        <v>54</v>
      </c>
      <c r="C292" s="39" t="s">
        <v>210</v>
      </c>
      <c r="D292" s="40">
        <v>43305</v>
      </c>
      <c r="E292" s="40">
        <v>43308</v>
      </c>
      <c r="F292" s="39" t="s">
        <v>43</v>
      </c>
      <c r="G292" s="39">
        <v>582</v>
      </c>
      <c r="H292" s="39" t="s">
        <v>495</v>
      </c>
      <c r="I292" s="39">
        <v>47.5</v>
      </c>
      <c r="J292" s="39">
        <v>63.9</v>
      </c>
      <c r="K292" s="39">
        <v>3.9980000000000002</v>
      </c>
    </row>
    <row r="293" spans="1:11" x14ac:dyDescent="0.2">
      <c r="A293" s="39" t="s">
        <v>844</v>
      </c>
      <c r="B293" s="39">
        <v>54</v>
      </c>
      <c r="C293" s="39" t="s">
        <v>210</v>
      </c>
      <c r="D293" s="40">
        <v>43305</v>
      </c>
      <c r="E293" s="40">
        <v>43308</v>
      </c>
      <c r="F293" s="39" t="s">
        <v>43</v>
      </c>
      <c r="G293" s="39">
        <v>582</v>
      </c>
      <c r="H293" s="39" t="s">
        <v>495</v>
      </c>
      <c r="I293" s="39">
        <v>47.5</v>
      </c>
      <c r="J293" s="39">
        <v>79.599999999999994</v>
      </c>
      <c r="K293" s="39">
        <v>4.3019999999999996</v>
      </c>
    </row>
    <row r="294" spans="1:11" x14ac:dyDescent="0.2">
      <c r="A294" s="39" t="s">
        <v>845</v>
      </c>
      <c r="B294" s="39">
        <v>54</v>
      </c>
      <c r="C294" s="39" t="s">
        <v>210</v>
      </c>
      <c r="D294" s="40">
        <v>43305</v>
      </c>
      <c r="E294" s="40">
        <v>43308</v>
      </c>
      <c r="F294" s="39" t="s">
        <v>43</v>
      </c>
      <c r="G294" s="39">
        <v>582</v>
      </c>
      <c r="H294" s="39" t="s">
        <v>495</v>
      </c>
      <c r="I294" s="39">
        <v>47.5</v>
      </c>
      <c r="J294" s="39">
        <v>76.3</v>
      </c>
      <c r="K294" s="39">
        <v>4.2409999999999997</v>
      </c>
    </row>
    <row r="295" spans="1:11" x14ac:dyDescent="0.2">
      <c r="A295" s="39" t="s">
        <v>846</v>
      </c>
      <c r="B295" s="39">
        <v>54</v>
      </c>
      <c r="C295" s="39" t="s">
        <v>210</v>
      </c>
      <c r="D295" s="40">
        <v>43305</v>
      </c>
      <c r="E295" s="40">
        <v>43308</v>
      </c>
      <c r="F295" s="39" t="s">
        <v>43</v>
      </c>
      <c r="G295" s="39">
        <v>582</v>
      </c>
      <c r="H295" s="39" t="s">
        <v>495</v>
      </c>
      <c r="I295" s="39">
        <v>47.5</v>
      </c>
      <c r="J295" s="39">
        <v>79.3</v>
      </c>
      <c r="K295" s="39">
        <v>4.2960000000000003</v>
      </c>
    </row>
    <row r="296" spans="1:11" x14ac:dyDescent="0.2">
      <c r="A296" s="39" t="s">
        <v>847</v>
      </c>
      <c r="B296" s="39">
        <v>54</v>
      </c>
      <c r="C296" s="39" t="s">
        <v>210</v>
      </c>
      <c r="D296" s="40">
        <v>43305</v>
      </c>
      <c r="E296" s="40">
        <v>43308</v>
      </c>
      <c r="F296" s="39" t="s">
        <v>43</v>
      </c>
      <c r="G296" s="39">
        <v>582</v>
      </c>
      <c r="H296" s="39" t="s">
        <v>495</v>
      </c>
      <c r="I296" s="39">
        <v>47.5</v>
      </c>
      <c r="J296" s="39">
        <v>81</v>
      </c>
      <c r="K296" s="39">
        <v>4.327</v>
      </c>
    </row>
    <row r="297" spans="1:11" x14ac:dyDescent="0.2">
      <c r="A297" s="39" t="s">
        <v>848</v>
      </c>
      <c r="B297" s="39">
        <v>54</v>
      </c>
      <c r="C297" s="39" t="s">
        <v>210</v>
      </c>
      <c r="D297" s="40">
        <v>43305</v>
      </c>
      <c r="E297" s="40">
        <v>43308</v>
      </c>
      <c r="F297" s="39" t="s">
        <v>43</v>
      </c>
      <c r="G297" s="39">
        <v>582</v>
      </c>
      <c r="H297" s="39" t="s">
        <v>495</v>
      </c>
      <c r="I297" s="39">
        <v>47.5</v>
      </c>
      <c r="J297" s="39">
        <v>71.7</v>
      </c>
      <c r="K297" s="39">
        <v>4.1539999999999999</v>
      </c>
    </row>
    <row r="298" spans="1:11" x14ac:dyDescent="0.2">
      <c r="A298" s="39" t="s">
        <v>849</v>
      </c>
      <c r="B298" s="39">
        <v>54</v>
      </c>
      <c r="C298" s="39" t="s">
        <v>210</v>
      </c>
      <c r="D298" s="40">
        <v>43305</v>
      </c>
      <c r="E298" s="40">
        <v>43308</v>
      </c>
      <c r="F298" s="39" t="s">
        <v>43</v>
      </c>
      <c r="G298" s="39">
        <v>582</v>
      </c>
      <c r="H298" s="39" t="s">
        <v>495</v>
      </c>
      <c r="I298" s="39">
        <v>47.5</v>
      </c>
      <c r="J298" s="39">
        <v>79.099999999999994</v>
      </c>
      <c r="K298" s="39">
        <v>4.2930000000000001</v>
      </c>
    </row>
    <row r="299" spans="1:11" x14ac:dyDescent="0.2">
      <c r="A299" s="39" t="s">
        <v>850</v>
      </c>
      <c r="B299" s="39">
        <v>54</v>
      </c>
      <c r="C299" s="39" t="s">
        <v>210</v>
      </c>
      <c r="D299" s="40">
        <v>43305</v>
      </c>
      <c r="E299" s="40">
        <v>43308</v>
      </c>
      <c r="F299" s="39" t="s">
        <v>43</v>
      </c>
      <c r="G299" s="39">
        <v>582</v>
      </c>
      <c r="H299" s="39" t="s">
        <v>495</v>
      </c>
      <c r="I299" s="39">
        <v>47.5</v>
      </c>
      <c r="J299" s="39">
        <v>67.099999999999994</v>
      </c>
      <c r="K299" s="39">
        <v>4.0640000000000001</v>
      </c>
    </row>
    <row r="300" spans="1:11" x14ac:dyDescent="0.2">
      <c r="A300" s="39" t="s">
        <v>851</v>
      </c>
      <c r="B300" s="39">
        <v>54</v>
      </c>
      <c r="C300" s="39" t="s">
        <v>210</v>
      </c>
      <c r="D300" s="40">
        <v>43305</v>
      </c>
      <c r="E300" s="40">
        <v>43308</v>
      </c>
      <c r="F300" s="39" t="s">
        <v>43</v>
      </c>
      <c r="G300" s="39">
        <v>582</v>
      </c>
      <c r="H300" s="39" t="s">
        <v>495</v>
      </c>
      <c r="I300" s="39">
        <v>47.5</v>
      </c>
      <c r="J300" s="39">
        <v>63</v>
      </c>
      <c r="K300" s="39">
        <v>3.9790000000000001</v>
      </c>
    </row>
    <row r="301" spans="1:11" x14ac:dyDescent="0.2">
      <c r="A301" s="39" t="s">
        <v>852</v>
      </c>
      <c r="B301" s="39">
        <v>54</v>
      </c>
      <c r="C301" s="39" t="s">
        <v>210</v>
      </c>
      <c r="D301" s="40">
        <v>43305</v>
      </c>
      <c r="E301" s="40">
        <v>43308</v>
      </c>
      <c r="F301" s="39" t="s">
        <v>43</v>
      </c>
      <c r="G301" s="39">
        <v>582</v>
      </c>
      <c r="H301" s="39" t="s">
        <v>495</v>
      </c>
      <c r="I301" s="39">
        <v>47.5</v>
      </c>
      <c r="J301" s="39">
        <v>62.8</v>
      </c>
      <c r="K301" s="39">
        <v>3.9750000000000001</v>
      </c>
    </row>
    <row r="302" spans="1:11" x14ac:dyDescent="0.2">
      <c r="A302" s="39" t="s">
        <v>853</v>
      </c>
      <c r="B302" s="39">
        <v>54</v>
      </c>
      <c r="C302" s="39" t="s">
        <v>210</v>
      </c>
      <c r="D302" s="40">
        <v>43305</v>
      </c>
      <c r="E302" s="40">
        <v>43308</v>
      </c>
      <c r="F302" s="39" t="s">
        <v>43</v>
      </c>
      <c r="G302" s="39">
        <v>582</v>
      </c>
      <c r="H302" s="39" t="s">
        <v>212</v>
      </c>
      <c r="I302" s="39">
        <v>42.5</v>
      </c>
      <c r="J302" s="39">
        <v>59.6</v>
      </c>
      <c r="K302" s="39">
        <v>3.9060000000000001</v>
      </c>
    </row>
    <row r="303" spans="1:11" x14ac:dyDescent="0.2">
      <c r="A303" s="39" t="s">
        <v>854</v>
      </c>
      <c r="B303" s="39">
        <v>54</v>
      </c>
      <c r="C303" s="39" t="s">
        <v>210</v>
      </c>
      <c r="D303" s="40">
        <v>43305</v>
      </c>
      <c r="E303" s="40">
        <v>43308</v>
      </c>
      <c r="F303" s="39" t="s">
        <v>43</v>
      </c>
      <c r="G303" s="39">
        <v>582</v>
      </c>
      <c r="H303" s="39" t="s">
        <v>212</v>
      </c>
      <c r="I303" s="39">
        <v>42.5</v>
      </c>
      <c r="J303" s="39">
        <v>51</v>
      </c>
      <c r="K303" s="39">
        <v>3.7080000000000002</v>
      </c>
    </row>
    <row r="304" spans="1:11" x14ac:dyDescent="0.2">
      <c r="A304" s="39" t="s">
        <v>855</v>
      </c>
      <c r="B304" s="39">
        <v>54</v>
      </c>
      <c r="C304" s="39" t="s">
        <v>210</v>
      </c>
      <c r="D304" s="40">
        <v>43305</v>
      </c>
      <c r="E304" s="40">
        <v>43308</v>
      </c>
      <c r="F304" s="39" t="s">
        <v>43</v>
      </c>
      <c r="G304" s="39">
        <v>582</v>
      </c>
      <c r="H304" s="39" t="s">
        <v>212</v>
      </c>
      <c r="I304" s="39">
        <v>42.5</v>
      </c>
      <c r="J304" s="39">
        <v>53.3</v>
      </c>
      <c r="K304" s="39">
        <v>3.7629999999999999</v>
      </c>
    </row>
    <row r="305" spans="1:11" x14ac:dyDescent="0.2">
      <c r="A305" s="39" t="s">
        <v>856</v>
      </c>
      <c r="B305" s="39">
        <v>54</v>
      </c>
      <c r="C305" s="39" t="s">
        <v>210</v>
      </c>
      <c r="D305" s="40">
        <v>43305</v>
      </c>
      <c r="E305" s="40">
        <v>43308</v>
      </c>
      <c r="F305" s="39" t="s">
        <v>43</v>
      </c>
      <c r="G305" s="39">
        <v>582</v>
      </c>
      <c r="H305" s="39" t="s">
        <v>212</v>
      </c>
      <c r="I305" s="39">
        <v>42.5</v>
      </c>
      <c r="J305" s="39">
        <v>43.3</v>
      </c>
      <c r="K305" s="39">
        <v>3.512</v>
      </c>
    </row>
    <row r="306" spans="1:11" x14ac:dyDescent="0.2">
      <c r="A306" s="39" t="s">
        <v>857</v>
      </c>
      <c r="B306" s="39">
        <v>54</v>
      </c>
      <c r="C306" s="39" t="s">
        <v>210</v>
      </c>
      <c r="D306" s="40">
        <v>43305</v>
      </c>
      <c r="E306" s="40">
        <v>43308</v>
      </c>
      <c r="F306" s="39" t="s">
        <v>43</v>
      </c>
      <c r="G306" s="39">
        <v>582</v>
      </c>
      <c r="H306" s="39" t="s">
        <v>212</v>
      </c>
      <c r="I306" s="39">
        <v>42.5</v>
      </c>
      <c r="J306" s="39">
        <v>60.7</v>
      </c>
      <c r="K306" s="39">
        <v>3.93</v>
      </c>
    </row>
    <row r="307" spans="1:11" x14ac:dyDescent="0.2">
      <c r="A307" s="39" t="s">
        <v>858</v>
      </c>
      <c r="B307" s="39">
        <v>54</v>
      </c>
      <c r="C307" s="39" t="s">
        <v>210</v>
      </c>
      <c r="D307" s="40">
        <v>43305</v>
      </c>
      <c r="E307" s="40">
        <v>43308</v>
      </c>
      <c r="F307" s="39" t="s">
        <v>43</v>
      </c>
      <c r="G307" s="39">
        <v>582</v>
      </c>
      <c r="H307" s="39" t="s">
        <v>212</v>
      </c>
      <c r="I307" s="39">
        <v>42.5</v>
      </c>
      <c r="J307" s="39">
        <v>47.7</v>
      </c>
      <c r="K307" s="39">
        <v>3.6269999999999998</v>
      </c>
    </row>
    <row r="308" spans="1:11" x14ac:dyDescent="0.2">
      <c r="A308" s="39" t="s">
        <v>859</v>
      </c>
      <c r="B308" s="39">
        <v>54</v>
      </c>
      <c r="C308" s="39" t="s">
        <v>210</v>
      </c>
      <c r="D308" s="40">
        <v>43305</v>
      </c>
      <c r="E308" s="40">
        <v>43308</v>
      </c>
      <c r="F308" s="39" t="s">
        <v>43</v>
      </c>
      <c r="G308" s="39">
        <v>582</v>
      </c>
      <c r="H308" s="39" t="s">
        <v>212</v>
      </c>
      <c r="I308" s="39">
        <v>42.5</v>
      </c>
      <c r="J308" s="39">
        <v>53.5</v>
      </c>
      <c r="K308" s="39">
        <v>3.7679999999999998</v>
      </c>
    </row>
    <row r="309" spans="1:11" x14ac:dyDescent="0.2">
      <c r="A309" s="39" t="s">
        <v>860</v>
      </c>
      <c r="B309" s="39">
        <v>54</v>
      </c>
      <c r="C309" s="39" t="s">
        <v>210</v>
      </c>
      <c r="D309" s="40">
        <v>43305</v>
      </c>
      <c r="E309" s="40">
        <v>43308</v>
      </c>
      <c r="F309" s="39" t="s">
        <v>43</v>
      </c>
      <c r="G309" s="39">
        <v>582</v>
      </c>
      <c r="H309" s="39" t="s">
        <v>212</v>
      </c>
      <c r="I309" s="39">
        <v>42.5</v>
      </c>
      <c r="J309" s="39">
        <v>64.400000000000006</v>
      </c>
      <c r="K309" s="39">
        <v>4.008</v>
      </c>
    </row>
    <row r="310" spans="1:11" x14ac:dyDescent="0.2">
      <c r="A310" s="39" t="s">
        <v>861</v>
      </c>
      <c r="B310" s="39">
        <v>54</v>
      </c>
      <c r="C310" s="39" t="s">
        <v>210</v>
      </c>
      <c r="D310" s="40">
        <v>43305</v>
      </c>
      <c r="E310" s="40">
        <v>43308</v>
      </c>
      <c r="F310" s="39" t="s">
        <v>43</v>
      </c>
      <c r="G310" s="39">
        <v>582</v>
      </c>
      <c r="H310" s="39" t="s">
        <v>212</v>
      </c>
      <c r="I310" s="39">
        <v>42.5</v>
      </c>
      <c r="J310" s="39">
        <v>47.4</v>
      </c>
      <c r="K310" s="39">
        <v>3.6190000000000002</v>
      </c>
    </row>
    <row r="311" spans="1:11" x14ac:dyDescent="0.2">
      <c r="A311" s="39" t="s">
        <v>862</v>
      </c>
      <c r="B311" s="39">
        <v>54</v>
      </c>
      <c r="C311" s="39" t="s">
        <v>210</v>
      </c>
      <c r="D311" s="40">
        <v>43305</v>
      </c>
      <c r="E311" s="40">
        <v>43308</v>
      </c>
      <c r="F311" s="39" t="s">
        <v>43</v>
      </c>
      <c r="G311" s="39">
        <v>582</v>
      </c>
      <c r="H311" s="39" t="s">
        <v>212</v>
      </c>
      <c r="I311" s="39">
        <v>42.5</v>
      </c>
      <c r="J311" s="39">
        <v>47.3</v>
      </c>
      <c r="K311" s="39">
        <v>3.6160000000000001</v>
      </c>
    </row>
    <row r="312" spans="1:11" x14ac:dyDescent="0.2">
      <c r="A312" s="39" t="s">
        <v>863</v>
      </c>
      <c r="B312" s="39">
        <v>54</v>
      </c>
      <c r="C312" s="39" t="s">
        <v>210</v>
      </c>
      <c r="D312" s="40">
        <v>43305</v>
      </c>
      <c r="E312" s="40">
        <v>43308</v>
      </c>
      <c r="F312" s="39" t="s">
        <v>43</v>
      </c>
      <c r="G312" s="39">
        <v>582</v>
      </c>
      <c r="H312" s="39" t="s">
        <v>212</v>
      </c>
      <c r="I312" s="39">
        <v>42.5</v>
      </c>
      <c r="J312" s="39">
        <v>50</v>
      </c>
      <c r="K312" s="39">
        <v>3.6840000000000002</v>
      </c>
    </row>
    <row r="313" spans="1:11" x14ac:dyDescent="0.2">
      <c r="A313" s="39" t="s">
        <v>864</v>
      </c>
      <c r="B313" s="39">
        <v>54</v>
      </c>
      <c r="C313" s="39" t="s">
        <v>210</v>
      </c>
      <c r="D313" s="40">
        <v>43305</v>
      </c>
      <c r="E313" s="40">
        <v>43308</v>
      </c>
      <c r="F313" s="39" t="s">
        <v>43</v>
      </c>
      <c r="G313" s="39">
        <v>582</v>
      </c>
      <c r="H313" s="39" t="s">
        <v>212</v>
      </c>
      <c r="I313" s="39">
        <v>42.5</v>
      </c>
      <c r="J313" s="39">
        <v>47</v>
      </c>
      <c r="K313" s="39">
        <v>3.609</v>
      </c>
    </row>
    <row r="314" spans="1:11" x14ac:dyDescent="0.2">
      <c r="A314" s="39" t="s">
        <v>865</v>
      </c>
      <c r="B314" s="39">
        <v>54</v>
      </c>
      <c r="C314" s="39" t="s">
        <v>210</v>
      </c>
      <c r="D314" s="40">
        <v>43305</v>
      </c>
      <c r="E314" s="40">
        <v>43308</v>
      </c>
      <c r="F314" s="39" t="s">
        <v>43</v>
      </c>
      <c r="G314" s="39">
        <v>582</v>
      </c>
      <c r="H314" s="39" t="s">
        <v>212</v>
      </c>
      <c r="I314" s="39">
        <v>42.5</v>
      </c>
      <c r="J314" s="39">
        <v>53.4</v>
      </c>
      <c r="K314" s="39">
        <v>3.766</v>
      </c>
    </row>
    <row r="315" spans="1:11" x14ac:dyDescent="0.2">
      <c r="A315" s="39" t="s">
        <v>866</v>
      </c>
      <c r="B315" s="39">
        <v>54</v>
      </c>
      <c r="C315" s="39" t="s">
        <v>210</v>
      </c>
      <c r="D315" s="40">
        <v>43305</v>
      </c>
      <c r="E315" s="40">
        <v>43308</v>
      </c>
      <c r="F315" s="39" t="s">
        <v>43</v>
      </c>
      <c r="G315" s="39">
        <v>582</v>
      </c>
      <c r="H315" s="39" t="s">
        <v>212</v>
      </c>
      <c r="I315" s="39">
        <v>42.5</v>
      </c>
      <c r="J315" s="39">
        <v>49.6</v>
      </c>
      <c r="K315" s="39">
        <v>3.6739999999999999</v>
      </c>
    </row>
    <row r="316" spans="1:11" x14ac:dyDescent="0.2">
      <c r="A316" s="39" t="s">
        <v>867</v>
      </c>
      <c r="B316" s="39">
        <v>54</v>
      </c>
      <c r="C316" s="39" t="s">
        <v>210</v>
      </c>
      <c r="D316" s="40">
        <v>43305</v>
      </c>
      <c r="E316" s="40">
        <v>43308</v>
      </c>
      <c r="F316" s="39" t="s">
        <v>43</v>
      </c>
      <c r="G316" s="39">
        <v>582</v>
      </c>
      <c r="H316" s="39" t="s">
        <v>212</v>
      </c>
      <c r="I316" s="39">
        <v>42.5</v>
      </c>
      <c r="J316" s="39">
        <v>69.900000000000006</v>
      </c>
      <c r="K316" s="39">
        <v>4.1189999999999998</v>
      </c>
    </row>
    <row r="317" spans="1:11" x14ac:dyDescent="0.2">
      <c r="A317" s="39" t="s">
        <v>868</v>
      </c>
      <c r="B317" s="39">
        <v>54</v>
      </c>
      <c r="C317" s="39" t="s">
        <v>210</v>
      </c>
      <c r="D317" s="40">
        <v>43305</v>
      </c>
      <c r="E317" s="40">
        <v>43308</v>
      </c>
      <c r="F317" s="39" t="s">
        <v>43</v>
      </c>
      <c r="G317" s="39">
        <v>582</v>
      </c>
      <c r="H317" s="39" t="s">
        <v>212</v>
      </c>
      <c r="I317" s="39">
        <v>42.5</v>
      </c>
      <c r="J317" s="39">
        <v>50.9</v>
      </c>
      <c r="K317" s="39">
        <v>3.706</v>
      </c>
    </row>
    <row r="318" spans="1:11" x14ac:dyDescent="0.2">
      <c r="A318" s="39" t="s">
        <v>869</v>
      </c>
      <c r="B318" s="39">
        <v>54</v>
      </c>
      <c r="C318" s="39" t="s">
        <v>210</v>
      </c>
      <c r="D318" s="40">
        <v>43305</v>
      </c>
      <c r="E318" s="40">
        <v>43308</v>
      </c>
      <c r="F318" s="39" t="s">
        <v>43</v>
      </c>
      <c r="G318" s="39">
        <v>582</v>
      </c>
      <c r="H318" s="39" t="s">
        <v>212</v>
      </c>
      <c r="I318" s="39">
        <v>42.5</v>
      </c>
      <c r="J318" s="39">
        <v>52.9</v>
      </c>
      <c r="K318" s="39">
        <v>3.754</v>
      </c>
    </row>
    <row r="319" spans="1:11" x14ac:dyDescent="0.2">
      <c r="A319" s="39" t="s">
        <v>870</v>
      </c>
      <c r="B319" s="39">
        <v>54</v>
      </c>
      <c r="C319" s="39" t="s">
        <v>210</v>
      </c>
      <c r="D319" s="40">
        <v>43305</v>
      </c>
      <c r="E319" s="40">
        <v>43308</v>
      </c>
      <c r="F319" s="39" t="s">
        <v>43</v>
      </c>
      <c r="G319" s="39">
        <v>582</v>
      </c>
      <c r="H319" s="39" t="s">
        <v>212</v>
      </c>
      <c r="I319" s="39">
        <v>42.5</v>
      </c>
      <c r="J319" s="39">
        <v>48.1</v>
      </c>
      <c r="K319" s="39">
        <v>3.637</v>
      </c>
    </row>
    <row r="320" spans="1:11" x14ac:dyDescent="0.2">
      <c r="A320" s="39" t="s">
        <v>871</v>
      </c>
      <c r="B320" s="39">
        <v>54</v>
      </c>
      <c r="C320" s="39" t="s">
        <v>210</v>
      </c>
      <c r="D320" s="40">
        <v>43305</v>
      </c>
      <c r="E320" s="40">
        <v>43308</v>
      </c>
      <c r="F320" s="39" t="s">
        <v>43</v>
      </c>
      <c r="G320" s="39">
        <v>582</v>
      </c>
      <c r="H320" s="39" t="s">
        <v>212</v>
      </c>
      <c r="I320" s="39">
        <v>42.5</v>
      </c>
      <c r="J320" s="39">
        <v>53.9</v>
      </c>
      <c r="K320" s="39">
        <v>3.7770000000000001</v>
      </c>
    </row>
    <row r="321" spans="1:11" x14ac:dyDescent="0.2">
      <c r="A321" s="39" t="s">
        <v>872</v>
      </c>
      <c r="B321" s="39">
        <v>54</v>
      </c>
      <c r="C321" s="39" t="s">
        <v>210</v>
      </c>
      <c r="D321" s="40">
        <v>43305</v>
      </c>
      <c r="E321" s="40">
        <v>43308</v>
      </c>
      <c r="F321" s="39" t="s">
        <v>43</v>
      </c>
      <c r="G321" s="39">
        <v>582</v>
      </c>
      <c r="H321" s="39" t="s">
        <v>212</v>
      </c>
      <c r="I321" s="39">
        <v>42.5</v>
      </c>
      <c r="J321" s="39">
        <v>50.6</v>
      </c>
      <c r="K321" s="39">
        <v>3.6989999999999998</v>
      </c>
    </row>
    <row r="322" spans="1:11" x14ac:dyDescent="0.2">
      <c r="A322" s="39" t="s">
        <v>873</v>
      </c>
      <c r="B322" s="39">
        <v>54</v>
      </c>
      <c r="C322" s="39" t="s">
        <v>210</v>
      </c>
      <c r="D322" s="40">
        <v>43305</v>
      </c>
      <c r="E322" s="40">
        <v>43308</v>
      </c>
      <c r="F322" s="39" t="s">
        <v>43</v>
      </c>
      <c r="G322" s="39">
        <v>582</v>
      </c>
      <c r="H322" s="39" t="s">
        <v>212</v>
      </c>
      <c r="I322" s="39">
        <v>42.5</v>
      </c>
      <c r="J322" s="39">
        <v>49.1</v>
      </c>
      <c r="K322" s="39">
        <v>3.6619999999999999</v>
      </c>
    </row>
    <row r="323" spans="1:11" x14ac:dyDescent="0.2">
      <c r="A323" s="39" t="s">
        <v>874</v>
      </c>
      <c r="B323" s="39">
        <v>54</v>
      </c>
      <c r="C323" s="39" t="s">
        <v>210</v>
      </c>
      <c r="D323" s="40">
        <v>43305</v>
      </c>
      <c r="E323" s="40">
        <v>43308</v>
      </c>
      <c r="F323" s="39" t="s">
        <v>43</v>
      </c>
      <c r="G323" s="39">
        <v>582</v>
      </c>
      <c r="H323" s="39" t="s">
        <v>212</v>
      </c>
      <c r="I323" s="39">
        <v>42.5</v>
      </c>
      <c r="J323" s="39">
        <v>59.9</v>
      </c>
      <c r="K323" s="39">
        <v>3.9129999999999998</v>
      </c>
    </row>
    <row r="324" spans="1:11" x14ac:dyDescent="0.2">
      <c r="A324" s="39" t="s">
        <v>875</v>
      </c>
      <c r="B324" s="39">
        <v>54</v>
      </c>
      <c r="C324" s="39" t="s">
        <v>210</v>
      </c>
      <c r="D324" s="40">
        <v>43305</v>
      </c>
      <c r="E324" s="40">
        <v>43308</v>
      </c>
      <c r="F324" s="39" t="s">
        <v>43</v>
      </c>
      <c r="G324" s="39">
        <v>582</v>
      </c>
      <c r="H324" s="39" t="s">
        <v>212</v>
      </c>
      <c r="I324" s="39">
        <v>42.5</v>
      </c>
      <c r="J324" s="39">
        <v>64.8</v>
      </c>
      <c r="K324" s="39">
        <v>4.0170000000000003</v>
      </c>
    </row>
    <row r="325" spans="1:11" x14ac:dyDescent="0.2">
      <c r="A325" s="39" t="s">
        <v>876</v>
      </c>
      <c r="B325" s="39">
        <v>54</v>
      </c>
      <c r="C325" s="39" t="s">
        <v>210</v>
      </c>
      <c r="D325" s="40">
        <v>43305</v>
      </c>
      <c r="E325" s="40">
        <v>43308</v>
      </c>
      <c r="F325" s="39" t="s">
        <v>43</v>
      </c>
      <c r="G325" s="39">
        <v>582</v>
      </c>
      <c r="H325" s="39" t="s">
        <v>212</v>
      </c>
      <c r="I325" s="39">
        <v>42.5</v>
      </c>
      <c r="J325" s="39">
        <v>56.7</v>
      </c>
      <c r="K325" s="39">
        <v>3.8420000000000001</v>
      </c>
    </row>
    <row r="326" spans="1:11" x14ac:dyDescent="0.2">
      <c r="A326" s="39" t="s">
        <v>877</v>
      </c>
      <c r="B326" s="39">
        <v>54</v>
      </c>
      <c r="C326" s="39" t="s">
        <v>210</v>
      </c>
      <c r="D326" s="40">
        <v>43305</v>
      </c>
      <c r="E326" s="40">
        <v>43308</v>
      </c>
      <c r="F326" s="39" t="s">
        <v>43</v>
      </c>
      <c r="G326" s="39">
        <v>582</v>
      </c>
      <c r="H326" s="39" t="s">
        <v>212</v>
      </c>
      <c r="I326" s="39">
        <v>42.5</v>
      </c>
      <c r="J326" s="39">
        <v>50.9</v>
      </c>
      <c r="K326" s="39">
        <v>3.706</v>
      </c>
    </row>
    <row r="327" spans="1:11" x14ac:dyDescent="0.2">
      <c r="A327" s="39" t="s">
        <v>878</v>
      </c>
      <c r="B327" s="39">
        <v>54</v>
      </c>
      <c r="C327" s="39" t="s">
        <v>210</v>
      </c>
      <c r="D327" s="40">
        <v>43305</v>
      </c>
      <c r="E327" s="40">
        <v>43308</v>
      </c>
      <c r="F327" s="39" t="s">
        <v>43</v>
      </c>
      <c r="G327" s="39">
        <v>582</v>
      </c>
      <c r="H327" s="39" t="s">
        <v>230</v>
      </c>
      <c r="I327" s="39">
        <v>37.5</v>
      </c>
      <c r="J327" s="39">
        <v>39.4</v>
      </c>
      <c r="K327" s="39">
        <v>3.403</v>
      </c>
    </row>
    <row r="328" spans="1:11" x14ac:dyDescent="0.2">
      <c r="A328" s="39" t="s">
        <v>879</v>
      </c>
      <c r="B328" s="39">
        <v>54</v>
      </c>
      <c r="C328" s="39" t="s">
        <v>210</v>
      </c>
      <c r="D328" s="40">
        <v>43305</v>
      </c>
      <c r="E328" s="40">
        <v>43308</v>
      </c>
      <c r="F328" s="39" t="s">
        <v>43</v>
      </c>
      <c r="G328" s="39">
        <v>582</v>
      </c>
      <c r="H328" s="39" t="s">
        <v>230</v>
      </c>
      <c r="I328" s="39">
        <v>37.5</v>
      </c>
      <c r="J328" s="39">
        <v>34</v>
      </c>
      <c r="K328" s="39">
        <v>3.24</v>
      </c>
    </row>
    <row r="329" spans="1:11" x14ac:dyDescent="0.2">
      <c r="A329" s="39" t="s">
        <v>880</v>
      </c>
      <c r="B329" s="39">
        <v>54</v>
      </c>
      <c r="C329" s="39" t="s">
        <v>210</v>
      </c>
      <c r="D329" s="40">
        <v>43305</v>
      </c>
      <c r="E329" s="40">
        <v>43308</v>
      </c>
      <c r="F329" s="39" t="s">
        <v>43</v>
      </c>
      <c r="G329" s="39">
        <v>582</v>
      </c>
      <c r="H329" s="39" t="s">
        <v>230</v>
      </c>
      <c r="I329" s="39">
        <v>37.5</v>
      </c>
      <c r="J329" s="39">
        <v>39</v>
      </c>
      <c r="K329" s="39">
        <v>3.391</v>
      </c>
    </row>
    <row r="330" spans="1:11" x14ac:dyDescent="0.2">
      <c r="A330" s="39" t="s">
        <v>881</v>
      </c>
      <c r="B330" s="39">
        <v>54</v>
      </c>
      <c r="C330" s="39" t="s">
        <v>210</v>
      </c>
      <c r="D330" s="40">
        <v>43305</v>
      </c>
      <c r="E330" s="40">
        <v>43308</v>
      </c>
      <c r="F330" s="39" t="s">
        <v>43</v>
      </c>
      <c r="G330" s="39">
        <v>582</v>
      </c>
      <c r="H330" s="39" t="s">
        <v>230</v>
      </c>
      <c r="I330" s="39">
        <v>37.5</v>
      </c>
      <c r="J330" s="39">
        <v>49.2</v>
      </c>
      <c r="K330" s="39">
        <v>3.6640000000000001</v>
      </c>
    </row>
    <row r="331" spans="1:11" x14ac:dyDescent="0.2">
      <c r="A331" s="39" t="s">
        <v>882</v>
      </c>
      <c r="B331" s="39">
        <v>54</v>
      </c>
      <c r="C331" s="39" t="s">
        <v>210</v>
      </c>
      <c r="D331" s="40">
        <v>43305</v>
      </c>
      <c r="E331" s="40">
        <v>43308</v>
      </c>
      <c r="F331" s="39" t="s">
        <v>43</v>
      </c>
      <c r="G331" s="39">
        <v>582</v>
      </c>
      <c r="H331" s="39" t="s">
        <v>230</v>
      </c>
      <c r="I331" s="39">
        <v>37.5</v>
      </c>
      <c r="J331" s="39">
        <v>35.700000000000003</v>
      </c>
      <c r="K331" s="39">
        <v>3.2930000000000001</v>
      </c>
    </row>
    <row r="332" spans="1:11" x14ac:dyDescent="0.2">
      <c r="A332" s="39" t="s">
        <v>883</v>
      </c>
      <c r="B332" s="39">
        <v>54</v>
      </c>
      <c r="C332" s="39" t="s">
        <v>210</v>
      </c>
      <c r="D332" s="40">
        <v>43305</v>
      </c>
      <c r="E332" s="40">
        <v>43308</v>
      </c>
      <c r="F332" s="39" t="s">
        <v>43</v>
      </c>
      <c r="G332" s="39">
        <v>582</v>
      </c>
      <c r="H332" s="39" t="s">
        <v>230</v>
      </c>
      <c r="I332" s="39">
        <v>37.5</v>
      </c>
      <c r="J332" s="39">
        <v>37.700000000000003</v>
      </c>
      <c r="K332" s="39">
        <v>3.3530000000000002</v>
      </c>
    </row>
    <row r="333" spans="1:11" x14ac:dyDescent="0.2">
      <c r="A333" s="39" t="s">
        <v>884</v>
      </c>
      <c r="B333" s="39">
        <v>54</v>
      </c>
      <c r="C333" s="39" t="s">
        <v>210</v>
      </c>
      <c r="D333" s="40">
        <v>43305</v>
      </c>
      <c r="E333" s="40">
        <v>43308</v>
      </c>
      <c r="F333" s="39" t="s">
        <v>43</v>
      </c>
      <c r="G333" s="39">
        <v>582</v>
      </c>
      <c r="H333" s="39" t="s">
        <v>230</v>
      </c>
      <c r="I333" s="39">
        <v>37.5</v>
      </c>
      <c r="J333" s="39">
        <v>29.9</v>
      </c>
      <c r="K333" s="39">
        <v>3.1040000000000001</v>
      </c>
    </row>
    <row r="334" spans="1:11" x14ac:dyDescent="0.2">
      <c r="A334" s="39" t="s">
        <v>885</v>
      </c>
      <c r="B334" s="39">
        <v>54</v>
      </c>
      <c r="C334" s="39" t="s">
        <v>210</v>
      </c>
      <c r="D334" s="40">
        <v>43305</v>
      </c>
      <c r="E334" s="40">
        <v>43308</v>
      </c>
      <c r="F334" s="39" t="s">
        <v>43</v>
      </c>
      <c r="G334" s="39">
        <v>582</v>
      </c>
      <c r="H334" s="39" t="s">
        <v>230</v>
      </c>
      <c r="I334" s="39">
        <v>37.5</v>
      </c>
      <c r="J334" s="39">
        <v>36.799999999999997</v>
      </c>
      <c r="K334" s="39">
        <v>3.3260000000000001</v>
      </c>
    </row>
    <row r="335" spans="1:11" x14ac:dyDescent="0.2">
      <c r="A335" s="39" t="s">
        <v>886</v>
      </c>
      <c r="B335" s="39">
        <v>54</v>
      </c>
      <c r="C335" s="39" t="s">
        <v>210</v>
      </c>
      <c r="D335" s="40">
        <v>43305</v>
      </c>
      <c r="E335" s="40">
        <v>43308</v>
      </c>
      <c r="F335" s="39" t="s">
        <v>43</v>
      </c>
      <c r="G335" s="39">
        <v>582</v>
      </c>
      <c r="H335" s="39" t="s">
        <v>230</v>
      </c>
      <c r="I335" s="39">
        <v>37.5</v>
      </c>
      <c r="J335" s="39">
        <v>36.700000000000003</v>
      </c>
      <c r="K335" s="39">
        <v>3.323</v>
      </c>
    </row>
    <row r="336" spans="1:11" x14ac:dyDescent="0.2">
      <c r="A336" s="39" t="s">
        <v>887</v>
      </c>
      <c r="B336" s="39">
        <v>54</v>
      </c>
      <c r="C336" s="39" t="s">
        <v>210</v>
      </c>
      <c r="D336" s="40">
        <v>43305</v>
      </c>
      <c r="E336" s="40">
        <v>43308</v>
      </c>
      <c r="F336" s="39" t="s">
        <v>43</v>
      </c>
      <c r="G336" s="39">
        <v>582</v>
      </c>
      <c r="H336" s="39" t="s">
        <v>230</v>
      </c>
      <c r="I336" s="39">
        <v>37.5</v>
      </c>
      <c r="J336" s="39">
        <v>42.6</v>
      </c>
      <c r="K336" s="39">
        <v>3.4929999999999999</v>
      </c>
    </row>
    <row r="337" spans="1:11" x14ac:dyDescent="0.2">
      <c r="A337" s="39" t="s">
        <v>888</v>
      </c>
      <c r="B337" s="39">
        <v>54</v>
      </c>
      <c r="C337" s="39" t="s">
        <v>210</v>
      </c>
      <c r="D337" s="40">
        <v>43305</v>
      </c>
      <c r="E337" s="40">
        <v>43308</v>
      </c>
      <c r="F337" s="39" t="s">
        <v>43</v>
      </c>
      <c r="G337" s="39">
        <v>582</v>
      </c>
      <c r="H337" s="39" t="s">
        <v>230</v>
      </c>
      <c r="I337" s="39">
        <v>37.5</v>
      </c>
      <c r="J337" s="39">
        <v>51.6</v>
      </c>
      <c r="K337" s="39">
        <v>3.7229999999999999</v>
      </c>
    </row>
    <row r="338" spans="1:11" x14ac:dyDescent="0.2">
      <c r="A338" s="39" t="s">
        <v>889</v>
      </c>
      <c r="B338" s="39">
        <v>54</v>
      </c>
      <c r="C338" s="39" t="s">
        <v>210</v>
      </c>
      <c r="D338" s="40">
        <v>43305</v>
      </c>
      <c r="E338" s="40">
        <v>43308</v>
      </c>
      <c r="F338" s="39" t="s">
        <v>43</v>
      </c>
      <c r="G338" s="39">
        <v>582</v>
      </c>
      <c r="H338" s="39" t="s">
        <v>230</v>
      </c>
      <c r="I338" s="39">
        <v>37.5</v>
      </c>
      <c r="J338" s="39">
        <v>34.4</v>
      </c>
      <c r="K338" s="39">
        <v>3.2519999999999998</v>
      </c>
    </row>
    <row r="339" spans="1:11" x14ac:dyDescent="0.2">
      <c r="A339" s="39" t="s">
        <v>890</v>
      </c>
      <c r="B339" s="39">
        <v>54</v>
      </c>
      <c r="C339" s="39" t="s">
        <v>210</v>
      </c>
      <c r="D339" s="40">
        <v>43305</v>
      </c>
      <c r="E339" s="40">
        <v>43308</v>
      </c>
      <c r="F339" s="39" t="s">
        <v>43</v>
      </c>
      <c r="G339" s="39">
        <v>582</v>
      </c>
      <c r="H339" s="39" t="s">
        <v>230</v>
      </c>
      <c r="I339" s="39">
        <v>37.5</v>
      </c>
      <c r="J339" s="39">
        <v>27.9</v>
      </c>
      <c r="K339" s="39">
        <v>3.0329999999999999</v>
      </c>
    </row>
    <row r="340" spans="1:11" x14ac:dyDescent="0.2">
      <c r="A340" s="39" t="s">
        <v>891</v>
      </c>
      <c r="B340" s="39">
        <v>54</v>
      </c>
      <c r="C340" s="39" t="s">
        <v>210</v>
      </c>
      <c r="D340" s="40">
        <v>43305</v>
      </c>
      <c r="E340" s="40">
        <v>43308</v>
      </c>
      <c r="F340" s="39" t="s">
        <v>43</v>
      </c>
      <c r="G340" s="39">
        <v>582</v>
      </c>
      <c r="H340" s="39" t="s">
        <v>230</v>
      </c>
      <c r="I340" s="39">
        <v>37.5</v>
      </c>
      <c r="J340" s="39">
        <v>42.5</v>
      </c>
      <c r="K340" s="39">
        <v>3.49</v>
      </c>
    </row>
    <row r="341" spans="1:11" x14ac:dyDescent="0.2">
      <c r="A341" s="39" t="s">
        <v>892</v>
      </c>
      <c r="B341" s="39">
        <v>54</v>
      </c>
      <c r="C341" s="39" t="s">
        <v>210</v>
      </c>
      <c r="D341" s="40">
        <v>43305</v>
      </c>
      <c r="E341" s="40">
        <v>43308</v>
      </c>
      <c r="F341" s="39" t="s">
        <v>43</v>
      </c>
      <c r="G341" s="39">
        <v>582</v>
      </c>
      <c r="H341" s="39" t="s">
        <v>359</v>
      </c>
      <c r="I341" s="39">
        <v>32.5</v>
      </c>
      <c r="J341" s="39">
        <v>25</v>
      </c>
      <c r="K341" s="39">
        <v>2.9239999999999999</v>
      </c>
    </row>
    <row r="342" spans="1:11" x14ac:dyDescent="0.2">
      <c r="A342" s="39" t="s">
        <v>893</v>
      </c>
      <c r="B342" s="39">
        <v>54</v>
      </c>
      <c r="C342" s="39" t="s">
        <v>210</v>
      </c>
      <c r="D342" s="40">
        <v>43305</v>
      </c>
      <c r="E342" s="40">
        <v>43308</v>
      </c>
      <c r="F342" s="39" t="s">
        <v>43</v>
      </c>
      <c r="G342" s="39">
        <v>582</v>
      </c>
      <c r="H342" s="39" t="s">
        <v>359</v>
      </c>
      <c r="I342" s="39">
        <v>32.5</v>
      </c>
      <c r="J342" s="39">
        <v>30.2</v>
      </c>
      <c r="K342" s="39">
        <v>3.1139999999999999</v>
      </c>
    </row>
    <row r="343" spans="1:11" x14ac:dyDescent="0.2">
      <c r="A343" s="39" t="s">
        <v>894</v>
      </c>
      <c r="B343" s="39">
        <v>54</v>
      </c>
      <c r="C343" s="39" t="s">
        <v>210</v>
      </c>
      <c r="D343" s="40">
        <v>43305</v>
      </c>
      <c r="E343" s="40">
        <v>43308</v>
      </c>
      <c r="F343" s="39" t="s">
        <v>43</v>
      </c>
      <c r="G343" s="39">
        <v>582</v>
      </c>
      <c r="H343" s="39" t="s">
        <v>359</v>
      </c>
      <c r="I343" s="39">
        <v>32.5</v>
      </c>
      <c r="J343" s="39">
        <v>23.7</v>
      </c>
      <c r="K343" s="39">
        <v>2.8719999999999999</v>
      </c>
    </row>
    <row r="344" spans="1:11" x14ac:dyDescent="0.2">
      <c r="A344" s="39" t="s">
        <v>895</v>
      </c>
      <c r="B344" s="39">
        <v>54</v>
      </c>
      <c r="C344" s="39" t="s">
        <v>210</v>
      </c>
      <c r="D344" s="40">
        <v>43305</v>
      </c>
      <c r="E344" s="40">
        <v>43308</v>
      </c>
      <c r="F344" s="39" t="s">
        <v>43</v>
      </c>
      <c r="G344" s="39">
        <v>582</v>
      </c>
      <c r="H344" s="39" t="s">
        <v>359</v>
      </c>
      <c r="I344" s="39">
        <v>32.5</v>
      </c>
      <c r="J344" s="39">
        <v>27.7</v>
      </c>
      <c r="K344" s="39">
        <v>3.0259999999999998</v>
      </c>
    </row>
    <row r="345" spans="1:11" x14ac:dyDescent="0.2">
      <c r="A345" s="39" t="s">
        <v>896</v>
      </c>
      <c r="B345" s="39">
        <v>54</v>
      </c>
      <c r="C345" s="39" t="s">
        <v>210</v>
      </c>
      <c r="D345" s="40">
        <v>43305</v>
      </c>
      <c r="E345" s="40">
        <v>43308</v>
      </c>
      <c r="F345" s="39" t="s">
        <v>43</v>
      </c>
      <c r="G345" s="39">
        <v>582</v>
      </c>
      <c r="H345" s="39" t="s">
        <v>359</v>
      </c>
      <c r="I345" s="39">
        <v>32.5</v>
      </c>
      <c r="J345" s="39">
        <v>23.8</v>
      </c>
      <c r="K345" s="39">
        <v>2.8759999999999999</v>
      </c>
    </row>
    <row r="346" spans="1:11" x14ac:dyDescent="0.2">
      <c r="A346" s="39" t="s">
        <v>897</v>
      </c>
      <c r="B346" s="39">
        <v>54</v>
      </c>
      <c r="C346" s="39" t="s">
        <v>210</v>
      </c>
      <c r="D346" s="40">
        <v>43305</v>
      </c>
      <c r="E346" s="40">
        <v>43308</v>
      </c>
      <c r="F346" s="39" t="s">
        <v>43</v>
      </c>
      <c r="G346" s="39">
        <v>582</v>
      </c>
      <c r="H346" s="39" t="s">
        <v>359</v>
      </c>
      <c r="I346" s="39">
        <v>32.5</v>
      </c>
      <c r="J346" s="39">
        <v>21.6</v>
      </c>
      <c r="K346" s="39">
        <v>2.7850000000000001</v>
      </c>
    </row>
    <row r="347" spans="1:11" x14ac:dyDescent="0.2">
      <c r="A347" s="39" t="s">
        <v>898</v>
      </c>
      <c r="B347" s="39">
        <v>54</v>
      </c>
      <c r="C347" s="39" t="s">
        <v>210</v>
      </c>
      <c r="D347" s="40">
        <v>43305</v>
      </c>
      <c r="E347" s="40">
        <v>43308</v>
      </c>
      <c r="F347" s="39" t="s">
        <v>43</v>
      </c>
      <c r="G347" s="39">
        <v>582</v>
      </c>
      <c r="H347" s="39" t="s">
        <v>359</v>
      </c>
      <c r="I347" s="39">
        <v>32.5</v>
      </c>
      <c r="J347" s="39">
        <v>26</v>
      </c>
      <c r="K347" s="39">
        <v>2.9620000000000002</v>
      </c>
    </row>
    <row r="348" spans="1:11" x14ac:dyDescent="0.2">
      <c r="A348" s="39" t="s">
        <v>899</v>
      </c>
      <c r="B348" s="39">
        <v>54</v>
      </c>
      <c r="C348" s="39" t="s">
        <v>210</v>
      </c>
      <c r="D348" s="40">
        <v>43305</v>
      </c>
      <c r="E348" s="40">
        <v>43308</v>
      </c>
      <c r="F348" s="39" t="s">
        <v>43</v>
      </c>
      <c r="G348" s="39">
        <v>582</v>
      </c>
      <c r="H348" s="39" t="s">
        <v>359</v>
      </c>
      <c r="I348" s="39">
        <v>32.5</v>
      </c>
      <c r="J348" s="39">
        <v>21.3</v>
      </c>
      <c r="K348" s="39">
        <v>2.7719999999999998</v>
      </c>
    </row>
    <row r="349" spans="1:11" x14ac:dyDescent="0.2">
      <c r="A349" s="39" t="s">
        <v>900</v>
      </c>
      <c r="B349" s="39">
        <v>54</v>
      </c>
      <c r="C349" s="39" t="s">
        <v>210</v>
      </c>
      <c r="D349" s="40">
        <v>43305</v>
      </c>
      <c r="E349" s="40">
        <v>43308</v>
      </c>
      <c r="F349" s="39" t="s">
        <v>43</v>
      </c>
      <c r="G349" s="39">
        <v>582</v>
      </c>
      <c r="H349" s="39" t="s">
        <v>359</v>
      </c>
      <c r="I349" s="39">
        <v>32.5</v>
      </c>
      <c r="J349" s="39">
        <v>35.799999999999997</v>
      </c>
      <c r="K349" s="39">
        <v>3.2959999999999998</v>
      </c>
    </row>
    <row r="350" spans="1:11" x14ac:dyDescent="0.2">
      <c r="A350" s="39" t="s">
        <v>901</v>
      </c>
      <c r="B350" s="39">
        <v>54</v>
      </c>
      <c r="C350" s="39" t="s">
        <v>210</v>
      </c>
      <c r="D350" s="40">
        <v>43305</v>
      </c>
      <c r="E350" s="40">
        <v>43308</v>
      </c>
      <c r="F350" s="39" t="s">
        <v>43</v>
      </c>
      <c r="G350" s="39">
        <v>582</v>
      </c>
      <c r="H350" s="39" t="s">
        <v>359</v>
      </c>
      <c r="I350" s="39">
        <v>32.5</v>
      </c>
      <c r="J350" s="39">
        <v>20.399999999999999</v>
      </c>
      <c r="K350" s="39">
        <v>2.7320000000000002</v>
      </c>
    </row>
    <row r="351" spans="1:11" x14ac:dyDescent="0.2">
      <c r="A351" s="39" t="s">
        <v>902</v>
      </c>
      <c r="B351" s="39">
        <v>54</v>
      </c>
      <c r="C351" s="39" t="s">
        <v>210</v>
      </c>
      <c r="D351" s="40">
        <v>43305</v>
      </c>
      <c r="E351" s="40">
        <v>43308</v>
      </c>
      <c r="F351" s="39" t="s">
        <v>43</v>
      </c>
      <c r="G351" s="39">
        <v>582</v>
      </c>
      <c r="H351" s="39" t="s">
        <v>290</v>
      </c>
      <c r="I351" s="39">
        <v>27.5</v>
      </c>
      <c r="J351" s="39">
        <v>17.7</v>
      </c>
      <c r="K351" s="39">
        <v>2.6059999999999999</v>
      </c>
    </row>
    <row r="352" spans="1:11" x14ac:dyDescent="0.2">
      <c r="A352" s="39" t="s">
        <v>903</v>
      </c>
      <c r="B352" s="39">
        <v>54</v>
      </c>
      <c r="C352" s="39" t="s">
        <v>210</v>
      </c>
      <c r="D352" s="40">
        <v>43305</v>
      </c>
      <c r="E352" s="40">
        <v>43308</v>
      </c>
      <c r="F352" s="39" t="s">
        <v>43</v>
      </c>
      <c r="G352" s="39">
        <v>582</v>
      </c>
      <c r="H352" s="39" t="s">
        <v>290</v>
      </c>
      <c r="I352" s="39">
        <v>27.5</v>
      </c>
      <c r="J352" s="39">
        <v>18</v>
      </c>
      <c r="K352" s="39">
        <v>2.621</v>
      </c>
    </row>
    <row r="353" spans="1:11" x14ac:dyDescent="0.2">
      <c r="A353" s="39" t="s">
        <v>904</v>
      </c>
      <c r="B353" s="39">
        <v>54</v>
      </c>
      <c r="C353" s="39" t="s">
        <v>210</v>
      </c>
      <c r="D353" s="40">
        <v>43305</v>
      </c>
      <c r="E353" s="40">
        <v>43308</v>
      </c>
      <c r="F353" s="39" t="s">
        <v>43</v>
      </c>
      <c r="G353" s="39">
        <v>582</v>
      </c>
      <c r="H353" s="39" t="s">
        <v>290</v>
      </c>
      <c r="I353" s="39">
        <v>27.5</v>
      </c>
      <c r="J353" s="39">
        <v>12</v>
      </c>
      <c r="K353" s="39">
        <v>2.2890000000000001</v>
      </c>
    </row>
    <row r="354" spans="1:11" x14ac:dyDescent="0.2">
      <c r="A354" s="39" t="s">
        <v>905</v>
      </c>
      <c r="B354" s="39">
        <v>54</v>
      </c>
      <c r="C354" s="39" t="s">
        <v>210</v>
      </c>
      <c r="D354" s="40">
        <v>43305</v>
      </c>
      <c r="E354" s="40">
        <v>43308</v>
      </c>
      <c r="F354" s="39" t="s">
        <v>43</v>
      </c>
      <c r="G354" s="39">
        <v>582</v>
      </c>
      <c r="H354" s="39" t="s">
        <v>290</v>
      </c>
      <c r="I354" s="39">
        <v>27.5</v>
      </c>
      <c r="J354" s="39">
        <v>13.3</v>
      </c>
      <c r="K354" s="39">
        <v>2.3690000000000002</v>
      </c>
    </row>
    <row r="355" spans="1:11" x14ac:dyDescent="0.2">
      <c r="A355" s="39" t="s">
        <v>906</v>
      </c>
      <c r="B355" s="39">
        <v>54</v>
      </c>
      <c r="C355" s="39" t="s">
        <v>210</v>
      </c>
      <c r="D355" s="40">
        <v>43305</v>
      </c>
      <c r="E355" s="40">
        <v>43308</v>
      </c>
      <c r="F355" s="39" t="s">
        <v>43</v>
      </c>
      <c r="G355" s="39">
        <v>582</v>
      </c>
      <c r="H355" s="39" t="s">
        <v>290</v>
      </c>
      <c r="I355" s="39">
        <v>27.5</v>
      </c>
      <c r="J355" s="39">
        <v>15.4</v>
      </c>
      <c r="K355" s="39">
        <v>2.488</v>
      </c>
    </row>
    <row r="356" spans="1:11" x14ac:dyDescent="0.2">
      <c r="A356" s="39" t="s">
        <v>907</v>
      </c>
      <c r="B356" s="39">
        <v>54</v>
      </c>
      <c r="C356" s="39" t="s">
        <v>210</v>
      </c>
      <c r="D356" s="40">
        <v>43305</v>
      </c>
      <c r="E356" s="40">
        <v>43308</v>
      </c>
      <c r="F356" s="39" t="s">
        <v>43</v>
      </c>
      <c r="G356" s="39">
        <v>582</v>
      </c>
      <c r="H356" s="39" t="s">
        <v>324</v>
      </c>
      <c r="I356" s="39">
        <v>22.5</v>
      </c>
      <c r="J356" s="39">
        <v>4.9000000000000004</v>
      </c>
      <c r="K356" s="39">
        <v>1.698</v>
      </c>
    </row>
    <row r="357" spans="1:11" x14ac:dyDescent="0.2">
      <c r="A357" s="39" t="s">
        <v>908</v>
      </c>
      <c r="B357" s="39">
        <v>54</v>
      </c>
      <c r="C357" s="39" t="s">
        <v>210</v>
      </c>
      <c r="D357" s="40">
        <v>43305</v>
      </c>
      <c r="E357" s="40">
        <v>43308</v>
      </c>
      <c r="F357" s="39" t="s">
        <v>43</v>
      </c>
      <c r="G357" s="39">
        <v>582</v>
      </c>
      <c r="H357" s="39" t="s">
        <v>324</v>
      </c>
      <c r="I357" s="39">
        <v>22.5</v>
      </c>
      <c r="J357" s="39">
        <v>7.5</v>
      </c>
      <c r="K357" s="39">
        <v>1.9570000000000001</v>
      </c>
    </row>
    <row r="358" spans="1:11" x14ac:dyDescent="0.2">
      <c r="A358" s="39" t="s">
        <v>909</v>
      </c>
      <c r="B358" s="39">
        <v>54</v>
      </c>
      <c r="C358" s="39" t="s">
        <v>210</v>
      </c>
      <c r="D358" s="40">
        <v>43305</v>
      </c>
      <c r="E358" s="40">
        <v>43308</v>
      </c>
      <c r="F358" s="39" t="s">
        <v>43</v>
      </c>
      <c r="G358" s="39">
        <v>582</v>
      </c>
      <c r="H358" s="39" t="s">
        <v>334</v>
      </c>
      <c r="I358" s="39">
        <v>17.5</v>
      </c>
      <c r="J358" s="39">
        <v>3.5</v>
      </c>
      <c r="K358" s="39">
        <v>1.518</v>
      </c>
    </row>
    <row r="359" spans="1:11" x14ac:dyDescent="0.2">
      <c r="A359" s="39" t="s">
        <v>910</v>
      </c>
      <c r="B359" s="39">
        <v>54</v>
      </c>
      <c r="C359" s="39" t="s">
        <v>210</v>
      </c>
      <c r="D359" s="40">
        <v>43305</v>
      </c>
      <c r="E359" s="40">
        <v>43308</v>
      </c>
      <c r="F359" s="39" t="s">
        <v>43</v>
      </c>
      <c r="G359" s="39">
        <v>582</v>
      </c>
      <c r="H359" s="39" t="s">
        <v>334</v>
      </c>
      <c r="I359" s="39">
        <v>17.5</v>
      </c>
      <c r="J359" s="39">
        <v>5.0999999999999996</v>
      </c>
      <c r="K359" s="39">
        <v>1.7210000000000001</v>
      </c>
    </row>
    <row r="360" spans="1:11" x14ac:dyDescent="0.2">
      <c r="A360" s="39" t="s">
        <v>911</v>
      </c>
      <c r="B360" s="39">
        <v>55</v>
      </c>
      <c r="C360" s="39" t="s">
        <v>210</v>
      </c>
      <c r="D360" s="40">
        <v>43305</v>
      </c>
      <c r="E360" s="40">
        <v>43308</v>
      </c>
      <c r="F360" s="39" t="s">
        <v>43</v>
      </c>
      <c r="G360" s="39" t="s">
        <v>912</v>
      </c>
      <c r="H360" s="39" t="s">
        <v>913</v>
      </c>
      <c r="I360" s="39">
        <v>62.5</v>
      </c>
      <c r="J360" s="39">
        <v>159.5</v>
      </c>
      <c r="K360" s="39">
        <v>5.423</v>
      </c>
    </row>
    <row r="361" spans="1:11" x14ac:dyDescent="0.2">
      <c r="A361" s="39" t="s">
        <v>914</v>
      </c>
      <c r="B361" s="39">
        <v>55</v>
      </c>
      <c r="C361" s="39" t="s">
        <v>210</v>
      </c>
      <c r="D361" s="40">
        <v>43305</v>
      </c>
      <c r="E361" s="40">
        <v>43308</v>
      </c>
      <c r="F361" s="39" t="s">
        <v>43</v>
      </c>
      <c r="G361" s="39" t="s">
        <v>912</v>
      </c>
      <c r="H361" s="39" t="s">
        <v>610</v>
      </c>
      <c r="I361" s="39">
        <v>57.5</v>
      </c>
      <c r="J361" s="39">
        <v>124.6</v>
      </c>
      <c r="K361" s="39">
        <v>4.9950000000000001</v>
      </c>
    </row>
    <row r="362" spans="1:11" x14ac:dyDescent="0.2">
      <c r="A362" s="39" t="s">
        <v>915</v>
      </c>
      <c r="B362" s="39">
        <v>55</v>
      </c>
      <c r="C362" s="39" t="s">
        <v>210</v>
      </c>
      <c r="D362" s="40">
        <v>43305</v>
      </c>
      <c r="E362" s="40">
        <v>43308</v>
      </c>
      <c r="F362" s="39" t="s">
        <v>43</v>
      </c>
      <c r="G362" s="39" t="s">
        <v>912</v>
      </c>
      <c r="H362" s="39" t="s">
        <v>610</v>
      </c>
      <c r="I362" s="39">
        <v>57.5</v>
      </c>
      <c r="J362" s="39">
        <v>161.4</v>
      </c>
      <c r="K362" s="39">
        <v>5.4450000000000003</v>
      </c>
    </row>
    <row r="363" spans="1:11" x14ac:dyDescent="0.2">
      <c r="A363" s="39" t="s">
        <v>916</v>
      </c>
      <c r="B363" s="39">
        <v>55</v>
      </c>
      <c r="C363" s="39" t="s">
        <v>210</v>
      </c>
      <c r="D363" s="40">
        <v>43305</v>
      </c>
      <c r="E363" s="40">
        <v>43308</v>
      </c>
      <c r="F363" s="39" t="s">
        <v>43</v>
      </c>
      <c r="G363" s="39" t="s">
        <v>912</v>
      </c>
      <c r="H363" s="39" t="s">
        <v>610</v>
      </c>
      <c r="I363" s="39">
        <v>57.5</v>
      </c>
      <c r="J363" s="39">
        <v>122.3</v>
      </c>
      <c r="K363" s="39">
        <v>4.9640000000000004</v>
      </c>
    </row>
    <row r="364" spans="1:11" x14ac:dyDescent="0.2">
      <c r="A364" s="39" t="s">
        <v>917</v>
      </c>
      <c r="B364" s="39">
        <v>55</v>
      </c>
      <c r="C364" s="39" t="s">
        <v>210</v>
      </c>
      <c r="D364" s="40">
        <v>43305</v>
      </c>
      <c r="E364" s="40">
        <v>43308</v>
      </c>
      <c r="F364" s="39" t="s">
        <v>43</v>
      </c>
      <c r="G364" s="39" t="s">
        <v>912</v>
      </c>
      <c r="H364" s="39" t="s">
        <v>610</v>
      </c>
      <c r="I364" s="39">
        <v>57.5</v>
      </c>
      <c r="J364" s="39">
        <v>126.7</v>
      </c>
      <c r="K364" s="39">
        <v>5.0229999999999997</v>
      </c>
    </row>
    <row r="365" spans="1:11" x14ac:dyDescent="0.2">
      <c r="A365" s="39" t="s">
        <v>918</v>
      </c>
      <c r="B365" s="39">
        <v>55</v>
      </c>
      <c r="C365" s="39" t="s">
        <v>210</v>
      </c>
      <c r="D365" s="40">
        <v>43305</v>
      </c>
      <c r="E365" s="40">
        <v>43308</v>
      </c>
      <c r="F365" s="39" t="s">
        <v>43</v>
      </c>
      <c r="G365" s="39" t="s">
        <v>912</v>
      </c>
      <c r="H365" s="39" t="s">
        <v>610</v>
      </c>
      <c r="I365" s="39">
        <v>57.5</v>
      </c>
      <c r="J365" s="39">
        <v>169</v>
      </c>
      <c r="K365" s="39">
        <v>5.5289999999999999</v>
      </c>
    </row>
    <row r="366" spans="1:11" x14ac:dyDescent="0.2">
      <c r="A366" s="39" t="s">
        <v>919</v>
      </c>
      <c r="B366" s="39">
        <v>55</v>
      </c>
      <c r="C366" s="39" t="s">
        <v>210</v>
      </c>
      <c r="D366" s="40">
        <v>43305</v>
      </c>
      <c r="E366" s="40">
        <v>43308</v>
      </c>
      <c r="F366" s="39" t="s">
        <v>43</v>
      </c>
      <c r="G366" s="39" t="s">
        <v>912</v>
      </c>
      <c r="H366" s="39" t="s">
        <v>493</v>
      </c>
      <c r="I366" s="39">
        <v>52.5</v>
      </c>
      <c r="J366" s="39">
        <v>118.7</v>
      </c>
      <c r="K366" s="39">
        <v>4.915</v>
      </c>
    </row>
    <row r="367" spans="1:11" x14ac:dyDescent="0.2">
      <c r="A367" s="39" t="s">
        <v>920</v>
      </c>
      <c r="B367" s="39">
        <v>55</v>
      </c>
      <c r="C367" s="39" t="s">
        <v>210</v>
      </c>
      <c r="D367" s="40">
        <v>43305</v>
      </c>
      <c r="E367" s="40">
        <v>43308</v>
      </c>
      <c r="F367" s="39" t="s">
        <v>43</v>
      </c>
      <c r="G367" s="39" t="s">
        <v>912</v>
      </c>
      <c r="H367" s="39" t="s">
        <v>493</v>
      </c>
      <c r="I367" s="39">
        <v>52.5</v>
      </c>
      <c r="J367" s="39">
        <v>104</v>
      </c>
      <c r="K367" s="39">
        <v>4.7030000000000003</v>
      </c>
    </row>
    <row r="368" spans="1:11" x14ac:dyDescent="0.2">
      <c r="A368" s="39" t="s">
        <v>921</v>
      </c>
      <c r="B368" s="39">
        <v>55</v>
      </c>
      <c r="C368" s="39" t="s">
        <v>210</v>
      </c>
      <c r="D368" s="40">
        <v>43305</v>
      </c>
      <c r="E368" s="40">
        <v>43308</v>
      </c>
      <c r="F368" s="39" t="s">
        <v>43</v>
      </c>
      <c r="G368" s="39" t="s">
        <v>912</v>
      </c>
      <c r="H368" s="39" t="s">
        <v>493</v>
      </c>
      <c r="I368" s="39">
        <v>52.5</v>
      </c>
      <c r="J368" s="39">
        <v>96.9</v>
      </c>
      <c r="K368" s="39">
        <v>4.593</v>
      </c>
    </row>
    <row r="369" spans="1:11" x14ac:dyDescent="0.2">
      <c r="A369" s="39" t="s">
        <v>922</v>
      </c>
      <c r="B369" s="39">
        <v>55</v>
      </c>
      <c r="C369" s="39" t="s">
        <v>210</v>
      </c>
      <c r="D369" s="40">
        <v>43305</v>
      </c>
      <c r="E369" s="40">
        <v>43308</v>
      </c>
      <c r="F369" s="39" t="s">
        <v>43</v>
      </c>
      <c r="G369" s="39" t="s">
        <v>912</v>
      </c>
      <c r="H369" s="39" t="s">
        <v>493</v>
      </c>
      <c r="I369" s="39">
        <v>52.5</v>
      </c>
      <c r="J369" s="39">
        <v>108.4</v>
      </c>
      <c r="K369" s="39">
        <v>4.7679999999999998</v>
      </c>
    </row>
    <row r="370" spans="1:11" x14ac:dyDescent="0.2">
      <c r="A370" s="39" t="s">
        <v>923</v>
      </c>
      <c r="B370" s="39">
        <v>55</v>
      </c>
      <c r="C370" s="39" t="s">
        <v>210</v>
      </c>
      <c r="D370" s="40">
        <v>43305</v>
      </c>
      <c r="E370" s="40">
        <v>43308</v>
      </c>
      <c r="F370" s="39" t="s">
        <v>43</v>
      </c>
      <c r="G370" s="39" t="s">
        <v>912</v>
      </c>
      <c r="H370" s="39" t="s">
        <v>493</v>
      </c>
      <c r="I370" s="39">
        <v>52.5</v>
      </c>
      <c r="J370" s="39">
        <v>98.6</v>
      </c>
      <c r="K370" s="39">
        <v>4.62</v>
      </c>
    </row>
    <row r="371" spans="1:11" x14ac:dyDescent="0.2">
      <c r="A371" s="39" t="s">
        <v>924</v>
      </c>
      <c r="B371" s="39">
        <v>55</v>
      </c>
      <c r="C371" s="39" t="s">
        <v>210</v>
      </c>
      <c r="D371" s="40">
        <v>43305</v>
      </c>
      <c r="E371" s="40">
        <v>43308</v>
      </c>
      <c r="F371" s="39" t="s">
        <v>43</v>
      </c>
      <c r="G371" s="39" t="s">
        <v>912</v>
      </c>
      <c r="H371" s="39" t="s">
        <v>493</v>
      </c>
      <c r="I371" s="39">
        <v>52.5</v>
      </c>
      <c r="J371" s="39">
        <v>127.2</v>
      </c>
      <c r="K371" s="39">
        <v>5.0289999999999999</v>
      </c>
    </row>
    <row r="372" spans="1:11" x14ac:dyDescent="0.2">
      <c r="A372" s="39" t="s">
        <v>925</v>
      </c>
      <c r="B372" s="39">
        <v>55</v>
      </c>
      <c r="C372" s="39" t="s">
        <v>210</v>
      </c>
      <c r="D372" s="40">
        <v>43305</v>
      </c>
      <c r="E372" s="40">
        <v>43308</v>
      </c>
      <c r="F372" s="39" t="s">
        <v>43</v>
      </c>
      <c r="G372" s="39" t="s">
        <v>912</v>
      </c>
      <c r="H372" s="39" t="s">
        <v>493</v>
      </c>
      <c r="I372" s="39">
        <v>52.5</v>
      </c>
      <c r="J372" s="39">
        <v>93.6</v>
      </c>
      <c r="K372" s="39">
        <v>4.54</v>
      </c>
    </row>
    <row r="373" spans="1:11" x14ac:dyDescent="0.2">
      <c r="A373" s="39" t="s">
        <v>926</v>
      </c>
      <c r="B373" s="39">
        <v>55</v>
      </c>
      <c r="C373" s="39" t="s">
        <v>210</v>
      </c>
      <c r="D373" s="40">
        <v>43305</v>
      </c>
      <c r="E373" s="40">
        <v>43308</v>
      </c>
      <c r="F373" s="39" t="s">
        <v>43</v>
      </c>
      <c r="G373" s="39" t="s">
        <v>912</v>
      </c>
      <c r="H373" s="39" t="s">
        <v>493</v>
      </c>
      <c r="I373" s="39">
        <v>52.5</v>
      </c>
      <c r="J373" s="39">
        <v>133.6</v>
      </c>
      <c r="K373" s="39">
        <v>5.1120000000000001</v>
      </c>
    </row>
    <row r="374" spans="1:11" x14ac:dyDescent="0.2">
      <c r="A374" s="39" t="s">
        <v>927</v>
      </c>
      <c r="B374" s="39">
        <v>55</v>
      </c>
      <c r="C374" s="39" t="s">
        <v>210</v>
      </c>
      <c r="D374" s="40">
        <v>43305</v>
      </c>
      <c r="E374" s="40">
        <v>43308</v>
      </c>
      <c r="F374" s="39" t="s">
        <v>43</v>
      </c>
      <c r="G374" s="39" t="s">
        <v>912</v>
      </c>
      <c r="H374" s="39" t="s">
        <v>493</v>
      </c>
      <c r="I374" s="39">
        <v>52.5</v>
      </c>
      <c r="J374" s="39">
        <v>96.3</v>
      </c>
      <c r="K374" s="39">
        <v>4.5839999999999996</v>
      </c>
    </row>
    <row r="375" spans="1:11" x14ac:dyDescent="0.2">
      <c r="A375" s="39" t="s">
        <v>928</v>
      </c>
      <c r="B375" s="39">
        <v>55</v>
      </c>
      <c r="C375" s="39" t="s">
        <v>210</v>
      </c>
      <c r="D375" s="40">
        <v>43305</v>
      </c>
      <c r="E375" s="40">
        <v>43308</v>
      </c>
      <c r="F375" s="39" t="s">
        <v>43</v>
      </c>
      <c r="G375" s="39" t="s">
        <v>912</v>
      </c>
      <c r="H375" s="39" t="s">
        <v>493</v>
      </c>
      <c r="I375" s="39">
        <v>52.5</v>
      </c>
      <c r="J375" s="39">
        <v>126</v>
      </c>
      <c r="K375" s="39">
        <v>5.0129999999999999</v>
      </c>
    </row>
    <row r="376" spans="1:11" x14ac:dyDescent="0.2">
      <c r="A376" s="39" t="s">
        <v>929</v>
      </c>
      <c r="B376" s="39">
        <v>55</v>
      </c>
      <c r="C376" s="39" t="s">
        <v>210</v>
      </c>
      <c r="D376" s="40">
        <v>43305</v>
      </c>
      <c r="E376" s="40">
        <v>43308</v>
      </c>
      <c r="F376" s="39" t="s">
        <v>43</v>
      </c>
      <c r="G376" s="39" t="s">
        <v>912</v>
      </c>
      <c r="H376" s="39" t="s">
        <v>493</v>
      </c>
      <c r="I376" s="39">
        <v>52.5</v>
      </c>
      <c r="J376" s="39">
        <v>79.599999999999994</v>
      </c>
      <c r="K376" s="39">
        <v>4.3019999999999996</v>
      </c>
    </row>
    <row r="377" spans="1:11" x14ac:dyDescent="0.2">
      <c r="A377" s="39" t="s">
        <v>930</v>
      </c>
      <c r="B377" s="39">
        <v>55</v>
      </c>
      <c r="C377" s="39" t="s">
        <v>210</v>
      </c>
      <c r="D377" s="40">
        <v>43305</v>
      </c>
      <c r="E377" s="40">
        <v>43308</v>
      </c>
      <c r="F377" s="39" t="s">
        <v>43</v>
      </c>
      <c r="G377" s="39" t="s">
        <v>912</v>
      </c>
      <c r="H377" s="39" t="s">
        <v>493</v>
      </c>
      <c r="I377" s="39">
        <v>52.5</v>
      </c>
      <c r="J377" s="39">
        <v>110.6</v>
      </c>
      <c r="K377" s="39">
        <v>4.8</v>
      </c>
    </row>
    <row r="378" spans="1:11" x14ac:dyDescent="0.2">
      <c r="A378" s="39" t="s">
        <v>931</v>
      </c>
      <c r="B378" s="39">
        <v>55</v>
      </c>
      <c r="C378" s="39" t="s">
        <v>210</v>
      </c>
      <c r="D378" s="40">
        <v>43305</v>
      </c>
      <c r="E378" s="40">
        <v>43308</v>
      </c>
      <c r="F378" s="39" t="s">
        <v>43</v>
      </c>
      <c r="G378" s="39" t="s">
        <v>912</v>
      </c>
      <c r="H378" s="39" t="s">
        <v>493</v>
      </c>
      <c r="I378" s="39">
        <v>52.5</v>
      </c>
      <c r="J378" s="39">
        <v>102.2</v>
      </c>
      <c r="K378" s="39">
        <v>4.6749999999999998</v>
      </c>
    </row>
    <row r="379" spans="1:11" x14ac:dyDescent="0.2">
      <c r="A379" s="39" t="s">
        <v>932</v>
      </c>
      <c r="B379" s="39">
        <v>55</v>
      </c>
      <c r="C379" s="39" t="s">
        <v>210</v>
      </c>
      <c r="D379" s="40">
        <v>43305</v>
      </c>
      <c r="E379" s="40">
        <v>43308</v>
      </c>
      <c r="F379" s="39" t="s">
        <v>43</v>
      </c>
      <c r="G379" s="39" t="s">
        <v>912</v>
      </c>
      <c r="H379" s="39" t="s">
        <v>493</v>
      </c>
      <c r="I379" s="39">
        <v>52.5</v>
      </c>
      <c r="J379" s="39">
        <v>91.6</v>
      </c>
      <c r="K379" s="39">
        <v>4.508</v>
      </c>
    </row>
    <row r="380" spans="1:11" x14ac:dyDescent="0.2">
      <c r="A380" s="39" t="s">
        <v>933</v>
      </c>
      <c r="B380" s="39">
        <v>55</v>
      </c>
      <c r="C380" s="39" t="s">
        <v>210</v>
      </c>
      <c r="D380" s="40">
        <v>43305</v>
      </c>
      <c r="E380" s="40">
        <v>43308</v>
      </c>
      <c r="F380" s="39" t="s">
        <v>43</v>
      </c>
      <c r="G380" s="39" t="s">
        <v>912</v>
      </c>
      <c r="H380" s="39" t="s">
        <v>493</v>
      </c>
      <c r="I380" s="39">
        <v>52.5</v>
      </c>
      <c r="J380" s="39">
        <v>105.7</v>
      </c>
      <c r="K380" s="39">
        <v>4.7279999999999998</v>
      </c>
    </row>
    <row r="381" spans="1:11" x14ac:dyDescent="0.2">
      <c r="A381" s="39" t="s">
        <v>934</v>
      </c>
      <c r="B381" s="39">
        <v>55</v>
      </c>
      <c r="C381" s="39" t="s">
        <v>210</v>
      </c>
      <c r="D381" s="40">
        <v>43305</v>
      </c>
      <c r="E381" s="40">
        <v>43308</v>
      </c>
      <c r="F381" s="39" t="s">
        <v>43</v>
      </c>
      <c r="G381" s="39" t="s">
        <v>912</v>
      </c>
      <c r="H381" s="39" t="s">
        <v>493</v>
      </c>
      <c r="I381" s="39">
        <v>52.5</v>
      </c>
      <c r="J381" s="39">
        <v>117.2</v>
      </c>
      <c r="K381" s="39">
        <v>4.8940000000000001</v>
      </c>
    </row>
    <row r="382" spans="1:11" x14ac:dyDescent="0.2">
      <c r="A382" s="39" t="s">
        <v>935</v>
      </c>
      <c r="B382" s="39">
        <v>55</v>
      </c>
      <c r="C382" s="39" t="s">
        <v>210</v>
      </c>
      <c r="D382" s="40">
        <v>43305</v>
      </c>
      <c r="E382" s="40">
        <v>43308</v>
      </c>
      <c r="F382" s="39" t="s">
        <v>43</v>
      </c>
      <c r="G382" s="39" t="s">
        <v>912</v>
      </c>
      <c r="H382" s="39" t="s">
        <v>493</v>
      </c>
      <c r="I382" s="39">
        <v>52.5</v>
      </c>
      <c r="J382" s="39">
        <v>104.5</v>
      </c>
      <c r="K382" s="39">
        <v>4.71</v>
      </c>
    </row>
    <row r="383" spans="1:11" x14ac:dyDescent="0.2">
      <c r="A383" s="39" t="s">
        <v>936</v>
      </c>
      <c r="B383" s="39">
        <v>55</v>
      </c>
      <c r="C383" s="39" t="s">
        <v>210</v>
      </c>
      <c r="D383" s="40">
        <v>43305</v>
      </c>
      <c r="E383" s="40">
        <v>43308</v>
      </c>
      <c r="F383" s="39" t="s">
        <v>43</v>
      </c>
      <c r="G383" s="39" t="s">
        <v>912</v>
      </c>
      <c r="H383" s="39" t="s">
        <v>493</v>
      </c>
      <c r="I383" s="39">
        <v>52.5</v>
      </c>
      <c r="J383" s="39">
        <v>139.4</v>
      </c>
      <c r="K383" s="39">
        <v>5.1849999999999996</v>
      </c>
    </row>
    <row r="384" spans="1:11" x14ac:dyDescent="0.2">
      <c r="A384" s="39" t="s">
        <v>937</v>
      </c>
      <c r="B384" s="39">
        <v>55</v>
      </c>
      <c r="C384" s="39" t="s">
        <v>210</v>
      </c>
      <c r="D384" s="40">
        <v>43305</v>
      </c>
      <c r="E384" s="40">
        <v>43308</v>
      </c>
      <c r="F384" s="39" t="s">
        <v>43</v>
      </c>
      <c r="G384" s="39" t="s">
        <v>912</v>
      </c>
      <c r="H384" s="39" t="s">
        <v>493</v>
      </c>
      <c r="I384" s="39">
        <v>52.5</v>
      </c>
      <c r="J384" s="39">
        <v>120.1</v>
      </c>
      <c r="K384" s="39">
        <v>4.9340000000000002</v>
      </c>
    </row>
    <row r="385" spans="1:11" x14ac:dyDescent="0.2">
      <c r="A385" s="39" t="s">
        <v>938</v>
      </c>
      <c r="B385" s="39">
        <v>55</v>
      </c>
      <c r="C385" s="39" t="s">
        <v>210</v>
      </c>
      <c r="D385" s="40">
        <v>43305</v>
      </c>
      <c r="E385" s="40">
        <v>43308</v>
      </c>
      <c r="F385" s="39" t="s">
        <v>43</v>
      </c>
      <c r="G385" s="39" t="s">
        <v>912</v>
      </c>
      <c r="H385" s="39" t="s">
        <v>495</v>
      </c>
      <c r="I385" s="39">
        <v>47.5</v>
      </c>
      <c r="J385" s="39">
        <v>87.6</v>
      </c>
      <c r="K385" s="39">
        <v>4.4409999999999998</v>
      </c>
    </row>
    <row r="386" spans="1:11" x14ac:dyDescent="0.2">
      <c r="A386" s="39" t="s">
        <v>939</v>
      </c>
      <c r="B386" s="39">
        <v>55</v>
      </c>
      <c r="C386" s="39" t="s">
        <v>210</v>
      </c>
      <c r="D386" s="40">
        <v>43305</v>
      </c>
      <c r="E386" s="40">
        <v>43308</v>
      </c>
      <c r="F386" s="39" t="s">
        <v>43</v>
      </c>
      <c r="G386" s="39" t="s">
        <v>912</v>
      </c>
      <c r="H386" s="39" t="s">
        <v>495</v>
      </c>
      <c r="I386" s="39">
        <v>47.5</v>
      </c>
      <c r="J386" s="39">
        <v>89.5</v>
      </c>
      <c r="K386" s="39">
        <v>4.4729999999999999</v>
      </c>
    </row>
    <row r="387" spans="1:11" x14ac:dyDescent="0.2">
      <c r="A387" s="39" t="s">
        <v>940</v>
      </c>
      <c r="B387" s="39">
        <v>55</v>
      </c>
      <c r="C387" s="39" t="s">
        <v>210</v>
      </c>
      <c r="D387" s="40">
        <v>43305</v>
      </c>
      <c r="E387" s="40">
        <v>43308</v>
      </c>
      <c r="F387" s="39" t="s">
        <v>43</v>
      </c>
      <c r="G387" s="39" t="s">
        <v>912</v>
      </c>
      <c r="H387" s="39" t="s">
        <v>495</v>
      </c>
      <c r="I387" s="39">
        <v>47.5</v>
      </c>
      <c r="J387" s="39">
        <v>81.2</v>
      </c>
      <c r="K387" s="39">
        <v>4.33</v>
      </c>
    </row>
    <row r="388" spans="1:11" x14ac:dyDescent="0.2">
      <c r="A388" s="39" t="s">
        <v>941</v>
      </c>
      <c r="B388" s="39">
        <v>55</v>
      </c>
      <c r="C388" s="39" t="s">
        <v>210</v>
      </c>
      <c r="D388" s="40">
        <v>43305</v>
      </c>
      <c r="E388" s="40">
        <v>43308</v>
      </c>
      <c r="F388" s="39" t="s">
        <v>43</v>
      </c>
      <c r="G388" s="39" t="s">
        <v>912</v>
      </c>
      <c r="H388" s="39" t="s">
        <v>495</v>
      </c>
      <c r="I388" s="39">
        <v>47.5</v>
      </c>
      <c r="J388" s="39">
        <v>92.3</v>
      </c>
      <c r="K388" s="39">
        <v>4.5190000000000001</v>
      </c>
    </row>
    <row r="389" spans="1:11" x14ac:dyDescent="0.2">
      <c r="A389" s="39" t="s">
        <v>942</v>
      </c>
      <c r="B389" s="39">
        <v>55</v>
      </c>
      <c r="C389" s="39" t="s">
        <v>210</v>
      </c>
      <c r="D389" s="40">
        <v>43305</v>
      </c>
      <c r="E389" s="40">
        <v>43308</v>
      </c>
      <c r="F389" s="39" t="s">
        <v>43</v>
      </c>
      <c r="G389" s="39" t="s">
        <v>912</v>
      </c>
      <c r="H389" s="39" t="s">
        <v>495</v>
      </c>
      <c r="I389" s="39">
        <v>47.5</v>
      </c>
      <c r="J389" s="39">
        <v>87.5</v>
      </c>
      <c r="K389" s="39">
        <v>4.4400000000000004</v>
      </c>
    </row>
    <row r="390" spans="1:11" x14ac:dyDescent="0.2">
      <c r="A390" s="39" t="s">
        <v>943</v>
      </c>
      <c r="B390" s="39">
        <v>55</v>
      </c>
      <c r="C390" s="39" t="s">
        <v>210</v>
      </c>
      <c r="D390" s="40">
        <v>43305</v>
      </c>
      <c r="E390" s="40">
        <v>43308</v>
      </c>
      <c r="F390" s="39" t="s">
        <v>43</v>
      </c>
      <c r="G390" s="39" t="s">
        <v>912</v>
      </c>
      <c r="H390" s="39" t="s">
        <v>495</v>
      </c>
      <c r="I390" s="39">
        <v>47.5</v>
      </c>
      <c r="J390" s="39">
        <v>82.3</v>
      </c>
      <c r="K390" s="39">
        <v>4.3499999999999996</v>
      </c>
    </row>
    <row r="391" spans="1:11" x14ac:dyDescent="0.2">
      <c r="A391" s="39" t="s">
        <v>944</v>
      </c>
      <c r="B391" s="39">
        <v>55</v>
      </c>
      <c r="C391" s="39" t="s">
        <v>210</v>
      </c>
      <c r="D391" s="40">
        <v>43305</v>
      </c>
      <c r="E391" s="40">
        <v>43308</v>
      </c>
      <c r="F391" s="39" t="s">
        <v>43</v>
      </c>
      <c r="G391" s="39" t="s">
        <v>912</v>
      </c>
      <c r="H391" s="39" t="s">
        <v>495</v>
      </c>
      <c r="I391" s="39">
        <v>47.5</v>
      </c>
      <c r="J391" s="39">
        <v>75.3</v>
      </c>
      <c r="K391" s="39">
        <v>4.2229999999999999</v>
      </c>
    </row>
    <row r="392" spans="1:11" x14ac:dyDescent="0.2">
      <c r="A392" s="39" t="s">
        <v>945</v>
      </c>
      <c r="B392" s="39">
        <v>55</v>
      </c>
      <c r="C392" s="39" t="s">
        <v>210</v>
      </c>
      <c r="D392" s="40">
        <v>43305</v>
      </c>
      <c r="E392" s="40">
        <v>43308</v>
      </c>
      <c r="F392" s="39" t="s">
        <v>43</v>
      </c>
      <c r="G392" s="39" t="s">
        <v>912</v>
      </c>
      <c r="H392" s="39" t="s">
        <v>495</v>
      </c>
      <c r="I392" s="39">
        <v>47.5</v>
      </c>
      <c r="J392" s="39">
        <v>87.6</v>
      </c>
      <c r="K392" s="39">
        <v>4.4409999999999998</v>
      </c>
    </row>
    <row r="393" spans="1:11" x14ac:dyDescent="0.2">
      <c r="A393" s="39" t="s">
        <v>946</v>
      </c>
      <c r="B393" s="39">
        <v>55</v>
      </c>
      <c r="C393" s="39" t="s">
        <v>210</v>
      </c>
      <c r="D393" s="40">
        <v>43305</v>
      </c>
      <c r="E393" s="40">
        <v>43308</v>
      </c>
      <c r="F393" s="39" t="s">
        <v>43</v>
      </c>
      <c r="G393" s="39" t="s">
        <v>912</v>
      </c>
      <c r="H393" s="39" t="s">
        <v>495</v>
      </c>
      <c r="I393" s="39">
        <v>47.5</v>
      </c>
      <c r="J393" s="39">
        <v>99.2</v>
      </c>
      <c r="K393" s="39">
        <v>4.6289999999999996</v>
      </c>
    </row>
    <row r="394" spans="1:11" x14ac:dyDescent="0.2">
      <c r="A394" s="39" t="s">
        <v>947</v>
      </c>
      <c r="B394" s="39">
        <v>55</v>
      </c>
      <c r="C394" s="39" t="s">
        <v>210</v>
      </c>
      <c r="D394" s="40">
        <v>43305</v>
      </c>
      <c r="E394" s="40">
        <v>43308</v>
      </c>
      <c r="F394" s="39" t="s">
        <v>43</v>
      </c>
      <c r="G394" s="39" t="s">
        <v>912</v>
      </c>
      <c r="H394" s="39" t="s">
        <v>495</v>
      </c>
      <c r="I394" s="39">
        <v>47.5</v>
      </c>
      <c r="J394" s="39">
        <v>78.3</v>
      </c>
      <c r="K394" s="39">
        <v>4.2779999999999996</v>
      </c>
    </row>
    <row r="395" spans="1:11" x14ac:dyDescent="0.2">
      <c r="A395" s="39" t="s">
        <v>948</v>
      </c>
      <c r="B395" s="39">
        <v>55</v>
      </c>
      <c r="C395" s="39" t="s">
        <v>210</v>
      </c>
      <c r="D395" s="40">
        <v>43305</v>
      </c>
      <c r="E395" s="40">
        <v>43308</v>
      </c>
      <c r="F395" s="39" t="s">
        <v>43</v>
      </c>
      <c r="G395" s="39" t="s">
        <v>912</v>
      </c>
      <c r="H395" s="39" t="s">
        <v>495</v>
      </c>
      <c r="I395" s="39">
        <v>47.5</v>
      </c>
      <c r="J395" s="39">
        <v>83.5</v>
      </c>
      <c r="K395" s="39">
        <v>4.3710000000000004</v>
      </c>
    </row>
    <row r="396" spans="1:11" x14ac:dyDescent="0.2">
      <c r="A396" s="39" t="s">
        <v>949</v>
      </c>
      <c r="B396" s="39">
        <v>55</v>
      </c>
      <c r="C396" s="39" t="s">
        <v>210</v>
      </c>
      <c r="D396" s="40">
        <v>43305</v>
      </c>
      <c r="E396" s="40">
        <v>43308</v>
      </c>
      <c r="F396" s="39" t="s">
        <v>43</v>
      </c>
      <c r="G396" s="39" t="s">
        <v>912</v>
      </c>
      <c r="H396" s="39" t="s">
        <v>495</v>
      </c>
      <c r="I396" s="39">
        <v>47.5</v>
      </c>
      <c r="J396" s="39">
        <v>67.7</v>
      </c>
      <c r="K396" s="39">
        <v>4.0759999999999996</v>
      </c>
    </row>
    <row r="397" spans="1:11" x14ac:dyDescent="0.2">
      <c r="A397" s="39" t="s">
        <v>950</v>
      </c>
      <c r="B397" s="39">
        <v>55</v>
      </c>
      <c r="C397" s="39" t="s">
        <v>210</v>
      </c>
      <c r="D397" s="40">
        <v>43305</v>
      </c>
      <c r="E397" s="40">
        <v>43308</v>
      </c>
      <c r="F397" s="39" t="s">
        <v>43</v>
      </c>
      <c r="G397" s="39" t="s">
        <v>912</v>
      </c>
      <c r="H397" s="39" t="s">
        <v>495</v>
      </c>
      <c r="I397" s="39">
        <v>47.5</v>
      </c>
      <c r="J397" s="39">
        <v>67.099999999999994</v>
      </c>
      <c r="K397" s="39">
        <v>4.0640000000000001</v>
      </c>
    </row>
    <row r="398" spans="1:11" x14ac:dyDescent="0.2">
      <c r="A398" s="39" t="s">
        <v>951</v>
      </c>
      <c r="B398" s="39">
        <v>55</v>
      </c>
      <c r="C398" s="39" t="s">
        <v>210</v>
      </c>
      <c r="D398" s="40">
        <v>43305</v>
      </c>
      <c r="E398" s="40">
        <v>43308</v>
      </c>
      <c r="F398" s="39" t="s">
        <v>43</v>
      </c>
      <c r="G398" s="39" t="s">
        <v>912</v>
      </c>
      <c r="H398" s="39" t="s">
        <v>495</v>
      </c>
      <c r="I398" s="39">
        <v>47.5</v>
      </c>
      <c r="J398" s="39">
        <v>58.7</v>
      </c>
      <c r="K398" s="39">
        <v>3.8860000000000001</v>
      </c>
    </row>
    <row r="399" spans="1:11" x14ac:dyDescent="0.2">
      <c r="A399" s="39" t="s">
        <v>952</v>
      </c>
      <c r="B399" s="39">
        <v>55</v>
      </c>
      <c r="C399" s="39" t="s">
        <v>210</v>
      </c>
      <c r="D399" s="40">
        <v>43305</v>
      </c>
      <c r="E399" s="40">
        <v>43308</v>
      </c>
      <c r="F399" s="39" t="s">
        <v>43</v>
      </c>
      <c r="G399" s="39" t="s">
        <v>912</v>
      </c>
      <c r="H399" s="39" t="s">
        <v>495</v>
      </c>
      <c r="I399" s="39">
        <v>47.5</v>
      </c>
      <c r="J399" s="39">
        <v>85.9</v>
      </c>
      <c r="K399" s="39">
        <v>4.4119999999999999</v>
      </c>
    </row>
    <row r="400" spans="1:11" x14ac:dyDescent="0.2">
      <c r="A400" s="39" t="s">
        <v>953</v>
      </c>
      <c r="B400" s="39">
        <v>55</v>
      </c>
      <c r="C400" s="39" t="s">
        <v>210</v>
      </c>
      <c r="D400" s="40">
        <v>43305</v>
      </c>
      <c r="E400" s="40">
        <v>43308</v>
      </c>
      <c r="F400" s="39" t="s">
        <v>43</v>
      </c>
      <c r="G400" s="39" t="s">
        <v>912</v>
      </c>
      <c r="H400" s="39" t="s">
        <v>495</v>
      </c>
      <c r="I400" s="39">
        <v>47.5</v>
      </c>
      <c r="J400" s="39">
        <v>82.6</v>
      </c>
      <c r="K400" s="39">
        <v>4.3550000000000004</v>
      </c>
    </row>
    <row r="401" spans="1:11" x14ac:dyDescent="0.2">
      <c r="A401" s="39" t="s">
        <v>954</v>
      </c>
      <c r="B401" s="39">
        <v>55</v>
      </c>
      <c r="C401" s="39" t="s">
        <v>210</v>
      </c>
      <c r="D401" s="40">
        <v>43305</v>
      </c>
      <c r="E401" s="40">
        <v>43308</v>
      </c>
      <c r="F401" s="39" t="s">
        <v>43</v>
      </c>
      <c r="G401" s="39" t="s">
        <v>912</v>
      </c>
      <c r="H401" s="39" t="s">
        <v>495</v>
      </c>
      <c r="I401" s="39">
        <v>47.5</v>
      </c>
      <c r="J401" s="39">
        <v>80.3</v>
      </c>
      <c r="K401" s="39">
        <v>4.3140000000000001</v>
      </c>
    </row>
    <row r="402" spans="1:11" x14ac:dyDescent="0.2">
      <c r="A402" s="39" t="s">
        <v>955</v>
      </c>
      <c r="B402" s="39">
        <v>55</v>
      </c>
      <c r="C402" s="39" t="s">
        <v>210</v>
      </c>
      <c r="D402" s="40">
        <v>43305</v>
      </c>
      <c r="E402" s="40">
        <v>43308</v>
      </c>
      <c r="F402" s="39" t="s">
        <v>43</v>
      </c>
      <c r="G402" s="39" t="s">
        <v>912</v>
      </c>
      <c r="H402" s="39" t="s">
        <v>495</v>
      </c>
      <c r="I402" s="39">
        <v>47.5</v>
      </c>
      <c r="J402" s="39">
        <v>92.1</v>
      </c>
      <c r="K402" s="39">
        <v>4.516</v>
      </c>
    </row>
    <row r="403" spans="1:11" x14ac:dyDescent="0.2">
      <c r="A403" s="39" t="s">
        <v>956</v>
      </c>
      <c r="B403" s="39">
        <v>55</v>
      </c>
      <c r="C403" s="39" t="s">
        <v>210</v>
      </c>
      <c r="D403" s="40">
        <v>43305</v>
      </c>
      <c r="E403" s="40">
        <v>43308</v>
      </c>
      <c r="F403" s="39" t="s">
        <v>43</v>
      </c>
      <c r="G403" s="39" t="s">
        <v>912</v>
      </c>
      <c r="H403" s="39" t="s">
        <v>495</v>
      </c>
      <c r="I403" s="39">
        <v>47.5</v>
      </c>
      <c r="J403" s="39">
        <v>65</v>
      </c>
      <c r="K403" s="39">
        <v>4.0209999999999999</v>
      </c>
    </row>
    <row r="404" spans="1:11" x14ac:dyDescent="0.2">
      <c r="A404" s="39" t="s">
        <v>957</v>
      </c>
      <c r="B404" s="39">
        <v>55</v>
      </c>
      <c r="C404" s="39" t="s">
        <v>210</v>
      </c>
      <c r="D404" s="40">
        <v>43305</v>
      </c>
      <c r="E404" s="40">
        <v>43308</v>
      </c>
      <c r="F404" s="39" t="s">
        <v>43</v>
      </c>
      <c r="G404" s="39" t="s">
        <v>912</v>
      </c>
      <c r="H404" s="39" t="s">
        <v>495</v>
      </c>
      <c r="I404" s="39">
        <v>47.5</v>
      </c>
      <c r="J404" s="39">
        <v>82</v>
      </c>
      <c r="K404" s="39">
        <v>4.3440000000000003</v>
      </c>
    </row>
    <row r="405" spans="1:11" x14ac:dyDescent="0.2">
      <c r="A405" s="39" t="s">
        <v>958</v>
      </c>
      <c r="B405" s="39">
        <v>55</v>
      </c>
      <c r="C405" s="39" t="s">
        <v>210</v>
      </c>
      <c r="D405" s="40">
        <v>43305</v>
      </c>
      <c r="E405" s="40">
        <v>43308</v>
      </c>
      <c r="F405" s="39" t="s">
        <v>43</v>
      </c>
      <c r="G405" s="39" t="s">
        <v>912</v>
      </c>
      <c r="H405" s="39" t="s">
        <v>495</v>
      </c>
      <c r="I405" s="39">
        <v>47.5</v>
      </c>
      <c r="J405" s="39">
        <v>59.9</v>
      </c>
      <c r="K405" s="39">
        <v>3.9129999999999998</v>
      </c>
    </row>
    <row r="406" spans="1:11" x14ac:dyDescent="0.2">
      <c r="A406" s="39" t="s">
        <v>959</v>
      </c>
      <c r="B406" s="39">
        <v>55</v>
      </c>
      <c r="C406" s="39" t="s">
        <v>210</v>
      </c>
      <c r="D406" s="40">
        <v>43305</v>
      </c>
      <c r="E406" s="40">
        <v>43308</v>
      </c>
      <c r="F406" s="39" t="s">
        <v>43</v>
      </c>
      <c r="G406" s="39" t="s">
        <v>912</v>
      </c>
      <c r="H406" s="39" t="s">
        <v>495</v>
      </c>
      <c r="I406" s="39">
        <v>47.5</v>
      </c>
      <c r="J406" s="39">
        <v>87</v>
      </c>
      <c r="K406" s="39">
        <v>4.431</v>
      </c>
    </row>
    <row r="407" spans="1:11" x14ac:dyDescent="0.2">
      <c r="A407" s="39" t="s">
        <v>960</v>
      </c>
      <c r="B407" s="39">
        <v>55</v>
      </c>
      <c r="C407" s="39" t="s">
        <v>210</v>
      </c>
      <c r="D407" s="40">
        <v>43305</v>
      </c>
      <c r="E407" s="40">
        <v>43308</v>
      </c>
      <c r="F407" s="39" t="s">
        <v>43</v>
      </c>
      <c r="G407" s="39" t="s">
        <v>912</v>
      </c>
      <c r="H407" s="39" t="s">
        <v>495</v>
      </c>
      <c r="I407" s="39">
        <v>47.5</v>
      </c>
      <c r="J407" s="39">
        <v>77.400000000000006</v>
      </c>
      <c r="K407" s="39">
        <v>4.2619999999999996</v>
      </c>
    </row>
    <row r="408" spans="1:11" x14ac:dyDescent="0.2">
      <c r="A408" s="39" t="s">
        <v>961</v>
      </c>
      <c r="B408" s="39">
        <v>55</v>
      </c>
      <c r="C408" s="39" t="s">
        <v>210</v>
      </c>
      <c r="D408" s="40">
        <v>43305</v>
      </c>
      <c r="E408" s="40">
        <v>43308</v>
      </c>
      <c r="F408" s="39" t="s">
        <v>43</v>
      </c>
      <c r="G408" s="39" t="s">
        <v>912</v>
      </c>
      <c r="H408" s="39" t="s">
        <v>495</v>
      </c>
      <c r="I408" s="39">
        <v>47.5</v>
      </c>
      <c r="J408" s="39">
        <v>97.1</v>
      </c>
      <c r="K408" s="39">
        <v>4.5960000000000001</v>
      </c>
    </row>
    <row r="409" spans="1:11" x14ac:dyDescent="0.2">
      <c r="A409" s="39" t="s">
        <v>962</v>
      </c>
      <c r="B409" s="39">
        <v>55</v>
      </c>
      <c r="C409" s="39" t="s">
        <v>210</v>
      </c>
      <c r="D409" s="40">
        <v>43305</v>
      </c>
      <c r="E409" s="40">
        <v>43308</v>
      </c>
      <c r="F409" s="39" t="s">
        <v>43</v>
      </c>
      <c r="G409" s="39" t="s">
        <v>912</v>
      </c>
      <c r="H409" s="39" t="s">
        <v>495</v>
      </c>
      <c r="I409" s="39">
        <v>47.5</v>
      </c>
      <c r="J409" s="39">
        <v>108.3</v>
      </c>
      <c r="K409" s="39">
        <v>4.7670000000000003</v>
      </c>
    </row>
    <row r="410" spans="1:11" x14ac:dyDescent="0.2">
      <c r="A410" s="39" t="s">
        <v>963</v>
      </c>
      <c r="B410" s="39">
        <v>55</v>
      </c>
      <c r="C410" s="39" t="s">
        <v>210</v>
      </c>
      <c r="D410" s="40">
        <v>43305</v>
      </c>
      <c r="E410" s="40">
        <v>43308</v>
      </c>
      <c r="F410" s="39" t="s">
        <v>43</v>
      </c>
      <c r="G410" s="39" t="s">
        <v>912</v>
      </c>
      <c r="H410" s="39" t="s">
        <v>495</v>
      </c>
      <c r="I410" s="39">
        <v>47.5</v>
      </c>
      <c r="J410" s="39">
        <v>99</v>
      </c>
      <c r="K410" s="39">
        <v>4.6260000000000003</v>
      </c>
    </row>
    <row r="411" spans="1:11" x14ac:dyDescent="0.2">
      <c r="A411" s="39" t="s">
        <v>964</v>
      </c>
      <c r="B411" s="39">
        <v>55</v>
      </c>
      <c r="C411" s="39" t="s">
        <v>210</v>
      </c>
      <c r="D411" s="40">
        <v>43305</v>
      </c>
      <c r="E411" s="40">
        <v>43308</v>
      </c>
      <c r="F411" s="39" t="s">
        <v>43</v>
      </c>
      <c r="G411" s="39" t="s">
        <v>912</v>
      </c>
      <c r="H411" s="39" t="s">
        <v>212</v>
      </c>
      <c r="I411" s="39">
        <v>42.5</v>
      </c>
      <c r="J411" s="39">
        <v>42.1</v>
      </c>
      <c r="K411" s="39">
        <v>3.4790000000000001</v>
      </c>
    </row>
    <row r="412" spans="1:11" x14ac:dyDescent="0.2">
      <c r="A412" s="39" t="s">
        <v>965</v>
      </c>
      <c r="B412" s="39">
        <v>55</v>
      </c>
      <c r="C412" s="39" t="s">
        <v>210</v>
      </c>
      <c r="D412" s="40">
        <v>43305</v>
      </c>
      <c r="E412" s="40">
        <v>43308</v>
      </c>
      <c r="F412" s="39" t="s">
        <v>43</v>
      </c>
      <c r="G412" s="39" t="s">
        <v>912</v>
      </c>
      <c r="H412" s="39" t="s">
        <v>212</v>
      </c>
      <c r="I412" s="39">
        <v>42.5</v>
      </c>
      <c r="J412" s="39">
        <v>61.8</v>
      </c>
      <c r="K412" s="39">
        <v>3.9540000000000002</v>
      </c>
    </row>
    <row r="413" spans="1:11" x14ac:dyDescent="0.2">
      <c r="A413" s="39" t="s">
        <v>966</v>
      </c>
      <c r="B413" s="39">
        <v>55</v>
      </c>
      <c r="C413" s="39" t="s">
        <v>210</v>
      </c>
      <c r="D413" s="40">
        <v>43305</v>
      </c>
      <c r="E413" s="40">
        <v>43308</v>
      </c>
      <c r="F413" s="39" t="s">
        <v>43</v>
      </c>
      <c r="G413" s="39" t="s">
        <v>912</v>
      </c>
      <c r="H413" s="39" t="s">
        <v>212</v>
      </c>
      <c r="I413" s="39">
        <v>42.5</v>
      </c>
      <c r="J413" s="39">
        <v>47.6</v>
      </c>
      <c r="K413" s="39">
        <v>3.6240000000000001</v>
      </c>
    </row>
    <row r="414" spans="1:11" x14ac:dyDescent="0.2">
      <c r="A414" s="39" t="s">
        <v>967</v>
      </c>
      <c r="B414" s="39">
        <v>55</v>
      </c>
      <c r="C414" s="39" t="s">
        <v>210</v>
      </c>
      <c r="D414" s="40">
        <v>43305</v>
      </c>
      <c r="E414" s="40">
        <v>43308</v>
      </c>
      <c r="F414" s="39" t="s">
        <v>43</v>
      </c>
      <c r="G414" s="39" t="s">
        <v>912</v>
      </c>
      <c r="H414" s="39" t="s">
        <v>212</v>
      </c>
      <c r="I414" s="39">
        <v>42.5</v>
      </c>
      <c r="J414" s="39">
        <v>52.4</v>
      </c>
      <c r="K414" s="39">
        <v>3.742</v>
      </c>
    </row>
    <row r="415" spans="1:11" x14ac:dyDescent="0.2">
      <c r="A415" s="39" t="s">
        <v>968</v>
      </c>
      <c r="B415" s="39">
        <v>55</v>
      </c>
      <c r="C415" s="39" t="s">
        <v>210</v>
      </c>
      <c r="D415" s="40">
        <v>43305</v>
      </c>
      <c r="E415" s="40">
        <v>43308</v>
      </c>
      <c r="F415" s="39" t="s">
        <v>43</v>
      </c>
      <c r="G415" s="39" t="s">
        <v>912</v>
      </c>
      <c r="H415" s="39" t="s">
        <v>212</v>
      </c>
      <c r="I415" s="39">
        <v>42.5</v>
      </c>
      <c r="J415" s="39">
        <v>45.6</v>
      </c>
      <c r="K415" s="39">
        <v>3.573</v>
      </c>
    </row>
    <row r="416" spans="1:11" x14ac:dyDescent="0.2">
      <c r="A416" s="39" t="s">
        <v>969</v>
      </c>
      <c r="B416" s="39">
        <v>55</v>
      </c>
      <c r="C416" s="39" t="s">
        <v>210</v>
      </c>
      <c r="D416" s="40">
        <v>43305</v>
      </c>
      <c r="E416" s="40">
        <v>43308</v>
      </c>
      <c r="F416" s="39" t="s">
        <v>43</v>
      </c>
      <c r="G416" s="39" t="s">
        <v>912</v>
      </c>
      <c r="H416" s="39" t="s">
        <v>212</v>
      </c>
      <c r="I416" s="39">
        <v>42.5</v>
      </c>
      <c r="J416" s="39">
        <v>37.4</v>
      </c>
      <c r="K416" s="39">
        <v>3.3439999999999999</v>
      </c>
    </row>
    <row r="417" spans="1:11" x14ac:dyDescent="0.2">
      <c r="A417" s="39" t="s">
        <v>970</v>
      </c>
      <c r="B417" s="39">
        <v>55</v>
      </c>
      <c r="C417" s="39" t="s">
        <v>210</v>
      </c>
      <c r="D417" s="40">
        <v>43305</v>
      </c>
      <c r="E417" s="40">
        <v>43308</v>
      </c>
      <c r="F417" s="39" t="s">
        <v>43</v>
      </c>
      <c r="G417" s="39" t="s">
        <v>912</v>
      </c>
      <c r="H417" s="39" t="s">
        <v>212</v>
      </c>
      <c r="I417" s="39">
        <v>42.5</v>
      </c>
      <c r="J417" s="39">
        <v>61</v>
      </c>
      <c r="K417" s="39">
        <v>3.9359999999999999</v>
      </c>
    </row>
    <row r="418" spans="1:11" x14ac:dyDescent="0.2">
      <c r="A418" s="39" t="s">
        <v>971</v>
      </c>
      <c r="B418" s="39">
        <v>55</v>
      </c>
      <c r="C418" s="39" t="s">
        <v>210</v>
      </c>
      <c r="D418" s="40">
        <v>43305</v>
      </c>
      <c r="E418" s="40">
        <v>43308</v>
      </c>
      <c r="F418" s="39" t="s">
        <v>43</v>
      </c>
      <c r="G418" s="39" t="s">
        <v>912</v>
      </c>
      <c r="H418" s="39" t="s">
        <v>212</v>
      </c>
      <c r="I418" s="39">
        <v>42.5</v>
      </c>
      <c r="J418" s="39">
        <v>69.099999999999994</v>
      </c>
      <c r="K418" s="39">
        <v>4.1040000000000001</v>
      </c>
    </row>
    <row r="419" spans="1:11" x14ac:dyDescent="0.2">
      <c r="A419" s="39" t="s">
        <v>972</v>
      </c>
      <c r="B419" s="39">
        <v>55</v>
      </c>
      <c r="C419" s="39" t="s">
        <v>210</v>
      </c>
      <c r="D419" s="40">
        <v>43305</v>
      </c>
      <c r="E419" s="40">
        <v>43308</v>
      </c>
      <c r="F419" s="39" t="s">
        <v>43</v>
      </c>
      <c r="G419" s="39" t="s">
        <v>912</v>
      </c>
      <c r="H419" s="39" t="s">
        <v>212</v>
      </c>
      <c r="I419" s="39">
        <v>42.5</v>
      </c>
      <c r="J419" s="39">
        <v>69.3</v>
      </c>
      <c r="K419" s="39">
        <v>4.1079999999999997</v>
      </c>
    </row>
    <row r="420" spans="1:11" x14ac:dyDescent="0.2">
      <c r="A420" s="39" t="s">
        <v>973</v>
      </c>
      <c r="B420" s="39">
        <v>55</v>
      </c>
      <c r="C420" s="39" t="s">
        <v>210</v>
      </c>
      <c r="D420" s="40">
        <v>43305</v>
      </c>
      <c r="E420" s="40">
        <v>43308</v>
      </c>
      <c r="F420" s="39" t="s">
        <v>43</v>
      </c>
      <c r="G420" s="39" t="s">
        <v>912</v>
      </c>
      <c r="H420" s="39" t="s">
        <v>212</v>
      </c>
      <c r="I420" s="39">
        <v>42.5</v>
      </c>
      <c r="J420" s="39">
        <v>47.3</v>
      </c>
      <c r="K420" s="39">
        <v>3.6160000000000001</v>
      </c>
    </row>
    <row r="421" spans="1:11" x14ac:dyDescent="0.2">
      <c r="A421" s="39" t="s">
        <v>974</v>
      </c>
      <c r="B421" s="39">
        <v>55</v>
      </c>
      <c r="C421" s="39" t="s">
        <v>210</v>
      </c>
      <c r="D421" s="40">
        <v>43305</v>
      </c>
      <c r="E421" s="40">
        <v>43308</v>
      </c>
      <c r="F421" s="39" t="s">
        <v>43</v>
      </c>
      <c r="G421" s="39" t="s">
        <v>912</v>
      </c>
      <c r="H421" s="39" t="s">
        <v>212</v>
      </c>
      <c r="I421" s="39">
        <v>42.5</v>
      </c>
      <c r="J421" s="39">
        <v>44.7</v>
      </c>
      <c r="K421" s="39">
        <v>3.5489999999999999</v>
      </c>
    </row>
    <row r="422" spans="1:11" x14ac:dyDescent="0.2">
      <c r="A422" s="39" t="s">
        <v>975</v>
      </c>
      <c r="B422" s="39">
        <v>55</v>
      </c>
      <c r="C422" s="39" t="s">
        <v>210</v>
      </c>
      <c r="D422" s="40">
        <v>43305</v>
      </c>
      <c r="E422" s="40">
        <v>43308</v>
      </c>
      <c r="F422" s="39" t="s">
        <v>43</v>
      </c>
      <c r="G422" s="39" t="s">
        <v>912</v>
      </c>
      <c r="H422" s="39" t="s">
        <v>212</v>
      </c>
      <c r="I422" s="39">
        <v>42.5</v>
      </c>
      <c r="J422" s="39">
        <v>58.6</v>
      </c>
      <c r="K422" s="39">
        <v>3.8839999999999999</v>
      </c>
    </row>
    <row r="423" spans="1:11" x14ac:dyDescent="0.2">
      <c r="A423" s="39" t="s">
        <v>976</v>
      </c>
      <c r="B423" s="39">
        <v>55</v>
      </c>
      <c r="C423" s="39" t="s">
        <v>210</v>
      </c>
      <c r="D423" s="40">
        <v>43305</v>
      </c>
      <c r="E423" s="40">
        <v>43308</v>
      </c>
      <c r="F423" s="39" t="s">
        <v>43</v>
      </c>
      <c r="G423" s="39" t="s">
        <v>912</v>
      </c>
      <c r="H423" s="39" t="s">
        <v>212</v>
      </c>
      <c r="I423" s="39">
        <v>42.5</v>
      </c>
      <c r="J423" s="39">
        <v>49.1</v>
      </c>
      <c r="K423" s="39">
        <v>3.6619999999999999</v>
      </c>
    </row>
    <row r="424" spans="1:11" x14ac:dyDescent="0.2">
      <c r="A424" s="39" t="s">
        <v>977</v>
      </c>
      <c r="B424" s="39">
        <v>55</v>
      </c>
      <c r="C424" s="39" t="s">
        <v>210</v>
      </c>
      <c r="D424" s="40">
        <v>43305</v>
      </c>
      <c r="E424" s="40">
        <v>43308</v>
      </c>
      <c r="F424" s="39" t="s">
        <v>43</v>
      </c>
      <c r="G424" s="39" t="s">
        <v>912</v>
      </c>
      <c r="H424" s="39" t="s">
        <v>212</v>
      </c>
      <c r="I424" s="39">
        <v>42.5</v>
      </c>
      <c r="J424" s="39">
        <v>57.8</v>
      </c>
      <c r="K424" s="39">
        <v>3.8660000000000001</v>
      </c>
    </row>
    <row r="425" spans="1:11" x14ac:dyDescent="0.2">
      <c r="A425" s="39" t="s">
        <v>978</v>
      </c>
      <c r="B425" s="39">
        <v>55</v>
      </c>
      <c r="C425" s="39" t="s">
        <v>210</v>
      </c>
      <c r="D425" s="40">
        <v>43305</v>
      </c>
      <c r="E425" s="40">
        <v>43308</v>
      </c>
      <c r="F425" s="39" t="s">
        <v>43</v>
      </c>
      <c r="G425" s="39" t="s">
        <v>912</v>
      </c>
      <c r="H425" s="39" t="s">
        <v>212</v>
      </c>
      <c r="I425" s="39">
        <v>42.5</v>
      </c>
      <c r="J425" s="39">
        <v>49.8</v>
      </c>
      <c r="K425" s="39">
        <v>3.6789999999999998</v>
      </c>
    </row>
    <row r="426" spans="1:11" x14ac:dyDescent="0.2">
      <c r="A426" s="39" t="s">
        <v>979</v>
      </c>
      <c r="B426" s="39">
        <v>55</v>
      </c>
      <c r="C426" s="39" t="s">
        <v>210</v>
      </c>
      <c r="D426" s="40">
        <v>43305</v>
      </c>
      <c r="E426" s="40">
        <v>43308</v>
      </c>
      <c r="F426" s="39" t="s">
        <v>43</v>
      </c>
      <c r="G426" s="39" t="s">
        <v>912</v>
      </c>
      <c r="H426" s="39" t="s">
        <v>212</v>
      </c>
      <c r="I426" s="39">
        <v>42.5</v>
      </c>
      <c r="J426" s="39">
        <v>54.1</v>
      </c>
      <c r="K426" s="39">
        <v>3.782</v>
      </c>
    </row>
    <row r="427" spans="1:11" x14ac:dyDescent="0.2">
      <c r="A427" s="39" t="s">
        <v>980</v>
      </c>
      <c r="B427" s="39">
        <v>55</v>
      </c>
      <c r="C427" s="39" t="s">
        <v>210</v>
      </c>
      <c r="D427" s="40">
        <v>43305</v>
      </c>
      <c r="E427" s="40">
        <v>43308</v>
      </c>
      <c r="F427" s="39" t="s">
        <v>43</v>
      </c>
      <c r="G427" s="39" t="s">
        <v>912</v>
      </c>
      <c r="H427" s="39" t="s">
        <v>212</v>
      </c>
      <c r="I427" s="39">
        <v>42.5</v>
      </c>
      <c r="J427" s="39">
        <v>55.3</v>
      </c>
      <c r="K427" s="39">
        <v>3.81</v>
      </c>
    </row>
    <row r="428" spans="1:11" x14ac:dyDescent="0.2">
      <c r="A428" s="39" t="s">
        <v>981</v>
      </c>
      <c r="B428" s="39">
        <v>55</v>
      </c>
      <c r="C428" s="39" t="s">
        <v>210</v>
      </c>
      <c r="D428" s="40">
        <v>43305</v>
      </c>
      <c r="E428" s="40">
        <v>43308</v>
      </c>
      <c r="F428" s="39" t="s">
        <v>43</v>
      </c>
      <c r="G428" s="39" t="s">
        <v>912</v>
      </c>
      <c r="H428" s="39" t="s">
        <v>212</v>
      </c>
      <c r="I428" s="39">
        <v>42.5</v>
      </c>
      <c r="J428" s="39">
        <v>73.400000000000006</v>
      </c>
      <c r="K428" s="39">
        <v>4.1870000000000003</v>
      </c>
    </row>
    <row r="429" spans="1:11" x14ac:dyDescent="0.2">
      <c r="A429" s="39" t="s">
        <v>982</v>
      </c>
      <c r="B429" s="39">
        <v>55</v>
      </c>
      <c r="C429" s="39" t="s">
        <v>210</v>
      </c>
      <c r="D429" s="40">
        <v>43305</v>
      </c>
      <c r="E429" s="40">
        <v>43308</v>
      </c>
      <c r="F429" s="39" t="s">
        <v>43</v>
      </c>
      <c r="G429" s="39" t="s">
        <v>912</v>
      </c>
      <c r="H429" s="39" t="s">
        <v>212</v>
      </c>
      <c r="I429" s="39">
        <v>42.5</v>
      </c>
      <c r="J429" s="39">
        <v>57.2</v>
      </c>
      <c r="K429" s="39">
        <v>3.8530000000000002</v>
      </c>
    </row>
    <row r="430" spans="1:11" x14ac:dyDescent="0.2">
      <c r="A430" s="39" t="s">
        <v>983</v>
      </c>
      <c r="B430" s="39">
        <v>55</v>
      </c>
      <c r="C430" s="39" t="s">
        <v>210</v>
      </c>
      <c r="D430" s="40">
        <v>43305</v>
      </c>
      <c r="E430" s="40">
        <v>43308</v>
      </c>
      <c r="F430" s="39" t="s">
        <v>43</v>
      </c>
      <c r="G430" s="39" t="s">
        <v>912</v>
      </c>
      <c r="H430" s="39" t="s">
        <v>212</v>
      </c>
      <c r="I430" s="39">
        <v>42.5</v>
      </c>
      <c r="J430" s="39">
        <v>48.1</v>
      </c>
      <c r="K430" s="39">
        <v>3.637</v>
      </c>
    </row>
    <row r="431" spans="1:11" x14ac:dyDescent="0.2">
      <c r="A431" s="39" t="s">
        <v>984</v>
      </c>
      <c r="B431" s="39">
        <v>55</v>
      </c>
      <c r="C431" s="39" t="s">
        <v>210</v>
      </c>
      <c r="D431" s="40">
        <v>43305</v>
      </c>
      <c r="E431" s="40">
        <v>43308</v>
      </c>
      <c r="F431" s="39" t="s">
        <v>43</v>
      </c>
      <c r="G431" s="39" t="s">
        <v>912</v>
      </c>
      <c r="H431" s="39" t="s">
        <v>212</v>
      </c>
      <c r="I431" s="39">
        <v>42.5</v>
      </c>
      <c r="J431" s="39">
        <v>47.4</v>
      </c>
      <c r="K431" s="39">
        <v>3.6190000000000002</v>
      </c>
    </row>
    <row r="432" spans="1:11" x14ac:dyDescent="0.2">
      <c r="A432" s="39" t="s">
        <v>985</v>
      </c>
      <c r="B432" s="39">
        <v>55</v>
      </c>
      <c r="C432" s="39" t="s">
        <v>210</v>
      </c>
      <c r="D432" s="40">
        <v>43305</v>
      </c>
      <c r="E432" s="40">
        <v>43308</v>
      </c>
      <c r="F432" s="39" t="s">
        <v>43</v>
      </c>
      <c r="G432" s="39" t="s">
        <v>912</v>
      </c>
      <c r="H432" s="39" t="s">
        <v>212</v>
      </c>
      <c r="I432" s="39">
        <v>42.5</v>
      </c>
      <c r="J432" s="39">
        <v>49.4</v>
      </c>
      <c r="K432" s="39">
        <v>3.669</v>
      </c>
    </row>
    <row r="433" spans="1:11" x14ac:dyDescent="0.2">
      <c r="A433" s="39" t="s">
        <v>986</v>
      </c>
      <c r="B433" s="39">
        <v>55</v>
      </c>
      <c r="C433" s="39" t="s">
        <v>210</v>
      </c>
      <c r="D433" s="40">
        <v>43305</v>
      </c>
      <c r="E433" s="40">
        <v>43308</v>
      </c>
      <c r="F433" s="39" t="s">
        <v>43</v>
      </c>
      <c r="G433" s="39" t="s">
        <v>912</v>
      </c>
      <c r="H433" s="39" t="s">
        <v>230</v>
      </c>
      <c r="I433" s="39">
        <v>37.5</v>
      </c>
      <c r="J433" s="39">
        <v>32.299999999999997</v>
      </c>
      <c r="K433" s="39">
        <v>3.1850000000000001</v>
      </c>
    </row>
    <row r="434" spans="1:11" x14ac:dyDescent="0.2">
      <c r="A434" s="39" t="s">
        <v>987</v>
      </c>
      <c r="B434" s="39">
        <v>55</v>
      </c>
      <c r="C434" s="39" t="s">
        <v>210</v>
      </c>
      <c r="D434" s="40">
        <v>43305</v>
      </c>
      <c r="E434" s="40">
        <v>43308</v>
      </c>
      <c r="F434" s="39" t="s">
        <v>43</v>
      </c>
      <c r="G434" s="39" t="s">
        <v>912</v>
      </c>
      <c r="H434" s="39" t="s">
        <v>230</v>
      </c>
      <c r="I434" s="39">
        <v>37.5</v>
      </c>
      <c r="J434" s="39">
        <v>33.4</v>
      </c>
      <c r="K434" s="39">
        <v>3.22</v>
      </c>
    </row>
    <row r="435" spans="1:11" x14ac:dyDescent="0.2">
      <c r="A435" s="39" t="s">
        <v>988</v>
      </c>
      <c r="B435" s="39">
        <v>55</v>
      </c>
      <c r="C435" s="39" t="s">
        <v>210</v>
      </c>
      <c r="D435" s="40">
        <v>43305</v>
      </c>
      <c r="E435" s="40">
        <v>43308</v>
      </c>
      <c r="F435" s="39" t="s">
        <v>43</v>
      </c>
      <c r="G435" s="39" t="s">
        <v>912</v>
      </c>
      <c r="H435" s="39" t="s">
        <v>230</v>
      </c>
      <c r="I435" s="39">
        <v>37.5</v>
      </c>
      <c r="J435" s="39">
        <v>47</v>
      </c>
      <c r="K435" s="39">
        <v>3.609</v>
      </c>
    </row>
    <row r="436" spans="1:11" x14ac:dyDescent="0.2">
      <c r="A436" s="39" t="s">
        <v>989</v>
      </c>
      <c r="B436" s="39">
        <v>55</v>
      </c>
      <c r="C436" s="39" t="s">
        <v>210</v>
      </c>
      <c r="D436" s="40">
        <v>43305</v>
      </c>
      <c r="E436" s="40">
        <v>43308</v>
      </c>
      <c r="F436" s="39" t="s">
        <v>43</v>
      </c>
      <c r="G436" s="39" t="s">
        <v>912</v>
      </c>
      <c r="H436" s="39" t="s">
        <v>230</v>
      </c>
      <c r="I436" s="39">
        <v>37.5</v>
      </c>
      <c r="J436" s="39">
        <v>36.200000000000003</v>
      </c>
      <c r="K436" s="39">
        <v>3.3079999999999998</v>
      </c>
    </row>
    <row r="437" spans="1:11" x14ac:dyDescent="0.2">
      <c r="A437" s="39" t="s">
        <v>990</v>
      </c>
      <c r="B437" s="39">
        <v>55</v>
      </c>
      <c r="C437" s="39" t="s">
        <v>210</v>
      </c>
      <c r="D437" s="40">
        <v>43305</v>
      </c>
      <c r="E437" s="40">
        <v>43308</v>
      </c>
      <c r="F437" s="39" t="s">
        <v>43</v>
      </c>
      <c r="G437" s="39" t="s">
        <v>912</v>
      </c>
      <c r="H437" s="39" t="s">
        <v>230</v>
      </c>
      <c r="I437" s="39">
        <v>37.5</v>
      </c>
      <c r="J437" s="39">
        <v>35</v>
      </c>
      <c r="K437" s="39">
        <v>3.2709999999999999</v>
      </c>
    </row>
    <row r="438" spans="1:11" x14ac:dyDescent="0.2">
      <c r="A438" s="39" t="s">
        <v>991</v>
      </c>
      <c r="B438" s="39">
        <v>55</v>
      </c>
      <c r="C438" s="39" t="s">
        <v>210</v>
      </c>
      <c r="D438" s="40">
        <v>43305</v>
      </c>
      <c r="E438" s="40">
        <v>43308</v>
      </c>
      <c r="F438" s="39" t="s">
        <v>43</v>
      </c>
      <c r="G438" s="39" t="s">
        <v>912</v>
      </c>
      <c r="H438" s="39" t="s">
        <v>230</v>
      </c>
      <c r="I438" s="39">
        <v>37.5</v>
      </c>
      <c r="J438" s="39">
        <v>42.2</v>
      </c>
      <c r="K438" s="39">
        <v>3.4820000000000002</v>
      </c>
    </row>
    <row r="439" spans="1:11" x14ac:dyDescent="0.2">
      <c r="A439" s="39" t="s">
        <v>992</v>
      </c>
      <c r="B439" s="39">
        <v>55</v>
      </c>
      <c r="C439" s="39" t="s">
        <v>210</v>
      </c>
      <c r="D439" s="40">
        <v>43305</v>
      </c>
      <c r="E439" s="40">
        <v>43308</v>
      </c>
      <c r="F439" s="39" t="s">
        <v>43</v>
      </c>
      <c r="G439" s="39" t="s">
        <v>912</v>
      </c>
      <c r="H439" s="39" t="s">
        <v>359</v>
      </c>
      <c r="I439" s="39">
        <v>32.5</v>
      </c>
      <c r="J439" s="39">
        <v>20.5</v>
      </c>
      <c r="K439" s="39">
        <v>2.7370000000000001</v>
      </c>
    </row>
    <row r="440" spans="1:11" x14ac:dyDescent="0.2">
      <c r="A440" s="39" t="s">
        <v>993</v>
      </c>
      <c r="B440" s="39">
        <v>55</v>
      </c>
      <c r="C440" s="39" t="s">
        <v>210</v>
      </c>
      <c r="D440" s="40">
        <v>43305</v>
      </c>
      <c r="E440" s="40">
        <v>43308</v>
      </c>
      <c r="F440" s="39" t="s">
        <v>43</v>
      </c>
      <c r="G440" s="39" t="s">
        <v>912</v>
      </c>
      <c r="H440" s="39" t="s">
        <v>359</v>
      </c>
      <c r="I440" s="39">
        <v>32.5</v>
      </c>
      <c r="J440" s="39">
        <v>19.100000000000001</v>
      </c>
      <c r="K440" s="39">
        <v>2.673</v>
      </c>
    </row>
    <row r="441" spans="1:11" x14ac:dyDescent="0.2">
      <c r="A441" s="39" t="s">
        <v>994</v>
      </c>
      <c r="B441" s="39">
        <v>55</v>
      </c>
      <c r="C441" s="39" t="s">
        <v>210</v>
      </c>
      <c r="D441" s="40">
        <v>43305</v>
      </c>
      <c r="E441" s="40">
        <v>43308</v>
      </c>
      <c r="F441" s="39" t="s">
        <v>43</v>
      </c>
      <c r="G441" s="39" t="s">
        <v>912</v>
      </c>
      <c r="H441" s="39" t="s">
        <v>359</v>
      </c>
      <c r="I441" s="39">
        <v>32.5</v>
      </c>
      <c r="J441" s="39">
        <v>21.1</v>
      </c>
      <c r="K441" s="39">
        <v>2.7629999999999999</v>
      </c>
    </row>
    <row r="442" spans="1:11" x14ac:dyDescent="0.2">
      <c r="A442" s="39" t="s">
        <v>995</v>
      </c>
      <c r="B442" s="39">
        <v>55</v>
      </c>
      <c r="C442" s="39" t="s">
        <v>210</v>
      </c>
      <c r="D442" s="40">
        <v>43305</v>
      </c>
      <c r="E442" s="40">
        <v>43308</v>
      </c>
      <c r="F442" s="39" t="s">
        <v>43</v>
      </c>
      <c r="G442" s="39" t="s">
        <v>912</v>
      </c>
      <c r="H442" s="39" t="s">
        <v>290</v>
      </c>
      <c r="I442" s="39">
        <v>27.5</v>
      </c>
      <c r="J442" s="39">
        <v>16.399999999999999</v>
      </c>
      <c r="K442" s="39">
        <v>2.5409999999999999</v>
      </c>
    </row>
    <row r="443" spans="1:11" x14ac:dyDescent="0.2">
      <c r="A443" s="39" t="s">
        <v>996</v>
      </c>
      <c r="B443" s="39">
        <v>55</v>
      </c>
      <c r="C443" s="39" t="s">
        <v>210</v>
      </c>
      <c r="D443" s="40">
        <v>43305</v>
      </c>
      <c r="E443" s="40">
        <v>43308</v>
      </c>
      <c r="F443" s="39" t="s">
        <v>43</v>
      </c>
      <c r="G443" s="39" t="s">
        <v>912</v>
      </c>
      <c r="H443" s="39" t="s">
        <v>290</v>
      </c>
      <c r="I443" s="39">
        <v>27.5</v>
      </c>
      <c r="J443" s="39">
        <v>10.9</v>
      </c>
      <c r="K443" s="39">
        <v>2.2170000000000001</v>
      </c>
    </row>
    <row r="444" spans="1:11" x14ac:dyDescent="0.2">
      <c r="A444" s="39" t="s">
        <v>997</v>
      </c>
      <c r="B444" s="39">
        <v>55</v>
      </c>
      <c r="C444" s="39" t="s">
        <v>210</v>
      </c>
      <c r="D444" s="40">
        <v>43305</v>
      </c>
      <c r="E444" s="40">
        <v>43308</v>
      </c>
      <c r="F444" s="39" t="s">
        <v>43</v>
      </c>
      <c r="G444" s="39" t="s">
        <v>912</v>
      </c>
      <c r="H444" s="39" t="s">
        <v>290</v>
      </c>
      <c r="I444" s="39">
        <v>27.5</v>
      </c>
      <c r="J444" s="39">
        <v>12.6</v>
      </c>
      <c r="K444" s="39">
        <v>2.327</v>
      </c>
    </row>
    <row r="445" spans="1:11" x14ac:dyDescent="0.2">
      <c r="A445" s="39" t="s">
        <v>998</v>
      </c>
      <c r="B445" s="39">
        <v>55</v>
      </c>
      <c r="C445" s="39" t="s">
        <v>210</v>
      </c>
      <c r="D445" s="40">
        <v>43305</v>
      </c>
      <c r="E445" s="40">
        <v>43308</v>
      </c>
      <c r="F445" s="39" t="s">
        <v>43</v>
      </c>
      <c r="G445" s="39" t="s">
        <v>912</v>
      </c>
      <c r="H445" s="39" t="s">
        <v>290</v>
      </c>
      <c r="I445" s="39">
        <v>27.5</v>
      </c>
      <c r="J445" s="39">
        <v>16.2</v>
      </c>
      <c r="K445" s="39">
        <v>2.5299999999999998</v>
      </c>
    </row>
    <row r="446" spans="1:11" x14ac:dyDescent="0.2">
      <c r="A446" s="39" t="s">
        <v>999</v>
      </c>
      <c r="B446" s="39">
        <v>55</v>
      </c>
      <c r="C446" s="39" t="s">
        <v>210</v>
      </c>
      <c r="D446" s="40">
        <v>43305</v>
      </c>
      <c r="E446" s="40">
        <v>43308</v>
      </c>
      <c r="F446" s="39" t="s">
        <v>43</v>
      </c>
      <c r="G446" s="39" t="s">
        <v>912</v>
      </c>
      <c r="H446" s="39" t="s">
        <v>290</v>
      </c>
      <c r="I446" s="39">
        <v>27.5</v>
      </c>
      <c r="J446" s="39">
        <v>15.8</v>
      </c>
      <c r="K446" s="39">
        <v>2.5089999999999999</v>
      </c>
    </row>
    <row r="447" spans="1:11" x14ac:dyDescent="0.2">
      <c r="A447" s="39" t="s">
        <v>1000</v>
      </c>
      <c r="B447" s="39">
        <v>55</v>
      </c>
      <c r="C447" s="39" t="s">
        <v>210</v>
      </c>
      <c r="D447" s="40">
        <v>43305</v>
      </c>
      <c r="E447" s="40">
        <v>43308</v>
      </c>
      <c r="F447" s="39" t="s">
        <v>43</v>
      </c>
      <c r="G447" s="39" t="s">
        <v>912</v>
      </c>
      <c r="H447" s="39" t="s">
        <v>290</v>
      </c>
      <c r="I447" s="39">
        <v>27.5</v>
      </c>
      <c r="J447" s="39">
        <v>14.2</v>
      </c>
      <c r="K447" s="39">
        <v>2.4220000000000002</v>
      </c>
    </row>
    <row r="448" spans="1:11" x14ac:dyDescent="0.2">
      <c r="A448" s="39" t="s">
        <v>1001</v>
      </c>
      <c r="B448" s="39">
        <v>55</v>
      </c>
      <c r="C448" s="39" t="s">
        <v>210</v>
      </c>
      <c r="D448" s="40">
        <v>43305</v>
      </c>
      <c r="E448" s="40">
        <v>43308</v>
      </c>
      <c r="F448" s="39" t="s">
        <v>43</v>
      </c>
      <c r="G448" s="39" t="s">
        <v>912</v>
      </c>
      <c r="H448" s="39" t="s">
        <v>290</v>
      </c>
      <c r="I448" s="39">
        <v>27.5</v>
      </c>
      <c r="J448" s="39">
        <v>13.7</v>
      </c>
      <c r="K448" s="39">
        <v>2.3929999999999998</v>
      </c>
    </row>
    <row r="449" spans="1:11" x14ac:dyDescent="0.2">
      <c r="A449" s="39" t="s">
        <v>1002</v>
      </c>
      <c r="B449" s="39">
        <v>55</v>
      </c>
      <c r="C449" s="39" t="s">
        <v>210</v>
      </c>
      <c r="D449" s="40">
        <v>43305</v>
      </c>
      <c r="E449" s="40">
        <v>43308</v>
      </c>
      <c r="F449" s="39" t="s">
        <v>43</v>
      </c>
      <c r="G449" s="39" t="s">
        <v>912</v>
      </c>
      <c r="H449" s="39" t="s">
        <v>324</v>
      </c>
      <c r="I449" s="39">
        <v>22.5</v>
      </c>
      <c r="J449" s="39">
        <v>9.9</v>
      </c>
      <c r="K449" s="39">
        <v>2.1469999999999998</v>
      </c>
    </row>
    <row r="450" spans="1:11" x14ac:dyDescent="0.2">
      <c r="A450" s="39" t="s">
        <v>1003</v>
      </c>
      <c r="B450" s="39">
        <v>55</v>
      </c>
      <c r="C450" s="39" t="s">
        <v>210</v>
      </c>
      <c r="D450" s="40">
        <v>43305</v>
      </c>
      <c r="E450" s="40">
        <v>43308</v>
      </c>
      <c r="F450" s="39" t="s">
        <v>43</v>
      </c>
      <c r="G450" s="39" t="s">
        <v>912</v>
      </c>
      <c r="H450" s="39" t="s">
        <v>324</v>
      </c>
      <c r="I450" s="39">
        <v>22.5</v>
      </c>
      <c r="J450" s="39">
        <v>6.9</v>
      </c>
      <c r="K450" s="39">
        <v>1.9039999999999999</v>
      </c>
    </row>
    <row r="451" spans="1:11" x14ac:dyDescent="0.2">
      <c r="A451" s="39" t="s">
        <v>1004</v>
      </c>
      <c r="B451" s="39">
        <v>55</v>
      </c>
      <c r="C451" s="39" t="s">
        <v>210</v>
      </c>
      <c r="D451" s="40">
        <v>43305</v>
      </c>
      <c r="E451" s="40">
        <v>43308</v>
      </c>
      <c r="F451" s="39" t="s">
        <v>43</v>
      </c>
      <c r="G451" s="39" t="s">
        <v>912</v>
      </c>
      <c r="H451" s="39" t="s">
        <v>324</v>
      </c>
      <c r="I451" s="39">
        <v>22.5</v>
      </c>
      <c r="J451" s="39">
        <v>8.4</v>
      </c>
      <c r="K451" s="39">
        <v>2.0329999999999999</v>
      </c>
    </row>
    <row r="452" spans="1:11" x14ac:dyDescent="0.2">
      <c r="A452" s="39" t="s">
        <v>1005</v>
      </c>
      <c r="B452" s="39">
        <v>55</v>
      </c>
      <c r="C452" s="39" t="s">
        <v>210</v>
      </c>
      <c r="D452" s="40">
        <v>43305</v>
      </c>
      <c r="E452" s="40">
        <v>43308</v>
      </c>
      <c r="F452" s="39" t="s">
        <v>43</v>
      </c>
      <c r="G452" s="39" t="s">
        <v>912</v>
      </c>
      <c r="H452" s="39" t="s">
        <v>324</v>
      </c>
      <c r="I452" s="39">
        <v>22.5</v>
      </c>
      <c r="J452" s="39">
        <v>8.1</v>
      </c>
      <c r="K452" s="39">
        <v>2.008</v>
      </c>
    </row>
    <row r="453" spans="1:11" x14ac:dyDescent="0.2">
      <c r="A453" s="39" t="s">
        <v>1006</v>
      </c>
      <c r="B453" s="39">
        <v>55</v>
      </c>
      <c r="C453" s="39" t="s">
        <v>210</v>
      </c>
      <c r="D453" s="40">
        <v>43305</v>
      </c>
      <c r="E453" s="40">
        <v>43308</v>
      </c>
      <c r="F453" s="39" t="s">
        <v>43</v>
      </c>
      <c r="G453" s="39" t="s">
        <v>912</v>
      </c>
      <c r="H453" s="39" t="s">
        <v>334</v>
      </c>
      <c r="I453" s="39">
        <v>17.5</v>
      </c>
      <c r="J453" s="39">
        <v>3.3</v>
      </c>
      <c r="K453" s="39">
        <v>1.4890000000000001</v>
      </c>
    </row>
    <row r="454" spans="1:11" x14ac:dyDescent="0.2">
      <c r="A454" s="39" t="s">
        <v>1007</v>
      </c>
      <c r="B454" s="39">
        <v>55</v>
      </c>
      <c r="C454" s="39" t="s">
        <v>210</v>
      </c>
      <c r="D454" s="40">
        <v>43305</v>
      </c>
      <c r="E454" s="40">
        <v>43308</v>
      </c>
      <c r="F454" s="39" t="s">
        <v>43</v>
      </c>
      <c r="G454" s="39" t="s">
        <v>912</v>
      </c>
      <c r="H454" s="39" t="s">
        <v>334</v>
      </c>
      <c r="I454" s="39">
        <v>17.5</v>
      </c>
      <c r="J454" s="39">
        <v>2.8</v>
      </c>
      <c r="K454" s="39">
        <v>1.409</v>
      </c>
    </row>
    <row r="455" spans="1:11" x14ac:dyDescent="0.2">
      <c r="A455" s="39" t="s">
        <v>1008</v>
      </c>
      <c r="B455" s="39">
        <v>55</v>
      </c>
      <c r="C455" s="39" t="s">
        <v>210</v>
      </c>
      <c r="D455" s="40">
        <v>43305</v>
      </c>
      <c r="E455" s="40">
        <v>43308</v>
      </c>
      <c r="F455" s="39" t="s">
        <v>43</v>
      </c>
      <c r="G455" s="39" t="s">
        <v>912</v>
      </c>
      <c r="H455" s="39" t="s">
        <v>334</v>
      </c>
      <c r="I455" s="39">
        <v>17.5</v>
      </c>
      <c r="J455" s="39">
        <v>4.7</v>
      </c>
      <c r="K455" s="39">
        <v>1.675</v>
      </c>
    </row>
    <row r="456" spans="1:11" x14ac:dyDescent="0.2">
      <c r="A456" s="39" t="s">
        <v>1009</v>
      </c>
      <c r="B456" s="39">
        <v>56</v>
      </c>
      <c r="C456" s="39" t="s">
        <v>210</v>
      </c>
      <c r="D456" s="40">
        <v>43305</v>
      </c>
      <c r="E456" s="40">
        <v>43308</v>
      </c>
      <c r="F456" s="39" t="s">
        <v>43</v>
      </c>
      <c r="G456" s="39" t="s">
        <v>912</v>
      </c>
      <c r="H456" s="39" t="s">
        <v>913</v>
      </c>
      <c r="I456" s="39">
        <v>62.5</v>
      </c>
      <c r="J456" s="39">
        <v>171.9</v>
      </c>
      <c r="K456" s="39">
        <v>5.56</v>
      </c>
    </row>
    <row r="457" spans="1:11" x14ac:dyDescent="0.2">
      <c r="A457" s="39" t="s">
        <v>1010</v>
      </c>
      <c r="B457" s="39">
        <v>56</v>
      </c>
      <c r="C457" s="39" t="s">
        <v>210</v>
      </c>
      <c r="D457" s="40">
        <v>43305</v>
      </c>
      <c r="E457" s="40">
        <v>43308</v>
      </c>
      <c r="F457" s="39" t="s">
        <v>43</v>
      </c>
      <c r="G457" s="39" t="s">
        <v>912</v>
      </c>
      <c r="H457" s="39" t="s">
        <v>913</v>
      </c>
      <c r="I457" s="39">
        <v>62.5</v>
      </c>
      <c r="J457" s="39">
        <v>198.2</v>
      </c>
      <c r="K457" s="39">
        <v>5.83</v>
      </c>
    </row>
    <row r="458" spans="1:11" x14ac:dyDescent="0.2">
      <c r="A458" s="39" t="s">
        <v>1011</v>
      </c>
      <c r="B458" s="39">
        <v>56</v>
      </c>
      <c r="C458" s="39" t="s">
        <v>210</v>
      </c>
      <c r="D458" s="40">
        <v>43305</v>
      </c>
      <c r="E458" s="40">
        <v>43308</v>
      </c>
      <c r="F458" s="39" t="s">
        <v>43</v>
      </c>
      <c r="G458" s="39" t="s">
        <v>912</v>
      </c>
      <c r="H458" s="39" t="s">
        <v>610</v>
      </c>
      <c r="I458" s="39">
        <v>57.5</v>
      </c>
      <c r="J458" s="39">
        <v>137.69999999999999</v>
      </c>
      <c r="K458" s="39">
        <v>5.1639999999999997</v>
      </c>
    </row>
    <row r="459" spans="1:11" x14ac:dyDescent="0.2">
      <c r="A459" s="39" t="s">
        <v>1012</v>
      </c>
      <c r="B459" s="39">
        <v>56</v>
      </c>
      <c r="C459" s="39" t="s">
        <v>210</v>
      </c>
      <c r="D459" s="40">
        <v>43305</v>
      </c>
      <c r="E459" s="40">
        <v>43308</v>
      </c>
      <c r="F459" s="39" t="s">
        <v>43</v>
      </c>
      <c r="G459" s="39" t="s">
        <v>912</v>
      </c>
      <c r="H459" s="39" t="s">
        <v>610</v>
      </c>
      <c r="I459" s="39">
        <v>57.5</v>
      </c>
      <c r="J459" s="39">
        <v>140.5</v>
      </c>
      <c r="K459" s="39">
        <v>5.1989999999999998</v>
      </c>
    </row>
    <row r="460" spans="1:11" x14ac:dyDescent="0.2">
      <c r="A460" s="39" t="s">
        <v>1013</v>
      </c>
      <c r="B460" s="39">
        <v>56</v>
      </c>
      <c r="C460" s="39" t="s">
        <v>210</v>
      </c>
      <c r="D460" s="40">
        <v>43305</v>
      </c>
      <c r="E460" s="40">
        <v>43308</v>
      </c>
      <c r="F460" s="39" t="s">
        <v>43</v>
      </c>
      <c r="G460" s="39" t="s">
        <v>912</v>
      </c>
      <c r="H460" s="39" t="s">
        <v>610</v>
      </c>
      <c r="I460" s="39">
        <v>57.5</v>
      </c>
      <c r="J460" s="39">
        <v>120.9</v>
      </c>
      <c r="K460" s="39">
        <v>4.9450000000000003</v>
      </c>
    </row>
    <row r="461" spans="1:11" x14ac:dyDescent="0.2">
      <c r="A461" s="39" t="s">
        <v>1014</v>
      </c>
      <c r="B461" s="39">
        <v>56</v>
      </c>
      <c r="C461" s="39" t="s">
        <v>210</v>
      </c>
      <c r="D461" s="40">
        <v>43305</v>
      </c>
      <c r="E461" s="40">
        <v>43308</v>
      </c>
      <c r="F461" s="39" t="s">
        <v>43</v>
      </c>
      <c r="G461" s="39" t="s">
        <v>912</v>
      </c>
      <c r="H461" s="39" t="s">
        <v>610</v>
      </c>
      <c r="I461" s="39">
        <v>57.5</v>
      </c>
      <c r="J461" s="39">
        <v>121</v>
      </c>
      <c r="K461" s="39">
        <v>4.9459999999999997</v>
      </c>
    </row>
    <row r="462" spans="1:11" x14ac:dyDescent="0.2">
      <c r="A462" s="39" t="s">
        <v>1015</v>
      </c>
      <c r="B462" s="39">
        <v>56</v>
      </c>
      <c r="C462" s="39" t="s">
        <v>210</v>
      </c>
      <c r="D462" s="40">
        <v>43305</v>
      </c>
      <c r="E462" s="40">
        <v>43308</v>
      </c>
      <c r="F462" s="39" t="s">
        <v>43</v>
      </c>
      <c r="G462" s="39" t="s">
        <v>912</v>
      </c>
      <c r="H462" s="39" t="s">
        <v>610</v>
      </c>
      <c r="I462" s="39">
        <v>57.5</v>
      </c>
      <c r="J462" s="39">
        <v>143.1</v>
      </c>
      <c r="K462" s="39">
        <v>5.2309999999999999</v>
      </c>
    </row>
    <row r="463" spans="1:11" x14ac:dyDescent="0.2">
      <c r="A463" s="39" t="s">
        <v>1016</v>
      </c>
      <c r="B463" s="39">
        <v>56</v>
      </c>
      <c r="C463" s="39" t="s">
        <v>210</v>
      </c>
      <c r="D463" s="40">
        <v>43305</v>
      </c>
      <c r="E463" s="40">
        <v>43308</v>
      </c>
      <c r="F463" s="39" t="s">
        <v>43</v>
      </c>
      <c r="G463" s="39" t="s">
        <v>912</v>
      </c>
      <c r="H463" s="39" t="s">
        <v>610</v>
      </c>
      <c r="I463" s="39">
        <v>57.5</v>
      </c>
      <c r="J463" s="39">
        <v>119.8</v>
      </c>
      <c r="K463" s="39">
        <v>4.93</v>
      </c>
    </row>
    <row r="464" spans="1:11" x14ac:dyDescent="0.2">
      <c r="A464" s="39" t="s">
        <v>1017</v>
      </c>
      <c r="B464" s="39">
        <v>56</v>
      </c>
      <c r="C464" s="39" t="s">
        <v>210</v>
      </c>
      <c r="D464" s="40">
        <v>43305</v>
      </c>
      <c r="E464" s="40">
        <v>43308</v>
      </c>
      <c r="F464" s="39" t="s">
        <v>43</v>
      </c>
      <c r="G464" s="39" t="s">
        <v>912</v>
      </c>
      <c r="H464" s="39" t="s">
        <v>610</v>
      </c>
      <c r="I464" s="39">
        <v>57.5</v>
      </c>
      <c r="J464" s="39">
        <v>129</v>
      </c>
      <c r="K464" s="39">
        <v>5.0529999999999999</v>
      </c>
    </row>
    <row r="465" spans="1:11" x14ac:dyDescent="0.2">
      <c r="A465" s="39" t="s">
        <v>1018</v>
      </c>
      <c r="B465" s="39">
        <v>56</v>
      </c>
      <c r="C465" s="39" t="s">
        <v>210</v>
      </c>
      <c r="D465" s="40">
        <v>43305</v>
      </c>
      <c r="E465" s="40">
        <v>43308</v>
      </c>
      <c r="F465" s="39" t="s">
        <v>43</v>
      </c>
      <c r="G465" s="39" t="s">
        <v>912</v>
      </c>
      <c r="H465" s="39" t="s">
        <v>610</v>
      </c>
      <c r="I465" s="39">
        <v>57.5</v>
      </c>
      <c r="J465" s="39">
        <v>136.19999999999999</v>
      </c>
      <c r="K465" s="39">
        <v>5.1449999999999996</v>
      </c>
    </row>
    <row r="466" spans="1:11" x14ac:dyDescent="0.2">
      <c r="A466" s="39" t="s">
        <v>1019</v>
      </c>
      <c r="B466" s="39">
        <v>56</v>
      </c>
      <c r="C466" s="39" t="s">
        <v>210</v>
      </c>
      <c r="D466" s="40">
        <v>43305</v>
      </c>
      <c r="E466" s="40">
        <v>43308</v>
      </c>
      <c r="F466" s="39" t="s">
        <v>43</v>
      </c>
      <c r="G466" s="39" t="s">
        <v>912</v>
      </c>
      <c r="H466" s="39" t="s">
        <v>610</v>
      </c>
      <c r="I466" s="39">
        <v>57.5</v>
      </c>
      <c r="J466" s="39">
        <v>116</v>
      </c>
      <c r="K466" s="39">
        <v>4.8769999999999998</v>
      </c>
    </row>
    <row r="467" spans="1:11" x14ac:dyDescent="0.2">
      <c r="A467" s="39" t="s">
        <v>1020</v>
      </c>
      <c r="B467" s="39">
        <v>56</v>
      </c>
      <c r="C467" s="39" t="s">
        <v>210</v>
      </c>
      <c r="D467" s="40">
        <v>43305</v>
      </c>
      <c r="E467" s="40">
        <v>43308</v>
      </c>
      <c r="F467" s="39" t="s">
        <v>43</v>
      </c>
      <c r="G467" s="39" t="s">
        <v>912</v>
      </c>
      <c r="H467" s="39" t="s">
        <v>610</v>
      </c>
      <c r="I467" s="39">
        <v>57.5</v>
      </c>
      <c r="J467" s="39">
        <v>182.2</v>
      </c>
      <c r="K467" s="39">
        <v>5.6689999999999996</v>
      </c>
    </row>
    <row r="468" spans="1:11" x14ac:dyDescent="0.2">
      <c r="A468" s="39" t="s">
        <v>1021</v>
      </c>
      <c r="B468" s="39">
        <v>56</v>
      </c>
      <c r="C468" s="39" t="s">
        <v>210</v>
      </c>
      <c r="D468" s="40">
        <v>43305</v>
      </c>
      <c r="E468" s="40">
        <v>43308</v>
      </c>
      <c r="F468" s="39" t="s">
        <v>43</v>
      </c>
      <c r="G468" s="39" t="s">
        <v>912</v>
      </c>
      <c r="H468" s="39" t="s">
        <v>610</v>
      </c>
      <c r="I468" s="39">
        <v>57.5</v>
      </c>
      <c r="J468" s="39">
        <v>131.19999999999999</v>
      </c>
      <c r="K468" s="39">
        <v>5.0810000000000004</v>
      </c>
    </row>
    <row r="469" spans="1:11" x14ac:dyDescent="0.2">
      <c r="A469" s="39" t="s">
        <v>1022</v>
      </c>
      <c r="B469" s="39">
        <v>56</v>
      </c>
      <c r="C469" s="39" t="s">
        <v>210</v>
      </c>
      <c r="D469" s="40">
        <v>43305</v>
      </c>
      <c r="E469" s="40">
        <v>43308</v>
      </c>
      <c r="F469" s="39" t="s">
        <v>43</v>
      </c>
      <c r="G469" s="39" t="s">
        <v>912</v>
      </c>
      <c r="H469" s="39" t="s">
        <v>610</v>
      </c>
      <c r="I469" s="39">
        <v>57.5</v>
      </c>
      <c r="J469" s="39">
        <v>147.19999999999999</v>
      </c>
      <c r="K469" s="39">
        <v>5.28</v>
      </c>
    </row>
    <row r="470" spans="1:11" x14ac:dyDescent="0.2">
      <c r="A470" s="39" t="s">
        <v>1023</v>
      </c>
      <c r="B470" s="39">
        <v>56</v>
      </c>
      <c r="C470" s="39" t="s">
        <v>210</v>
      </c>
      <c r="D470" s="40">
        <v>43305</v>
      </c>
      <c r="E470" s="40">
        <v>43308</v>
      </c>
      <c r="F470" s="39" t="s">
        <v>43</v>
      </c>
      <c r="G470" s="39" t="s">
        <v>912</v>
      </c>
      <c r="H470" s="39" t="s">
        <v>610</v>
      </c>
      <c r="I470" s="39">
        <v>57.5</v>
      </c>
      <c r="J470" s="39">
        <v>116.8</v>
      </c>
      <c r="K470" s="39">
        <v>4.8879999999999999</v>
      </c>
    </row>
    <row r="471" spans="1:11" x14ac:dyDescent="0.2">
      <c r="A471" s="39" t="s">
        <v>1024</v>
      </c>
      <c r="B471" s="39">
        <v>56</v>
      </c>
      <c r="C471" s="39" t="s">
        <v>210</v>
      </c>
      <c r="D471" s="40">
        <v>43305</v>
      </c>
      <c r="E471" s="40">
        <v>43308</v>
      </c>
      <c r="F471" s="39" t="s">
        <v>43</v>
      </c>
      <c r="G471" s="39" t="s">
        <v>912</v>
      </c>
      <c r="H471" s="39" t="s">
        <v>610</v>
      </c>
      <c r="I471" s="39">
        <v>57.5</v>
      </c>
      <c r="J471" s="39">
        <v>151.19999999999999</v>
      </c>
      <c r="K471" s="39">
        <v>5.327</v>
      </c>
    </row>
    <row r="472" spans="1:11" x14ac:dyDescent="0.2">
      <c r="A472" s="39" t="s">
        <v>1025</v>
      </c>
      <c r="B472" s="39">
        <v>56</v>
      </c>
      <c r="C472" s="39" t="s">
        <v>210</v>
      </c>
      <c r="D472" s="40">
        <v>43305</v>
      </c>
      <c r="E472" s="40">
        <v>43308</v>
      </c>
      <c r="F472" s="39" t="s">
        <v>43</v>
      </c>
      <c r="G472" s="39" t="s">
        <v>912</v>
      </c>
      <c r="H472" s="39" t="s">
        <v>493</v>
      </c>
      <c r="I472" s="39">
        <v>52.5</v>
      </c>
      <c r="J472" s="39">
        <v>110.4</v>
      </c>
      <c r="K472" s="39">
        <v>4.7969999999999997</v>
      </c>
    </row>
    <row r="473" spans="1:11" x14ac:dyDescent="0.2">
      <c r="A473" s="39" t="s">
        <v>1026</v>
      </c>
      <c r="B473" s="39">
        <v>56</v>
      </c>
      <c r="C473" s="39" t="s">
        <v>210</v>
      </c>
      <c r="D473" s="40">
        <v>43305</v>
      </c>
      <c r="E473" s="40">
        <v>43308</v>
      </c>
      <c r="F473" s="39" t="s">
        <v>43</v>
      </c>
      <c r="G473" s="39" t="s">
        <v>912</v>
      </c>
      <c r="H473" s="39" t="s">
        <v>493</v>
      </c>
      <c r="I473" s="39">
        <v>52.5</v>
      </c>
      <c r="J473" s="39">
        <v>123.3</v>
      </c>
      <c r="K473" s="39">
        <v>4.9770000000000003</v>
      </c>
    </row>
    <row r="474" spans="1:11" x14ac:dyDescent="0.2">
      <c r="A474" s="39" t="s">
        <v>1027</v>
      </c>
      <c r="B474" s="39">
        <v>56</v>
      </c>
      <c r="C474" s="39" t="s">
        <v>210</v>
      </c>
      <c r="D474" s="40">
        <v>43305</v>
      </c>
      <c r="E474" s="40">
        <v>43308</v>
      </c>
      <c r="F474" s="39" t="s">
        <v>43</v>
      </c>
      <c r="G474" s="39" t="s">
        <v>912</v>
      </c>
      <c r="H474" s="39" t="s">
        <v>493</v>
      </c>
      <c r="I474" s="39">
        <v>52.5</v>
      </c>
      <c r="J474" s="39">
        <v>109</v>
      </c>
      <c r="K474" s="39">
        <v>4.7770000000000001</v>
      </c>
    </row>
    <row r="475" spans="1:11" x14ac:dyDescent="0.2">
      <c r="A475" s="39" t="s">
        <v>1028</v>
      </c>
      <c r="B475" s="39">
        <v>56</v>
      </c>
      <c r="C475" s="39" t="s">
        <v>210</v>
      </c>
      <c r="D475" s="40">
        <v>43305</v>
      </c>
      <c r="E475" s="40">
        <v>43308</v>
      </c>
      <c r="F475" s="39" t="s">
        <v>43</v>
      </c>
      <c r="G475" s="39" t="s">
        <v>912</v>
      </c>
      <c r="H475" s="39" t="s">
        <v>493</v>
      </c>
      <c r="I475" s="39">
        <v>52.5</v>
      </c>
      <c r="J475" s="39">
        <v>92.1</v>
      </c>
      <c r="K475" s="39">
        <v>4.516</v>
      </c>
    </row>
    <row r="476" spans="1:11" x14ac:dyDescent="0.2">
      <c r="A476" s="39" t="s">
        <v>1029</v>
      </c>
      <c r="B476" s="39">
        <v>56</v>
      </c>
      <c r="C476" s="39" t="s">
        <v>210</v>
      </c>
      <c r="D476" s="40">
        <v>43305</v>
      </c>
      <c r="E476" s="40">
        <v>43308</v>
      </c>
      <c r="F476" s="39" t="s">
        <v>43</v>
      </c>
      <c r="G476" s="39" t="s">
        <v>912</v>
      </c>
      <c r="H476" s="39" t="s">
        <v>493</v>
      </c>
      <c r="I476" s="39">
        <v>52.5</v>
      </c>
      <c r="J476" s="39">
        <v>108.5</v>
      </c>
      <c r="K476" s="39">
        <v>4.7699999999999996</v>
      </c>
    </row>
    <row r="477" spans="1:11" x14ac:dyDescent="0.2">
      <c r="A477" s="39" t="s">
        <v>1030</v>
      </c>
      <c r="B477" s="39">
        <v>56</v>
      </c>
      <c r="C477" s="39" t="s">
        <v>210</v>
      </c>
      <c r="D477" s="40">
        <v>43305</v>
      </c>
      <c r="E477" s="40">
        <v>43308</v>
      </c>
      <c r="F477" s="39" t="s">
        <v>43</v>
      </c>
      <c r="G477" s="39" t="s">
        <v>912</v>
      </c>
      <c r="H477" s="39" t="s">
        <v>493</v>
      </c>
      <c r="I477" s="39">
        <v>52.5</v>
      </c>
      <c r="J477" s="39">
        <v>140.30000000000001</v>
      </c>
      <c r="K477" s="39">
        <v>5.1959999999999997</v>
      </c>
    </row>
    <row r="478" spans="1:11" x14ac:dyDescent="0.2">
      <c r="A478" s="39" t="s">
        <v>1031</v>
      </c>
      <c r="B478" s="39">
        <v>56</v>
      </c>
      <c r="C478" s="39" t="s">
        <v>210</v>
      </c>
      <c r="D478" s="40">
        <v>43305</v>
      </c>
      <c r="E478" s="40">
        <v>43308</v>
      </c>
      <c r="F478" s="39" t="s">
        <v>43</v>
      </c>
      <c r="G478" s="39" t="s">
        <v>912</v>
      </c>
      <c r="H478" s="39" t="s">
        <v>493</v>
      </c>
      <c r="I478" s="39">
        <v>52.5</v>
      </c>
      <c r="J478" s="39">
        <v>125.2</v>
      </c>
      <c r="K478" s="39">
        <v>5.0030000000000001</v>
      </c>
    </row>
    <row r="479" spans="1:11" x14ac:dyDescent="0.2">
      <c r="A479" s="39" t="s">
        <v>1032</v>
      </c>
      <c r="B479" s="39">
        <v>56</v>
      </c>
      <c r="C479" s="39" t="s">
        <v>210</v>
      </c>
      <c r="D479" s="40">
        <v>43305</v>
      </c>
      <c r="E479" s="40">
        <v>43308</v>
      </c>
      <c r="F479" s="39" t="s">
        <v>43</v>
      </c>
      <c r="G479" s="39" t="s">
        <v>912</v>
      </c>
      <c r="H479" s="39" t="s">
        <v>493</v>
      </c>
      <c r="I479" s="39">
        <v>52.5</v>
      </c>
      <c r="J479" s="39">
        <v>125.7</v>
      </c>
      <c r="K479" s="39">
        <v>5.0090000000000003</v>
      </c>
    </row>
    <row r="480" spans="1:11" x14ac:dyDescent="0.2">
      <c r="A480" s="39" t="s">
        <v>1033</v>
      </c>
      <c r="B480" s="39">
        <v>56</v>
      </c>
      <c r="C480" s="39" t="s">
        <v>210</v>
      </c>
      <c r="D480" s="40">
        <v>43305</v>
      </c>
      <c r="E480" s="40">
        <v>43308</v>
      </c>
      <c r="F480" s="39" t="s">
        <v>43</v>
      </c>
      <c r="G480" s="39" t="s">
        <v>912</v>
      </c>
      <c r="H480" s="39" t="s">
        <v>493</v>
      </c>
      <c r="I480" s="39">
        <v>52.5</v>
      </c>
      <c r="J480" s="39">
        <v>134.9</v>
      </c>
      <c r="K480" s="39">
        <v>5.1289999999999996</v>
      </c>
    </row>
    <row r="481" spans="1:11" x14ac:dyDescent="0.2">
      <c r="A481" s="39" t="s">
        <v>1034</v>
      </c>
      <c r="B481" s="39">
        <v>56</v>
      </c>
      <c r="C481" s="39" t="s">
        <v>210</v>
      </c>
      <c r="D481" s="40">
        <v>43305</v>
      </c>
      <c r="E481" s="40">
        <v>43308</v>
      </c>
      <c r="F481" s="39" t="s">
        <v>43</v>
      </c>
      <c r="G481" s="39" t="s">
        <v>912</v>
      </c>
      <c r="H481" s="39" t="s">
        <v>493</v>
      </c>
      <c r="I481" s="39">
        <v>52.5</v>
      </c>
      <c r="J481" s="39">
        <v>94.3</v>
      </c>
      <c r="K481" s="39">
        <v>4.5519999999999996</v>
      </c>
    </row>
    <row r="482" spans="1:11" x14ac:dyDescent="0.2">
      <c r="A482" s="39" t="s">
        <v>1035</v>
      </c>
      <c r="B482" s="39">
        <v>56</v>
      </c>
      <c r="C482" s="39" t="s">
        <v>210</v>
      </c>
      <c r="D482" s="40">
        <v>43305</v>
      </c>
      <c r="E482" s="40">
        <v>43308</v>
      </c>
      <c r="F482" s="39" t="s">
        <v>43</v>
      </c>
      <c r="G482" s="39" t="s">
        <v>912</v>
      </c>
      <c r="H482" s="39" t="s">
        <v>493</v>
      </c>
      <c r="I482" s="39">
        <v>52.5</v>
      </c>
      <c r="J482" s="39">
        <v>119.4</v>
      </c>
      <c r="K482" s="39">
        <v>4.9240000000000004</v>
      </c>
    </row>
    <row r="483" spans="1:11" x14ac:dyDescent="0.2">
      <c r="A483" s="39" t="s">
        <v>1036</v>
      </c>
      <c r="B483" s="39">
        <v>56</v>
      </c>
      <c r="C483" s="39" t="s">
        <v>210</v>
      </c>
      <c r="D483" s="40">
        <v>43305</v>
      </c>
      <c r="E483" s="40">
        <v>43308</v>
      </c>
      <c r="F483" s="39" t="s">
        <v>43</v>
      </c>
      <c r="G483" s="39" t="s">
        <v>912</v>
      </c>
      <c r="H483" s="39" t="s">
        <v>493</v>
      </c>
      <c r="I483" s="39">
        <v>52.5</v>
      </c>
      <c r="J483" s="39">
        <v>102.4</v>
      </c>
      <c r="K483" s="39">
        <v>4.6779999999999999</v>
      </c>
    </row>
    <row r="484" spans="1:11" x14ac:dyDescent="0.2">
      <c r="A484" s="39" t="s">
        <v>1037</v>
      </c>
      <c r="B484" s="39">
        <v>56</v>
      </c>
      <c r="C484" s="39" t="s">
        <v>210</v>
      </c>
      <c r="D484" s="40">
        <v>43305</v>
      </c>
      <c r="E484" s="40">
        <v>43308</v>
      </c>
      <c r="F484" s="39" t="s">
        <v>43</v>
      </c>
      <c r="G484" s="39" t="s">
        <v>912</v>
      </c>
      <c r="H484" s="39" t="s">
        <v>493</v>
      </c>
      <c r="I484" s="39">
        <v>52.5</v>
      </c>
      <c r="J484" s="39">
        <v>109.1</v>
      </c>
      <c r="K484" s="39">
        <v>4.7779999999999996</v>
      </c>
    </row>
    <row r="485" spans="1:11" x14ac:dyDescent="0.2">
      <c r="A485" s="39" t="s">
        <v>1038</v>
      </c>
      <c r="B485" s="39">
        <v>56</v>
      </c>
      <c r="C485" s="39" t="s">
        <v>210</v>
      </c>
      <c r="D485" s="40">
        <v>43305</v>
      </c>
      <c r="E485" s="40">
        <v>43308</v>
      </c>
      <c r="F485" s="39" t="s">
        <v>43</v>
      </c>
      <c r="G485" s="39" t="s">
        <v>912</v>
      </c>
      <c r="H485" s="39" t="s">
        <v>493</v>
      </c>
      <c r="I485" s="39">
        <v>52.5</v>
      </c>
      <c r="J485" s="39">
        <v>98.6</v>
      </c>
      <c r="K485" s="39">
        <v>4.62</v>
      </c>
    </row>
    <row r="486" spans="1:11" x14ac:dyDescent="0.2">
      <c r="A486" s="39" t="s">
        <v>1039</v>
      </c>
      <c r="B486" s="39">
        <v>56</v>
      </c>
      <c r="C486" s="39" t="s">
        <v>210</v>
      </c>
      <c r="D486" s="40">
        <v>43305</v>
      </c>
      <c r="E486" s="40">
        <v>43308</v>
      </c>
      <c r="F486" s="39" t="s">
        <v>43</v>
      </c>
      <c r="G486" s="39" t="s">
        <v>912</v>
      </c>
      <c r="H486" s="39" t="s">
        <v>493</v>
      </c>
      <c r="I486" s="39">
        <v>52.5</v>
      </c>
      <c r="J486" s="39">
        <v>90</v>
      </c>
      <c r="K486" s="39">
        <v>4.4809999999999999</v>
      </c>
    </row>
    <row r="487" spans="1:11" x14ac:dyDescent="0.2">
      <c r="A487" s="39" t="s">
        <v>1040</v>
      </c>
      <c r="B487" s="39">
        <v>56</v>
      </c>
      <c r="C487" s="39" t="s">
        <v>210</v>
      </c>
      <c r="D487" s="40">
        <v>43305</v>
      </c>
      <c r="E487" s="40">
        <v>43308</v>
      </c>
      <c r="F487" s="39" t="s">
        <v>43</v>
      </c>
      <c r="G487" s="39" t="s">
        <v>912</v>
      </c>
      <c r="H487" s="39" t="s">
        <v>493</v>
      </c>
      <c r="I487" s="39">
        <v>52.5</v>
      </c>
      <c r="J487" s="39">
        <v>110.9</v>
      </c>
      <c r="K487" s="39">
        <v>4.8040000000000003</v>
      </c>
    </row>
    <row r="488" spans="1:11" x14ac:dyDescent="0.2">
      <c r="A488" s="39" t="s">
        <v>1041</v>
      </c>
      <c r="B488" s="39">
        <v>56</v>
      </c>
      <c r="C488" s="39" t="s">
        <v>210</v>
      </c>
      <c r="D488" s="40">
        <v>43305</v>
      </c>
      <c r="E488" s="40">
        <v>43308</v>
      </c>
      <c r="F488" s="39" t="s">
        <v>43</v>
      </c>
      <c r="G488" s="39" t="s">
        <v>912</v>
      </c>
      <c r="H488" s="39" t="s">
        <v>493</v>
      </c>
      <c r="I488" s="39">
        <v>52.5</v>
      </c>
      <c r="J488" s="39">
        <v>108.8</v>
      </c>
      <c r="K488" s="39">
        <v>4.774</v>
      </c>
    </row>
    <row r="489" spans="1:11" x14ac:dyDescent="0.2">
      <c r="A489" s="39" t="s">
        <v>1042</v>
      </c>
      <c r="B489" s="39">
        <v>56</v>
      </c>
      <c r="C489" s="39" t="s">
        <v>210</v>
      </c>
      <c r="D489" s="40">
        <v>43305</v>
      </c>
      <c r="E489" s="40">
        <v>43308</v>
      </c>
      <c r="F489" s="39" t="s">
        <v>43</v>
      </c>
      <c r="G489" s="39" t="s">
        <v>912</v>
      </c>
      <c r="H489" s="39" t="s">
        <v>493</v>
      </c>
      <c r="I489" s="39">
        <v>52.5</v>
      </c>
      <c r="J489" s="39">
        <v>109.1</v>
      </c>
      <c r="K489" s="39">
        <v>4.7779999999999996</v>
      </c>
    </row>
    <row r="490" spans="1:11" x14ac:dyDescent="0.2">
      <c r="A490" s="39" t="s">
        <v>1043</v>
      </c>
      <c r="B490" s="39">
        <v>56</v>
      </c>
      <c r="C490" s="39" t="s">
        <v>210</v>
      </c>
      <c r="D490" s="40">
        <v>43305</v>
      </c>
      <c r="E490" s="40">
        <v>43308</v>
      </c>
      <c r="F490" s="39" t="s">
        <v>43</v>
      </c>
      <c r="G490" s="39" t="s">
        <v>912</v>
      </c>
      <c r="H490" s="39" t="s">
        <v>493</v>
      </c>
      <c r="I490" s="39">
        <v>52.5</v>
      </c>
      <c r="J490" s="39">
        <v>102.6</v>
      </c>
      <c r="K490" s="39">
        <v>4.681</v>
      </c>
    </row>
    <row r="491" spans="1:11" x14ac:dyDescent="0.2">
      <c r="A491" s="39" t="s">
        <v>1044</v>
      </c>
      <c r="B491" s="39">
        <v>56</v>
      </c>
      <c r="C491" s="39" t="s">
        <v>210</v>
      </c>
      <c r="D491" s="40">
        <v>43305</v>
      </c>
      <c r="E491" s="40">
        <v>43308</v>
      </c>
      <c r="F491" s="39" t="s">
        <v>43</v>
      </c>
      <c r="G491" s="39" t="s">
        <v>912</v>
      </c>
      <c r="H491" s="39" t="s">
        <v>493</v>
      </c>
      <c r="I491" s="39">
        <v>52.5</v>
      </c>
      <c r="J491" s="39">
        <v>113.4</v>
      </c>
      <c r="K491" s="39">
        <v>4.84</v>
      </c>
    </row>
    <row r="492" spans="1:11" x14ac:dyDescent="0.2">
      <c r="A492" s="39" t="s">
        <v>1045</v>
      </c>
      <c r="B492" s="39">
        <v>56</v>
      </c>
      <c r="C492" s="39" t="s">
        <v>210</v>
      </c>
      <c r="D492" s="40">
        <v>43305</v>
      </c>
      <c r="E492" s="40">
        <v>43308</v>
      </c>
      <c r="F492" s="39" t="s">
        <v>43</v>
      </c>
      <c r="G492" s="39" t="s">
        <v>912</v>
      </c>
      <c r="H492" s="39" t="s">
        <v>495</v>
      </c>
      <c r="I492" s="39">
        <v>47.5</v>
      </c>
      <c r="J492" s="39">
        <v>82.1</v>
      </c>
      <c r="K492" s="39">
        <v>4.3460000000000001</v>
      </c>
    </row>
    <row r="493" spans="1:11" x14ac:dyDescent="0.2">
      <c r="A493" s="39" t="s">
        <v>1046</v>
      </c>
      <c r="B493" s="39">
        <v>56</v>
      </c>
      <c r="C493" s="39" t="s">
        <v>210</v>
      </c>
      <c r="D493" s="40">
        <v>43305</v>
      </c>
      <c r="E493" s="40">
        <v>43308</v>
      </c>
      <c r="F493" s="39" t="s">
        <v>43</v>
      </c>
      <c r="G493" s="39" t="s">
        <v>912</v>
      </c>
      <c r="H493" s="39" t="s">
        <v>495</v>
      </c>
      <c r="I493" s="39">
        <v>47.5</v>
      </c>
      <c r="J493" s="39">
        <v>97.5</v>
      </c>
      <c r="K493" s="39">
        <v>4.6029999999999998</v>
      </c>
    </row>
    <row r="494" spans="1:11" x14ac:dyDescent="0.2">
      <c r="A494" s="39" t="s">
        <v>1047</v>
      </c>
      <c r="B494" s="39">
        <v>56</v>
      </c>
      <c r="C494" s="39" t="s">
        <v>210</v>
      </c>
      <c r="D494" s="40">
        <v>43305</v>
      </c>
      <c r="E494" s="40">
        <v>43308</v>
      </c>
      <c r="F494" s="39" t="s">
        <v>43</v>
      </c>
      <c r="G494" s="39" t="s">
        <v>912</v>
      </c>
      <c r="H494" s="39" t="s">
        <v>495</v>
      </c>
      <c r="I494" s="39">
        <v>47.5</v>
      </c>
      <c r="J494" s="39">
        <v>94.3</v>
      </c>
      <c r="K494" s="39">
        <v>4.5519999999999996</v>
      </c>
    </row>
    <row r="495" spans="1:11" x14ac:dyDescent="0.2">
      <c r="A495" s="39" t="s">
        <v>1048</v>
      </c>
      <c r="B495" s="39">
        <v>56</v>
      </c>
      <c r="C495" s="39" t="s">
        <v>210</v>
      </c>
      <c r="D495" s="40">
        <v>43305</v>
      </c>
      <c r="E495" s="40">
        <v>43308</v>
      </c>
      <c r="F495" s="39" t="s">
        <v>43</v>
      </c>
      <c r="G495" s="39" t="s">
        <v>912</v>
      </c>
      <c r="H495" s="39" t="s">
        <v>495</v>
      </c>
      <c r="I495" s="39">
        <v>47.5</v>
      </c>
      <c r="J495" s="39">
        <v>83.3</v>
      </c>
      <c r="K495" s="39">
        <v>4.367</v>
      </c>
    </row>
    <row r="496" spans="1:11" x14ac:dyDescent="0.2">
      <c r="A496" s="39" t="s">
        <v>1049</v>
      </c>
      <c r="B496" s="39">
        <v>56</v>
      </c>
      <c r="C496" s="39" t="s">
        <v>210</v>
      </c>
      <c r="D496" s="40">
        <v>43305</v>
      </c>
      <c r="E496" s="40">
        <v>43308</v>
      </c>
      <c r="F496" s="39" t="s">
        <v>43</v>
      </c>
      <c r="G496" s="39" t="s">
        <v>912</v>
      </c>
      <c r="H496" s="39" t="s">
        <v>495</v>
      </c>
      <c r="I496" s="39">
        <v>47.5</v>
      </c>
      <c r="J496" s="39">
        <v>80.900000000000006</v>
      </c>
      <c r="K496" s="39">
        <v>4.3250000000000002</v>
      </c>
    </row>
    <row r="497" spans="1:11" x14ac:dyDescent="0.2">
      <c r="A497" s="39" t="s">
        <v>1050</v>
      </c>
      <c r="B497" s="39">
        <v>56</v>
      </c>
      <c r="C497" s="39" t="s">
        <v>210</v>
      </c>
      <c r="D497" s="40">
        <v>43305</v>
      </c>
      <c r="E497" s="40">
        <v>43308</v>
      </c>
      <c r="F497" s="39" t="s">
        <v>43</v>
      </c>
      <c r="G497" s="39" t="s">
        <v>912</v>
      </c>
      <c r="H497" s="39" t="s">
        <v>495</v>
      </c>
      <c r="I497" s="39">
        <v>47.5</v>
      </c>
      <c r="J497" s="39">
        <v>65.400000000000006</v>
      </c>
      <c r="K497" s="39">
        <v>4.0289999999999999</v>
      </c>
    </row>
    <row r="498" spans="1:11" x14ac:dyDescent="0.2">
      <c r="A498" s="39" t="s">
        <v>1051</v>
      </c>
      <c r="B498" s="39">
        <v>56</v>
      </c>
      <c r="C498" s="39" t="s">
        <v>210</v>
      </c>
      <c r="D498" s="40">
        <v>43305</v>
      </c>
      <c r="E498" s="40">
        <v>43308</v>
      </c>
      <c r="F498" s="39" t="s">
        <v>43</v>
      </c>
      <c r="G498" s="39" t="s">
        <v>912</v>
      </c>
      <c r="H498" s="39" t="s">
        <v>495</v>
      </c>
      <c r="I498" s="39">
        <v>47.5</v>
      </c>
      <c r="J498" s="39">
        <v>64.099999999999994</v>
      </c>
      <c r="K498" s="39">
        <v>4.0019999999999998</v>
      </c>
    </row>
    <row r="499" spans="1:11" x14ac:dyDescent="0.2">
      <c r="A499" s="39" t="s">
        <v>1052</v>
      </c>
      <c r="B499" s="39">
        <v>56</v>
      </c>
      <c r="C499" s="39" t="s">
        <v>210</v>
      </c>
      <c r="D499" s="40">
        <v>43305</v>
      </c>
      <c r="E499" s="40">
        <v>43308</v>
      </c>
      <c r="F499" s="39" t="s">
        <v>43</v>
      </c>
      <c r="G499" s="39" t="s">
        <v>912</v>
      </c>
      <c r="H499" s="39" t="s">
        <v>495</v>
      </c>
      <c r="I499" s="39">
        <v>47.5</v>
      </c>
      <c r="J499" s="39">
        <v>75</v>
      </c>
      <c r="K499" s="39">
        <v>4.2169999999999996</v>
      </c>
    </row>
    <row r="500" spans="1:11" x14ac:dyDescent="0.2">
      <c r="A500" s="39" t="s">
        <v>1053</v>
      </c>
      <c r="B500" s="39">
        <v>56</v>
      </c>
      <c r="C500" s="39" t="s">
        <v>210</v>
      </c>
      <c r="D500" s="40">
        <v>43305</v>
      </c>
      <c r="E500" s="40">
        <v>43308</v>
      </c>
      <c r="F500" s="39" t="s">
        <v>43</v>
      </c>
      <c r="G500" s="39" t="s">
        <v>912</v>
      </c>
      <c r="H500" s="39" t="s">
        <v>495</v>
      </c>
      <c r="I500" s="39">
        <v>47.5</v>
      </c>
      <c r="J500" s="39">
        <v>88.2</v>
      </c>
      <c r="K500" s="39">
        <v>4.4509999999999996</v>
      </c>
    </row>
    <row r="501" spans="1:11" x14ac:dyDescent="0.2">
      <c r="A501" s="39" t="s">
        <v>1054</v>
      </c>
      <c r="B501" s="39">
        <v>56</v>
      </c>
      <c r="C501" s="39" t="s">
        <v>210</v>
      </c>
      <c r="D501" s="40">
        <v>43305</v>
      </c>
      <c r="E501" s="40">
        <v>43308</v>
      </c>
      <c r="F501" s="39" t="s">
        <v>43</v>
      </c>
      <c r="G501" s="39" t="s">
        <v>912</v>
      </c>
      <c r="H501" s="39" t="s">
        <v>495</v>
      </c>
      <c r="I501" s="39">
        <v>47.5</v>
      </c>
      <c r="J501" s="39">
        <v>92.4</v>
      </c>
      <c r="K501" s="39">
        <v>4.5209999999999999</v>
      </c>
    </row>
    <row r="502" spans="1:11" x14ac:dyDescent="0.2">
      <c r="A502" s="39" t="s">
        <v>1055</v>
      </c>
      <c r="B502" s="39">
        <v>56</v>
      </c>
      <c r="C502" s="39" t="s">
        <v>210</v>
      </c>
      <c r="D502" s="40">
        <v>43305</v>
      </c>
      <c r="E502" s="40">
        <v>43308</v>
      </c>
      <c r="F502" s="39" t="s">
        <v>43</v>
      </c>
      <c r="G502" s="39" t="s">
        <v>912</v>
      </c>
      <c r="H502" s="39" t="s">
        <v>495</v>
      </c>
      <c r="I502" s="39">
        <v>47.5</v>
      </c>
      <c r="J502" s="39">
        <v>80.7</v>
      </c>
      <c r="K502" s="39">
        <v>4.3209999999999997</v>
      </c>
    </row>
    <row r="503" spans="1:11" x14ac:dyDescent="0.2">
      <c r="A503" s="39" t="s">
        <v>1056</v>
      </c>
      <c r="B503" s="39">
        <v>56</v>
      </c>
      <c r="C503" s="39" t="s">
        <v>210</v>
      </c>
      <c r="D503" s="40">
        <v>43305</v>
      </c>
      <c r="E503" s="40">
        <v>43308</v>
      </c>
      <c r="F503" s="39" t="s">
        <v>43</v>
      </c>
      <c r="G503" s="39" t="s">
        <v>912</v>
      </c>
      <c r="H503" s="39" t="s">
        <v>495</v>
      </c>
      <c r="I503" s="39">
        <v>47.5</v>
      </c>
      <c r="J503" s="39">
        <v>81</v>
      </c>
      <c r="K503" s="39">
        <v>4.327</v>
      </c>
    </row>
    <row r="504" spans="1:11" x14ac:dyDescent="0.2">
      <c r="A504" s="39" t="s">
        <v>1057</v>
      </c>
      <c r="B504" s="39">
        <v>56</v>
      </c>
      <c r="C504" s="39" t="s">
        <v>210</v>
      </c>
      <c r="D504" s="40">
        <v>43305</v>
      </c>
      <c r="E504" s="40">
        <v>43308</v>
      </c>
      <c r="F504" s="39" t="s">
        <v>43</v>
      </c>
      <c r="G504" s="39" t="s">
        <v>912</v>
      </c>
      <c r="H504" s="39" t="s">
        <v>495</v>
      </c>
      <c r="I504" s="39">
        <v>47.5</v>
      </c>
      <c r="J504" s="39">
        <v>74.900000000000006</v>
      </c>
      <c r="K504" s="39">
        <v>4.2149999999999999</v>
      </c>
    </row>
    <row r="505" spans="1:11" x14ac:dyDescent="0.2">
      <c r="A505" s="39" t="s">
        <v>1058</v>
      </c>
      <c r="B505" s="39">
        <v>56</v>
      </c>
      <c r="C505" s="39" t="s">
        <v>210</v>
      </c>
      <c r="D505" s="40">
        <v>43305</v>
      </c>
      <c r="E505" s="40">
        <v>43308</v>
      </c>
      <c r="F505" s="39" t="s">
        <v>43</v>
      </c>
      <c r="G505" s="39" t="s">
        <v>912</v>
      </c>
      <c r="H505" s="39" t="s">
        <v>495</v>
      </c>
      <c r="I505" s="39">
        <v>47.5</v>
      </c>
      <c r="J505" s="39">
        <v>75.5</v>
      </c>
      <c r="K505" s="39">
        <v>4.2270000000000003</v>
      </c>
    </row>
    <row r="506" spans="1:11" x14ac:dyDescent="0.2">
      <c r="A506" s="39" t="s">
        <v>1059</v>
      </c>
      <c r="B506" s="39">
        <v>56</v>
      </c>
      <c r="C506" s="39" t="s">
        <v>210</v>
      </c>
      <c r="D506" s="40">
        <v>43305</v>
      </c>
      <c r="E506" s="40">
        <v>43308</v>
      </c>
      <c r="F506" s="39" t="s">
        <v>43</v>
      </c>
      <c r="G506" s="39" t="s">
        <v>912</v>
      </c>
      <c r="H506" s="39" t="s">
        <v>495</v>
      </c>
      <c r="I506" s="39">
        <v>47.5</v>
      </c>
      <c r="J506" s="39">
        <v>74.099999999999994</v>
      </c>
      <c r="K506" s="39">
        <v>4.2</v>
      </c>
    </row>
    <row r="507" spans="1:11" x14ac:dyDescent="0.2">
      <c r="A507" s="39" t="s">
        <v>1060</v>
      </c>
      <c r="B507" s="39">
        <v>56</v>
      </c>
      <c r="C507" s="39" t="s">
        <v>210</v>
      </c>
      <c r="D507" s="40">
        <v>43305</v>
      </c>
      <c r="E507" s="40">
        <v>43308</v>
      </c>
      <c r="F507" s="39" t="s">
        <v>43</v>
      </c>
      <c r="G507" s="39" t="s">
        <v>912</v>
      </c>
      <c r="H507" s="39" t="s">
        <v>495</v>
      </c>
      <c r="I507" s="39">
        <v>47.5</v>
      </c>
      <c r="J507" s="39">
        <v>92.9</v>
      </c>
      <c r="K507" s="39">
        <v>4.5289999999999999</v>
      </c>
    </row>
    <row r="508" spans="1:11" x14ac:dyDescent="0.2">
      <c r="A508" s="39" t="s">
        <v>1061</v>
      </c>
      <c r="B508" s="39">
        <v>56</v>
      </c>
      <c r="C508" s="39" t="s">
        <v>210</v>
      </c>
      <c r="D508" s="40">
        <v>43305</v>
      </c>
      <c r="E508" s="40">
        <v>43308</v>
      </c>
      <c r="F508" s="39" t="s">
        <v>43</v>
      </c>
      <c r="G508" s="39" t="s">
        <v>912</v>
      </c>
      <c r="H508" s="39" t="s">
        <v>495</v>
      </c>
      <c r="I508" s="39">
        <v>47.5</v>
      </c>
      <c r="J508" s="39">
        <v>92.1</v>
      </c>
      <c r="K508" s="39">
        <v>4.516</v>
      </c>
    </row>
    <row r="509" spans="1:11" x14ac:dyDescent="0.2">
      <c r="A509" s="39" t="s">
        <v>1062</v>
      </c>
      <c r="B509" s="39">
        <v>56</v>
      </c>
      <c r="C509" s="39" t="s">
        <v>210</v>
      </c>
      <c r="D509" s="40">
        <v>43305</v>
      </c>
      <c r="E509" s="40">
        <v>43308</v>
      </c>
      <c r="F509" s="39" t="s">
        <v>43</v>
      </c>
      <c r="G509" s="39" t="s">
        <v>912</v>
      </c>
      <c r="H509" s="39" t="s">
        <v>495</v>
      </c>
      <c r="I509" s="39">
        <v>47.5</v>
      </c>
      <c r="J509" s="39">
        <v>74.8</v>
      </c>
      <c r="K509" s="39">
        <v>4.2130000000000001</v>
      </c>
    </row>
    <row r="510" spans="1:11" x14ac:dyDescent="0.2">
      <c r="A510" s="39" t="s">
        <v>1063</v>
      </c>
      <c r="B510" s="39">
        <v>56</v>
      </c>
      <c r="C510" s="39" t="s">
        <v>210</v>
      </c>
      <c r="D510" s="40">
        <v>43305</v>
      </c>
      <c r="E510" s="40">
        <v>43308</v>
      </c>
      <c r="F510" s="39" t="s">
        <v>43</v>
      </c>
      <c r="G510" s="39" t="s">
        <v>912</v>
      </c>
      <c r="H510" s="39" t="s">
        <v>495</v>
      </c>
      <c r="I510" s="39">
        <v>47.5</v>
      </c>
      <c r="J510" s="39">
        <v>98.5</v>
      </c>
      <c r="K510" s="39">
        <v>4.6180000000000003</v>
      </c>
    </row>
    <row r="511" spans="1:11" x14ac:dyDescent="0.2">
      <c r="A511" s="39" t="s">
        <v>1064</v>
      </c>
      <c r="B511" s="39">
        <v>56</v>
      </c>
      <c r="C511" s="39" t="s">
        <v>210</v>
      </c>
      <c r="D511" s="40">
        <v>43305</v>
      </c>
      <c r="E511" s="40">
        <v>43308</v>
      </c>
      <c r="F511" s="39" t="s">
        <v>43</v>
      </c>
      <c r="G511" s="39" t="s">
        <v>912</v>
      </c>
      <c r="H511" s="39" t="s">
        <v>495</v>
      </c>
      <c r="I511" s="39">
        <v>47.5</v>
      </c>
      <c r="J511" s="39">
        <v>89.4</v>
      </c>
      <c r="K511" s="39">
        <v>4.4710000000000001</v>
      </c>
    </row>
    <row r="512" spans="1:11" x14ac:dyDescent="0.2">
      <c r="A512" s="39" t="s">
        <v>1065</v>
      </c>
      <c r="B512" s="39">
        <v>56</v>
      </c>
      <c r="C512" s="39" t="s">
        <v>210</v>
      </c>
      <c r="D512" s="40">
        <v>43305</v>
      </c>
      <c r="E512" s="40">
        <v>43308</v>
      </c>
      <c r="F512" s="39" t="s">
        <v>43</v>
      </c>
      <c r="G512" s="39" t="s">
        <v>912</v>
      </c>
      <c r="H512" s="39" t="s">
        <v>495</v>
      </c>
      <c r="I512" s="39">
        <v>47.5</v>
      </c>
      <c r="J512" s="39">
        <v>65.400000000000006</v>
      </c>
      <c r="K512" s="39">
        <v>4.0289999999999999</v>
      </c>
    </row>
    <row r="513" spans="1:11" x14ac:dyDescent="0.2">
      <c r="A513" s="39" t="s">
        <v>1066</v>
      </c>
      <c r="B513" s="39">
        <v>56</v>
      </c>
      <c r="C513" s="39" t="s">
        <v>210</v>
      </c>
      <c r="D513" s="40">
        <v>43305</v>
      </c>
      <c r="E513" s="40">
        <v>43308</v>
      </c>
      <c r="F513" s="39" t="s">
        <v>43</v>
      </c>
      <c r="G513" s="39" t="s">
        <v>912</v>
      </c>
      <c r="H513" s="39" t="s">
        <v>495</v>
      </c>
      <c r="I513" s="39">
        <v>47.5</v>
      </c>
      <c r="J513" s="39">
        <v>84.2</v>
      </c>
      <c r="K513" s="39">
        <v>4.383</v>
      </c>
    </row>
    <row r="514" spans="1:11" x14ac:dyDescent="0.2">
      <c r="A514" s="39" t="s">
        <v>1067</v>
      </c>
      <c r="B514" s="39">
        <v>56</v>
      </c>
      <c r="C514" s="39" t="s">
        <v>210</v>
      </c>
      <c r="D514" s="40">
        <v>43305</v>
      </c>
      <c r="E514" s="40">
        <v>43308</v>
      </c>
      <c r="F514" s="39" t="s">
        <v>43</v>
      </c>
      <c r="G514" s="39" t="s">
        <v>912</v>
      </c>
      <c r="H514" s="39" t="s">
        <v>495</v>
      </c>
      <c r="I514" s="39">
        <v>47.5</v>
      </c>
      <c r="J514" s="39">
        <v>79.7</v>
      </c>
      <c r="K514" s="39">
        <v>4.3029999999999999</v>
      </c>
    </row>
    <row r="515" spans="1:11" x14ac:dyDescent="0.2">
      <c r="A515" s="39" t="s">
        <v>1068</v>
      </c>
      <c r="B515" s="39">
        <v>56</v>
      </c>
      <c r="C515" s="39" t="s">
        <v>210</v>
      </c>
      <c r="D515" s="40">
        <v>43305</v>
      </c>
      <c r="E515" s="40">
        <v>43308</v>
      </c>
      <c r="F515" s="39" t="s">
        <v>43</v>
      </c>
      <c r="G515" s="39" t="s">
        <v>912</v>
      </c>
      <c r="H515" s="39" t="s">
        <v>495</v>
      </c>
      <c r="I515" s="39">
        <v>47.5</v>
      </c>
      <c r="J515" s="39">
        <v>86.8</v>
      </c>
      <c r="K515" s="39">
        <v>4.4279999999999999</v>
      </c>
    </row>
    <row r="516" spans="1:11" x14ac:dyDescent="0.2">
      <c r="A516" s="39" t="s">
        <v>1069</v>
      </c>
      <c r="B516" s="39">
        <v>56</v>
      </c>
      <c r="C516" s="39" t="s">
        <v>210</v>
      </c>
      <c r="D516" s="40">
        <v>43305</v>
      </c>
      <c r="E516" s="40">
        <v>43308</v>
      </c>
      <c r="F516" s="39" t="s">
        <v>43</v>
      </c>
      <c r="G516" s="39" t="s">
        <v>912</v>
      </c>
      <c r="H516" s="39" t="s">
        <v>212</v>
      </c>
      <c r="I516" s="39">
        <v>42.5</v>
      </c>
      <c r="J516" s="39">
        <v>43.1</v>
      </c>
      <c r="K516" s="39">
        <v>3.5059999999999998</v>
      </c>
    </row>
    <row r="517" spans="1:11" x14ac:dyDescent="0.2">
      <c r="A517" s="39" t="s">
        <v>1070</v>
      </c>
      <c r="B517" s="39">
        <v>56</v>
      </c>
      <c r="C517" s="39" t="s">
        <v>210</v>
      </c>
      <c r="D517" s="40">
        <v>43305</v>
      </c>
      <c r="E517" s="40">
        <v>43308</v>
      </c>
      <c r="F517" s="39" t="s">
        <v>43</v>
      </c>
      <c r="G517" s="39" t="s">
        <v>912</v>
      </c>
      <c r="H517" s="39" t="s">
        <v>212</v>
      </c>
      <c r="I517" s="39">
        <v>42.5</v>
      </c>
      <c r="J517" s="39">
        <v>46.8</v>
      </c>
      <c r="K517" s="39">
        <v>3.6040000000000001</v>
      </c>
    </row>
    <row r="518" spans="1:11" x14ac:dyDescent="0.2">
      <c r="A518" s="39" t="s">
        <v>1071</v>
      </c>
      <c r="B518" s="39">
        <v>56</v>
      </c>
      <c r="C518" s="39" t="s">
        <v>210</v>
      </c>
      <c r="D518" s="40">
        <v>43305</v>
      </c>
      <c r="E518" s="40">
        <v>43308</v>
      </c>
      <c r="F518" s="39" t="s">
        <v>43</v>
      </c>
      <c r="G518" s="39" t="s">
        <v>912</v>
      </c>
      <c r="H518" s="39" t="s">
        <v>212</v>
      </c>
      <c r="I518" s="39">
        <v>42.5</v>
      </c>
      <c r="J518" s="39">
        <v>53.2</v>
      </c>
      <c r="K518" s="39">
        <v>3.7610000000000001</v>
      </c>
    </row>
    <row r="519" spans="1:11" x14ac:dyDescent="0.2">
      <c r="A519" s="39" t="s">
        <v>1072</v>
      </c>
      <c r="B519" s="39">
        <v>56</v>
      </c>
      <c r="C519" s="39" t="s">
        <v>210</v>
      </c>
      <c r="D519" s="40">
        <v>43305</v>
      </c>
      <c r="E519" s="40">
        <v>43308</v>
      </c>
      <c r="F519" s="39" t="s">
        <v>43</v>
      </c>
      <c r="G519" s="39" t="s">
        <v>912</v>
      </c>
      <c r="H519" s="39" t="s">
        <v>212</v>
      </c>
      <c r="I519" s="39">
        <v>42.5</v>
      </c>
      <c r="J519" s="39">
        <v>59.7</v>
      </c>
      <c r="K519" s="39">
        <v>3.9079999999999999</v>
      </c>
    </row>
    <row r="520" spans="1:11" x14ac:dyDescent="0.2">
      <c r="A520" s="39" t="s">
        <v>1073</v>
      </c>
      <c r="B520" s="39">
        <v>56</v>
      </c>
      <c r="C520" s="39" t="s">
        <v>210</v>
      </c>
      <c r="D520" s="40">
        <v>43305</v>
      </c>
      <c r="E520" s="40">
        <v>43308</v>
      </c>
      <c r="F520" s="39" t="s">
        <v>43</v>
      </c>
      <c r="G520" s="39" t="s">
        <v>912</v>
      </c>
      <c r="H520" s="39" t="s">
        <v>212</v>
      </c>
      <c r="I520" s="39">
        <v>42.5</v>
      </c>
      <c r="J520" s="39">
        <v>63.9</v>
      </c>
      <c r="K520" s="39">
        <v>3.9980000000000002</v>
      </c>
    </row>
    <row r="521" spans="1:11" x14ac:dyDescent="0.2">
      <c r="A521" s="39" t="s">
        <v>1074</v>
      </c>
      <c r="B521" s="39">
        <v>56</v>
      </c>
      <c r="C521" s="39" t="s">
        <v>210</v>
      </c>
      <c r="D521" s="40">
        <v>43305</v>
      </c>
      <c r="E521" s="40">
        <v>43308</v>
      </c>
      <c r="F521" s="39" t="s">
        <v>43</v>
      </c>
      <c r="G521" s="39" t="s">
        <v>912</v>
      </c>
      <c r="H521" s="39" t="s">
        <v>212</v>
      </c>
      <c r="I521" s="39">
        <v>42.5</v>
      </c>
      <c r="J521" s="39">
        <v>62.2</v>
      </c>
      <c r="K521" s="39">
        <v>3.9620000000000002</v>
      </c>
    </row>
    <row r="522" spans="1:11" x14ac:dyDescent="0.2">
      <c r="A522" s="39" t="s">
        <v>1075</v>
      </c>
      <c r="B522" s="39">
        <v>56</v>
      </c>
      <c r="C522" s="39" t="s">
        <v>210</v>
      </c>
      <c r="D522" s="40">
        <v>43305</v>
      </c>
      <c r="E522" s="40">
        <v>43308</v>
      </c>
      <c r="F522" s="39" t="s">
        <v>43</v>
      </c>
      <c r="G522" s="39" t="s">
        <v>912</v>
      </c>
      <c r="H522" s="39" t="s">
        <v>212</v>
      </c>
      <c r="I522" s="39">
        <v>42.5</v>
      </c>
      <c r="J522" s="39">
        <v>68.8</v>
      </c>
      <c r="K522" s="39">
        <v>4.0979999999999999</v>
      </c>
    </row>
    <row r="523" spans="1:11" x14ac:dyDescent="0.2">
      <c r="A523" s="39" t="s">
        <v>1076</v>
      </c>
      <c r="B523" s="39">
        <v>56</v>
      </c>
      <c r="C523" s="39" t="s">
        <v>210</v>
      </c>
      <c r="D523" s="40">
        <v>43305</v>
      </c>
      <c r="E523" s="40">
        <v>43308</v>
      </c>
      <c r="F523" s="39" t="s">
        <v>43</v>
      </c>
      <c r="G523" s="39" t="s">
        <v>912</v>
      </c>
      <c r="H523" s="39" t="s">
        <v>212</v>
      </c>
      <c r="I523" s="39">
        <v>42.5</v>
      </c>
      <c r="J523" s="39">
        <v>54.3</v>
      </c>
      <c r="K523" s="39">
        <v>3.7869999999999999</v>
      </c>
    </row>
    <row r="524" spans="1:11" x14ac:dyDescent="0.2">
      <c r="A524" s="39" t="s">
        <v>1077</v>
      </c>
      <c r="B524" s="39">
        <v>56</v>
      </c>
      <c r="C524" s="39" t="s">
        <v>210</v>
      </c>
      <c r="D524" s="40">
        <v>43305</v>
      </c>
      <c r="E524" s="40">
        <v>43308</v>
      </c>
      <c r="F524" s="39" t="s">
        <v>43</v>
      </c>
      <c r="G524" s="39" t="s">
        <v>912</v>
      </c>
      <c r="H524" s="39" t="s">
        <v>212</v>
      </c>
      <c r="I524" s="39">
        <v>42.5</v>
      </c>
      <c r="J524" s="39">
        <v>48.8</v>
      </c>
      <c r="K524" s="39">
        <v>3.6539999999999999</v>
      </c>
    </row>
    <row r="525" spans="1:11" x14ac:dyDescent="0.2">
      <c r="A525" s="39" t="s">
        <v>1078</v>
      </c>
      <c r="B525" s="39">
        <v>56</v>
      </c>
      <c r="C525" s="39" t="s">
        <v>210</v>
      </c>
      <c r="D525" s="40">
        <v>43305</v>
      </c>
      <c r="E525" s="40">
        <v>43308</v>
      </c>
      <c r="F525" s="39" t="s">
        <v>43</v>
      </c>
      <c r="G525" s="39" t="s">
        <v>912</v>
      </c>
      <c r="H525" s="39" t="s">
        <v>212</v>
      </c>
      <c r="I525" s="39">
        <v>42.5</v>
      </c>
      <c r="J525" s="39">
        <v>57.2</v>
      </c>
      <c r="K525" s="39">
        <v>3.8530000000000002</v>
      </c>
    </row>
    <row r="526" spans="1:11" x14ac:dyDescent="0.2">
      <c r="A526" s="39" t="s">
        <v>1079</v>
      </c>
      <c r="B526" s="39">
        <v>56</v>
      </c>
      <c r="C526" s="39" t="s">
        <v>210</v>
      </c>
      <c r="D526" s="40">
        <v>43305</v>
      </c>
      <c r="E526" s="40">
        <v>43308</v>
      </c>
      <c r="F526" s="39" t="s">
        <v>43</v>
      </c>
      <c r="G526" s="39" t="s">
        <v>912</v>
      </c>
      <c r="H526" s="39" t="s">
        <v>212</v>
      </c>
      <c r="I526" s="39">
        <v>42.5</v>
      </c>
      <c r="J526" s="39">
        <v>65.3</v>
      </c>
      <c r="K526" s="39">
        <v>4.0270000000000001</v>
      </c>
    </row>
    <row r="527" spans="1:11" x14ac:dyDescent="0.2">
      <c r="A527" s="39" t="s">
        <v>1080</v>
      </c>
      <c r="B527" s="39">
        <v>56</v>
      </c>
      <c r="C527" s="39" t="s">
        <v>210</v>
      </c>
      <c r="D527" s="40">
        <v>43305</v>
      </c>
      <c r="E527" s="40">
        <v>43308</v>
      </c>
      <c r="F527" s="39" t="s">
        <v>43</v>
      </c>
      <c r="G527" s="39" t="s">
        <v>912</v>
      </c>
      <c r="H527" s="39" t="s">
        <v>212</v>
      </c>
      <c r="I527" s="39">
        <v>42.5</v>
      </c>
      <c r="J527" s="39">
        <v>57.3</v>
      </c>
      <c r="K527" s="39">
        <v>3.855</v>
      </c>
    </row>
    <row r="528" spans="1:11" x14ac:dyDescent="0.2">
      <c r="A528" s="39" t="s">
        <v>1081</v>
      </c>
      <c r="B528" s="39">
        <v>56</v>
      </c>
      <c r="C528" s="39" t="s">
        <v>210</v>
      </c>
      <c r="D528" s="40">
        <v>43305</v>
      </c>
      <c r="E528" s="40">
        <v>43308</v>
      </c>
      <c r="F528" s="39" t="s">
        <v>43</v>
      </c>
      <c r="G528" s="39" t="s">
        <v>912</v>
      </c>
      <c r="H528" s="39" t="s">
        <v>212</v>
      </c>
      <c r="I528" s="39">
        <v>42.5</v>
      </c>
      <c r="J528" s="39">
        <v>60.4</v>
      </c>
      <c r="K528" s="39">
        <v>3.9239999999999999</v>
      </c>
    </row>
    <row r="529" spans="1:11" x14ac:dyDescent="0.2">
      <c r="A529" s="39" t="s">
        <v>1082</v>
      </c>
      <c r="B529" s="39">
        <v>56</v>
      </c>
      <c r="C529" s="39" t="s">
        <v>210</v>
      </c>
      <c r="D529" s="40">
        <v>43305</v>
      </c>
      <c r="E529" s="40">
        <v>43308</v>
      </c>
      <c r="F529" s="39" t="s">
        <v>43</v>
      </c>
      <c r="G529" s="39" t="s">
        <v>912</v>
      </c>
      <c r="H529" s="39" t="s">
        <v>212</v>
      </c>
      <c r="I529" s="39">
        <v>42.5</v>
      </c>
      <c r="J529" s="39">
        <v>61</v>
      </c>
      <c r="K529" s="39">
        <v>3.9359999999999999</v>
      </c>
    </row>
    <row r="530" spans="1:11" x14ac:dyDescent="0.2">
      <c r="A530" s="39" t="s">
        <v>1083</v>
      </c>
      <c r="B530" s="39">
        <v>56</v>
      </c>
      <c r="C530" s="39" t="s">
        <v>210</v>
      </c>
      <c r="D530" s="40">
        <v>43305</v>
      </c>
      <c r="E530" s="40">
        <v>43308</v>
      </c>
      <c r="F530" s="39" t="s">
        <v>43</v>
      </c>
      <c r="G530" s="39" t="s">
        <v>912</v>
      </c>
      <c r="H530" s="39" t="s">
        <v>212</v>
      </c>
      <c r="I530" s="39">
        <v>42.5</v>
      </c>
      <c r="J530" s="39">
        <v>45.1</v>
      </c>
      <c r="K530" s="39">
        <v>3.56</v>
      </c>
    </row>
    <row r="531" spans="1:11" x14ac:dyDescent="0.2">
      <c r="A531" s="39" t="s">
        <v>1084</v>
      </c>
      <c r="B531" s="39">
        <v>56</v>
      </c>
      <c r="C531" s="39" t="s">
        <v>210</v>
      </c>
      <c r="D531" s="40">
        <v>43305</v>
      </c>
      <c r="E531" s="40">
        <v>43308</v>
      </c>
      <c r="F531" s="39" t="s">
        <v>43</v>
      </c>
      <c r="G531" s="39" t="s">
        <v>912</v>
      </c>
      <c r="H531" s="39" t="s">
        <v>212</v>
      </c>
      <c r="I531" s="39">
        <v>42.5</v>
      </c>
      <c r="J531" s="39">
        <v>54.1</v>
      </c>
      <c r="K531" s="39">
        <v>3.782</v>
      </c>
    </row>
    <row r="532" spans="1:11" x14ac:dyDescent="0.2">
      <c r="A532" s="39" t="s">
        <v>1085</v>
      </c>
      <c r="B532" s="39">
        <v>56</v>
      </c>
      <c r="C532" s="39" t="s">
        <v>210</v>
      </c>
      <c r="D532" s="40">
        <v>43305</v>
      </c>
      <c r="E532" s="40">
        <v>43308</v>
      </c>
      <c r="F532" s="39" t="s">
        <v>43</v>
      </c>
      <c r="G532" s="39" t="s">
        <v>912</v>
      </c>
      <c r="H532" s="39" t="s">
        <v>212</v>
      </c>
      <c r="I532" s="39">
        <v>42.5</v>
      </c>
      <c r="J532" s="39">
        <v>46.2</v>
      </c>
      <c r="K532" s="39">
        <v>3.5880000000000001</v>
      </c>
    </row>
    <row r="533" spans="1:11" x14ac:dyDescent="0.2">
      <c r="A533" s="39" t="s">
        <v>1086</v>
      </c>
      <c r="B533" s="39">
        <v>56</v>
      </c>
      <c r="C533" s="39" t="s">
        <v>210</v>
      </c>
      <c r="D533" s="40">
        <v>43305</v>
      </c>
      <c r="E533" s="40">
        <v>43308</v>
      </c>
      <c r="F533" s="39" t="s">
        <v>43</v>
      </c>
      <c r="G533" s="39" t="s">
        <v>912</v>
      </c>
      <c r="H533" s="39" t="s">
        <v>212</v>
      </c>
      <c r="I533" s="39">
        <v>42.5</v>
      </c>
      <c r="J533" s="39">
        <v>66.099999999999994</v>
      </c>
      <c r="K533" s="39">
        <v>4.0430000000000001</v>
      </c>
    </row>
    <row r="534" spans="1:11" x14ac:dyDescent="0.2">
      <c r="A534" s="39" t="s">
        <v>1087</v>
      </c>
      <c r="B534" s="39">
        <v>56</v>
      </c>
      <c r="C534" s="39" t="s">
        <v>210</v>
      </c>
      <c r="D534" s="40">
        <v>43305</v>
      </c>
      <c r="E534" s="40">
        <v>43308</v>
      </c>
      <c r="F534" s="39" t="s">
        <v>43</v>
      </c>
      <c r="G534" s="39" t="s">
        <v>912</v>
      </c>
      <c r="H534" s="39" t="s">
        <v>212</v>
      </c>
      <c r="I534" s="39">
        <v>42.5</v>
      </c>
      <c r="J534" s="39">
        <v>44.9</v>
      </c>
      <c r="K534" s="39">
        <v>3.5539999999999998</v>
      </c>
    </row>
    <row r="535" spans="1:11" x14ac:dyDescent="0.2">
      <c r="A535" s="39" t="s">
        <v>1088</v>
      </c>
      <c r="B535" s="39">
        <v>56</v>
      </c>
      <c r="C535" s="39" t="s">
        <v>210</v>
      </c>
      <c r="D535" s="40">
        <v>43305</v>
      </c>
      <c r="E535" s="40">
        <v>43308</v>
      </c>
      <c r="F535" s="39" t="s">
        <v>43</v>
      </c>
      <c r="G535" s="39" t="s">
        <v>912</v>
      </c>
      <c r="H535" s="39" t="s">
        <v>212</v>
      </c>
      <c r="I535" s="39">
        <v>42.5</v>
      </c>
      <c r="J535" s="39">
        <v>48</v>
      </c>
      <c r="K535" s="39">
        <v>3.6339999999999999</v>
      </c>
    </row>
    <row r="536" spans="1:11" x14ac:dyDescent="0.2">
      <c r="A536" s="39" t="s">
        <v>1089</v>
      </c>
      <c r="B536" s="39">
        <v>56</v>
      </c>
      <c r="C536" s="39" t="s">
        <v>210</v>
      </c>
      <c r="D536" s="40">
        <v>43305</v>
      </c>
      <c r="E536" s="40">
        <v>43308</v>
      </c>
      <c r="F536" s="39" t="s">
        <v>43</v>
      </c>
      <c r="G536" s="39" t="s">
        <v>912</v>
      </c>
      <c r="H536" s="39" t="s">
        <v>212</v>
      </c>
      <c r="I536" s="39">
        <v>42.5</v>
      </c>
      <c r="J536" s="39">
        <v>64.5</v>
      </c>
      <c r="K536" s="39">
        <v>4.01</v>
      </c>
    </row>
    <row r="537" spans="1:11" x14ac:dyDescent="0.2">
      <c r="A537" s="39" t="s">
        <v>1090</v>
      </c>
      <c r="B537" s="39">
        <v>56</v>
      </c>
      <c r="C537" s="39" t="s">
        <v>210</v>
      </c>
      <c r="D537" s="40">
        <v>43305</v>
      </c>
      <c r="E537" s="40">
        <v>43308</v>
      </c>
      <c r="F537" s="39" t="s">
        <v>43</v>
      </c>
      <c r="G537" s="39" t="s">
        <v>912</v>
      </c>
      <c r="H537" s="39" t="s">
        <v>212</v>
      </c>
      <c r="I537" s="39">
        <v>42.5</v>
      </c>
      <c r="J537" s="39">
        <v>48.7</v>
      </c>
      <c r="K537" s="39">
        <v>3.6520000000000001</v>
      </c>
    </row>
    <row r="538" spans="1:11" x14ac:dyDescent="0.2">
      <c r="A538" s="39" t="s">
        <v>1091</v>
      </c>
      <c r="B538" s="39">
        <v>56</v>
      </c>
      <c r="C538" s="39" t="s">
        <v>210</v>
      </c>
      <c r="D538" s="40">
        <v>43305</v>
      </c>
      <c r="E538" s="40">
        <v>43308</v>
      </c>
      <c r="F538" s="39" t="s">
        <v>43</v>
      </c>
      <c r="G538" s="39" t="s">
        <v>912</v>
      </c>
      <c r="H538" s="39" t="s">
        <v>212</v>
      </c>
      <c r="I538" s="39">
        <v>42.5</v>
      </c>
      <c r="J538" s="39">
        <v>51.9</v>
      </c>
      <c r="K538" s="39">
        <v>3.73</v>
      </c>
    </row>
    <row r="539" spans="1:11" x14ac:dyDescent="0.2">
      <c r="A539" s="39" t="s">
        <v>1092</v>
      </c>
      <c r="B539" s="39">
        <v>56</v>
      </c>
      <c r="C539" s="39" t="s">
        <v>210</v>
      </c>
      <c r="D539" s="40">
        <v>43305</v>
      </c>
      <c r="E539" s="40">
        <v>43308</v>
      </c>
      <c r="F539" s="39" t="s">
        <v>43</v>
      </c>
      <c r="G539" s="39" t="s">
        <v>912</v>
      </c>
      <c r="H539" s="39" t="s">
        <v>212</v>
      </c>
      <c r="I539" s="39">
        <v>42.5</v>
      </c>
      <c r="J539" s="39">
        <v>52</v>
      </c>
      <c r="K539" s="39">
        <v>3.7330000000000001</v>
      </c>
    </row>
    <row r="540" spans="1:11" x14ac:dyDescent="0.2">
      <c r="A540" s="39" t="s">
        <v>1093</v>
      </c>
      <c r="B540" s="39">
        <v>56</v>
      </c>
      <c r="C540" s="39" t="s">
        <v>210</v>
      </c>
      <c r="D540" s="40">
        <v>43305</v>
      </c>
      <c r="E540" s="40">
        <v>43308</v>
      </c>
      <c r="F540" s="39" t="s">
        <v>43</v>
      </c>
      <c r="G540" s="39" t="s">
        <v>912</v>
      </c>
      <c r="H540" s="39" t="s">
        <v>230</v>
      </c>
      <c r="I540" s="39">
        <v>37.5</v>
      </c>
      <c r="J540" s="39">
        <v>39.9</v>
      </c>
      <c r="K540" s="39">
        <v>3.4169999999999998</v>
      </c>
    </row>
    <row r="541" spans="1:11" x14ac:dyDescent="0.2">
      <c r="A541" s="39" t="s">
        <v>1094</v>
      </c>
      <c r="B541" s="39">
        <v>56</v>
      </c>
      <c r="C541" s="39" t="s">
        <v>210</v>
      </c>
      <c r="D541" s="40">
        <v>43305</v>
      </c>
      <c r="E541" s="40">
        <v>43308</v>
      </c>
      <c r="F541" s="39" t="s">
        <v>43</v>
      </c>
      <c r="G541" s="39" t="s">
        <v>912</v>
      </c>
      <c r="H541" s="39" t="s">
        <v>230</v>
      </c>
      <c r="I541" s="39">
        <v>37.5</v>
      </c>
      <c r="J541" s="39">
        <v>57.4</v>
      </c>
      <c r="K541" s="39">
        <v>3.8570000000000002</v>
      </c>
    </row>
    <row r="542" spans="1:11" x14ac:dyDescent="0.2">
      <c r="A542" s="39" t="s">
        <v>1095</v>
      </c>
      <c r="B542" s="39">
        <v>56</v>
      </c>
      <c r="C542" s="39" t="s">
        <v>210</v>
      </c>
      <c r="D542" s="40">
        <v>43305</v>
      </c>
      <c r="E542" s="40">
        <v>43308</v>
      </c>
      <c r="F542" s="39" t="s">
        <v>43</v>
      </c>
      <c r="G542" s="39" t="s">
        <v>912</v>
      </c>
      <c r="H542" s="39" t="s">
        <v>230</v>
      </c>
      <c r="I542" s="39">
        <v>37.5</v>
      </c>
      <c r="J542" s="39">
        <v>46.2</v>
      </c>
      <c r="K542" s="39">
        <v>3.5880000000000001</v>
      </c>
    </row>
    <row r="543" spans="1:11" x14ac:dyDescent="0.2">
      <c r="A543" s="39" t="s">
        <v>1096</v>
      </c>
      <c r="B543" s="39">
        <v>56</v>
      </c>
      <c r="C543" s="39" t="s">
        <v>210</v>
      </c>
      <c r="D543" s="40">
        <v>43305</v>
      </c>
      <c r="E543" s="40">
        <v>43308</v>
      </c>
      <c r="F543" s="39" t="s">
        <v>43</v>
      </c>
      <c r="G543" s="39" t="s">
        <v>912</v>
      </c>
      <c r="H543" s="39" t="s">
        <v>230</v>
      </c>
      <c r="I543" s="39">
        <v>37.5</v>
      </c>
      <c r="J543" s="39">
        <v>37</v>
      </c>
      <c r="K543" s="39">
        <v>3.3319999999999999</v>
      </c>
    </row>
    <row r="544" spans="1:11" x14ac:dyDescent="0.2">
      <c r="A544" s="39" t="s">
        <v>1097</v>
      </c>
      <c r="B544" s="39">
        <v>56</v>
      </c>
      <c r="C544" s="39" t="s">
        <v>210</v>
      </c>
      <c r="D544" s="40">
        <v>43305</v>
      </c>
      <c r="E544" s="40">
        <v>43308</v>
      </c>
      <c r="F544" s="39" t="s">
        <v>43</v>
      </c>
      <c r="G544" s="39" t="s">
        <v>912</v>
      </c>
      <c r="H544" s="39" t="s">
        <v>230</v>
      </c>
      <c r="I544" s="39">
        <v>37.5</v>
      </c>
      <c r="J544" s="39">
        <v>36.5</v>
      </c>
      <c r="K544" s="39">
        <v>3.3170000000000002</v>
      </c>
    </row>
    <row r="545" spans="1:11" x14ac:dyDescent="0.2">
      <c r="A545" s="39" t="s">
        <v>1098</v>
      </c>
      <c r="B545" s="39">
        <v>56</v>
      </c>
      <c r="C545" s="39" t="s">
        <v>210</v>
      </c>
      <c r="D545" s="40">
        <v>43305</v>
      </c>
      <c r="E545" s="40">
        <v>43308</v>
      </c>
      <c r="F545" s="39" t="s">
        <v>43</v>
      </c>
      <c r="G545" s="39" t="s">
        <v>912</v>
      </c>
      <c r="H545" s="39" t="s">
        <v>230</v>
      </c>
      <c r="I545" s="39">
        <v>37.5</v>
      </c>
      <c r="J545" s="39">
        <v>33.200000000000003</v>
      </c>
      <c r="K545" s="39">
        <v>3.214</v>
      </c>
    </row>
    <row r="546" spans="1:11" x14ac:dyDescent="0.2">
      <c r="A546" s="39" t="s">
        <v>1099</v>
      </c>
      <c r="B546" s="39">
        <v>56</v>
      </c>
      <c r="C546" s="39" t="s">
        <v>210</v>
      </c>
      <c r="D546" s="40">
        <v>43305</v>
      </c>
      <c r="E546" s="40">
        <v>43308</v>
      </c>
      <c r="F546" s="39" t="s">
        <v>43</v>
      </c>
      <c r="G546" s="39" t="s">
        <v>912</v>
      </c>
      <c r="H546" s="39" t="s">
        <v>230</v>
      </c>
      <c r="I546" s="39">
        <v>37.5</v>
      </c>
      <c r="J546" s="39">
        <v>47.3</v>
      </c>
      <c r="K546" s="39">
        <v>3.6160000000000001</v>
      </c>
    </row>
    <row r="547" spans="1:11" x14ac:dyDescent="0.2">
      <c r="A547" s="39" t="s">
        <v>1100</v>
      </c>
      <c r="B547" s="39">
        <v>56</v>
      </c>
      <c r="C547" s="39" t="s">
        <v>210</v>
      </c>
      <c r="D547" s="40">
        <v>43305</v>
      </c>
      <c r="E547" s="40">
        <v>43308</v>
      </c>
      <c r="F547" s="39" t="s">
        <v>43</v>
      </c>
      <c r="G547" s="39" t="s">
        <v>912</v>
      </c>
      <c r="H547" s="39" t="s">
        <v>230</v>
      </c>
      <c r="I547" s="39">
        <v>37.5</v>
      </c>
      <c r="J547" s="39">
        <v>28.2</v>
      </c>
      <c r="K547" s="39">
        <v>3.044</v>
      </c>
    </row>
    <row r="548" spans="1:11" x14ac:dyDescent="0.2">
      <c r="A548" s="39" t="s">
        <v>1101</v>
      </c>
      <c r="B548" s="39">
        <v>56</v>
      </c>
      <c r="C548" s="39" t="s">
        <v>210</v>
      </c>
      <c r="D548" s="40">
        <v>43305</v>
      </c>
      <c r="E548" s="40">
        <v>43308</v>
      </c>
      <c r="F548" s="39" t="s">
        <v>43</v>
      </c>
      <c r="G548" s="39" t="s">
        <v>912</v>
      </c>
      <c r="H548" s="39" t="s">
        <v>230</v>
      </c>
      <c r="I548" s="39">
        <v>37.5</v>
      </c>
      <c r="J548" s="39">
        <v>34.700000000000003</v>
      </c>
      <c r="K548" s="39">
        <v>3.262</v>
      </c>
    </row>
    <row r="549" spans="1:11" x14ac:dyDescent="0.2">
      <c r="A549" s="39" t="s">
        <v>1102</v>
      </c>
      <c r="B549" s="39">
        <v>56</v>
      </c>
      <c r="C549" s="39" t="s">
        <v>210</v>
      </c>
      <c r="D549" s="40">
        <v>43305</v>
      </c>
      <c r="E549" s="40">
        <v>43308</v>
      </c>
      <c r="F549" s="39" t="s">
        <v>43</v>
      </c>
      <c r="G549" s="39" t="s">
        <v>912</v>
      </c>
      <c r="H549" s="39" t="s">
        <v>230</v>
      </c>
      <c r="I549" s="39">
        <v>37.5</v>
      </c>
      <c r="J549" s="39">
        <v>33.5</v>
      </c>
      <c r="K549" s="39">
        <v>3.2240000000000002</v>
      </c>
    </row>
    <row r="550" spans="1:11" x14ac:dyDescent="0.2">
      <c r="A550" s="39" t="s">
        <v>1103</v>
      </c>
      <c r="B550" s="39">
        <v>56</v>
      </c>
      <c r="C550" s="39" t="s">
        <v>210</v>
      </c>
      <c r="D550" s="40">
        <v>43305</v>
      </c>
      <c r="E550" s="40">
        <v>43308</v>
      </c>
      <c r="F550" s="39" t="s">
        <v>43</v>
      </c>
      <c r="G550" s="39" t="s">
        <v>912</v>
      </c>
      <c r="H550" s="39" t="s">
        <v>359</v>
      </c>
      <c r="I550" s="39">
        <v>32.5</v>
      </c>
      <c r="J550" s="39">
        <v>22.1</v>
      </c>
      <c r="K550" s="39">
        <v>2.806</v>
      </c>
    </row>
    <row r="551" spans="1:11" x14ac:dyDescent="0.2">
      <c r="A551" s="39" t="s">
        <v>1104</v>
      </c>
      <c r="B551" s="39">
        <v>56</v>
      </c>
      <c r="C551" s="39" t="s">
        <v>210</v>
      </c>
      <c r="D551" s="40">
        <v>43305</v>
      </c>
      <c r="E551" s="40">
        <v>43308</v>
      </c>
      <c r="F551" s="39" t="s">
        <v>43</v>
      </c>
      <c r="G551" s="39" t="s">
        <v>912</v>
      </c>
      <c r="H551" s="39" t="s">
        <v>359</v>
      </c>
      <c r="I551" s="39">
        <v>32.5</v>
      </c>
      <c r="J551" s="39">
        <v>28.2</v>
      </c>
      <c r="K551" s="39">
        <v>3.044</v>
      </c>
    </row>
    <row r="552" spans="1:11" x14ac:dyDescent="0.2">
      <c r="A552" s="39" t="s">
        <v>1105</v>
      </c>
      <c r="B552" s="39">
        <v>56</v>
      </c>
      <c r="C552" s="39" t="s">
        <v>210</v>
      </c>
      <c r="D552" s="40">
        <v>43305</v>
      </c>
      <c r="E552" s="40">
        <v>43308</v>
      </c>
      <c r="F552" s="39" t="s">
        <v>43</v>
      </c>
      <c r="G552" s="39" t="s">
        <v>912</v>
      </c>
      <c r="H552" s="39" t="s">
        <v>359</v>
      </c>
      <c r="I552" s="39">
        <v>32.5</v>
      </c>
      <c r="J552" s="39">
        <v>18.7</v>
      </c>
      <c r="K552" s="39">
        <v>2.6539999999999999</v>
      </c>
    </row>
    <row r="553" spans="1:11" x14ac:dyDescent="0.2">
      <c r="A553" s="39" t="s">
        <v>1106</v>
      </c>
      <c r="B553" s="39">
        <v>56</v>
      </c>
      <c r="C553" s="39" t="s">
        <v>210</v>
      </c>
      <c r="D553" s="40">
        <v>43305</v>
      </c>
      <c r="E553" s="40">
        <v>43308</v>
      </c>
      <c r="F553" s="39" t="s">
        <v>43</v>
      </c>
      <c r="G553" s="39" t="s">
        <v>912</v>
      </c>
      <c r="H553" s="39" t="s">
        <v>359</v>
      </c>
      <c r="I553" s="39">
        <v>32.5</v>
      </c>
      <c r="J553" s="39">
        <v>21.6</v>
      </c>
      <c r="K553" s="39">
        <v>2.7850000000000001</v>
      </c>
    </row>
    <row r="554" spans="1:11" x14ac:dyDescent="0.2">
      <c r="A554" s="39" t="s">
        <v>1107</v>
      </c>
      <c r="B554" s="39">
        <v>56</v>
      </c>
      <c r="C554" s="39" t="s">
        <v>210</v>
      </c>
      <c r="D554" s="40">
        <v>43305</v>
      </c>
      <c r="E554" s="40">
        <v>43308</v>
      </c>
      <c r="F554" s="39" t="s">
        <v>43</v>
      </c>
      <c r="G554" s="39" t="s">
        <v>912</v>
      </c>
      <c r="H554" s="39" t="s">
        <v>359</v>
      </c>
      <c r="I554" s="39">
        <v>32.5</v>
      </c>
      <c r="J554" s="39">
        <v>26.3</v>
      </c>
      <c r="K554" s="39">
        <v>2.9740000000000002</v>
      </c>
    </row>
    <row r="555" spans="1:11" x14ac:dyDescent="0.2">
      <c r="A555" s="39" t="s">
        <v>1108</v>
      </c>
      <c r="B555" s="39">
        <v>56</v>
      </c>
      <c r="C555" s="39" t="s">
        <v>210</v>
      </c>
      <c r="D555" s="40">
        <v>43305</v>
      </c>
      <c r="E555" s="40">
        <v>43308</v>
      </c>
      <c r="F555" s="39" t="s">
        <v>43</v>
      </c>
      <c r="G555" s="39" t="s">
        <v>912</v>
      </c>
      <c r="H555" s="39" t="s">
        <v>359</v>
      </c>
      <c r="I555" s="39">
        <v>32.5</v>
      </c>
      <c r="J555" s="39">
        <v>19.2</v>
      </c>
      <c r="K555" s="39">
        <v>2.6779999999999999</v>
      </c>
    </row>
    <row r="556" spans="1:11" x14ac:dyDescent="0.2">
      <c r="A556" s="39" t="s">
        <v>1109</v>
      </c>
      <c r="B556" s="39">
        <v>56</v>
      </c>
      <c r="C556" s="39" t="s">
        <v>210</v>
      </c>
      <c r="D556" s="40">
        <v>43305</v>
      </c>
      <c r="E556" s="40">
        <v>43308</v>
      </c>
      <c r="F556" s="39" t="s">
        <v>43</v>
      </c>
      <c r="G556" s="39" t="s">
        <v>912</v>
      </c>
      <c r="H556" s="39" t="s">
        <v>359</v>
      </c>
      <c r="I556" s="39">
        <v>32.5</v>
      </c>
      <c r="J556" s="39">
        <v>24.2</v>
      </c>
      <c r="K556" s="39">
        <v>2.8919999999999999</v>
      </c>
    </row>
    <row r="557" spans="1:11" x14ac:dyDescent="0.2">
      <c r="A557" s="39" t="s">
        <v>1110</v>
      </c>
      <c r="B557" s="39">
        <v>56</v>
      </c>
      <c r="C557" s="39" t="s">
        <v>210</v>
      </c>
      <c r="D557" s="40">
        <v>43305</v>
      </c>
      <c r="E557" s="40">
        <v>43308</v>
      </c>
      <c r="F557" s="39" t="s">
        <v>43</v>
      </c>
      <c r="G557" s="39" t="s">
        <v>912</v>
      </c>
      <c r="H557" s="39" t="s">
        <v>359</v>
      </c>
      <c r="I557" s="39">
        <v>32.5</v>
      </c>
      <c r="J557" s="39">
        <v>29.2</v>
      </c>
      <c r="K557" s="39">
        <v>3.0790000000000002</v>
      </c>
    </row>
    <row r="558" spans="1:11" x14ac:dyDescent="0.2">
      <c r="A558" s="39" t="s">
        <v>1111</v>
      </c>
      <c r="B558" s="39">
        <v>56</v>
      </c>
      <c r="C558" s="39" t="s">
        <v>210</v>
      </c>
      <c r="D558" s="40">
        <v>43305</v>
      </c>
      <c r="E558" s="40">
        <v>43308</v>
      </c>
      <c r="F558" s="39" t="s">
        <v>43</v>
      </c>
      <c r="G558" s="39" t="s">
        <v>912</v>
      </c>
      <c r="H558" s="39" t="s">
        <v>359</v>
      </c>
      <c r="I558" s="39">
        <v>32.5</v>
      </c>
      <c r="J558" s="39">
        <v>17.7</v>
      </c>
      <c r="K558" s="39">
        <v>2.6059999999999999</v>
      </c>
    </row>
    <row r="559" spans="1:11" x14ac:dyDescent="0.2">
      <c r="A559" s="39" t="s">
        <v>1112</v>
      </c>
      <c r="B559" s="39">
        <v>56</v>
      </c>
      <c r="C559" s="39" t="s">
        <v>210</v>
      </c>
      <c r="D559" s="40">
        <v>43305</v>
      </c>
      <c r="E559" s="40">
        <v>43308</v>
      </c>
      <c r="F559" s="39" t="s">
        <v>43</v>
      </c>
      <c r="G559" s="39" t="s">
        <v>912</v>
      </c>
      <c r="H559" s="39" t="s">
        <v>359</v>
      </c>
      <c r="I559" s="39">
        <v>32.5</v>
      </c>
      <c r="J559" s="39">
        <v>23.4</v>
      </c>
      <c r="K559" s="39">
        <v>2.86</v>
      </c>
    </row>
    <row r="560" spans="1:11" x14ac:dyDescent="0.2">
      <c r="A560" s="39" t="s">
        <v>1113</v>
      </c>
      <c r="B560" s="39">
        <v>56</v>
      </c>
      <c r="C560" s="39" t="s">
        <v>210</v>
      </c>
      <c r="D560" s="40">
        <v>43305</v>
      </c>
      <c r="E560" s="40">
        <v>43308</v>
      </c>
      <c r="F560" s="39" t="s">
        <v>43</v>
      </c>
      <c r="G560" s="39" t="s">
        <v>912</v>
      </c>
      <c r="H560" s="39" t="s">
        <v>290</v>
      </c>
      <c r="I560" s="39">
        <v>27.5</v>
      </c>
      <c r="J560" s="39">
        <v>19.8</v>
      </c>
      <c r="K560" s="39">
        <v>2.7050000000000001</v>
      </c>
    </row>
    <row r="561" spans="1:11" x14ac:dyDescent="0.2">
      <c r="A561" s="39" t="s">
        <v>1114</v>
      </c>
      <c r="B561" s="39">
        <v>56</v>
      </c>
      <c r="C561" s="39" t="s">
        <v>210</v>
      </c>
      <c r="D561" s="40">
        <v>43305</v>
      </c>
      <c r="E561" s="40">
        <v>43308</v>
      </c>
      <c r="F561" s="39" t="s">
        <v>43</v>
      </c>
      <c r="G561" s="39" t="s">
        <v>912</v>
      </c>
      <c r="H561" s="39" t="s">
        <v>290</v>
      </c>
      <c r="I561" s="39">
        <v>27.5</v>
      </c>
      <c r="J561" s="39">
        <v>19.2</v>
      </c>
      <c r="K561" s="39">
        <v>2.6779999999999999</v>
      </c>
    </row>
    <row r="562" spans="1:11" x14ac:dyDescent="0.2">
      <c r="A562" s="39" t="s">
        <v>1115</v>
      </c>
      <c r="B562" s="39">
        <v>56</v>
      </c>
      <c r="C562" s="39" t="s">
        <v>210</v>
      </c>
      <c r="D562" s="40">
        <v>43305</v>
      </c>
      <c r="E562" s="40">
        <v>43308</v>
      </c>
      <c r="F562" s="39" t="s">
        <v>43</v>
      </c>
      <c r="G562" s="39" t="s">
        <v>912</v>
      </c>
      <c r="H562" s="39" t="s">
        <v>290</v>
      </c>
      <c r="I562" s="39">
        <v>27.5</v>
      </c>
      <c r="J562" s="39">
        <v>17.2</v>
      </c>
      <c r="K562" s="39">
        <v>2.581</v>
      </c>
    </row>
    <row r="563" spans="1:11" x14ac:dyDescent="0.2">
      <c r="A563" s="39" t="s">
        <v>1116</v>
      </c>
      <c r="B563" s="39">
        <v>56</v>
      </c>
      <c r="C563" s="39" t="s">
        <v>210</v>
      </c>
      <c r="D563" s="40">
        <v>43305</v>
      </c>
      <c r="E563" s="40">
        <v>43308</v>
      </c>
      <c r="F563" s="39" t="s">
        <v>43</v>
      </c>
      <c r="G563" s="39" t="s">
        <v>912</v>
      </c>
      <c r="H563" s="39" t="s">
        <v>290</v>
      </c>
      <c r="I563" s="39">
        <v>27.5</v>
      </c>
      <c r="J563" s="39">
        <v>21.5</v>
      </c>
      <c r="K563" s="39">
        <v>2.7810000000000001</v>
      </c>
    </row>
    <row r="564" spans="1:11" x14ac:dyDescent="0.2">
      <c r="A564" s="39" t="s">
        <v>1117</v>
      </c>
      <c r="B564" s="39">
        <v>56</v>
      </c>
      <c r="C564" s="39" t="s">
        <v>210</v>
      </c>
      <c r="D564" s="40">
        <v>43305</v>
      </c>
      <c r="E564" s="40">
        <v>43308</v>
      </c>
      <c r="F564" s="39" t="s">
        <v>43</v>
      </c>
      <c r="G564" s="39" t="s">
        <v>912</v>
      </c>
      <c r="H564" s="39" t="s">
        <v>290</v>
      </c>
      <c r="I564" s="39">
        <v>27.5</v>
      </c>
      <c r="J564" s="39">
        <v>10.4</v>
      </c>
      <c r="K564" s="39">
        <v>2.1829999999999998</v>
      </c>
    </row>
    <row r="565" spans="1:11" x14ac:dyDescent="0.2">
      <c r="A565" s="39" t="s">
        <v>1118</v>
      </c>
      <c r="B565" s="39">
        <v>56</v>
      </c>
      <c r="C565" s="39" t="s">
        <v>210</v>
      </c>
      <c r="D565" s="40">
        <v>43305</v>
      </c>
      <c r="E565" s="40">
        <v>43308</v>
      </c>
      <c r="F565" s="39" t="s">
        <v>43</v>
      </c>
      <c r="G565" s="39" t="s">
        <v>912</v>
      </c>
      <c r="H565" s="39" t="s">
        <v>290</v>
      </c>
      <c r="I565" s="39">
        <v>27.5</v>
      </c>
      <c r="J565" s="39">
        <v>19.899999999999999</v>
      </c>
      <c r="K565" s="39">
        <v>2.71</v>
      </c>
    </row>
    <row r="566" spans="1:11" x14ac:dyDescent="0.2">
      <c r="A566" s="39" t="s">
        <v>1119</v>
      </c>
      <c r="B566" s="39">
        <v>56</v>
      </c>
      <c r="C566" s="39" t="s">
        <v>210</v>
      </c>
      <c r="D566" s="40">
        <v>43305</v>
      </c>
      <c r="E566" s="40">
        <v>43308</v>
      </c>
      <c r="F566" s="39" t="s">
        <v>43</v>
      </c>
      <c r="G566" s="39" t="s">
        <v>912</v>
      </c>
      <c r="H566" s="39" t="s">
        <v>324</v>
      </c>
      <c r="I566" s="39">
        <v>22.5</v>
      </c>
      <c r="J566" s="39">
        <v>7.4</v>
      </c>
      <c r="K566" s="39">
        <v>1.9490000000000001</v>
      </c>
    </row>
    <row r="567" spans="1:11" x14ac:dyDescent="0.2">
      <c r="A567" s="39" t="s">
        <v>1120</v>
      </c>
      <c r="B567" s="39">
        <v>56</v>
      </c>
      <c r="C567" s="39" t="s">
        <v>210</v>
      </c>
      <c r="D567" s="40">
        <v>43305</v>
      </c>
      <c r="E567" s="40">
        <v>43308</v>
      </c>
      <c r="F567" s="39" t="s">
        <v>43</v>
      </c>
      <c r="G567" s="39" t="s">
        <v>912</v>
      </c>
      <c r="H567" s="39" t="s">
        <v>324</v>
      </c>
      <c r="I567" s="39">
        <v>22.5</v>
      </c>
      <c r="J567" s="39">
        <v>5.7</v>
      </c>
      <c r="K567" s="39">
        <v>1.786</v>
      </c>
    </row>
    <row r="568" spans="1:11" x14ac:dyDescent="0.2">
      <c r="A568" s="39" t="s">
        <v>1121</v>
      </c>
      <c r="B568" s="39">
        <v>56</v>
      </c>
      <c r="C568" s="39" t="s">
        <v>210</v>
      </c>
      <c r="D568" s="40">
        <v>43305</v>
      </c>
      <c r="E568" s="40">
        <v>43308</v>
      </c>
      <c r="F568" s="39" t="s">
        <v>43</v>
      </c>
      <c r="G568" s="39" t="s">
        <v>912</v>
      </c>
      <c r="H568" s="39" t="s">
        <v>324</v>
      </c>
      <c r="I568" s="39">
        <v>22.5</v>
      </c>
      <c r="J568" s="39">
        <v>9.8000000000000007</v>
      </c>
      <c r="K568" s="39">
        <v>2.14</v>
      </c>
    </row>
    <row r="569" spans="1:11" x14ac:dyDescent="0.2">
      <c r="A569" s="39" t="s">
        <v>1122</v>
      </c>
      <c r="B569" s="39">
        <v>56</v>
      </c>
      <c r="C569" s="39" t="s">
        <v>210</v>
      </c>
      <c r="D569" s="40">
        <v>43305</v>
      </c>
      <c r="E569" s="40">
        <v>43308</v>
      </c>
      <c r="F569" s="39" t="s">
        <v>43</v>
      </c>
      <c r="G569" s="39" t="s">
        <v>912</v>
      </c>
      <c r="H569" s="39" t="s">
        <v>324</v>
      </c>
      <c r="I569" s="39">
        <v>22.5</v>
      </c>
      <c r="J569" s="39">
        <v>4.2</v>
      </c>
      <c r="K569" s="39">
        <v>1.613</v>
      </c>
    </row>
    <row r="570" spans="1:11" x14ac:dyDescent="0.2">
      <c r="A570" s="39" t="s">
        <v>1123</v>
      </c>
      <c r="B570" s="39">
        <v>56</v>
      </c>
      <c r="C570" s="39" t="s">
        <v>210</v>
      </c>
      <c r="D570" s="40">
        <v>43305</v>
      </c>
      <c r="E570" s="40">
        <v>43308</v>
      </c>
      <c r="F570" s="39" t="s">
        <v>43</v>
      </c>
      <c r="G570" s="39" t="s">
        <v>912</v>
      </c>
      <c r="H570" s="39" t="s">
        <v>324</v>
      </c>
      <c r="I570" s="39">
        <v>22.5</v>
      </c>
      <c r="J570" s="39">
        <v>6.8</v>
      </c>
      <c r="K570" s="39">
        <v>1.895</v>
      </c>
    </row>
    <row r="571" spans="1:11" x14ac:dyDescent="0.2">
      <c r="A571" s="39" t="s">
        <v>1124</v>
      </c>
      <c r="B571" s="39">
        <v>56</v>
      </c>
      <c r="C571" s="39" t="s">
        <v>210</v>
      </c>
      <c r="D571" s="40">
        <v>43305</v>
      </c>
      <c r="E571" s="40">
        <v>43308</v>
      </c>
      <c r="F571" s="39" t="s">
        <v>43</v>
      </c>
      <c r="G571" s="39" t="s">
        <v>912</v>
      </c>
      <c r="H571" s="39" t="s">
        <v>324</v>
      </c>
      <c r="I571" s="39">
        <v>22.5</v>
      </c>
      <c r="J571" s="39">
        <v>6.4</v>
      </c>
      <c r="K571" s="39">
        <v>1.857</v>
      </c>
    </row>
    <row r="572" spans="1:11" x14ac:dyDescent="0.2">
      <c r="A572" s="39" t="s">
        <v>1125</v>
      </c>
      <c r="B572" s="39">
        <v>56</v>
      </c>
      <c r="C572" s="39" t="s">
        <v>210</v>
      </c>
      <c r="D572" s="40">
        <v>43305</v>
      </c>
      <c r="E572" s="40">
        <v>43308</v>
      </c>
      <c r="F572" s="39" t="s">
        <v>43</v>
      </c>
      <c r="G572" s="39" t="s">
        <v>912</v>
      </c>
      <c r="H572" s="39" t="s">
        <v>334</v>
      </c>
      <c r="I572" s="39">
        <v>17.5</v>
      </c>
      <c r="J572" s="39">
        <v>4</v>
      </c>
      <c r="K572" s="39">
        <v>1.587</v>
      </c>
    </row>
    <row r="573" spans="1:11" x14ac:dyDescent="0.2">
      <c r="A573" s="39" t="s">
        <v>1126</v>
      </c>
      <c r="B573" s="39">
        <v>56</v>
      </c>
      <c r="C573" s="39" t="s">
        <v>210</v>
      </c>
      <c r="D573" s="40">
        <v>43305</v>
      </c>
      <c r="E573" s="40">
        <v>43308</v>
      </c>
      <c r="F573" s="39" t="s">
        <v>43</v>
      </c>
      <c r="G573" s="39" t="s">
        <v>912</v>
      </c>
      <c r="H573" s="39" t="s">
        <v>334</v>
      </c>
      <c r="I573" s="39">
        <v>17.5</v>
      </c>
      <c r="J573" s="39">
        <v>6.2</v>
      </c>
      <c r="K573" s="39">
        <v>1.837</v>
      </c>
    </row>
    <row r="574" spans="1:11" x14ac:dyDescent="0.2">
      <c r="A574" s="39" t="s">
        <v>1127</v>
      </c>
      <c r="B574" s="39">
        <v>56</v>
      </c>
      <c r="C574" s="39" t="s">
        <v>210</v>
      </c>
      <c r="D574" s="40">
        <v>43305</v>
      </c>
      <c r="E574" s="40">
        <v>43308</v>
      </c>
      <c r="F574" s="39" t="s">
        <v>43</v>
      </c>
      <c r="G574" s="39" t="s">
        <v>912</v>
      </c>
      <c r="H574" s="39" t="s">
        <v>334</v>
      </c>
      <c r="I574" s="39">
        <v>17.5</v>
      </c>
      <c r="J574" s="39">
        <v>5.3</v>
      </c>
      <c r="K574" s="39">
        <v>1.744</v>
      </c>
    </row>
    <row r="575" spans="1:11" x14ac:dyDescent="0.2">
      <c r="A575" s="39" t="s">
        <v>1128</v>
      </c>
      <c r="B575" s="39">
        <v>57</v>
      </c>
      <c r="C575" s="39" t="s">
        <v>210</v>
      </c>
      <c r="D575" s="40">
        <v>43305</v>
      </c>
      <c r="E575" s="40">
        <v>43308</v>
      </c>
      <c r="F575" s="39" t="s">
        <v>43</v>
      </c>
      <c r="G575" s="39" t="s">
        <v>912</v>
      </c>
      <c r="H575" s="39" t="s">
        <v>913</v>
      </c>
      <c r="I575" s="39">
        <v>62.5</v>
      </c>
      <c r="J575" s="39">
        <v>159.19999999999999</v>
      </c>
      <c r="K575" s="39">
        <v>5.42</v>
      </c>
    </row>
    <row r="576" spans="1:11" x14ac:dyDescent="0.2">
      <c r="A576" s="39" t="s">
        <v>1129</v>
      </c>
      <c r="B576" s="39">
        <v>57</v>
      </c>
      <c r="C576" s="39" t="s">
        <v>210</v>
      </c>
      <c r="D576" s="40">
        <v>43305</v>
      </c>
      <c r="E576" s="40">
        <v>43308</v>
      </c>
      <c r="F576" s="39" t="s">
        <v>43</v>
      </c>
      <c r="G576" s="39" t="s">
        <v>912</v>
      </c>
      <c r="H576" s="39" t="s">
        <v>913</v>
      </c>
      <c r="I576" s="39">
        <v>62.5</v>
      </c>
      <c r="J576" s="39">
        <v>176.2</v>
      </c>
      <c r="K576" s="39">
        <v>5.6059999999999999</v>
      </c>
    </row>
    <row r="577" spans="1:11" x14ac:dyDescent="0.2">
      <c r="A577" s="39" t="s">
        <v>1130</v>
      </c>
      <c r="B577" s="39">
        <v>57</v>
      </c>
      <c r="C577" s="39" t="s">
        <v>210</v>
      </c>
      <c r="D577" s="40">
        <v>43305</v>
      </c>
      <c r="E577" s="40">
        <v>43308</v>
      </c>
      <c r="F577" s="39" t="s">
        <v>43</v>
      </c>
      <c r="G577" s="39" t="s">
        <v>912</v>
      </c>
      <c r="H577" s="39" t="s">
        <v>913</v>
      </c>
      <c r="I577" s="39">
        <v>62.5</v>
      </c>
      <c r="J577" s="39">
        <v>168.5</v>
      </c>
      <c r="K577" s="39">
        <v>5.5229999999999997</v>
      </c>
    </row>
    <row r="578" spans="1:11" x14ac:dyDescent="0.2">
      <c r="A578" s="39" t="s">
        <v>1131</v>
      </c>
      <c r="B578" s="39">
        <v>57</v>
      </c>
      <c r="C578" s="39" t="s">
        <v>210</v>
      </c>
      <c r="D578" s="40">
        <v>43305</v>
      </c>
      <c r="E578" s="40">
        <v>43308</v>
      </c>
      <c r="F578" s="39" t="s">
        <v>43</v>
      </c>
      <c r="G578" s="39" t="s">
        <v>912</v>
      </c>
      <c r="H578" s="39" t="s">
        <v>913</v>
      </c>
      <c r="I578" s="39">
        <v>62.5</v>
      </c>
      <c r="J578" s="39">
        <v>185.4</v>
      </c>
      <c r="K578" s="39">
        <v>5.702</v>
      </c>
    </row>
    <row r="579" spans="1:11" x14ac:dyDescent="0.2">
      <c r="A579" s="39" t="s">
        <v>1132</v>
      </c>
      <c r="B579" s="39">
        <v>57</v>
      </c>
      <c r="C579" s="39" t="s">
        <v>210</v>
      </c>
      <c r="D579" s="40">
        <v>43305</v>
      </c>
      <c r="E579" s="40">
        <v>43308</v>
      </c>
      <c r="F579" s="39" t="s">
        <v>43</v>
      </c>
      <c r="G579" s="39" t="s">
        <v>912</v>
      </c>
      <c r="H579" s="39" t="s">
        <v>610</v>
      </c>
      <c r="I579" s="39">
        <v>57.5</v>
      </c>
      <c r="J579" s="39">
        <v>156.9</v>
      </c>
      <c r="K579" s="39">
        <v>5.3940000000000001</v>
      </c>
    </row>
    <row r="580" spans="1:11" x14ac:dyDescent="0.2">
      <c r="A580" s="39" t="s">
        <v>1133</v>
      </c>
      <c r="B580" s="39">
        <v>57</v>
      </c>
      <c r="C580" s="39" t="s">
        <v>210</v>
      </c>
      <c r="D580" s="40">
        <v>43305</v>
      </c>
      <c r="E580" s="40">
        <v>43308</v>
      </c>
      <c r="F580" s="39" t="s">
        <v>43</v>
      </c>
      <c r="G580" s="39" t="s">
        <v>912</v>
      </c>
      <c r="H580" s="39" t="s">
        <v>610</v>
      </c>
      <c r="I580" s="39">
        <v>57.5</v>
      </c>
      <c r="J580" s="39">
        <v>131.9</v>
      </c>
      <c r="K580" s="39">
        <v>5.09</v>
      </c>
    </row>
    <row r="581" spans="1:11" x14ac:dyDescent="0.2">
      <c r="A581" s="39" t="s">
        <v>1134</v>
      </c>
      <c r="B581" s="39">
        <v>57</v>
      </c>
      <c r="C581" s="39" t="s">
        <v>210</v>
      </c>
      <c r="D581" s="40">
        <v>43305</v>
      </c>
      <c r="E581" s="40">
        <v>43308</v>
      </c>
      <c r="F581" s="39" t="s">
        <v>43</v>
      </c>
      <c r="G581" s="39" t="s">
        <v>912</v>
      </c>
      <c r="H581" s="39" t="s">
        <v>610</v>
      </c>
      <c r="I581" s="39">
        <v>57.5</v>
      </c>
      <c r="J581" s="39">
        <v>169.9</v>
      </c>
      <c r="K581" s="39">
        <v>5.5389999999999997</v>
      </c>
    </row>
    <row r="582" spans="1:11" x14ac:dyDescent="0.2">
      <c r="A582" s="39" t="s">
        <v>1135</v>
      </c>
      <c r="B582" s="39">
        <v>57</v>
      </c>
      <c r="C582" s="39" t="s">
        <v>210</v>
      </c>
      <c r="D582" s="40">
        <v>43305</v>
      </c>
      <c r="E582" s="40">
        <v>43308</v>
      </c>
      <c r="F582" s="39" t="s">
        <v>43</v>
      </c>
      <c r="G582" s="39" t="s">
        <v>912</v>
      </c>
      <c r="H582" s="39" t="s">
        <v>610</v>
      </c>
      <c r="I582" s="39">
        <v>57.5</v>
      </c>
      <c r="J582" s="39">
        <v>137.30000000000001</v>
      </c>
      <c r="K582" s="39">
        <v>5.1589999999999998</v>
      </c>
    </row>
    <row r="583" spans="1:11" x14ac:dyDescent="0.2">
      <c r="A583" s="39" t="s">
        <v>1136</v>
      </c>
      <c r="B583" s="39">
        <v>57</v>
      </c>
      <c r="C583" s="39" t="s">
        <v>210</v>
      </c>
      <c r="D583" s="40">
        <v>43305</v>
      </c>
      <c r="E583" s="40">
        <v>43308</v>
      </c>
      <c r="F583" s="39" t="s">
        <v>43</v>
      </c>
      <c r="G583" s="39" t="s">
        <v>912</v>
      </c>
      <c r="H583" s="39" t="s">
        <v>610</v>
      </c>
      <c r="I583" s="39">
        <v>57.5</v>
      </c>
      <c r="J583" s="39">
        <v>155.6</v>
      </c>
      <c r="K583" s="39">
        <v>5.3789999999999996</v>
      </c>
    </row>
    <row r="584" spans="1:11" x14ac:dyDescent="0.2">
      <c r="A584" s="39" t="s">
        <v>1137</v>
      </c>
      <c r="B584" s="39">
        <v>57</v>
      </c>
      <c r="C584" s="39" t="s">
        <v>210</v>
      </c>
      <c r="D584" s="40">
        <v>43305</v>
      </c>
      <c r="E584" s="40">
        <v>43308</v>
      </c>
      <c r="F584" s="39" t="s">
        <v>43</v>
      </c>
      <c r="G584" s="39" t="s">
        <v>912</v>
      </c>
      <c r="H584" s="39" t="s">
        <v>610</v>
      </c>
      <c r="I584" s="39">
        <v>57.5</v>
      </c>
      <c r="J584" s="39">
        <v>154.30000000000001</v>
      </c>
      <c r="K584" s="39">
        <v>5.3639999999999999</v>
      </c>
    </row>
    <row r="585" spans="1:11" x14ac:dyDescent="0.2">
      <c r="A585" s="39" t="s">
        <v>1138</v>
      </c>
      <c r="B585" s="39">
        <v>57</v>
      </c>
      <c r="C585" s="39" t="s">
        <v>210</v>
      </c>
      <c r="D585" s="40">
        <v>43305</v>
      </c>
      <c r="E585" s="40">
        <v>43308</v>
      </c>
      <c r="F585" s="39" t="s">
        <v>43</v>
      </c>
      <c r="G585" s="39" t="s">
        <v>912</v>
      </c>
      <c r="H585" s="39" t="s">
        <v>610</v>
      </c>
      <c r="I585" s="39">
        <v>57.5</v>
      </c>
      <c r="J585" s="39">
        <v>134.1</v>
      </c>
      <c r="K585" s="39">
        <v>5.1189999999999998</v>
      </c>
    </row>
    <row r="586" spans="1:11" x14ac:dyDescent="0.2">
      <c r="A586" s="39" t="s">
        <v>1139</v>
      </c>
      <c r="B586" s="39">
        <v>57</v>
      </c>
      <c r="C586" s="39" t="s">
        <v>210</v>
      </c>
      <c r="D586" s="40">
        <v>43305</v>
      </c>
      <c r="E586" s="40">
        <v>43308</v>
      </c>
      <c r="F586" s="39" t="s">
        <v>43</v>
      </c>
      <c r="G586" s="39" t="s">
        <v>912</v>
      </c>
      <c r="H586" s="39" t="s">
        <v>610</v>
      </c>
      <c r="I586" s="39">
        <v>57.5</v>
      </c>
      <c r="J586" s="39">
        <v>154</v>
      </c>
      <c r="K586" s="39">
        <v>5.36</v>
      </c>
    </row>
    <row r="587" spans="1:11" x14ac:dyDescent="0.2">
      <c r="A587" s="39" t="s">
        <v>1140</v>
      </c>
      <c r="B587" s="39">
        <v>57</v>
      </c>
      <c r="C587" s="39" t="s">
        <v>210</v>
      </c>
      <c r="D587" s="40">
        <v>43305</v>
      </c>
      <c r="E587" s="40">
        <v>43308</v>
      </c>
      <c r="F587" s="39" t="s">
        <v>43</v>
      </c>
      <c r="G587" s="39" t="s">
        <v>912</v>
      </c>
      <c r="H587" s="39" t="s">
        <v>610</v>
      </c>
      <c r="I587" s="39">
        <v>57.5</v>
      </c>
      <c r="J587" s="39">
        <v>160.1</v>
      </c>
      <c r="K587" s="39">
        <v>5.43</v>
      </c>
    </row>
    <row r="588" spans="1:11" x14ac:dyDescent="0.2">
      <c r="A588" s="39" t="s">
        <v>1141</v>
      </c>
      <c r="B588" s="39">
        <v>57</v>
      </c>
      <c r="C588" s="39" t="s">
        <v>210</v>
      </c>
      <c r="D588" s="40">
        <v>43305</v>
      </c>
      <c r="E588" s="40">
        <v>43308</v>
      </c>
      <c r="F588" s="39" t="s">
        <v>43</v>
      </c>
      <c r="G588" s="39" t="s">
        <v>912</v>
      </c>
      <c r="H588" s="39" t="s">
        <v>610</v>
      </c>
      <c r="I588" s="39">
        <v>57.5</v>
      </c>
      <c r="J588" s="39">
        <v>143.1</v>
      </c>
      <c r="K588" s="39">
        <v>5.2309999999999999</v>
      </c>
    </row>
    <row r="589" spans="1:11" x14ac:dyDescent="0.2">
      <c r="A589" s="39" t="s">
        <v>1142</v>
      </c>
      <c r="B589" s="39">
        <v>57</v>
      </c>
      <c r="C589" s="39" t="s">
        <v>210</v>
      </c>
      <c r="D589" s="40">
        <v>43305</v>
      </c>
      <c r="E589" s="40">
        <v>43308</v>
      </c>
      <c r="F589" s="39" t="s">
        <v>43</v>
      </c>
      <c r="G589" s="39" t="s">
        <v>912</v>
      </c>
      <c r="H589" s="39" t="s">
        <v>610</v>
      </c>
      <c r="I589" s="39">
        <v>57.5</v>
      </c>
      <c r="J589" s="39">
        <v>155.4</v>
      </c>
      <c r="K589" s="39">
        <v>5.3760000000000003</v>
      </c>
    </row>
    <row r="590" spans="1:11" x14ac:dyDescent="0.2">
      <c r="A590" s="39" t="s">
        <v>1143</v>
      </c>
      <c r="B590" s="39">
        <v>57</v>
      </c>
      <c r="C590" s="39" t="s">
        <v>210</v>
      </c>
      <c r="D590" s="40">
        <v>43305</v>
      </c>
      <c r="E590" s="40">
        <v>43308</v>
      </c>
      <c r="F590" s="39" t="s">
        <v>43</v>
      </c>
      <c r="G590" s="39" t="s">
        <v>912</v>
      </c>
      <c r="H590" s="39" t="s">
        <v>493</v>
      </c>
      <c r="I590" s="39">
        <v>52.5</v>
      </c>
      <c r="J590" s="39">
        <v>119.1</v>
      </c>
      <c r="K590" s="39">
        <v>4.92</v>
      </c>
    </row>
    <row r="591" spans="1:11" x14ac:dyDescent="0.2">
      <c r="A591" s="39" t="s">
        <v>1144</v>
      </c>
      <c r="B591" s="39">
        <v>57</v>
      </c>
      <c r="C591" s="39" t="s">
        <v>210</v>
      </c>
      <c r="D591" s="40">
        <v>43305</v>
      </c>
      <c r="E591" s="40">
        <v>43308</v>
      </c>
      <c r="F591" s="39" t="s">
        <v>43</v>
      </c>
      <c r="G591" s="39" t="s">
        <v>912</v>
      </c>
      <c r="H591" s="39" t="s">
        <v>493</v>
      </c>
      <c r="I591" s="39">
        <v>52.5</v>
      </c>
      <c r="J591" s="39">
        <v>113.2</v>
      </c>
      <c r="K591" s="39">
        <v>4.8369999999999997</v>
      </c>
    </row>
    <row r="592" spans="1:11" x14ac:dyDescent="0.2">
      <c r="A592" s="39" t="s">
        <v>1145</v>
      </c>
      <c r="B592" s="39">
        <v>57</v>
      </c>
      <c r="C592" s="39" t="s">
        <v>210</v>
      </c>
      <c r="D592" s="40">
        <v>43305</v>
      </c>
      <c r="E592" s="40">
        <v>43308</v>
      </c>
      <c r="F592" s="39" t="s">
        <v>43</v>
      </c>
      <c r="G592" s="39" t="s">
        <v>912</v>
      </c>
      <c r="H592" s="39" t="s">
        <v>493</v>
      </c>
      <c r="I592" s="39">
        <v>52.5</v>
      </c>
      <c r="J592" s="39">
        <v>114.6</v>
      </c>
      <c r="K592" s="39">
        <v>4.8570000000000002</v>
      </c>
    </row>
    <row r="593" spans="1:11" x14ac:dyDescent="0.2">
      <c r="A593" s="39" t="s">
        <v>1146</v>
      </c>
      <c r="B593" s="39">
        <v>57</v>
      </c>
      <c r="C593" s="39" t="s">
        <v>210</v>
      </c>
      <c r="D593" s="40">
        <v>43305</v>
      </c>
      <c r="E593" s="40">
        <v>43308</v>
      </c>
      <c r="F593" s="39" t="s">
        <v>43</v>
      </c>
      <c r="G593" s="39" t="s">
        <v>912</v>
      </c>
      <c r="H593" s="39" t="s">
        <v>493</v>
      </c>
      <c r="I593" s="39">
        <v>52.5</v>
      </c>
      <c r="J593" s="39">
        <v>97.5</v>
      </c>
      <c r="K593" s="39">
        <v>4.6029999999999998</v>
      </c>
    </row>
    <row r="594" spans="1:11" x14ac:dyDescent="0.2">
      <c r="A594" s="39" t="s">
        <v>1147</v>
      </c>
      <c r="B594" s="39">
        <v>57</v>
      </c>
      <c r="C594" s="39" t="s">
        <v>210</v>
      </c>
      <c r="D594" s="40">
        <v>43305</v>
      </c>
      <c r="E594" s="40">
        <v>43308</v>
      </c>
      <c r="F594" s="39" t="s">
        <v>43</v>
      </c>
      <c r="G594" s="39" t="s">
        <v>912</v>
      </c>
      <c r="H594" s="39" t="s">
        <v>493</v>
      </c>
      <c r="I594" s="39">
        <v>52.5</v>
      </c>
      <c r="J594" s="39">
        <v>86.6</v>
      </c>
      <c r="K594" s="39">
        <v>4.4240000000000004</v>
      </c>
    </row>
    <row r="595" spans="1:11" x14ac:dyDescent="0.2">
      <c r="A595" s="39" t="s">
        <v>1148</v>
      </c>
      <c r="B595" s="39">
        <v>57</v>
      </c>
      <c r="C595" s="39" t="s">
        <v>210</v>
      </c>
      <c r="D595" s="40">
        <v>43305</v>
      </c>
      <c r="E595" s="40">
        <v>43308</v>
      </c>
      <c r="F595" s="39" t="s">
        <v>43</v>
      </c>
      <c r="G595" s="39" t="s">
        <v>912</v>
      </c>
      <c r="H595" s="39" t="s">
        <v>493</v>
      </c>
      <c r="I595" s="39">
        <v>52.5</v>
      </c>
      <c r="J595" s="39">
        <v>113.7</v>
      </c>
      <c r="K595" s="39">
        <v>4.8449999999999998</v>
      </c>
    </row>
    <row r="596" spans="1:11" x14ac:dyDescent="0.2">
      <c r="A596" s="39" t="s">
        <v>1149</v>
      </c>
      <c r="B596" s="39">
        <v>57</v>
      </c>
      <c r="C596" s="39" t="s">
        <v>210</v>
      </c>
      <c r="D596" s="40">
        <v>43305</v>
      </c>
      <c r="E596" s="40">
        <v>43308</v>
      </c>
      <c r="F596" s="39" t="s">
        <v>43</v>
      </c>
      <c r="G596" s="39" t="s">
        <v>912</v>
      </c>
      <c r="H596" s="39" t="s">
        <v>493</v>
      </c>
      <c r="I596" s="39">
        <v>52.5</v>
      </c>
      <c r="J596" s="39">
        <v>122.4</v>
      </c>
      <c r="K596" s="39">
        <v>4.9649999999999999</v>
      </c>
    </row>
    <row r="597" spans="1:11" x14ac:dyDescent="0.2">
      <c r="A597" s="39" t="s">
        <v>1150</v>
      </c>
      <c r="B597" s="39">
        <v>57</v>
      </c>
      <c r="C597" s="39" t="s">
        <v>210</v>
      </c>
      <c r="D597" s="40">
        <v>43305</v>
      </c>
      <c r="E597" s="40">
        <v>43308</v>
      </c>
      <c r="F597" s="39" t="s">
        <v>43</v>
      </c>
      <c r="G597" s="39" t="s">
        <v>912</v>
      </c>
      <c r="H597" s="39" t="s">
        <v>495</v>
      </c>
      <c r="I597" s="39">
        <v>47.5</v>
      </c>
      <c r="J597" s="39">
        <v>74.900000000000006</v>
      </c>
      <c r="K597" s="39">
        <v>4.2149999999999999</v>
      </c>
    </row>
    <row r="598" spans="1:11" x14ac:dyDescent="0.2">
      <c r="A598" s="39" t="s">
        <v>1151</v>
      </c>
      <c r="B598" s="39">
        <v>57</v>
      </c>
      <c r="C598" s="39" t="s">
        <v>210</v>
      </c>
      <c r="D598" s="40">
        <v>43305</v>
      </c>
      <c r="E598" s="40">
        <v>43308</v>
      </c>
      <c r="F598" s="39" t="s">
        <v>43</v>
      </c>
      <c r="G598" s="39" t="s">
        <v>912</v>
      </c>
      <c r="H598" s="39" t="s">
        <v>495</v>
      </c>
      <c r="I598" s="39">
        <v>47.5</v>
      </c>
      <c r="J598" s="39">
        <v>78.099999999999994</v>
      </c>
      <c r="K598" s="39">
        <v>4.274</v>
      </c>
    </row>
    <row r="599" spans="1:11" x14ac:dyDescent="0.2">
      <c r="A599" s="39" t="s">
        <v>1152</v>
      </c>
      <c r="B599" s="39">
        <v>57</v>
      </c>
      <c r="C599" s="39" t="s">
        <v>210</v>
      </c>
      <c r="D599" s="40">
        <v>43305</v>
      </c>
      <c r="E599" s="40">
        <v>43308</v>
      </c>
      <c r="F599" s="39" t="s">
        <v>43</v>
      </c>
      <c r="G599" s="39" t="s">
        <v>912</v>
      </c>
      <c r="H599" s="39" t="s">
        <v>495</v>
      </c>
      <c r="I599" s="39">
        <v>47.5</v>
      </c>
      <c r="J599" s="39">
        <v>87</v>
      </c>
      <c r="K599" s="39">
        <v>4.431</v>
      </c>
    </row>
    <row r="600" spans="1:11" x14ac:dyDescent="0.2">
      <c r="A600" s="39" t="s">
        <v>1153</v>
      </c>
      <c r="B600" s="39">
        <v>57</v>
      </c>
      <c r="C600" s="39" t="s">
        <v>210</v>
      </c>
      <c r="D600" s="40">
        <v>43305</v>
      </c>
      <c r="E600" s="40">
        <v>43308</v>
      </c>
      <c r="F600" s="39" t="s">
        <v>43</v>
      </c>
      <c r="G600" s="39" t="s">
        <v>912</v>
      </c>
      <c r="H600" s="39" t="s">
        <v>495</v>
      </c>
      <c r="I600" s="39">
        <v>47.5</v>
      </c>
      <c r="J600" s="39">
        <v>95.9</v>
      </c>
      <c r="K600" s="39">
        <v>4.577</v>
      </c>
    </row>
    <row r="601" spans="1:11" x14ac:dyDescent="0.2">
      <c r="A601" s="39" t="s">
        <v>1154</v>
      </c>
      <c r="B601" s="39">
        <v>57</v>
      </c>
      <c r="C601" s="39" t="s">
        <v>210</v>
      </c>
      <c r="D601" s="40">
        <v>43305</v>
      </c>
      <c r="E601" s="40">
        <v>43308</v>
      </c>
      <c r="F601" s="39" t="s">
        <v>43</v>
      </c>
      <c r="G601" s="39" t="s">
        <v>912</v>
      </c>
      <c r="H601" s="39" t="s">
        <v>495</v>
      </c>
      <c r="I601" s="39">
        <v>47.5</v>
      </c>
      <c r="J601" s="39">
        <v>76</v>
      </c>
      <c r="K601" s="39">
        <v>4.2359999999999998</v>
      </c>
    </row>
    <row r="602" spans="1:11" x14ac:dyDescent="0.2">
      <c r="A602" s="39" t="s">
        <v>1155</v>
      </c>
      <c r="B602" s="39">
        <v>57</v>
      </c>
      <c r="C602" s="39" t="s">
        <v>210</v>
      </c>
      <c r="D602" s="40">
        <v>43305</v>
      </c>
      <c r="E602" s="40">
        <v>43308</v>
      </c>
      <c r="F602" s="39" t="s">
        <v>43</v>
      </c>
      <c r="G602" s="39" t="s">
        <v>912</v>
      </c>
      <c r="H602" s="39" t="s">
        <v>495</v>
      </c>
      <c r="I602" s="39">
        <v>47.5</v>
      </c>
      <c r="J602" s="39">
        <v>90.3</v>
      </c>
      <c r="K602" s="39">
        <v>4.4859999999999998</v>
      </c>
    </row>
    <row r="603" spans="1:11" x14ac:dyDescent="0.2">
      <c r="A603" s="39" t="s">
        <v>1156</v>
      </c>
      <c r="B603" s="39">
        <v>57</v>
      </c>
      <c r="C603" s="39" t="s">
        <v>210</v>
      </c>
      <c r="D603" s="40">
        <v>43305</v>
      </c>
      <c r="E603" s="40">
        <v>43308</v>
      </c>
      <c r="F603" s="39" t="s">
        <v>43</v>
      </c>
      <c r="G603" s="39" t="s">
        <v>912</v>
      </c>
      <c r="H603" s="39" t="s">
        <v>495</v>
      </c>
      <c r="I603" s="39">
        <v>47.5</v>
      </c>
      <c r="J603" s="39">
        <v>73.400000000000006</v>
      </c>
      <c r="K603" s="39">
        <v>4.1870000000000003</v>
      </c>
    </row>
    <row r="604" spans="1:11" x14ac:dyDescent="0.2">
      <c r="A604" s="39" t="s">
        <v>1157</v>
      </c>
      <c r="B604" s="39">
        <v>57</v>
      </c>
      <c r="C604" s="39" t="s">
        <v>210</v>
      </c>
      <c r="D604" s="40">
        <v>43305</v>
      </c>
      <c r="E604" s="40">
        <v>43308</v>
      </c>
      <c r="F604" s="39" t="s">
        <v>43</v>
      </c>
      <c r="G604" s="39" t="s">
        <v>912</v>
      </c>
      <c r="H604" s="39" t="s">
        <v>495</v>
      </c>
      <c r="I604" s="39">
        <v>47.5</v>
      </c>
      <c r="J604" s="39">
        <v>66.099999999999994</v>
      </c>
      <c r="K604" s="39">
        <v>4.0430000000000001</v>
      </c>
    </row>
    <row r="605" spans="1:11" x14ac:dyDescent="0.2">
      <c r="A605" s="39" t="s">
        <v>1158</v>
      </c>
      <c r="B605" s="39">
        <v>57</v>
      </c>
      <c r="C605" s="39" t="s">
        <v>210</v>
      </c>
      <c r="D605" s="40">
        <v>43305</v>
      </c>
      <c r="E605" s="40">
        <v>43308</v>
      </c>
      <c r="F605" s="39" t="s">
        <v>43</v>
      </c>
      <c r="G605" s="39" t="s">
        <v>912</v>
      </c>
      <c r="H605" s="39" t="s">
        <v>495</v>
      </c>
      <c r="I605" s="39">
        <v>47.5</v>
      </c>
      <c r="J605" s="39">
        <v>94.2</v>
      </c>
      <c r="K605" s="39">
        <v>4.55</v>
      </c>
    </row>
    <row r="606" spans="1:11" x14ac:dyDescent="0.2">
      <c r="A606" s="39" t="s">
        <v>1159</v>
      </c>
      <c r="B606" s="39">
        <v>57</v>
      </c>
      <c r="C606" s="39" t="s">
        <v>210</v>
      </c>
      <c r="D606" s="40">
        <v>43305</v>
      </c>
      <c r="E606" s="40">
        <v>43308</v>
      </c>
      <c r="F606" s="39" t="s">
        <v>43</v>
      </c>
      <c r="G606" s="39" t="s">
        <v>912</v>
      </c>
      <c r="H606" s="39" t="s">
        <v>495</v>
      </c>
      <c r="I606" s="39">
        <v>47.5</v>
      </c>
      <c r="J606" s="39">
        <v>79.3</v>
      </c>
      <c r="K606" s="39">
        <v>4.2960000000000003</v>
      </c>
    </row>
    <row r="607" spans="1:11" x14ac:dyDescent="0.2">
      <c r="A607" s="39" t="s">
        <v>1160</v>
      </c>
      <c r="B607" s="39">
        <v>57</v>
      </c>
      <c r="C607" s="39" t="s">
        <v>210</v>
      </c>
      <c r="D607" s="40">
        <v>43305</v>
      </c>
      <c r="E607" s="40">
        <v>43308</v>
      </c>
      <c r="F607" s="39" t="s">
        <v>43</v>
      </c>
      <c r="G607" s="39" t="s">
        <v>912</v>
      </c>
      <c r="H607" s="39" t="s">
        <v>495</v>
      </c>
      <c r="I607" s="39">
        <v>47.5</v>
      </c>
      <c r="J607" s="39">
        <v>68.900000000000006</v>
      </c>
      <c r="K607" s="39">
        <v>4.0999999999999996</v>
      </c>
    </row>
    <row r="608" spans="1:11" x14ac:dyDescent="0.2">
      <c r="A608" s="39" t="s">
        <v>1161</v>
      </c>
      <c r="B608" s="39">
        <v>57</v>
      </c>
      <c r="C608" s="39" t="s">
        <v>210</v>
      </c>
      <c r="D608" s="40">
        <v>43305</v>
      </c>
      <c r="E608" s="40">
        <v>43308</v>
      </c>
      <c r="F608" s="39" t="s">
        <v>43</v>
      </c>
      <c r="G608" s="39" t="s">
        <v>912</v>
      </c>
      <c r="H608" s="39" t="s">
        <v>495</v>
      </c>
      <c r="I608" s="39">
        <v>47.5</v>
      </c>
      <c r="J608" s="39">
        <v>71.099999999999994</v>
      </c>
      <c r="K608" s="39">
        <v>4.1429999999999998</v>
      </c>
    </row>
    <row r="609" spans="1:11" x14ac:dyDescent="0.2">
      <c r="A609" s="39" t="s">
        <v>1162</v>
      </c>
      <c r="B609" s="39">
        <v>57</v>
      </c>
      <c r="C609" s="39" t="s">
        <v>210</v>
      </c>
      <c r="D609" s="40">
        <v>43305</v>
      </c>
      <c r="E609" s="40">
        <v>43308</v>
      </c>
      <c r="F609" s="39" t="s">
        <v>43</v>
      </c>
      <c r="G609" s="39" t="s">
        <v>912</v>
      </c>
      <c r="H609" s="39" t="s">
        <v>495</v>
      </c>
      <c r="I609" s="39">
        <v>47.5</v>
      </c>
      <c r="J609" s="39">
        <v>72.3</v>
      </c>
      <c r="K609" s="39">
        <v>4.1660000000000004</v>
      </c>
    </row>
    <row r="610" spans="1:11" x14ac:dyDescent="0.2">
      <c r="A610" s="39" t="s">
        <v>1163</v>
      </c>
      <c r="B610" s="39">
        <v>57</v>
      </c>
      <c r="C610" s="39" t="s">
        <v>210</v>
      </c>
      <c r="D610" s="40">
        <v>43305</v>
      </c>
      <c r="E610" s="40">
        <v>43308</v>
      </c>
      <c r="F610" s="39" t="s">
        <v>43</v>
      </c>
      <c r="G610" s="39" t="s">
        <v>912</v>
      </c>
      <c r="H610" s="39" t="s">
        <v>495</v>
      </c>
      <c r="I610" s="39">
        <v>47.5</v>
      </c>
      <c r="J610" s="39">
        <v>114.6</v>
      </c>
      <c r="K610" s="39">
        <v>4.8570000000000002</v>
      </c>
    </row>
    <row r="611" spans="1:11" x14ac:dyDescent="0.2">
      <c r="A611" s="39" t="s">
        <v>1164</v>
      </c>
      <c r="B611" s="39">
        <v>57</v>
      </c>
      <c r="C611" s="39" t="s">
        <v>210</v>
      </c>
      <c r="D611" s="40">
        <v>43305</v>
      </c>
      <c r="E611" s="40">
        <v>43308</v>
      </c>
      <c r="F611" s="39" t="s">
        <v>43</v>
      </c>
      <c r="G611" s="39" t="s">
        <v>912</v>
      </c>
      <c r="H611" s="39" t="s">
        <v>495</v>
      </c>
      <c r="I611" s="39">
        <v>47.5</v>
      </c>
      <c r="J611" s="39">
        <v>87.2</v>
      </c>
      <c r="K611" s="39">
        <v>4.4340000000000002</v>
      </c>
    </row>
    <row r="612" spans="1:11" x14ac:dyDescent="0.2">
      <c r="A612" s="39" t="s">
        <v>1165</v>
      </c>
      <c r="B612" s="39">
        <v>57</v>
      </c>
      <c r="C612" s="39" t="s">
        <v>210</v>
      </c>
      <c r="D612" s="40">
        <v>43305</v>
      </c>
      <c r="E612" s="40">
        <v>43308</v>
      </c>
      <c r="F612" s="39" t="s">
        <v>43</v>
      </c>
      <c r="G612" s="39" t="s">
        <v>912</v>
      </c>
      <c r="H612" s="39" t="s">
        <v>212</v>
      </c>
      <c r="I612" s="39">
        <v>42.5</v>
      </c>
      <c r="J612" s="39">
        <v>55.9</v>
      </c>
      <c r="K612" s="39">
        <v>3.8239999999999998</v>
      </c>
    </row>
    <row r="613" spans="1:11" x14ac:dyDescent="0.2">
      <c r="A613" s="39" t="s">
        <v>1166</v>
      </c>
      <c r="B613" s="39">
        <v>57</v>
      </c>
      <c r="C613" s="39" t="s">
        <v>210</v>
      </c>
      <c r="D613" s="40">
        <v>43305</v>
      </c>
      <c r="E613" s="40">
        <v>43308</v>
      </c>
      <c r="F613" s="39" t="s">
        <v>43</v>
      </c>
      <c r="G613" s="39" t="s">
        <v>912</v>
      </c>
      <c r="H613" s="39" t="s">
        <v>212</v>
      </c>
      <c r="I613" s="39">
        <v>42.5</v>
      </c>
      <c r="J613" s="39">
        <v>49.1</v>
      </c>
      <c r="K613" s="39">
        <v>3.6619999999999999</v>
      </c>
    </row>
    <row r="614" spans="1:11" x14ac:dyDescent="0.2">
      <c r="A614" s="39" t="s">
        <v>1167</v>
      </c>
      <c r="B614" s="39">
        <v>57</v>
      </c>
      <c r="C614" s="39" t="s">
        <v>210</v>
      </c>
      <c r="D614" s="40">
        <v>43305</v>
      </c>
      <c r="E614" s="40">
        <v>43308</v>
      </c>
      <c r="F614" s="39" t="s">
        <v>43</v>
      </c>
      <c r="G614" s="39" t="s">
        <v>912</v>
      </c>
      <c r="H614" s="39" t="s">
        <v>212</v>
      </c>
      <c r="I614" s="39">
        <v>42.5</v>
      </c>
      <c r="J614" s="39">
        <v>53</v>
      </c>
      <c r="K614" s="39">
        <v>3.7559999999999998</v>
      </c>
    </row>
    <row r="615" spans="1:11" x14ac:dyDescent="0.2">
      <c r="A615" s="39" t="s">
        <v>1168</v>
      </c>
      <c r="B615" s="39">
        <v>57</v>
      </c>
      <c r="C615" s="39" t="s">
        <v>210</v>
      </c>
      <c r="D615" s="40">
        <v>43305</v>
      </c>
      <c r="E615" s="40">
        <v>43308</v>
      </c>
      <c r="F615" s="39" t="s">
        <v>43</v>
      </c>
      <c r="G615" s="39" t="s">
        <v>912</v>
      </c>
      <c r="H615" s="39" t="s">
        <v>212</v>
      </c>
      <c r="I615" s="39">
        <v>42.5</v>
      </c>
      <c r="J615" s="39">
        <v>46.4</v>
      </c>
      <c r="K615" s="39">
        <v>3.593</v>
      </c>
    </row>
    <row r="616" spans="1:11" x14ac:dyDescent="0.2">
      <c r="A616" s="39" t="s">
        <v>1169</v>
      </c>
      <c r="B616" s="39">
        <v>57</v>
      </c>
      <c r="C616" s="39" t="s">
        <v>210</v>
      </c>
      <c r="D616" s="40">
        <v>43305</v>
      </c>
      <c r="E616" s="40">
        <v>43308</v>
      </c>
      <c r="F616" s="39" t="s">
        <v>43</v>
      </c>
      <c r="G616" s="39" t="s">
        <v>912</v>
      </c>
      <c r="H616" s="39" t="s">
        <v>212</v>
      </c>
      <c r="I616" s="39">
        <v>42.5</v>
      </c>
      <c r="J616" s="39">
        <v>52.8</v>
      </c>
      <c r="K616" s="39">
        <v>3.7519999999999998</v>
      </c>
    </row>
    <row r="617" spans="1:11" x14ac:dyDescent="0.2">
      <c r="A617" s="39" t="s">
        <v>1170</v>
      </c>
      <c r="B617" s="39">
        <v>57</v>
      </c>
      <c r="C617" s="39" t="s">
        <v>210</v>
      </c>
      <c r="D617" s="40">
        <v>43305</v>
      </c>
      <c r="E617" s="40">
        <v>43308</v>
      </c>
      <c r="F617" s="39" t="s">
        <v>43</v>
      </c>
      <c r="G617" s="39" t="s">
        <v>912</v>
      </c>
      <c r="H617" s="39" t="s">
        <v>212</v>
      </c>
      <c r="I617" s="39">
        <v>42.5</v>
      </c>
      <c r="J617" s="39">
        <v>47.7</v>
      </c>
      <c r="K617" s="39">
        <v>3.6269999999999998</v>
      </c>
    </row>
    <row r="618" spans="1:11" x14ac:dyDescent="0.2">
      <c r="A618" s="39" t="s">
        <v>1171</v>
      </c>
      <c r="B618" s="39">
        <v>57</v>
      </c>
      <c r="C618" s="39" t="s">
        <v>210</v>
      </c>
      <c r="D618" s="40">
        <v>43305</v>
      </c>
      <c r="E618" s="40">
        <v>43308</v>
      </c>
      <c r="F618" s="39" t="s">
        <v>43</v>
      </c>
      <c r="G618" s="39" t="s">
        <v>912</v>
      </c>
      <c r="H618" s="39" t="s">
        <v>212</v>
      </c>
      <c r="I618" s="39">
        <v>42.5</v>
      </c>
      <c r="J618" s="39">
        <v>58.3</v>
      </c>
      <c r="K618" s="39">
        <v>3.8780000000000001</v>
      </c>
    </row>
    <row r="619" spans="1:11" x14ac:dyDescent="0.2">
      <c r="A619" s="39" t="s">
        <v>1172</v>
      </c>
      <c r="B619" s="39">
        <v>57</v>
      </c>
      <c r="C619" s="39" t="s">
        <v>210</v>
      </c>
      <c r="D619" s="40">
        <v>43305</v>
      </c>
      <c r="E619" s="40">
        <v>43308</v>
      </c>
      <c r="F619" s="39" t="s">
        <v>43</v>
      </c>
      <c r="G619" s="39" t="s">
        <v>912</v>
      </c>
      <c r="H619" s="39" t="s">
        <v>212</v>
      </c>
      <c r="I619" s="39">
        <v>42.5</v>
      </c>
      <c r="J619" s="39">
        <v>66.7</v>
      </c>
      <c r="K619" s="39">
        <v>4.0549999999999997</v>
      </c>
    </row>
    <row r="620" spans="1:11" x14ac:dyDescent="0.2">
      <c r="A620" s="39" t="s">
        <v>1173</v>
      </c>
      <c r="B620" s="39">
        <v>57</v>
      </c>
      <c r="C620" s="39" t="s">
        <v>210</v>
      </c>
      <c r="D620" s="40">
        <v>43305</v>
      </c>
      <c r="E620" s="40">
        <v>43308</v>
      </c>
      <c r="F620" s="39" t="s">
        <v>43</v>
      </c>
      <c r="G620" s="39" t="s">
        <v>912</v>
      </c>
      <c r="H620" s="39" t="s">
        <v>212</v>
      </c>
      <c r="I620" s="39">
        <v>42.5</v>
      </c>
      <c r="J620" s="39">
        <v>52.3</v>
      </c>
      <c r="K620" s="39">
        <v>3.74</v>
      </c>
    </row>
    <row r="621" spans="1:11" x14ac:dyDescent="0.2">
      <c r="A621" s="39" t="s">
        <v>1174</v>
      </c>
      <c r="B621" s="39">
        <v>57</v>
      </c>
      <c r="C621" s="39" t="s">
        <v>210</v>
      </c>
      <c r="D621" s="40">
        <v>43305</v>
      </c>
      <c r="E621" s="40">
        <v>43308</v>
      </c>
      <c r="F621" s="39" t="s">
        <v>43</v>
      </c>
      <c r="G621" s="39" t="s">
        <v>912</v>
      </c>
      <c r="H621" s="39" t="s">
        <v>212</v>
      </c>
      <c r="I621" s="39">
        <v>42.5</v>
      </c>
      <c r="J621" s="39">
        <v>53.5</v>
      </c>
      <c r="K621" s="39">
        <v>3.7679999999999998</v>
      </c>
    </row>
    <row r="622" spans="1:11" x14ac:dyDescent="0.2">
      <c r="A622" s="39" t="s">
        <v>1175</v>
      </c>
      <c r="B622" s="39">
        <v>57</v>
      </c>
      <c r="C622" s="39" t="s">
        <v>210</v>
      </c>
      <c r="D622" s="40">
        <v>43305</v>
      </c>
      <c r="E622" s="40">
        <v>43308</v>
      </c>
      <c r="F622" s="39" t="s">
        <v>43</v>
      </c>
      <c r="G622" s="39" t="s">
        <v>912</v>
      </c>
      <c r="H622" s="39" t="s">
        <v>212</v>
      </c>
      <c r="I622" s="39">
        <v>42.5</v>
      </c>
      <c r="J622" s="39">
        <v>43.8</v>
      </c>
      <c r="K622" s="39">
        <v>3.5249999999999999</v>
      </c>
    </row>
    <row r="623" spans="1:11" x14ac:dyDescent="0.2">
      <c r="A623" s="39" t="s">
        <v>1176</v>
      </c>
      <c r="B623" s="39">
        <v>57</v>
      </c>
      <c r="C623" s="39" t="s">
        <v>210</v>
      </c>
      <c r="D623" s="40">
        <v>43305</v>
      </c>
      <c r="E623" s="40">
        <v>43308</v>
      </c>
      <c r="F623" s="39" t="s">
        <v>43</v>
      </c>
      <c r="G623" s="39" t="s">
        <v>912</v>
      </c>
      <c r="H623" s="39" t="s">
        <v>212</v>
      </c>
      <c r="I623" s="39">
        <v>42.5</v>
      </c>
      <c r="J623" s="39">
        <v>64.599999999999994</v>
      </c>
      <c r="K623" s="39">
        <v>4.0119999999999996</v>
      </c>
    </row>
    <row r="624" spans="1:11" x14ac:dyDescent="0.2">
      <c r="A624" s="39" t="s">
        <v>1177</v>
      </c>
      <c r="B624" s="39">
        <v>57</v>
      </c>
      <c r="C624" s="39" t="s">
        <v>210</v>
      </c>
      <c r="D624" s="40">
        <v>43305</v>
      </c>
      <c r="E624" s="40">
        <v>43308</v>
      </c>
      <c r="F624" s="39" t="s">
        <v>43</v>
      </c>
      <c r="G624" s="39" t="s">
        <v>912</v>
      </c>
      <c r="H624" s="39" t="s">
        <v>212</v>
      </c>
      <c r="I624" s="39">
        <v>42.5</v>
      </c>
      <c r="J624" s="39">
        <v>54.1</v>
      </c>
      <c r="K624" s="39">
        <v>3.782</v>
      </c>
    </row>
    <row r="625" spans="1:11" x14ac:dyDescent="0.2">
      <c r="A625" s="39" t="s">
        <v>1178</v>
      </c>
      <c r="B625" s="39">
        <v>57</v>
      </c>
      <c r="C625" s="39" t="s">
        <v>210</v>
      </c>
      <c r="D625" s="40">
        <v>43305</v>
      </c>
      <c r="E625" s="40">
        <v>43308</v>
      </c>
      <c r="F625" s="39" t="s">
        <v>43</v>
      </c>
      <c r="G625" s="39" t="s">
        <v>912</v>
      </c>
      <c r="H625" s="39" t="s">
        <v>230</v>
      </c>
      <c r="I625" s="39">
        <v>37.5</v>
      </c>
      <c r="J625" s="39">
        <v>31.2</v>
      </c>
      <c r="K625" s="39">
        <v>3.1480000000000001</v>
      </c>
    </row>
    <row r="626" spans="1:11" x14ac:dyDescent="0.2">
      <c r="A626" s="39" t="s">
        <v>1179</v>
      </c>
      <c r="B626" s="39">
        <v>57</v>
      </c>
      <c r="C626" s="39" t="s">
        <v>210</v>
      </c>
      <c r="D626" s="40">
        <v>43305</v>
      </c>
      <c r="E626" s="40">
        <v>43308</v>
      </c>
      <c r="F626" s="39" t="s">
        <v>43</v>
      </c>
      <c r="G626" s="39" t="s">
        <v>912</v>
      </c>
      <c r="H626" s="39" t="s">
        <v>230</v>
      </c>
      <c r="I626" s="39">
        <v>37.5</v>
      </c>
      <c r="J626" s="39">
        <v>38.700000000000003</v>
      </c>
      <c r="K626" s="39">
        <v>3.3820000000000001</v>
      </c>
    </row>
    <row r="627" spans="1:11" x14ac:dyDescent="0.2">
      <c r="A627" s="39" t="s">
        <v>1180</v>
      </c>
      <c r="B627" s="39">
        <v>57</v>
      </c>
      <c r="C627" s="39" t="s">
        <v>210</v>
      </c>
      <c r="D627" s="40">
        <v>43305</v>
      </c>
      <c r="E627" s="40">
        <v>43308</v>
      </c>
      <c r="F627" s="39" t="s">
        <v>43</v>
      </c>
      <c r="G627" s="39" t="s">
        <v>912</v>
      </c>
      <c r="H627" s="39" t="s">
        <v>230</v>
      </c>
      <c r="I627" s="39">
        <v>37.5</v>
      </c>
      <c r="J627" s="39">
        <v>38.6</v>
      </c>
      <c r="K627" s="39">
        <v>3.38</v>
      </c>
    </row>
    <row r="628" spans="1:11" x14ac:dyDescent="0.2">
      <c r="A628" s="39" t="s">
        <v>1181</v>
      </c>
      <c r="B628" s="39">
        <v>57</v>
      </c>
      <c r="C628" s="39" t="s">
        <v>210</v>
      </c>
      <c r="D628" s="40">
        <v>43305</v>
      </c>
      <c r="E628" s="40">
        <v>43308</v>
      </c>
      <c r="F628" s="39" t="s">
        <v>43</v>
      </c>
      <c r="G628" s="39" t="s">
        <v>912</v>
      </c>
      <c r="H628" s="39" t="s">
        <v>230</v>
      </c>
      <c r="I628" s="39">
        <v>37.5</v>
      </c>
      <c r="J628" s="39">
        <v>44.1</v>
      </c>
      <c r="K628" s="39">
        <v>3.5329999999999999</v>
      </c>
    </row>
    <row r="629" spans="1:11" x14ac:dyDescent="0.2">
      <c r="A629" s="39" t="s">
        <v>1182</v>
      </c>
      <c r="B629" s="39">
        <v>57</v>
      </c>
      <c r="C629" s="39" t="s">
        <v>210</v>
      </c>
      <c r="D629" s="40">
        <v>43305</v>
      </c>
      <c r="E629" s="40">
        <v>43308</v>
      </c>
      <c r="F629" s="39" t="s">
        <v>43</v>
      </c>
      <c r="G629" s="39" t="s">
        <v>912</v>
      </c>
      <c r="H629" s="39" t="s">
        <v>230</v>
      </c>
      <c r="I629" s="39">
        <v>37.5</v>
      </c>
      <c r="J629" s="39">
        <v>28</v>
      </c>
      <c r="K629" s="39">
        <v>3.0369999999999999</v>
      </c>
    </row>
    <row r="630" spans="1:11" x14ac:dyDescent="0.2">
      <c r="A630" s="39" t="s">
        <v>1183</v>
      </c>
      <c r="B630" s="39">
        <v>57</v>
      </c>
      <c r="C630" s="39" t="s">
        <v>210</v>
      </c>
      <c r="D630" s="40">
        <v>43305</v>
      </c>
      <c r="E630" s="40">
        <v>43308</v>
      </c>
      <c r="F630" s="39" t="s">
        <v>43</v>
      </c>
      <c r="G630" s="39" t="s">
        <v>912</v>
      </c>
      <c r="H630" s="39" t="s">
        <v>230</v>
      </c>
      <c r="I630" s="39">
        <v>37.5</v>
      </c>
      <c r="J630" s="39">
        <v>35.6</v>
      </c>
      <c r="K630" s="39">
        <v>3.29</v>
      </c>
    </row>
    <row r="631" spans="1:11" x14ac:dyDescent="0.2">
      <c r="A631" s="39" t="s">
        <v>1184</v>
      </c>
      <c r="B631" s="39">
        <v>57</v>
      </c>
      <c r="C631" s="39" t="s">
        <v>210</v>
      </c>
      <c r="D631" s="40">
        <v>43305</v>
      </c>
      <c r="E631" s="40">
        <v>43308</v>
      </c>
      <c r="F631" s="39" t="s">
        <v>43</v>
      </c>
      <c r="G631" s="39" t="s">
        <v>912</v>
      </c>
      <c r="H631" s="39" t="s">
        <v>230</v>
      </c>
      <c r="I631" s="39">
        <v>37.5</v>
      </c>
      <c r="J631" s="39">
        <v>30.1</v>
      </c>
      <c r="K631" s="39">
        <v>3.1110000000000002</v>
      </c>
    </row>
    <row r="632" spans="1:11" x14ac:dyDescent="0.2">
      <c r="A632" s="39" t="s">
        <v>1185</v>
      </c>
      <c r="B632" s="39">
        <v>57</v>
      </c>
      <c r="C632" s="39" t="s">
        <v>210</v>
      </c>
      <c r="D632" s="40">
        <v>43305</v>
      </c>
      <c r="E632" s="40">
        <v>43308</v>
      </c>
      <c r="F632" s="39" t="s">
        <v>43</v>
      </c>
      <c r="G632" s="39" t="s">
        <v>912</v>
      </c>
      <c r="H632" s="39" t="s">
        <v>359</v>
      </c>
      <c r="I632" s="39">
        <v>32.5</v>
      </c>
      <c r="J632" s="39">
        <v>19.600000000000001</v>
      </c>
      <c r="K632" s="39">
        <v>2.6960000000000002</v>
      </c>
    </row>
    <row r="633" spans="1:11" x14ac:dyDescent="0.2">
      <c r="A633" s="39" t="s">
        <v>1186</v>
      </c>
      <c r="B633" s="39">
        <v>57</v>
      </c>
      <c r="C633" s="39" t="s">
        <v>210</v>
      </c>
      <c r="D633" s="40">
        <v>43305</v>
      </c>
      <c r="E633" s="40">
        <v>43308</v>
      </c>
      <c r="F633" s="39" t="s">
        <v>43</v>
      </c>
      <c r="G633" s="39" t="s">
        <v>912</v>
      </c>
      <c r="H633" s="39" t="s">
        <v>290</v>
      </c>
      <c r="I633" s="39">
        <v>27.5</v>
      </c>
      <c r="J633" s="39">
        <v>15.8</v>
      </c>
      <c r="K633" s="39">
        <v>2.5089999999999999</v>
      </c>
    </row>
    <row r="634" spans="1:11" x14ac:dyDescent="0.2">
      <c r="A634" s="39" t="s">
        <v>1187</v>
      </c>
      <c r="B634" s="39">
        <v>57</v>
      </c>
      <c r="C634" s="39" t="s">
        <v>210</v>
      </c>
      <c r="D634" s="40">
        <v>43305</v>
      </c>
      <c r="E634" s="40">
        <v>43308</v>
      </c>
      <c r="F634" s="39" t="s">
        <v>43</v>
      </c>
      <c r="G634" s="39" t="s">
        <v>912</v>
      </c>
      <c r="H634" s="39" t="s">
        <v>290</v>
      </c>
      <c r="I634" s="39">
        <v>27.5</v>
      </c>
      <c r="J634" s="39">
        <v>15.8</v>
      </c>
      <c r="K634" s="39">
        <v>2.5089999999999999</v>
      </c>
    </row>
    <row r="635" spans="1:11" x14ac:dyDescent="0.2">
      <c r="A635" s="39" t="s">
        <v>1188</v>
      </c>
      <c r="B635" s="39">
        <v>57</v>
      </c>
      <c r="C635" s="39" t="s">
        <v>210</v>
      </c>
      <c r="D635" s="40">
        <v>43305</v>
      </c>
      <c r="E635" s="40">
        <v>43308</v>
      </c>
      <c r="F635" s="39" t="s">
        <v>43</v>
      </c>
      <c r="G635" s="39" t="s">
        <v>912</v>
      </c>
      <c r="H635" s="39" t="s">
        <v>290</v>
      </c>
      <c r="I635" s="39">
        <v>27.5</v>
      </c>
      <c r="J635" s="39">
        <v>12.4</v>
      </c>
      <c r="K635" s="39">
        <v>2.3149999999999999</v>
      </c>
    </row>
    <row r="636" spans="1:11" x14ac:dyDescent="0.2">
      <c r="A636" s="39" t="s">
        <v>1189</v>
      </c>
      <c r="B636" s="39">
        <v>57</v>
      </c>
      <c r="C636" s="39" t="s">
        <v>210</v>
      </c>
      <c r="D636" s="40">
        <v>43305</v>
      </c>
      <c r="E636" s="40">
        <v>43308</v>
      </c>
      <c r="F636" s="39" t="s">
        <v>43</v>
      </c>
      <c r="G636" s="39" t="s">
        <v>912</v>
      </c>
      <c r="H636" s="39" t="s">
        <v>290</v>
      </c>
      <c r="I636" s="39">
        <v>27.5</v>
      </c>
      <c r="J636" s="39">
        <v>13.8</v>
      </c>
      <c r="K636" s="39">
        <v>2.399</v>
      </c>
    </row>
    <row r="637" spans="1:11" x14ac:dyDescent="0.2">
      <c r="A637" s="39" t="s">
        <v>1190</v>
      </c>
      <c r="B637" s="39">
        <v>57</v>
      </c>
      <c r="C637" s="39" t="s">
        <v>210</v>
      </c>
      <c r="D637" s="40">
        <v>43305</v>
      </c>
      <c r="E637" s="40">
        <v>43308</v>
      </c>
      <c r="F637" s="39" t="s">
        <v>43</v>
      </c>
      <c r="G637" s="39" t="s">
        <v>912</v>
      </c>
      <c r="H637" s="39" t="s">
        <v>290</v>
      </c>
      <c r="I637" s="39">
        <v>27.5</v>
      </c>
      <c r="J637" s="39">
        <v>19.8</v>
      </c>
      <c r="K637" s="39">
        <v>2.7050000000000001</v>
      </c>
    </row>
    <row r="638" spans="1:11" x14ac:dyDescent="0.2">
      <c r="A638" s="39" t="s">
        <v>1191</v>
      </c>
      <c r="B638" s="39">
        <v>57</v>
      </c>
      <c r="C638" s="39" t="s">
        <v>210</v>
      </c>
      <c r="D638" s="40">
        <v>43305</v>
      </c>
      <c r="E638" s="40">
        <v>43308</v>
      </c>
      <c r="F638" s="39" t="s">
        <v>43</v>
      </c>
      <c r="G638" s="39" t="s">
        <v>912</v>
      </c>
      <c r="H638" s="39" t="s">
        <v>324</v>
      </c>
      <c r="I638" s="39">
        <v>22.5</v>
      </c>
      <c r="J638" s="39">
        <v>12.3</v>
      </c>
      <c r="K638" s="39">
        <v>2.3079999999999998</v>
      </c>
    </row>
    <row r="639" spans="1:11" x14ac:dyDescent="0.2">
      <c r="A639" s="39" t="s">
        <v>1192</v>
      </c>
      <c r="B639" s="39">
        <v>57</v>
      </c>
      <c r="C639" s="39" t="s">
        <v>210</v>
      </c>
      <c r="D639" s="40">
        <v>43305</v>
      </c>
      <c r="E639" s="40">
        <v>43308</v>
      </c>
      <c r="F639" s="39" t="s">
        <v>43</v>
      </c>
      <c r="G639" s="39" t="s">
        <v>912</v>
      </c>
      <c r="H639" s="39" t="s">
        <v>324</v>
      </c>
      <c r="I639" s="39">
        <v>22.5</v>
      </c>
      <c r="J639" s="39">
        <v>6.7</v>
      </c>
      <c r="K639" s="39">
        <v>1.885</v>
      </c>
    </row>
    <row r="640" spans="1:11" x14ac:dyDescent="0.2">
      <c r="A640" s="39" t="s">
        <v>1193</v>
      </c>
      <c r="B640" s="39">
        <v>57</v>
      </c>
      <c r="C640" s="39" t="s">
        <v>210</v>
      </c>
      <c r="D640" s="40">
        <v>43305</v>
      </c>
      <c r="E640" s="40">
        <v>43308</v>
      </c>
      <c r="F640" s="39" t="s">
        <v>43</v>
      </c>
      <c r="G640" s="39" t="s">
        <v>912</v>
      </c>
      <c r="H640" s="39" t="s">
        <v>324</v>
      </c>
      <c r="I640" s="39">
        <v>22.5</v>
      </c>
      <c r="J640" s="39">
        <v>8.6999999999999993</v>
      </c>
      <c r="K640" s="39">
        <v>2.0569999999999999</v>
      </c>
    </row>
    <row r="641" spans="1:11" x14ac:dyDescent="0.2">
      <c r="A641" s="39" t="s">
        <v>1194</v>
      </c>
      <c r="B641" s="39">
        <v>57</v>
      </c>
      <c r="C641" s="39" t="s">
        <v>210</v>
      </c>
      <c r="D641" s="40">
        <v>43305</v>
      </c>
      <c r="E641" s="40">
        <v>43308</v>
      </c>
      <c r="F641" s="39" t="s">
        <v>43</v>
      </c>
      <c r="G641" s="39" t="s">
        <v>912</v>
      </c>
      <c r="H641" s="39" t="s">
        <v>324</v>
      </c>
      <c r="I641" s="39">
        <v>22.5</v>
      </c>
      <c r="J641" s="39">
        <v>8.6999999999999993</v>
      </c>
      <c r="K641" s="39">
        <v>2.0569999999999999</v>
      </c>
    </row>
    <row r="642" spans="1:11" x14ac:dyDescent="0.2">
      <c r="A642" s="39" t="s">
        <v>1195</v>
      </c>
      <c r="B642" s="39">
        <v>57</v>
      </c>
      <c r="C642" s="39" t="s">
        <v>210</v>
      </c>
      <c r="D642" s="40">
        <v>43305</v>
      </c>
      <c r="E642" s="40">
        <v>43308</v>
      </c>
      <c r="F642" s="39" t="s">
        <v>43</v>
      </c>
      <c r="G642" s="39" t="s">
        <v>912</v>
      </c>
      <c r="H642" s="39" t="s">
        <v>324</v>
      </c>
      <c r="I642" s="39">
        <v>22.5</v>
      </c>
      <c r="J642" s="39">
        <v>10.9</v>
      </c>
      <c r="K642" s="39">
        <v>2.2170000000000001</v>
      </c>
    </row>
    <row r="643" spans="1:11" x14ac:dyDescent="0.2">
      <c r="A643" s="39" t="s">
        <v>1196</v>
      </c>
      <c r="B643" s="39">
        <v>57</v>
      </c>
      <c r="C643" s="39" t="s">
        <v>210</v>
      </c>
      <c r="D643" s="40">
        <v>43305</v>
      </c>
      <c r="E643" s="40">
        <v>43308</v>
      </c>
      <c r="F643" s="39" t="s">
        <v>43</v>
      </c>
      <c r="G643" s="39" t="s">
        <v>912</v>
      </c>
      <c r="H643" s="39" t="s">
        <v>324</v>
      </c>
      <c r="I643" s="39">
        <v>22.5</v>
      </c>
      <c r="J643" s="39">
        <v>8.3000000000000007</v>
      </c>
      <c r="K643" s="39">
        <v>2.0249999999999999</v>
      </c>
    </row>
    <row r="644" spans="1:11" x14ac:dyDescent="0.2">
      <c r="A644" s="39" t="s">
        <v>1197</v>
      </c>
      <c r="B644" s="39">
        <v>57</v>
      </c>
      <c r="C644" s="39" t="s">
        <v>210</v>
      </c>
      <c r="D644" s="40">
        <v>43305</v>
      </c>
      <c r="E644" s="40">
        <v>43308</v>
      </c>
      <c r="F644" s="39" t="s">
        <v>43</v>
      </c>
      <c r="G644" s="39" t="s">
        <v>912</v>
      </c>
      <c r="H644" s="39" t="s">
        <v>334</v>
      </c>
      <c r="I644" s="39">
        <v>17.5</v>
      </c>
      <c r="J644" s="39">
        <v>3.8</v>
      </c>
      <c r="K644" s="39">
        <v>1.56</v>
      </c>
    </row>
    <row r="645" spans="1:11" x14ac:dyDescent="0.2">
      <c r="A645" s="39" t="s">
        <v>1198</v>
      </c>
      <c r="B645" s="39">
        <v>58</v>
      </c>
      <c r="C645" s="39" t="s">
        <v>210</v>
      </c>
      <c r="D645" s="40">
        <v>43305</v>
      </c>
      <c r="E645" s="40">
        <v>43308</v>
      </c>
      <c r="F645" s="39" t="s">
        <v>43</v>
      </c>
      <c r="G645" s="39">
        <v>582</v>
      </c>
      <c r="H645" s="39" t="s">
        <v>493</v>
      </c>
      <c r="I645" s="39">
        <v>52.5</v>
      </c>
      <c r="J645" s="39">
        <v>113.1</v>
      </c>
      <c r="K645" s="39">
        <v>4.8360000000000003</v>
      </c>
    </row>
    <row r="646" spans="1:11" x14ac:dyDescent="0.2">
      <c r="A646" s="39" t="s">
        <v>1199</v>
      </c>
      <c r="B646" s="39">
        <v>58</v>
      </c>
      <c r="C646" s="39" t="s">
        <v>210</v>
      </c>
      <c r="D646" s="40">
        <v>43305</v>
      </c>
      <c r="E646" s="40">
        <v>43308</v>
      </c>
      <c r="F646" s="39" t="s">
        <v>43</v>
      </c>
      <c r="G646" s="39">
        <v>582</v>
      </c>
      <c r="H646" s="39" t="s">
        <v>493</v>
      </c>
      <c r="I646" s="39">
        <v>52.5</v>
      </c>
      <c r="J646" s="39">
        <v>103.3</v>
      </c>
      <c r="K646" s="39">
        <v>4.6920000000000002</v>
      </c>
    </row>
    <row r="647" spans="1:11" x14ac:dyDescent="0.2">
      <c r="A647" s="39" t="s">
        <v>1200</v>
      </c>
      <c r="B647" s="39">
        <v>58</v>
      </c>
      <c r="C647" s="39" t="s">
        <v>210</v>
      </c>
      <c r="D647" s="40">
        <v>43305</v>
      </c>
      <c r="E647" s="40">
        <v>43308</v>
      </c>
      <c r="F647" s="39" t="s">
        <v>43</v>
      </c>
      <c r="G647" s="39">
        <v>582</v>
      </c>
      <c r="H647" s="39" t="s">
        <v>495</v>
      </c>
      <c r="I647" s="39">
        <v>47.5</v>
      </c>
      <c r="J647" s="39">
        <v>67.599999999999994</v>
      </c>
      <c r="K647" s="39">
        <v>4.0739999999999998</v>
      </c>
    </row>
    <row r="648" spans="1:11" x14ac:dyDescent="0.2">
      <c r="A648" s="39" t="s">
        <v>1201</v>
      </c>
      <c r="B648" s="39">
        <v>58</v>
      </c>
      <c r="C648" s="39" t="s">
        <v>210</v>
      </c>
      <c r="D648" s="40">
        <v>43305</v>
      </c>
      <c r="E648" s="40">
        <v>43308</v>
      </c>
      <c r="F648" s="39" t="s">
        <v>43</v>
      </c>
      <c r="G648" s="39">
        <v>582</v>
      </c>
      <c r="H648" s="39" t="s">
        <v>495</v>
      </c>
      <c r="I648" s="39">
        <v>47.5</v>
      </c>
      <c r="J648" s="39">
        <v>74</v>
      </c>
      <c r="K648" s="39">
        <v>4.1980000000000004</v>
      </c>
    </row>
    <row r="649" spans="1:11" x14ac:dyDescent="0.2">
      <c r="A649" s="39" t="s">
        <v>1202</v>
      </c>
      <c r="B649" s="39">
        <v>58</v>
      </c>
      <c r="C649" s="39" t="s">
        <v>210</v>
      </c>
      <c r="D649" s="40">
        <v>43305</v>
      </c>
      <c r="E649" s="40">
        <v>43308</v>
      </c>
      <c r="F649" s="39" t="s">
        <v>43</v>
      </c>
      <c r="G649" s="39">
        <v>582</v>
      </c>
      <c r="H649" s="39" t="s">
        <v>495</v>
      </c>
      <c r="I649" s="39">
        <v>47.5</v>
      </c>
      <c r="J649" s="39">
        <v>65.8</v>
      </c>
      <c r="K649" s="39">
        <v>4.0369999999999999</v>
      </c>
    </row>
    <row r="650" spans="1:11" x14ac:dyDescent="0.2">
      <c r="A650" s="39" t="s">
        <v>1203</v>
      </c>
      <c r="B650" s="39">
        <v>58</v>
      </c>
      <c r="C650" s="39" t="s">
        <v>210</v>
      </c>
      <c r="D650" s="40">
        <v>43305</v>
      </c>
      <c r="E650" s="40">
        <v>43308</v>
      </c>
      <c r="F650" s="39" t="s">
        <v>43</v>
      </c>
      <c r="G650" s="39">
        <v>582</v>
      </c>
      <c r="H650" s="39" t="s">
        <v>495</v>
      </c>
      <c r="I650" s="39">
        <v>47.5</v>
      </c>
      <c r="J650" s="39">
        <v>72</v>
      </c>
      <c r="K650" s="39">
        <v>4.16</v>
      </c>
    </row>
    <row r="651" spans="1:11" x14ac:dyDescent="0.2">
      <c r="A651" s="39" t="s">
        <v>1204</v>
      </c>
      <c r="B651" s="39">
        <v>58</v>
      </c>
      <c r="C651" s="39" t="s">
        <v>210</v>
      </c>
      <c r="D651" s="40">
        <v>43305</v>
      </c>
      <c r="E651" s="40">
        <v>43308</v>
      </c>
      <c r="F651" s="39" t="s">
        <v>43</v>
      </c>
      <c r="G651" s="39">
        <v>582</v>
      </c>
      <c r="H651" s="39" t="s">
        <v>212</v>
      </c>
      <c r="I651" s="39">
        <v>42.5</v>
      </c>
      <c r="J651" s="39">
        <v>61.5</v>
      </c>
      <c r="K651" s="39">
        <v>3.9470000000000001</v>
      </c>
    </row>
    <row r="652" spans="1:11" x14ac:dyDescent="0.2">
      <c r="A652" s="39" t="s">
        <v>1205</v>
      </c>
      <c r="B652" s="39">
        <v>58</v>
      </c>
      <c r="C652" s="39" t="s">
        <v>210</v>
      </c>
      <c r="D652" s="40">
        <v>43305</v>
      </c>
      <c r="E652" s="40">
        <v>43308</v>
      </c>
      <c r="F652" s="39" t="s">
        <v>43</v>
      </c>
      <c r="G652" s="39">
        <v>582</v>
      </c>
      <c r="H652" s="39" t="s">
        <v>212</v>
      </c>
      <c r="I652" s="39">
        <v>42.5</v>
      </c>
      <c r="J652" s="39">
        <v>44.2</v>
      </c>
      <c r="K652" s="39">
        <v>3.536</v>
      </c>
    </row>
    <row r="653" spans="1:11" x14ac:dyDescent="0.2">
      <c r="A653" s="39" t="s">
        <v>1206</v>
      </c>
      <c r="B653" s="39">
        <v>58</v>
      </c>
      <c r="C653" s="39" t="s">
        <v>210</v>
      </c>
      <c r="D653" s="40">
        <v>43305</v>
      </c>
      <c r="E653" s="40">
        <v>43308</v>
      </c>
      <c r="F653" s="39" t="s">
        <v>43</v>
      </c>
      <c r="G653" s="39">
        <v>582</v>
      </c>
      <c r="H653" s="39" t="s">
        <v>212</v>
      </c>
      <c r="I653" s="39">
        <v>42.5</v>
      </c>
      <c r="J653" s="39">
        <v>37</v>
      </c>
      <c r="K653" s="39">
        <v>3.3319999999999999</v>
      </c>
    </row>
    <row r="654" spans="1:11" x14ac:dyDescent="0.2">
      <c r="A654" s="39" t="s">
        <v>1207</v>
      </c>
      <c r="B654" s="39">
        <v>58</v>
      </c>
      <c r="C654" s="39" t="s">
        <v>210</v>
      </c>
      <c r="D654" s="40">
        <v>43305</v>
      </c>
      <c r="E654" s="40">
        <v>43308</v>
      </c>
      <c r="F654" s="39" t="s">
        <v>43</v>
      </c>
      <c r="G654" s="39">
        <v>582</v>
      </c>
      <c r="H654" s="39" t="s">
        <v>212</v>
      </c>
      <c r="I654" s="39">
        <v>42.5</v>
      </c>
      <c r="J654" s="39">
        <v>56.1</v>
      </c>
      <c r="K654" s="39">
        <v>3.8279999999999998</v>
      </c>
    </row>
    <row r="655" spans="1:11" x14ac:dyDescent="0.2">
      <c r="A655" s="39" t="s">
        <v>1208</v>
      </c>
      <c r="B655" s="39">
        <v>58</v>
      </c>
      <c r="C655" s="39" t="s">
        <v>210</v>
      </c>
      <c r="D655" s="40">
        <v>43305</v>
      </c>
      <c r="E655" s="40">
        <v>43308</v>
      </c>
      <c r="F655" s="39" t="s">
        <v>43</v>
      </c>
      <c r="G655" s="39">
        <v>582</v>
      </c>
      <c r="H655" s="39" t="s">
        <v>212</v>
      </c>
      <c r="I655" s="39">
        <v>42.5</v>
      </c>
      <c r="J655" s="39">
        <v>41</v>
      </c>
      <c r="K655" s="39">
        <v>3.448</v>
      </c>
    </row>
    <row r="656" spans="1:11" x14ac:dyDescent="0.2">
      <c r="A656" s="39" t="s">
        <v>1209</v>
      </c>
      <c r="B656" s="39">
        <v>58</v>
      </c>
      <c r="C656" s="39" t="s">
        <v>210</v>
      </c>
      <c r="D656" s="40">
        <v>43305</v>
      </c>
      <c r="E656" s="40">
        <v>43308</v>
      </c>
      <c r="F656" s="39" t="s">
        <v>43</v>
      </c>
      <c r="G656" s="39">
        <v>582</v>
      </c>
      <c r="H656" s="39" t="s">
        <v>212</v>
      </c>
      <c r="I656" s="39">
        <v>42.5</v>
      </c>
      <c r="J656" s="39">
        <v>55.6</v>
      </c>
      <c r="K656" s="39">
        <v>3.8170000000000002</v>
      </c>
    </row>
    <row r="657" spans="1:11" x14ac:dyDescent="0.2">
      <c r="A657" s="39" t="s">
        <v>1210</v>
      </c>
      <c r="B657" s="39">
        <v>58</v>
      </c>
      <c r="C657" s="39" t="s">
        <v>210</v>
      </c>
      <c r="D657" s="40">
        <v>43305</v>
      </c>
      <c r="E657" s="40">
        <v>43308</v>
      </c>
      <c r="F657" s="39" t="s">
        <v>43</v>
      </c>
      <c r="G657" s="39">
        <v>582</v>
      </c>
      <c r="H657" s="39" t="s">
        <v>212</v>
      </c>
      <c r="I657" s="39">
        <v>42.5</v>
      </c>
      <c r="J657" s="39">
        <v>49</v>
      </c>
      <c r="K657" s="39">
        <v>3.6589999999999998</v>
      </c>
    </row>
    <row r="658" spans="1:11" x14ac:dyDescent="0.2">
      <c r="A658" s="39" t="s">
        <v>1211</v>
      </c>
      <c r="B658" s="39">
        <v>58</v>
      </c>
      <c r="C658" s="39" t="s">
        <v>210</v>
      </c>
      <c r="D658" s="40">
        <v>43305</v>
      </c>
      <c r="E658" s="40">
        <v>43308</v>
      </c>
      <c r="F658" s="39" t="s">
        <v>43</v>
      </c>
      <c r="G658" s="39">
        <v>582</v>
      </c>
      <c r="H658" s="39" t="s">
        <v>212</v>
      </c>
      <c r="I658" s="39">
        <v>42.5</v>
      </c>
      <c r="J658" s="39">
        <v>45.2</v>
      </c>
      <c r="K658" s="39">
        <v>3.5619999999999998</v>
      </c>
    </row>
    <row r="659" spans="1:11" x14ac:dyDescent="0.2">
      <c r="A659" s="39" t="s">
        <v>1212</v>
      </c>
      <c r="B659" s="39">
        <v>58</v>
      </c>
      <c r="C659" s="39" t="s">
        <v>210</v>
      </c>
      <c r="D659" s="40">
        <v>43305</v>
      </c>
      <c r="E659" s="40">
        <v>43308</v>
      </c>
      <c r="F659" s="39" t="s">
        <v>43</v>
      </c>
      <c r="G659" s="39">
        <v>582</v>
      </c>
      <c r="H659" s="39" t="s">
        <v>212</v>
      </c>
      <c r="I659" s="39">
        <v>42.5</v>
      </c>
      <c r="J659" s="39">
        <v>49.3</v>
      </c>
      <c r="K659" s="39">
        <v>3.6669999999999998</v>
      </c>
    </row>
    <row r="660" spans="1:11" x14ac:dyDescent="0.2">
      <c r="A660" s="39" t="s">
        <v>1213</v>
      </c>
      <c r="B660" s="39">
        <v>58</v>
      </c>
      <c r="C660" s="39" t="s">
        <v>210</v>
      </c>
      <c r="D660" s="40">
        <v>43305</v>
      </c>
      <c r="E660" s="40">
        <v>43308</v>
      </c>
      <c r="F660" s="39" t="s">
        <v>43</v>
      </c>
      <c r="G660" s="39">
        <v>582</v>
      </c>
      <c r="H660" s="39" t="s">
        <v>212</v>
      </c>
      <c r="I660" s="39">
        <v>42.5</v>
      </c>
      <c r="J660" s="39">
        <v>56.7</v>
      </c>
      <c r="K660" s="39">
        <v>3.8420000000000001</v>
      </c>
    </row>
    <row r="661" spans="1:11" x14ac:dyDescent="0.2">
      <c r="A661" s="39" t="s">
        <v>1214</v>
      </c>
      <c r="B661" s="39">
        <v>58</v>
      </c>
      <c r="C661" s="39" t="s">
        <v>210</v>
      </c>
      <c r="D661" s="40">
        <v>43305</v>
      </c>
      <c r="E661" s="40">
        <v>43308</v>
      </c>
      <c r="F661" s="39" t="s">
        <v>43</v>
      </c>
      <c r="G661" s="39">
        <v>582</v>
      </c>
      <c r="H661" s="39" t="s">
        <v>212</v>
      </c>
      <c r="I661" s="39">
        <v>42.5</v>
      </c>
      <c r="J661" s="39">
        <v>58.3</v>
      </c>
      <c r="K661" s="39">
        <v>3.8780000000000001</v>
      </c>
    </row>
    <row r="662" spans="1:11" x14ac:dyDescent="0.2">
      <c r="A662" s="39" t="s">
        <v>1215</v>
      </c>
      <c r="B662" s="39">
        <v>58</v>
      </c>
      <c r="C662" s="39" t="s">
        <v>210</v>
      </c>
      <c r="D662" s="40">
        <v>43305</v>
      </c>
      <c r="E662" s="40">
        <v>43308</v>
      </c>
      <c r="F662" s="39" t="s">
        <v>43</v>
      </c>
      <c r="G662" s="39">
        <v>582</v>
      </c>
      <c r="H662" s="39" t="s">
        <v>212</v>
      </c>
      <c r="I662" s="39">
        <v>42.5</v>
      </c>
      <c r="J662" s="39">
        <v>75.5</v>
      </c>
      <c r="K662" s="39">
        <v>4.2270000000000003</v>
      </c>
    </row>
    <row r="663" spans="1:11" x14ac:dyDescent="0.2">
      <c r="A663" s="39" t="s">
        <v>1216</v>
      </c>
      <c r="B663" s="39">
        <v>58</v>
      </c>
      <c r="C663" s="39" t="s">
        <v>210</v>
      </c>
      <c r="D663" s="40">
        <v>43305</v>
      </c>
      <c r="E663" s="40">
        <v>43308</v>
      </c>
      <c r="F663" s="39" t="s">
        <v>43</v>
      </c>
      <c r="G663" s="39">
        <v>582</v>
      </c>
      <c r="H663" s="39" t="s">
        <v>212</v>
      </c>
      <c r="I663" s="39">
        <v>42.5</v>
      </c>
      <c r="J663" s="39">
        <v>48</v>
      </c>
      <c r="K663" s="39">
        <v>3.6339999999999999</v>
      </c>
    </row>
    <row r="664" spans="1:11" x14ac:dyDescent="0.2">
      <c r="A664" s="39" t="s">
        <v>1217</v>
      </c>
      <c r="B664" s="39">
        <v>58</v>
      </c>
      <c r="C664" s="39" t="s">
        <v>210</v>
      </c>
      <c r="D664" s="40">
        <v>43305</v>
      </c>
      <c r="E664" s="40">
        <v>43308</v>
      </c>
      <c r="F664" s="39" t="s">
        <v>43</v>
      </c>
      <c r="G664" s="39">
        <v>582</v>
      </c>
      <c r="H664" s="39" t="s">
        <v>212</v>
      </c>
      <c r="I664" s="39">
        <v>42.5</v>
      </c>
      <c r="J664" s="39">
        <v>43.5</v>
      </c>
      <c r="K664" s="39">
        <v>3.5169999999999999</v>
      </c>
    </row>
    <row r="665" spans="1:11" x14ac:dyDescent="0.2">
      <c r="A665" s="39" t="s">
        <v>1218</v>
      </c>
      <c r="B665" s="39">
        <v>58</v>
      </c>
      <c r="C665" s="39" t="s">
        <v>210</v>
      </c>
      <c r="D665" s="40">
        <v>43305</v>
      </c>
      <c r="E665" s="40">
        <v>43308</v>
      </c>
      <c r="F665" s="39" t="s">
        <v>43</v>
      </c>
      <c r="G665" s="39">
        <v>582</v>
      </c>
      <c r="H665" s="39" t="s">
        <v>212</v>
      </c>
      <c r="I665" s="39">
        <v>42.5</v>
      </c>
      <c r="J665" s="39">
        <v>62.4</v>
      </c>
      <c r="K665" s="39">
        <v>3.9660000000000002</v>
      </c>
    </row>
    <row r="666" spans="1:11" x14ac:dyDescent="0.2">
      <c r="A666" s="39" t="s">
        <v>1219</v>
      </c>
      <c r="B666" s="39">
        <v>58</v>
      </c>
      <c r="C666" s="39" t="s">
        <v>210</v>
      </c>
      <c r="D666" s="40">
        <v>43305</v>
      </c>
      <c r="E666" s="40">
        <v>43308</v>
      </c>
      <c r="F666" s="39" t="s">
        <v>43</v>
      </c>
      <c r="G666" s="39">
        <v>582</v>
      </c>
      <c r="H666" s="39" t="s">
        <v>212</v>
      </c>
      <c r="I666" s="39">
        <v>42.5</v>
      </c>
      <c r="J666" s="39">
        <v>46.1</v>
      </c>
      <c r="K666" s="39">
        <v>3.5859999999999999</v>
      </c>
    </row>
    <row r="667" spans="1:11" x14ac:dyDescent="0.2">
      <c r="A667" s="39" t="s">
        <v>1220</v>
      </c>
      <c r="B667" s="39">
        <v>58</v>
      </c>
      <c r="C667" s="39" t="s">
        <v>210</v>
      </c>
      <c r="D667" s="40">
        <v>43305</v>
      </c>
      <c r="E667" s="40">
        <v>43308</v>
      </c>
      <c r="F667" s="39" t="s">
        <v>43</v>
      </c>
      <c r="G667" s="39">
        <v>582</v>
      </c>
      <c r="H667" s="39" t="s">
        <v>212</v>
      </c>
      <c r="I667" s="39">
        <v>42.5</v>
      </c>
      <c r="J667" s="39">
        <v>47.1</v>
      </c>
      <c r="K667" s="39">
        <v>3.6110000000000002</v>
      </c>
    </row>
    <row r="668" spans="1:11" x14ac:dyDescent="0.2">
      <c r="A668" s="39" t="s">
        <v>1221</v>
      </c>
      <c r="B668" s="39">
        <v>58</v>
      </c>
      <c r="C668" s="39" t="s">
        <v>210</v>
      </c>
      <c r="D668" s="40">
        <v>43305</v>
      </c>
      <c r="E668" s="40">
        <v>43308</v>
      </c>
      <c r="F668" s="39" t="s">
        <v>43</v>
      </c>
      <c r="G668" s="39">
        <v>582</v>
      </c>
      <c r="H668" s="39" t="s">
        <v>230</v>
      </c>
      <c r="I668" s="39">
        <v>37.5</v>
      </c>
      <c r="J668" s="39">
        <v>43.3</v>
      </c>
      <c r="K668" s="39">
        <v>3.512</v>
      </c>
    </row>
    <row r="669" spans="1:11" x14ac:dyDescent="0.2">
      <c r="A669" s="39" t="s">
        <v>1222</v>
      </c>
      <c r="B669" s="39">
        <v>58</v>
      </c>
      <c r="C669" s="39" t="s">
        <v>210</v>
      </c>
      <c r="D669" s="40">
        <v>43305</v>
      </c>
      <c r="E669" s="40">
        <v>43308</v>
      </c>
      <c r="F669" s="39" t="s">
        <v>43</v>
      </c>
      <c r="G669" s="39">
        <v>582</v>
      </c>
      <c r="H669" s="39" t="s">
        <v>230</v>
      </c>
      <c r="I669" s="39">
        <v>37.5</v>
      </c>
      <c r="J669" s="39">
        <v>33.299999999999997</v>
      </c>
      <c r="K669" s="39">
        <v>3.2170000000000001</v>
      </c>
    </row>
    <row r="670" spans="1:11" x14ac:dyDescent="0.2">
      <c r="A670" s="39" t="s">
        <v>1223</v>
      </c>
      <c r="B670" s="39">
        <v>58</v>
      </c>
      <c r="C670" s="39" t="s">
        <v>210</v>
      </c>
      <c r="D670" s="40">
        <v>43305</v>
      </c>
      <c r="E670" s="40">
        <v>43308</v>
      </c>
      <c r="F670" s="39" t="s">
        <v>43</v>
      </c>
      <c r="G670" s="39">
        <v>582</v>
      </c>
      <c r="H670" s="39" t="s">
        <v>230</v>
      </c>
      <c r="I670" s="39">
        <v>37.5</v>
      </c>
      <c r="J670" s="39">
        <v>37</v>
      </c>
      <c r="K670" s="39">
        <v>3.3319999999999999</v>
      </c>
    </row>
    <row r="671" spans="1:11" x14ac:dyDescent="0.2">
      <c r="A671" s="39" t="s">
        <v>1224</v>
      </c>
      <c r="B671" s="39">
        <v>58</v>
      </c>
      <c r="C671" s="39" t="s">
        <v>210</v>
      </c>
      <c r="D671" s="40">
        <v>43305</v>
      </c>
      <c r="E671" s="40">
        <v>43308</v>
      </c>
      <c r="F671" s="39" t="s">
        <v>43</v>
      </c>
      <c r="G671" s="39">
        <v>582</v>
      </c>
      <c r="H671" s="39" t="s">
        <v>230</v>
      </c>
      <c r="I671" s="39">
        <v>37.5</v>
      </c>
      <c r="J671" s="39">
        <v>43.3</v>
      </c>
      <c r="K671" s="39">
        <v>3.512</v>
      </c>
    </row>
    <row r="672" spans="1:11" x14ac:dyDescent="0.2">
      <c r="A672" s="39" t="s">
        <v>1225</v>
      </c>
      <c r="B672" s="39">
        <v>58</v>
      </c>
      <c r="C672" s="39" t="s">
        <v>210</v>
      </c>
      <c r="D672" s="40">
        <v>43305</v>
      </c>
      <c r="E672" s="40">
        <v>43308</v>
      </c>
      <c r="F672" s="39" t="s">
        <v>43</v>
      </c>
      <c r="G672" s="39">
        <v>582</v>
      </c>
      <c r="H672" s="39" t="s">
        <v>230</v>
      </c>
      <c r="I672" s="39">
        <v>37.5</v>
      </c>
      <c r="J672" s="39">
        <v>28.7</v>
      </c>
      <c r="K672" s="39">
        <v>3.0619999999999998</v>
      </c>
    </row>
    <row r="673" spans="1:11" x14ac:dyDescent="0.2">
      <c r="A673" s="39" t="s">
        <v>1226</v>
      </c>
      <c r="B673" s="39">
        <v>58</v>
      </c>
      <c r="C673" s="39" t="s">
        <v>210</v>
      </c>
      <c r="D673" s="40">
        <v>43305</v>
      </c>
      <c r="E673" s="40">
        <v>43308</v>
      </c>
      <c r="F673" s="39" t="s">
        <v>43</v>
      </c>
      <c r="G673" s="39">
        <v>582</v>
      </c>
      <c r="H673" s="39" t="s">
        <v>230</v>
      </c>
      <c r="I673" s="39">
        <v>37.5</v>
      </c>
      <c r="J673" s="39">
        <v>39.6</v>
      </c>
      <c r="K673" s="39">
        <v>3.4089999999999998</v>
      </c>
    </row>
    <row r="674" spans="1:11" x14ac:dyDescent="0.2">
      <c r="A674" s="39" t="s">
        <v>1227</v>
      </c>
      <c r="B674" s="39">
        <v>58</v>
      </c>
      <c r="C674" s="39" t="s">
        <v>210</v>
      </c>
      <c r="D674" s="40">
        <v>43305</v>
      </c>
      <c r="E674" s="40">
        <v>43308</v>
      </c>
      <c r="F674" s="39" t="s">
        <v>43</v>
      </c>
      <c r="G674" s="39">
        <v>582</v>
      </c>
      <c r="H674" s="39" t="s">
        <v>230</v>
      </c>
      <c r="I674" s="39">
        <v>37.5</v>
      </c>
      <c r="J674" s="39">
        <v>41.6</v>
      </c>
      <c r="K674" s="39">
        <v>3.4649999999999999</v>
      </c>
    </row>
    <row r="675" spans="1:11" x14ac:dyDescent="0.2">
      <c r="A675" s="39" t="s">
        <v>1228</v>
      </c>
      <c r="B675" s="39">
        <v>58</v>
      </c>
      <c r="C675" s="39" t="s">
        <v>210</v>
      </c>
      <c r="D675" s="40">
        <v>43305</v>
      </c>
      <c r="E675" s="40">
        <v>43308</v>
      </c>
      <c r="F675" s="39" t="s">
        <v>43</v>
      </c>
      <c r="G675" s="39">
        <v>582</v>
      </c>
      <c r="H675" s="39" t="s">
        <v>230</v>
      </c>
      <c r="I675" s="39">
        <v>37.5</v>
      </c>
      <c r="J675" s="39">
        <v>36.700000000000003</v>
      </c>
      <c r="K675" s="39">
        <v>3.323</v>
      </c>
    </row>
    <row r="676" spans="1:11" x14ac:dyDescent="0.2">
      <c r="A676" s="39" t="s">
        <v>1229</v>
      </c>
      <c r="B676" s="39">
        <v>58</v>
      </c>
      <c r="C676" s="39" t="s">
        <v>210</v>
      </c>
      <c r="D676" s="40">
        <v>43305</v>
      </c>
      <c r="E676" s="40">
        <v>43308</v>
      </c>
      <c r="F676" s="39" t="s">
        <v>43</v>
      </c>
      <c r="G676" s="39">
        <v>582</v>
      </c>
      <c r="H676" s="39" t="s">
        <v>230</v>
      </c>
      <c r="I676" s="39">
        <v>37.5</v>
      </c>
      <c r="J676" s="39">
        <v>32.6</v>
      </c>
      <c r="K676" s="39">
        <v>3.1949999999999998</v>
      </c>
    </row>
    <row r="677" spans="1:11" x14ac:dyDescent="0.2">
      <c r="A677" s="39" t="s">
        <v>1230</v>
      </c>
      <c r="B677" s="39">
        <v>58</v>
      </c>
      <c r="C677" s="39" t="s">
        <v>210</v>
      </c>
      <c r="D677" s="40">
        <v>43305</v>
      </c>
      <c r="E677" s="40">
        <v>43308</v>
      </c>
      <c r="F677" s="39" t="s">
        <v>43</v>
      </c>
      <c r="G677" s="39">
        <v>582</v>
      </c>
      <c r="H677" s="39" t="s">
        <v>230</v>
      </c>
      <c r="I677" s="39">
        <v>37.5</v>
      </c>
      <c r="J677" s="39">
        <v>38.9</v>
      </c>
      <c r="K677" s="39">
        <v>3.3879999999999999</v>
      </c>
    </row>
    <row r="678" spans="1:11" x14ac:dyDescent="0.2">
      <c r="A678" s="39" t="s">
        <v>1231</v>
      </c>
      <c r="B678" s="39">
        <v>58</v>
      </c>
      <c r="C678" s="39" t="s">
        <v>210</v>
      </c>
      <c r="D678" s="40">
        <v>43305</v>
      </c>
      <c r="E678" s="40">
        <v>43308</v>
      </c>
      <c r="F678" s="39" t="s">
        <v>43</v>
      </c>
      <c r="G678" s="39">
        <v>582</v>
      </c>
      <c r="H678" s="39" t="s">
        <v>230</v>
      </c>
      <c r="I678" s="39">
        <v>37.5</v>
      </c>
      <c r="J678" s="39">
        <v>40.5</v>
      </c>
      <c r="K678" s="39">
        <v>3.4340000000000002</v>
      </c>
    </row>
    <row r="679" spans="1:11" x14ac:dyDescent="0.2">
      <c r="A679" s="39" t="s">
        <v>1232</v>
      </c>
      <c r="B679" s="39">
        <v>58</v>
      </c>
      <c r="C679" s="39" t="s">
        <v>210</v>
      </c>
      <c r="D679" s="40">
        <v>43305</v>
      </c>
      <c r="E679" s="40">
        <v>43308</v>
      </c>
      <c r="F679" s="39" t="s">
        <v>43</v>
      </c>
      <c r="G679" s="39">
        <v>582</v>
      </c>
      <c r="H679" s="39" t="s">
        <v>230</v>
      </c>
      <c r="I679" s="39">
        <v>37.5</v>
      </c>
      <c r="J679" s="39">
        <v>41.5</v>
      </c>
      <c r="K679" s="39">
        <v>3.4620000000000002</v>
      </c>
    </row>
    <row r="680" spans="1:11" x14ac:dyDescent="0.2">
      <c r="A680" s="39" t="s">
        <v>1233</v>
      </c>
      <c r="B680" s="39">
        <v>58</v>
      </c>
      <c r="C680" s="39" t="s">
        <v>210</v>
      </c>
      <c r="D680" s="40">
        <v>43305</v>
      </c>
      <c r="E680" s="40">
        <v>43308</v>
      </c>
      <c r="F680" s="39" t="s">
        <v>43</v>
      </c>
      <c r="G680" s="39">
        <v>582</v>
      </c>
      <c r="H680" s="39" t="s">
        <v>230</v>
      </c>
      <c r="I680" s="39">
        <v>37.5</v>
      </c>
      <c r="J680" s="39">
        <v>40.6</v>
      </c>
      <c r="K680" s="39">
        <v>3.4369999999999998</v>
      </c>
    </row>
    <row r="681" spans="1:11" x14ac:dyDescent="0.2">
      <c r="A681" s="39" t="s">
        <v>1234</v>
      </c>
      <c r="B681" s="39">
        <v>58</v>
      </c>
      <c r="C681" s="39" t="s">
        <v>210</v>
      </c>
      <c r="D681" s="40">
        <v>43305</v>
      </c>
      <c r="E681" s="40">
        <v>43308</v>
      </c>
      <c r="F681" s="39" t="s">
        <v>43</v>
      </c>
      <c r="G681" s="39">
        <v>582</v>
      </c>
      <c r="H681" s="39" t="s">
        <v>230</v>
      </c>
      <c r="I681" s="39">
        <v>37.5</v>
      </c>
      <c r="J681" s="39">
        <v>36.9</v>
      </c>
      <c r="K681" s="39">
        <v>3.3290000000000002</v>
      </c>
    </row>
    <row r="682" spans="1:11" x14ac:dyDescent="0.2">
      <c r="A682" s="39" t="s">
        <v>1235</v>
      </c>
      <c r="B682" s="39">
        <v>58</v>
      </c>
      <c r="C682" s="39" t="s">
        <v>210</v>
      </c>
      <c r="D682" s="40">
        <v>43305</v>
      </c>
      <c r="E682" s="40">
        <v>43308</v>
      </c>
      <c r="F682" s="39" t="s">
        <v>43</v>
      </c>
      <c r="G682" s="39">
        <v>582</v>
      </c>
      <c r="H682" s="39" t="s">
        <v>230</v>
      </c>
      <c r="I682" s="39">
        <v>37.5</v>
      </c>
      <c r="J682" s="39">
        <v>41.2</v>
      </c>
      <c r="K682" s="39">
        <v>3.4540000000000002</v>
      </c>
    </row>
    <row r="683" spans="1:11" x14ac:dyDescent="0.2">
      <c r="A683" s="39" t="s">
        <v>1236</v>
      </c>
      <c r="B683" s="39">
        <v>58</v>
      </c>
      <c r="C683" s="39" t="s">
        <v>210</v>
      </c>
      <c r="D683" s="40">
        <v>43305</v>
      </c>
      <c r="E683" s="40">
        <v>43308</v>
      </c>
      <c r="F683" s="39" t="s">
        <v>43</v>
      </c>
      <c r="G683" s="39">
        <v>582</v>
      </c>
      <c r="H683" s="39" t="s">
        <v>230</v>
      </c>
      <c r="I683" s="39">
        <v>37.5</v>
      </c>
      <c r="J683" s="39">
        <v>34.5</v>
      </c>
      <c r="K683" s="39">
        <v>3.2549999999999999</v>
      </c>
    </row>
    <row r="684" spans="1:11" x14ac:dyDescent="0.2">
      <c r="A684" s="39" t="s">
        <v>1237</v>
      </c>
      <c r="B684" s="39">
        <v>58</v>
      </c>
      <c r="C684" s="39" t="s">
        <v>210</v>
      </c>
      <c r="D684" s="40">
        <v>43305</v>
      </c>
      <c r="E684" s="40">
        <v>43308</v>
      </c>
      <c r="F684" s="39" t="s">
        <v>43</v>
      </c>
      <c r="G684" s="39">
        <v>582</v>
      </c>
      <c r="H684" s="39" t="s">
        <v>230</v>
      </c>
      <c r="I684" s="39">
        <v>37.5</v>
      </c>
      <c r="J684" s="39">
        <v>28.4</v>
      </c>
      <c r="K684" s="39">
        <v>3.0510000000000002</v>
      </c>
    </row>
    <row r="685" spans="1:11" x14ac:dyDescent="0.2">
      <c r="A685" s="39" t="s">
        <v>1238</v>
      </c>
      <c r="B685" s="39">
        <v>58</v>
      </c>
      <c r="C685" s="39" t="s">
        <v>210</v>
      </c>
      <c r="D685" s="40">
        <v>43305</v>
      </c>
      <c r="E685" s="40">
        <v>43308</v>
      </c>
      <c r="F685" s="39" t="s">
        <v>43</v>
      </c>
      <c r="G685" s="39">
        <v>582</v>
      </c>
      <c r="H685" s="39" t="s">
        <v>230</v>
      </c>
      <c r="I685" s="39">
        <v>37.5</v>
      </c>
      <c r="J685" s="39">
        <v>43.6</v>
      </c>
      <c r="K685" s="39">
        <v>3.52</v>
      </c>
    </row>
    <row r="686" spans="1:11" x14ac:dyDescent="0.2">
      <c r="A686" s="39" t="s">
        <v>1239</v>
      </c>
      <c r="B686" s="39">
        <v>58</v>
      </c>
      <c r="C686" s="39" t="s">
        <v>210</v>
      </c>
      <c r="D686" s="40">
        <v>43305</v>
      </c>
      <c r="E686" s="40">
        <v>43308</v>
      </c>
      <c r="F686" s="39" t="s">
        <v>43</v>
      </c>
      <c r="G686" s="39">
        <v>582</v>
      </c>
      <c r="H686" s="39" t="s">
        <v>359</v>
      </c>
      <c r="I686" s="39">
        <v>32.5</v>
      </c>
      <c r="J686" s="39">
        <v>27</v>
      </c>
      <c r="K686" s="39">
        <v>3</v>
      </c>
    </row>
    <row r="687" spans="1:11" x14ac:dyDescent="0.2">
      <c r="A687" s="39" t="s">
        <v>1240</v>
      </c>
      <c r="B687" s="39">
        <v>58</v>
      </c>
      <c r="C687" s="39" t="s">
        <v>210</v>
      </c>
      <c r="D687" s="40">
        <v>43305</v>
      </c>
      <c r="E687" s="40">
        <v>43308</v>
      </c>
      <c r="F687" s="39" t="s">
        <v>43</v>
      </c>
      <c r="G687" s="39">
        <v>582</v>
      </c>
      <c r="H687" s="39" t="s">
        <v>359</v>
      </c>
      <c r="I687" s="39">
        <v>32.5</v>
      </c>
      <c r="J687" s="39">
        <v>23.3</v>
      </c>
      <c r="K687" s="39">
        <v>2.8559999999999999</v>
      </c>
    </row>
    <row r="688" spans="1:11" x14ac:dyDescent="0.2">
      <c r="A688" s="39" t="s">
        <v>1241</v>
      </c>
      <c r="B688" s="39">
        <v>58</v>
      </c>
      <c r="C688" s="39" t="s">
        <v>210</v>
      </c>
      <c r="D688" s="40">
        <v>43305</v>
      </c>
      <c r="E688" s="40">
        <v>43308</v>
      </c>
      <c r="F688" s="39" t="s">
        <v>43</v>
      </c>
      <c r="G688" s="39">
        <v>582</v>
      </c>
      <c r="H688" s="39" t="s">
        <v>359</v>
      </c>
      <c r="I688" s="39">
        <v>32.5</v>
      </c>
      <c r="J688" s="39">
        <v>24.8</v>
      </c>
      <c r="K688" s="39">
        <v>2.9159999999999999</v>
      </c>
    </row>
    <row r="689" spans="1:11" x14ac:dyDescent="0.2">
      <c r="A689" s="39" t="s">
        <v>1242</v>
      </c>
      <c r="B689" s="39">
        <v>58</v>
      </c>
      <c r="C689" s="39" t="s">
        <v>210</v>
      </c>
      <c r="D689" s="40">
        <v>43305</v>
      </c>
      <c r="E689" s="40">
        <v>43308</v>
      </c>
      <c r="F689" s="39" t="s">
        <v>43</v>
      </c>
      <c r="G689" s="39">
        <v>582</v>
      </c>
      <c r="H689" s="39" t="s">
        <v>359</v>
      </c>
      <c r="I689" s="39">
        <v>32.5</v>
      </c>
      <c r="J689" s="39">
        <v>23.4</v>
      </c>
      <c r="K689" s="39">
        <v>2.86</v>
      </c>
    </row>
    <row r="690" spans="1:11" x14ac:dyDescent="0.2">
      <c r="A690" s="39" t="s">
        <v>1243</v>
      </c>
      <c r="B690" s="39">
        <v>58</v>
      </c>
      <c r="C690" s="39" t="s">
        <v>210</v>
      </c>
      <c r="D690" s="40">
        <v>43305</v>
      </c>
      <c r="E690" s="40">
        <v>43308</v>
      </c>
      <c r="F690" s="39" t="s">
        <v>43</v>
      </c>
      <c r="G690" s="39">
        <v>582</v>
      </c>
      <c r="H690" s="39" t="s">
        <v>359</v>
      </c>
      <c r="I690" s="39">
        <v>32.5</v>
      </c>
      <c r="J690" s="39">
        <v>24.7</v>
      </c>
      <c r="K690" s="39">
        <v>2.9119999999999999</v>
      </c>
    </row>
    <row r="691" spans="1:11" x14ac:dyDescent="0.2">
      <c r="A691" s="39" t="s">
        <v>1244</v>
      </c>
      <c r="B691" s="39">
        <v>58</v>
      </c>
      <c r="C691" s="39" t="s">
        <v>210</v>
      </c>
      <c r="D691" s="40">
        <v>43305</v>
      </c>
      <c r="E691" s="40">
        <v>43308</v>
      </c>
      <c r="F691" s="39" t="s">
        <v>43</v>
      </c>
      <c r="G691" s="39">
        <v>582</v>
      </c>
      <c r="H691" s="39" t="s">
        <v>359</v>
      </c>
      <c r="I691" s="39">
        <v>32.5</v>
      </c>
      <c r="J691" s="39">
        <v>26.5</v>
      </c>
      <c r="K691" s="39">
        <v>2.9809999999999999</v>
      </c>
    </row>
    <row r="692" spans="1:11" x14ac:dyDescent="0.2">
      <c r="A692" s="39" t="s">
        <v>1245</v>
      </c>
      <c r="B692" s="39">
        <v>58</v>
      </c>
      <c r="C692" s="39" t="s">
        <v>210</v>
      </c>
      <c r="D692" s="40">
        <v>43305</v>
      </c>
      <c r="E692" s="40">
        <v>43308</v>
      </c>
      <c r="F692" s="39" t="s">
        <v>43</v>
      </c>
      <c r="G692" s="39">
        <v>582</v>
      </c>
      <c r="H692" s="39" t="s">
        <v>359</v>
      </c>
      <c r="I692" s="39">
        <v>32.5</v>
      </c>
      <c r="J692" s="39">
        <v>36.9</v>
      </c>
      <c r="K692" s="39">
        <v>3.3290000000000002</v>
      </c>
    </row>
    <row r="693" spans="1:11" x14ac:dyDescent="0.2">
      <c r="A693" s="39" t="s">
        <v>1246</v>
      </c>
      <c r="B693" s="39">
        <v>58</v>
      </c>
      <c r="C693" s="39" t="s">
        <v>210</v>
      </c>
      <c r="D693" s="40">
        <v>43305</v>
      </c>
      <c r="E693" s="40">
        <v>43308</v>
      </c>
      <c r="F693" s="39" t="s">
        <v>43</v>
      </c>
      <c r="G693" s="39">
        <v>582</v>
      </c>
      <c r="H693" s="39" t="s">
        <v>359</v>
      </c>
      <c r="I693" s="39">
        <v>32.5</v>
      </c>
      <c r="J693" s="39">
        <v>26</v>
      </c>
      <c r="K693" s="39">
        <v>2.9620000000000002</v>
      </c>
    </row>
    <row r="694" spans="1:11" x14ac:dyDescent="0.2">
      <c r="A694" s="39" t="s">
        <v>1247</v>
      </c>
      <c r="B694" s="39">
        <v>58</v>
      </c>
      <c r="C694" s="39" t="s">
        <v>210</v>
      </c>
      <c r="D694" s="40">
        <v>43305</v>
      </c>
      <c r="E694" s="40">
        <v>43308</v>
      </c>
      <c r="F694" s="39" t="s">
        <v>43</v>
      </c>
      <c r="G694" s="39">
        <v>582</v>
      </c>
      <c r="H694" s="39" t="s">
        <v>359</v>
      </c>
      <c r="I694" s="39">
        <v>32.5</v>
      </c>
      <c r="J694" s="39">
        <v>28.1</v>
      </c>
      <c r="K694" s="39">
        <v>3.04</v>
      </c>
    </row>
    <row r="695" spans="1:11" x14ac:dyDescent="0.2">
      <c r="A695" s="39" t="s">
        <v>1248</v>
      </c>
      <c r="B695" s="39">
        <v>58</v>
      </c>
      <c r="C695" s="39" t="s">
        <v>210</v>
      </c>
      <c r="D695" s="40">
        <v>43305</v>
      </c>
      <c r="E695" s="40">
        <v>43308</v>
      </c>
      <c r="F695" s="39" t="s">
        <v>43</v>
      </c>
      <c r="G695" s="39">
        <v>582</v>
      </c>
      <c r="H695" s="39" t="s">
        <v>359</v>
      </c>
      <c r="I695" s="39">
        <v>32.5</v>
      </c>
      <c r="J695" s="39">
        <v>25.7</v>
      </c>
      <c r="K695" s="39">
        <v>2.9510000000000001</v>
      </c>
    </row>
    <row r="696" spans="1:11" x14ac:dyDescent="0.2">
      <c r="A696" s="39" t="s">
        <v>1249</v>
      </c>
      <c r="B696" s="39">
        <v>58</v>
      </c>
      <c r="C696" s="39" t="s">
        <v>210</v>
      </c>
      <c r="D696" s="40">
        <v>43305</v>
      </c>
      <c r="E696" s="40">
        <v>43308</v>
      </c>
      <c r="F696" s="39" t="s">
        <v>43</v>
      </c>
      <c r="G696" s="39">
        <v>582</v>
      </c>
      <c r="H696" s="39" t="s">
        <v>359</v>
      </c>
      <c r="I696" s="39">
        <v>32.5</v>
      </c>
      <c r="J696" s="39">
        <v>21.7</v>
      </c>
      <c r="K696" s="39">
        <v>2.7890000000000001</v>
      </c>
    </row>
    <row r="697" spans="1:11" x14ac:dyDescent="0.2">
      <c r="A697" s="39" t="s">
        <v>1250</v>
      </c>
      <c r="B697" s="39">
        <v>58</v>
      </c>
      <c r="C697" s="39" t="s">
        <v>210</v>
      </c>
      <c r="D697" s="40">
        <v>43305</v>
      </c>
      <c r="E697" s="40">
        <v>43308</v>
      </c>
      <c r="F697" s="39" t="s">
        <v>43</v>
      </c>
      <c r="G697" s="39">
        <v>582</v>
      </c>
      <c r="H697" s="39" t="s">
        <v>359</v>
      </c>
      <c r="I697" s="39">
        <v>32.5</v>
      </c>
      <c r="J697" s="39">
        <v>22</v>
      </c>
      <c r="K697" s="39">
        <v>2.802</v>
      </c>
    </row>
    <row r="698" spans="1:11" x14ac:dyDescent="0.2">
      <c r="A698" s="39" t="s">
        <v>1251</v>
      </c>
      <c r="B698" s="39">
        <v>58</v>
      </c>
      <c r="C698" s="39" t="s">
        <v>210</v>
      </c>
      <c r="D698" s="40">
        <v>43305</v>
      </c>
      <c r="E698" s="40">
        <v>43308</v>
      </c>
      <c r="F698" s="39" t="s">
        <v>43</v>
      </c>
      <c r="G698" s="39">
        <v>582</v>
      </c>
      <c r="H698" s="39" t="s">
        <v>359</v>
      </c>
      <c r="I698" s="39">
        <v>32.5</v>
      </c>
      <c r="J698" s="39">
        <v>30.1</v>
      </c>
      <c r="K698" s="39">
        <v>3.1110000000000002</v>
      </c>
    </row>
    <row r="699" spans="1:11" x14ac:dyDescent="0.2">
      <c r="A699" s="39" t="s">
        <v>1252</v>
      </c>
      <c r="B699" s="39">
        <v>58</v>
      </c>
      <c r="C699" s="39" t="s">
        <v>210</v>
      </c>
      <c r="D699" s="40">
        <v>43305</v>
      </c>
      <c r="E699" s="40">
        <v>43308</v>
      </c>
      <c r="F699" s="39" t="s">
        <v>43</v>
      </c>
      <c r="G699" s="39">
        <v>582</v>
      </c>
      <c r="H699" s="39" t="s">
        <v>359</v>
      </c>
      <c r="I699" s="39">
        <v>32.5</v>
      </c>
      <c r="J699" s="39">
        <v>19.600000000000001</v>
      </c>
      <c r="K699" s="39">
        <v>2.6960000000000002</v>
      </c>
    </row>
    <row r="700" spans="1:11" x14ac:dyDescent="0.2">
      <c r="A700" s="39" t="s">
        <v>1253</v>
      </c>
      <c r="B700" s="39">
        <v>58</v>
      </c>
      <c r="C700" s="39" t="s">
        <v>210</v>
      </c>
      <c r="D700" s="40">
        <v>43305</v>
      </c>
      <c r="E700" s="40">
        <v>43308</v>
      </c>
      <c r="F700" s="39" t="s">
        <v>43</v>
      </c>
      <c r="G700" s="39">
        <v>582</v>
      </c>
      <c r="H700" s="39" t="s">
        <v>359</v>
      </c>
      <c r="I700" s="39">
        <v>32.5</v>
      </c>
      <c r="J700" s="39">
        <v>21.8</v>
      </c>
      <c r="K700" s="39">
        <v>2.794</v>
      </c>
    </row>
    <row r="701" spans="1:11" x14ac:dyDescent="0.2">
      <c r="A701" s="39" t="s">
        <v>1254</v>
      </c>
      <c r="B701" s="39">
        <v>58</v>
      </c>
      <c r="C701" s="39" t="s">
        <v>210</v>
      </c>
      <c r="D701" s="40">
        <v>43305</v>
      </c>
      <c r="E701" s="40">
        <v>43308</v>
      </c>
      <c r="F701" s="39" t="s">
        <v>43</v>
      </c>
      <c r="G701" s="39">
        <v>582</v>
      </c>
      <c r="H701" s="39" t="s">
        <v>359</v>
      </c>
      <c r="I701" s="39">
        <v>32.5</v>
      </c>
      <c r="J701" s="39">
        <v>19</v>
      </c>
      <c r="K701" s="39">
        <v>2.6680000000000001</v>
      </c>
    </row>
    <row r="702" spans="1:11" x14ac:dyDescent="0.2">
      <c r="A702" s="39" t="s">
        <v>1255</v>
      </c>
      <c r="B702" s="39">
        <v>58</v>
      </c>
      <c r="C702" s="39" t="s">
        <v>210</v>
      </c>
      <c r="D702" s="40">
        <v>43305</v>
      </c>
      <c r="E702" s="40">
        <v>43308</v>
      </c>
      <c r="F702" s="39" t="s">
        <v>43</v>
      </c>
      <c r="G702" s="39">
        <v>582</v>
      </c>
      <c r="H702" s="39" t="s">
        <v>359</v>
      </c>
      <c r="I702" s="39">
        <v>32.5</v>
      </c>
      <c r="J702" s="39">
        <v>22.9</v>
      </c>
      <c r="K702" s="39">
        <v>2.84</v>
      </c>
    </row>
    <row r="703" spans="1:11" x14ac:dyDescent="0.2">
      <c r="A703" s="39" t="s">
        <v>1256</v>
      </c>
      <c r="B703" s="39">
        <v>58</v>
      </c>
      <c r="C703" s="39" t="s">
        <v>210</v>
      </c>
      <c r="D703" s="40">
        <v>43305</v>
      </c>
      <c r="E703" s="40">
        <v>43308</v>
      </c>
      <c r="F703" s="39" t="s">
        <v>43</v>
      </c>
      <c r="G703" s="39">
        <v>582</v>
      </c>
      <c r="H703" s="39" t="s">
        <v>359</v>
      </c>
      <c r="I703" s="39">
        <v>32.5</v>
      </c>
      <c r="J703" s="39">
        <v>28.7</v>
      </c>
      <c r="K703" s="39">
        <v>3.0619999999999998</v>
      </c>
    </row>
    <row r="704" spans="1:11" x14ac:dyDescent="0.2">
      <c r="A704" s="39" t="s">
        <v>1257</v>
      </c>
      <c r="B704" s="39">
        <v>58</v>
      </c>
      <c r="C704" s="39" t="s">
        <v>210</v>
      </c>
      <c r="D704" s="40">
        <v>43305</v>
      </c>
      <c r="E704" s="40">
        <v>43308</v>
      </c>
      <c r="F704" s="39" t="s">
        <v>43</v>
      </c>
      <c r="G704" s="39">
        <v>582</v>
      </c>
      <c r="H704" s="39" t="s">
        <v>359</v>
      </c>
      <c r="I704" s="39">
        <v>32.5</v>
      </c>
      <c r="J704" s="39">
        <v>23.5</v>
      </c>
      <c r="K704" s="39">
        <v>2.8639999999999999</v>
      </c>
    </row>
    <row r="705" spans="1:11" x14ac:dyDescent="0.2">
      <c r="A705" s="39" t="s">
        <v>1258</v>
      </c>
      <c r="B705" s="39">
        <v>58</v>
      </c>
      <c r="C705" s="39" t="s">
        <v>210</v>
      </c>
      <c r="D705" s="40">
        <v>43305</v>
      </c>
      <c r="E705" s="40">
        <v>43308</v>
      </c>
      <c r="F705" s="39" t="s">
        <v>43</v>
      </c>
      <c r="G705" s="39">
        <v>582</v>
      </c>
      <c r="H705" s="39" t="s">
        <v>359</v>
      </c>
      <c r="I705" s="39">
        <v>32.5</v>
      </c>
      <c r="J705" s="39">
        <v>29</v>
      </c>
      <c r="K705" s="39">
        <v>3.0720000000000001</v>
      </c>
    </row>
    <row r="706" spans="1:11" x14ac:dyDescent="0.2">
      <c r="A706" s="39" t="s">
        <v>1259</v>
      </c>
      <c r="B706" s="39">
        <v>58</v>
      </c>
      <c r="C706" s="39" t="s">
        <v>210</v>
      </c>
      <c r="D706" s="40">
        <v>43305</v>
      </c>
      <c r="E706" s="40">
        <v>43308</v>
      </c>
      <c r="F706" s="39" t="s">
        <v>43</v>
      </c>
      <c r="G706" s="39">
        <v>582</v>
      </c>
      <c r="H706" s="39" t="s">
        <v>359</v>
      </c>
      <c r="I706" s="39">
        <v>32.5</v>
      </c>
      <c r="J706" s="39">
        <v>23.8</v>
      </c>
      <c r="K706" s="39">
        <v>2.8759999999999999</v>
      </c>
    </row>
    <row r="707" spans="1:11" x14ac:dyDescent="0.2">
      <c r="A707" s="39" t="s">
        <v>1260</v>
      </c>
      <c r="B707" s="39">
        <v>58</v>
      </c>
      <c r="C707" s="39" t="s">
        <v>210</v>
      </c>
      <c r="D707" s="40">
        <v>43305</v>
      </c>
      <c r="E707" s="40">
        <v>43308</v>
      </c>
      <c r="F707" s="39" t="s">
        <v>43</v>
      </c>
      <c r="G707" s="39">
        <v>582</v>
      </c>
      <c r="H707" s="39" t="s">
        <v>359</v>
      </c>
      <c r="I707" s="39">
        <v>32.5</v>
      </c>
      <c r="J707" s="39">
        <v>21</v>
      </c>
      <c r="K707" s="39">
        <v>2.7589999999999999</v>
      </c>
    </row>
    <row r="708" spans="1:11" x14ac:dyDescent="0.2">
      <c r="A708" s="39" t="s">
        <v>1261</v>
      </c>
      <c r="B708" s="39">
        <v>58</v>
      </c>
      <c r="C708" s="39" t="s">
        <v>210</v>
      </c>
      <c r="D708" s="40">
        <v>43305</v>
      </c>
      <c r="E708" s="40">
        <v>43308</v>
      </c>
      <c r="F708" s="39" t="s">
        <v>43</v>
      </c>
      <c r="G708" s="39">
        <v>582</v>
      </c>
      <c r="H708" s="39" t="s">
        <v>290</v>
      </c>
      <c r="I708" s="39">
        <v>27.5</v>
      </c>
      <c r="J708" s="39">
        <v>16</v>
      </c>
      <c r="K708" s="39">
        <v>2.52</v>
      </c>
    </row>
    <row r="709" spans="1:11" x14ac:dyDescent="0.2">
      <c r="A709" s="39" t="s">
        <v>1262</v>
      </c>
      <c r="B709" s="39">
        <v>58</v>
      </c>
      <c r="C709" s="39" t="s">
        <v>210</v>
      </c>
      <c r="D709" s="40">
        <v>43305</v>
      </c>
      <c r="E709" s="40">
        <v>43308</v>
      </c>
      <c r="F709" s="39" t="s">
        <v>43</v>
      </c>
      <c r="G709" s="39">
        <v>582</v>
      </c>
      <c r="H709" s="39" t="s">
        <v>290</v>
      </c>
      <c r="I709" s="39">
        <v>27.5</v>
      </c>
      <c r="J709" s="39">
        <v>17.2</v>
      </c>
      <c r="K709" s="39">
        <v>2.581</v>
      </c>
    </row>
    <row r="710" spans="1:11" x14ac:dyDescent="0.2">
      <c r="A710" s="39" t="s">
        <v>1263</v>
      </c>
      <c r="B710" s="39">
        <v>58</v>
      </c>
      <c r="C710" s="39" t="s">
        <v>210</v>
      </c>
      <c r="D710" s="40">
        <v>43305</v>
      </c>
      <c r="E710" s="40">
        <v>43308</v>
      </c>
      <c r="F710" s="39" t="s">
        <v>43</v>
      </c>
      <c r="G710" s="39">
        <v>582</v>
      </c>
      <c r="H710" s="39" t="s">
        <v>290</v>
      </c>
      <c r="I710" s="39">
        <v>27.5</v>
      </c>
      <c r="J710" s="39">
        <v>19.600000000000001</v>
      </c>
      <c r="K710" s="39">
        <v>2.6960000000000002</v>
      </c>
    </row>
    <row r="711" spans="1:11" x14ac:dyDescent="0.2">
      <c r="A711" s="39" t="s">
        <v>1264</v>
      </c>
      <c r="B711" s="39">
        <v>58</v>
      </c>
      <c r="C711" s="39" t="s">
        <v>210</v>
      </c>
      <c r="D711" s="40">
        <v>43305</v>
      </c>
      <c r="E711" s="40">
        <v>43308</v>
      </c>
      <c r="F711" s="39" t="s">
        <v>43</v>
      </c>
      <c r="G711" s="39">
        <v>582</v>
      </c>
      <c r="H711" s="39" t="s">
        <v>290</v>
      </c>
      <c r="I711" s="39">
        <v>27.5</v>
      </c>
      <c r="J711" s="39">
        <v>17.2</v>
      </c>
      <c r="K711" s="39">
        <v>2.581</v>
      </c>
    </row>
    <row r="712" spans="1:11" x14ac:dyDescent="0.2">
      <c r="A712" s="39" t="s">
        <v>1265</v>
      </c>
      <c r="B712" s="39">
        <v>58</v>
      </c>
      <c r="C712" s="39" t="s">
        <v>210</v>
      </c>
      <c r="D712" s="40">
        <v>43305</v>
      </c>
      <c r="E712" s="40">
        <v>43308</v>
      </c>
      <c r="F712" s="39" t="s">
        <v>43</v>
      </c>
      <c r="G712" s="39">
        <v>582</v>
      </c>
      <c r="H712" s="39" t="s">
        <v>324</v>
      </c>
      <c r="I712" s="39">
        <v>22.5</v>
      </c>
      <c r="J712" s="39">
        <v>9.3000000000000007</v>
      </c>
      <c r="K712" s="39">
        <v>2.1030000000000002</v>
      </c>
    </row>
    <row r="713" spans="1:11" x14ac:dyDescent="0.2">
      <c r="A713" s="39" t="s">
        <v>1266</v>
      </c>
      <c r="B713" s="39">
        <v>58</v>
      </c>
      <c r="C713" s="39" t="s">
        <v>210</v>
      </c>
      <c r="D713" s="40">
        <v>43305</v>
      </c>
      <c r="E713" s="40">
        <v>43308</v>
      </c>
      <c r="F713" s="39" t="s">
        <v>43</v>
      </c>
      <c r="G713" s="39">
        <v>582</v>
      </c>
      <c r="H713" s="39" t="s">
        <v>324</v>
      </c>
      <c r="I713" s="39">
        <v>22.5</v>
      </c>
      <c r="J713" s="39">
        <v>6.9</v>
      </c>
      <c r="K713" s="39">
        <v>1.9039999999999999</v>
      </c>
    </row>
    <row r="714" spans="1:11" x14ac:dyDescent="0.2">
      <c r="A714" s="39" t="s">
        <v>1267</v>
      </c>
      <c r="B714" s="39">
        <v>58</v>
      </c>
      <c r="C714" s="39" t="s">
        <v>210</v>
      </c>
      <c r="D714" s="40">
        <v>43305</v>
      </c>
      <c r="E714" s="40">
        <v>43308</v>
      </c>
      <c r="F714" s="39" t="s">
        <v>43</v>
      </c>
      <c r="G714" s="39">
        <v>582</v>
      </c>
      <c r="H714" s="39" t="s">
        <v>324</v>
      </c>
      <c r="I714" s="39">
        <v>22.5</v>
      </c>
      <c r="J714" s="39">
        <v>9.8000000000000007</v>
      </c>
      <c r="K714" s="39">
        <v>2.14</v>
      </c>
    </row>
    <row r="715" spans="1:11" x14ac:dyDescent="0.2">
      <c r="A715" s="39" t="s">
        <v>1268</v>
      </c>
      <c r="B715" s="39">
        <v>58</v>
      </c>
      <c r="C715" s="39" t="s">
        <v>210</v>
      </c>
      <c r="D715" s="40">
        <v>43305</v>
      </c>
      <c r="E715" s="40">
        <v>43308</v>
      </c>
      <c r="F715" s="39" t="s">
        <v>43</v>
      </c>
      <c r="G715" s="39">
        <v>582</v>
      </c>
      <c r="H715" s="39" t="s">
        <v>324</v>
      </c>
      <c r="I715" s="39">
        <v>22.5</v>
      </c>
      <c r="J715" s="39">
        <v>6.9</v>
      </c>
      <c r="K715" s="39">
        <v>1.9039999999999999</v>
      </c>
    </row>
    <row r="716" spans="1:11" x14ac:dyDescent="0.2">
      <c r="A716" s="39" t="s">
        <v>1269</v>
      </c>
      <c r="B716" s="39">
        <v>58</v>
      </c>
      <c r="C716" s="39" t="s">
        <v>210</v>
      </c>
      <c r="D716" s="40">
        <v>43305</v>
      </c>
      <c r="E716" s="40">
        <v>43308</v>
      </c>
      <c r="F716" s="39" t="s">
        <v>43</v>
      </c>
      <c r="G716" s="39">
        <v>582</v>
      </c>
      <c r="H716" s="39" t="s">
        <v>334</v>
      </c>
      <c r="I716" s="39">
        <v>17.5</v>
      </c>
      <c r="J716" s="39">
        <v>3.7</v>
      </c>
      <c r="K716" s="39">
        <v>1.5469999999999999</v>
      </c>
    </row>
    <row r="717" spans="1:11" x14ac:dyDescent="0.2">
      <c r="A717" s="39" t="s">
        <v>1270</v>
      </c>
      <c r="B717" s="39">
        <v>58</v>
      </c>
      <c r="C717" s="39" t="s">
        <v>210</v>
      </c>
      <c r="D717" s="40">
        <v>43305</v>
      </c>
      <c r="E717" s="40">
        <v>43308</v>
      </c>
      <c r="F717" s="39" t="s">
        <v>43</v>
      </c>
      <c r="G717" s="39">
        <v>582</v>
      </c>
      <c r="H717" s="39" t="s">
        <v>334</v>
      </c>
      <c r="I717" s="39">
        <v>17.5</v>
      </c>
      <c r="J717" s="39">
        <v>4.4000000000000004</v>
      </c>
      <c r="K717" s="39">
        <v>1.639</v>
      </c>
    </row>
    <row r="718" spans="1:11" x14ac:dyDescent="0.2">
      <c r="A718" s="39" t="s">
        <v>1271</v>
      </c>
      <c r="B718" s="39">
        <v>59</v>
      </c>
      <c r="C718" s="39" t="s">
        <v>210</v>
      </c>
      <c r="D718" s="40">
        <v>43305</v>
      </c>
      <c r="E718" s="40">
        <v>43308</v>
      </c>
      <c r="F718" s="39" t="s">
        <v>43</v>
      </c>
      <c r="G718" s="39">
        <v>582</v>
      </c>
      <c r="H718" s="39" t="s">
        <v>610</v>
      </c>
      <c r="I718" s="39">
        <v>57.5</v>
      </c>
      <c r="J718" s="39">
        <v>124.1</v>
      </c>
      <c r="K718" s="39">
        <v>4.9880000000000004</v>
      </c>
    </row>
    <row r="719" spans="1:11" x14ac:dyDescent="0.2">
      <c r="A719" s="39" t="s">
        <v>1272</v>
      </c>
      <c r="B719" s="39">
        <v>59</v>
      </c>
      <c r="C719" s="39" t="s">
        <v>210</v>
      </c>
      <c r="D719" s="40">
        <v>43305</v>
      </c>
      <c r="E719" s="40">
        <v>43308</v>
      </c>
      <c r="F719" s="39" t="s">
        <v>43</v>
      </c>
      <c r="G719" s="39">
        <v>582</v>
      </c>
      <c r="H719" s="39" t="s">
        <v>493</v>
      </c>
      <c r="I719" s="39">
        <v>52.5</v>
      </c>
      <c r="J719" s="39">
        <v>101.4</v>
      </c>
      <c r="K719" s="39">
        <v>4.6630000000000003</v>
      </c>
    </row>
    <row r="720" spans="1:11" x14ac:dyDescent="0.2">
      <c r="A720" s="39" t="s">
        <v>1273</v>
      </c>
      <c r="B720" s="39">
        <v>59</v>
      </c>
      <c r="C720" s="39" t="s">
        <v>210</v>
      </c>
      <c r="D720" s="40">
        <v>43305</v>
      </c>
      <c r="E720" s="40">
        <v>43308</v>
      </c>
      <c r="F720" s="39" t="s">
        <v>43</v>
      </c>
      <c r="G720" s="39">
        <v>582</v>
      </c>
      <c r="H720" s="39" t="s">
        <v>495</v>
      </c>
      <c r="I720" s="39">
        <v>47.5</v>
      </c>
      <c r="J720" s="39">
        <v>83.6</v>
      </c>
      <c r="K720" s="39">
        <v>4.3730000000000002</v>
      </c>
    </row>
    <row r="721" spans="1:11" x14ac:dyDescent="0.2">
      <c r="A721" s="39" t="s">
        <v>1274</v>
      </c>
      <c r="B721" s="39">
        <v>59</v>
      </c>
      <c r="C721" s="39" t="s">
        <v>210</v>
      </c>
      <c r="D721" s="40">
        <v>43305</v>
      </c>
      <c r="E721" s="40">
        <v>43308</v>
      </c>
      <c r="F721" s="39" t="s">
        <v>43</v>
      </c>
      <c r="G721" s="39">
        <v>582</v>
      </c>
      <c r="H721" s="39" t="s">
        <v>495</v>
      </c>
      <c r="I721" s="39">
        <v>47.5</v>
      </c>
      <c r="J721" s="39">
        <v>71.400000000000006</v>
      </c>
      <c r="K721" s="39">
        <v>4.149</v>
      </c>
    </row>
    <row r="722" spans="1:11" x14ac:dyDescent="0.2">
      <c r="A722" s="39" t="s">
        <v>1275</v>
      </c>
      <c r="B722" s="39">
        <v>59</v>
      </c>
      <c r="C722" s="39" t="s">
        <v>210</v>
      </c>
      <c r="D722" s="40">
        <v>43305</v>
      </c>
      <c r="E722" s="40">
        <v>43308</v>
      </c>
      <c r="F722" s="39" t="s">
        <v>43</v>
      </c>
      <c r="G722" s="39">
        <v>582</v>
      </c>
      <c r="H722" s="39" t="s">
        <v>495</v>
      </c>
      <c r="I722" s="39">
        <v>47.5</v>
      </c>
      <c r="J722" s="39">
        <v>60.7</v>
      </c>
      <c r="K722" s="39">
        <v>3.93</v>
      </c>
    </row>
    <row r="723" spans="1:11" x14ac:dyDescent="0.2">
      <c r="A723" s="39" t="s">
        <v>1276</v>
      </c>
      <c r="B723" s="39">
        <v>59</v>
      </c>
      <c r="C723" s="39" t="s">
        <v>210</v>
      </c>
      <c r="D723" s="40">
        <v>43305</v>
      </c>
      <c r="E723" s="40">
        <v>43308</v>
      </c>
      <c r="F723" s="39" t="s">
        <v>43</v>
      </c>
      <c r="G723" s="39">
        <v>582</v>
      </c>
      <c r="H723" s="39" t="s">
        <v>495</v>
      </c>
      <c r="I723" s="39">
        <v>47.5</v>
      </c>
      <c r="J723" s="39">
        <v>60.8</v>
      </c>
      <c r="K723" s="39">
        <v>3.9319999999999999</v>
      </c>
    </row>
    <row r="724" spans="1:11" x14ac:dyDescent="0.2">
      <c r="A724" s="39" t="s">
        <v>1277</v>
      </c>
      <c r="B724" s="39">
        <v>59</v>
      </c>
      <c r="C724" s="39" t="s">
        <v>210</v>
      </c>
      <c r="D724" s="40">
        <v>43305</v>
      </c>
      <c r="E724" s="40">
        <v>43308</v>
      </c>
      <c r="F724" s="39" t="s">
        <v>43</v>
      </c>
      <c r="G724" s="39">
        <v>582</v>
      </c>
      <c r="H724" s="39" t="s">
        <v>495</v>
      </c>
      <c r="I724" s="39">
        <v>47.5</v>
      </c>
      <c r="J724" s="39">
        <v>69.900000000000006</v>
      </c>
      <c r="K724" s="39">
        <v>4.1189999999999998</v>
      </c>
    </row>
    <row r="725" spans="1:11" x14ac:dyDescent="0.2">
      <c r="A725" s="39" t="s">
        <v>1278</v>
      </c>
      <c r="B725" s="39">
        <v>59</v>
      </c>
      <c r="C725" s="39" t="s">
        <v>210</v>
      </c>
      <c r="D725" s="40">
        <v>43305</v>
      </c>
      <c r="E725" s="40">
        <v>43308</v>
      </c>
      <c r="F725" s="39" t="s">
        <v>43</v>
      </c>
      <c r="G725" s="39">
        <v>582</v>
      </c>
      <c r="H725" s="39" t="s">
        <v>495</v>
      </c>
      <c r="I725" s="39">
        <v>47.5</v>
      </c>
      <c r="J725" s="39">
        <v>64.5</v>
      </c>
      <c r="K725" s="39">
        <v>4.01</v>
      </c>
    </row>
    <row r="726" spans="1:11" x14ac:dyDescent="0.2">
      <c r="A726" s="39" t="s">
        <v>1279</v>
      </c>
      <c r="B726" s="39">
        <v>59</v>
      </c>
      <c r="C726" s="39" t="s">
        <v>210</v>
      </c>
      <c r="D726" s="40">
        <v>43305</v>
      </c>
      <c r="E726" s="40">
        <v>43308</v>
      </c>
      <c r="F726" s="39" t="s">
        <v>43</v>
      </c>
      <c r="G726" s="39">
        <v>582</v>
      </c>
      <c r="H726" s="39" t="s">
        <v>495</v>
      </c>
      <c r="I726" s="39">
        <v>47.5</v>
      </c>
      <c r="J726" s="39">
        <v>73.2</v>
      </c>
      <c r="K726" s="39">
        <v>4.1829999999999998</v>
      </c>
    </row>
    <row r="727" spans="1:11" x14ac:dyDescent="0.2">
      <c r="A727" s="39" t="s">
        <v>1280</v>
      </c>
      <c r="B727" s="39">
        <v>59</v>
      </c>
      <c r="C727" s="39" t="s">
        <v>210</v>
      </c>
      <c r="D727" s="40">
        <v>43305</v>
      </c>
      <c r="E727" s="40">
        <v>43308</v>
      </c>
      <c r="F727" s="39" t="s">
        <v>43</v>
      </c>
      <c r="G727" s="39">
        <v>582</v>
      </c>
      <c r="H727" s="39" t="s">
        <v>495</v>
      </c>
      <c r="I727" s="39">
        <v>47.5</v>
      </c>
      <c r="J727" s="39">
        <v>74.8</v>
      </c>
      <c r="K727" s="39">
        <v>4.2130000000000001</v>
      </c>
    </row>
    <row r="728" spans="1:11" x14ac:dyDescent="0.2">
      <c r="A728" s="39" t="s">
        <v>1281</v>
      </c>
      <c r="B728" s="39">
        <v>59</v>
      </c>
      <c r="C728" s="39" t="s">
        <v>210</v>
      </c>
      <c r="D728" s="40">
        <v>43305</v>
      </c>
      <c r="E728" s="40">
        <v>43308</v>
      </c>
      <c r="F728" s="39" t="s">
        <v>43</v>
      </c>
      <c r="G728" s="39">
        <v>582</v>
      </c>
      <c r="H728" s="39" t="s">
        <v>495</v>
      </c>
      <c r="I728" s="39">
        <v>47.5</v>
      </c>
      <c r="J728" s="39">
        <v>74.8</v>
      </c>
      <c r="K728" s="39">
        <v>4.2130000000000001</v>
      </c>
    </row>
    <row r="729" spans="1:11" x14ac:dyDescent="0.2">
      <c r="A729" s="39" t="s">
        <v>1282</v>
      </c>
      <c r="B729" s="39">
        <v>59</v>
      </c>
      <c r="C729" s="39" t="s">
        <v>210</v>
      </c>
      <c r="D729" s="40">
        <v>43305</v>
      </c>
      <c r="E729" s="40">
        <v>43308</v>
      </c>
      <c r="F729" s="39" t="s">
        <v>43</v>
      </c>
      <c r="G729" s="39">
        <v>582</v>
      </c>
      <c r="H729" s="39" t="s">
        <v>495</v>
      </c>
      <c r="I729" s="39">
        <v>47.5</v>
      </c>
      <c r="J729" s="39">
        <v>70</v>
      </c>
      <c r="K729" s="39">
        <v>4.1210000000000004</v>
      </c>
    </row>
    <row r="730" spans="1:11" x14ac:dyDescent="0.2">
      <c r="A730" s="39" t="s">
        <v>1283</v>
      </c>
      <c r="B730" s="39">
        <v>59</v>
      </c>
      <c r="C730" s="39" t="s">
        <v>210</v>
      </c>
      <c r="D730" s="40">
        <v>43305</v>
      </c>
      <c r="E730" s="40">
        <v>43308</v>
      </c>
      <c r="F730" s="39" t="s">
        <v>43</v>
      </c>
      <c r="G730" s="39">
        <v>582</v>
      </c>
      <c r="H730" s="39" t="s">
        <v>495</v>
      </c>
      <c r="I730" s="39">
        <v>47.5</v>
      </c>
      <c r="J730" s="39">
        <v>67</v>
      </c>
      <c r="K730" s="39">
        <v>4.0620000000000003</v>
      </c>
    </row>
    <row r="731" spans="1:11" x14ac:dyDescent="0.2">
      <c r="A731" s="39" t="s">
        <v>1284</v>
      </c>
      <c r="B731" s="39">
        <v>59</v>
      </c>
      <c r="C731" s="39" t="s">
        <v>210</v>
      </c>
      <c r="D731" s="40">
        <v>43305</v>
      </c>
      <c r="E731" s="40">
        <v>43308</v>
      </c>
      <c r="F731" s="39" t="s">
        <v>43</v>
      </c>
      <c r="G731" s="39">
        <v>582</v>
      </c>
      <c r="H731" s="39" t="s">
        <v>495</v>
      </c>
      <c r="I731" s="39">
        <v>47.5</v>
      </c>
      <c r="J731" s="39">
        <v>63.2</v>
      </c>
      <c r="K731" s="39">
        <v>3.9830000000000001</v>
      </c>
    </row>
    <row r="732" spans="1:11" x14ac:dyDescent="0.2">
      <c r="A732" s="39" t="s">
        <v>1285</v>
      </c>
      <c r="B732" s="39">
        <v>59</v>
      </c>
      <c r="C732" s="39" t="s">
        <v>210</v>
      </c>
      <c r="D732" s="40">
        <v>43305</v>
      </c>
      <c r="E732" s="40">
        <v>43308</v>
      </c>
      <c r="F732" s="39" t="s">
        <v>43</v>
      </c>
      <c r="G732" s="39">
        <v>582</v>
      </c>
      <c r="H732" s="39" t="s">
        <v>495</v>
      </c>
      <c r="I732" s="39">
        <v>47.5</v>
      </c>
      <c r="J732" s="39">
        <v>70.3</v>
      </c>
      <c r="K732" s="39">
        <v>4.1269999999999998</v>
      </c>
    </row>
    <row r="733" spans="1:11" x14ac:dyDescent="0.2">
      <c r="A733" s="39" t="s">
        <v>1286</v>
      </c>
      <c r="B733" s="39">
        <v>59</v>
      </c>
      <c r="C733" s="39" t="s">
        <v>210</v>
      </c>
      <c r="D733" s="40">
        <v>43305</v>
      </c>
      <c r="E733" s="40">
        <v>43308</v>
      </c>
      <c r="F733" s="39" t="s">
        <v>43</v>
      </c>
      <c r="G733" s="39">
        <v>582</v>
      </c>
      <c r="H733" s="39" t="s">
        <v>495</v>
      </c>
      <c r="I733" s="39">
        <v>47.5</v>
      </c>
      <c r="J733" s="39">
        <v>68.7</v>
      </c>
      <c r="K733" s="39">
        <v>4.0960000000000001</v>
      </c>
    </row>
    <row r="734" spans="1:11" x14ac:dyDescent="0.2">
      <c r="A734" s="39" t="s">
        <v>1287</v>
      </c>
      <c r="B734" s="39">
        <v>59</v>
      </c>
      <c r="C734" s="39" t="s">
        <v>210</v>
      </c>
      <c r="D734" s="40">
        <v>43305</v>
      </c>
      <c r="E734" s="40">
        <v>43308</v>
      </c>
      <c r="F734" s="39" t="s">
        <v>43</v>
      </c>
      <c r="G734" s="39">
        <v>582</v>
      </c>
      <c r="H734" s="39" t="s">
        <v>212</v>
      </c>
      <c r="I734" s="39">
        <v>42.5</v>
      </c>
      <c r="J734" s="39">
        <v>54.9</v>
      </c>
      <c r="K734" s="39">
        <v>3.8010000000000002</v>
      </c>
    </row>
    <row r="735" spans="1:11" x14ac:dyDescent="0.2">
      <c r="A735" s="39" t="s">
        <v>1288</v>
      </c>
      <c r="B735" s="39">
        <v>59</v>
      </c>
      <c r="C735" s="39" t="s">
        <v>210</v>
      </c>
      <c r="D735" s="40">
        <v>43305</v>
      </c>
      <c r="E735" s="40">
        <v>43308</v>
      </c>
      <c r="F735" s="39" t="s">
        <v>43</v>
      </c>
      <c r="G735" s="39">
        <v>582</v>
      </c>
      <c r="H735" s="39" t="s">
        <v>212</v>
      </c>
      <c r="I735" s="39">
        <v>42.5</v>
      </c>
      <c r="J735" s="39">
        <v>46.1</v>
      </c>
      <c r="K735" s="39">
        <v>3.5859999999999999</v>
      </c>
    </row>
    <row r="736" spans="1:11" x14ac:dyDescent="0.2">
      <c r="A736" s="39" t="s">
        <v>1289</v>
      </c>
      <c r="B736" s="39">
        <v>59</v>
      </c>
      <c r="C736" s="39" t="s">
        <v>210</v>
      </c>
      <c r="D736" s="40">
        <v>43305</v>
      </c>
      <c r="E736" s="40">
        <v>43308</v>
      </c>
      <c r="F736" s="39" t="s">
        <v>43</v>
      </c>
      <c r="G736" s="39">
        <v>582</v>
      </c>
      <c r="H736" s="39" t="s">
        <v>212</v>
      </c>
      <c r="I736" s="39">
        <v>42.5</v>
      </c>
      <c r="J736" s="39">
        <v>55</v>
      </c>
      <c r="K736" s="39">
        <v>3.8029999999999999</v>
      </c>
    </row>
    <row r="737" spans="1:11" x14ac:dyDescent="0.2">
      <c r="A737" s="39" t="s">
        <v>1290</v>
      </c>
      <c r="B737" s="39">
        <v>59</v>
      </c>
      <c r="C737" s="39" t="s">
        <v>210</v>
      </c>
      <c r="D737" s="40">
        <v>43305</v>
      </c>
      <c r="E737" s="40">
        <v>43308</v>
      </c>
      <c r="F737" s="39" t="s">
        <v>43</v>
      </c>
      <c r="G737" s="39">
        <v>582</v>
      </c>
      <c r="H737" s="39" t="s">
        <v>212</v>
      </c>
      <c r="I737" s="39">
        <v>42.5</v>
      </c>
      <c r="J737" s="39">
        <v>49.1</v>
      </c>
      <c r="K737" s="39">
        <v>3.6619999999999999</v>
      </c>
    </row>
    <row r="738" spans="1:11" x14ac:dyDescent="0.2">
      <c r="A738" s="39" t="s">
        <v>1291</v>
      </c>
      <c r="B738" s="39">
        <v>59</v>
      </c>
      <c r="C738" s="39" t="s">
        <v>210</v>
      </c>
      <c r="D738" s="40">
        <v>43305</v>
      </c>
      <c r="E738" s="40">
        <v>43308</v>
      </c>
      <c r="F738" s="39" t="s">
        <v>43</v>
      </c>
      <c r="G738" s="39">
        <v>582</v>
      </c>
      <c r="H738" s="39" t="s">
        <v>212</v>
      </c>
      <c r="I738" s="39">
        <v>42.5</v>
      </c>
      <c r="J738" s="39">
        <v>56.4</v>
      </c>
      <c r="K738" s="39">
        <v>3.835</v>
      </c>
    </row>
    <row r="739" spans="1:11" x14ac:dyDescent="0.2">
      <c r="A739" s="39" t="s">
        <v>1292</v>
      </c>
      <c r="B739" s="39">
        <v>59</v>
      </c>
      <c r="C739" s="39" t="s">
        <v>210</v>
      </c>
      <c r="D739" s="40">
        <v>43305</v>
      </c>
      <c r="E739" s="40">
        <v>43308</v>
      </c>
      <c r="F739" s="39" t="s">
        <v>43</v>
      </c>
      <c r="G739" s="39">
        <v>582</v>
      </c>
      <c r="H739" s="39" t="s">
        <v>212</v>
      </c>
      <c r="I739" s="39">
        <v>42.5</v>
      </c>
      <c r="J739" s="39">
        <v>60</v>
      </c>
      <c r="K739" s="39">
        <v>3.915</v>
      </c>
    </row>
    <row r="740" spans="1:11" x14ac:dyDescent="0.2">
      <c r="A740" s="39" t="s">
        <v>1293</v>
      </c>
      <c r="B740" s="39">
        <v>59</v>
      </c>
      <c r="C740" s="39" t="s">
        <v>210</v>
      </c>
      <c r="D740" s="40">
        <v>43305</v>
      </c>
      <c r="E740" s="40">
        <v>43308</v>
      </c>
      <c r="F740" s="39" t="s">
        <v>43</v>
      </c>
      <c r="G740" s="39">
        <v>582</v>
      </c>
      <c r="H740" s="39" t="s">
        <v>212</v>
      </c>
      <c r="I740" s="39">
        <v>42.5</v>
      </c>
      <c r="J740" s="39">
        <v>56.8</v>
      </c>
      <c r="K740" s="39">
        <v>3.8439999999999999</v>
      </c>
    </row>
    <row r="741" spans="1:11" x14ac:dyDescent="0.2">
      <c r="A741" s="39" t="s">
        <v>1294</v>
      </c>
      <c r="B741" s="39">
        <v>59</v>
      </c>
      <c r="C741" s="39" t="s">
        <v>210</v>
      </c>
      <c r="D741" s="40">
        <v>43305</v>
      </c>
      <c r="E741" s="40">
        <v>43308</v>
      </c>
      <c r="F741" s="39" t="s">
        <v>43</v>
      </c>
      <c r="G741" s="39">
        <v>582</v>
      </c>
      <c r="H741" s="39" t="s">
        <v>212</v>
      </c>
      <c r="I741" s="39">
        <v>42.5</v>
      </c>
      <c r="J741" s="39">
        <v>49.6</v>
      </c>
      <c r="K741" s="39">
        <v>3.6739999999999999</v>
      </c>
    </row>
    <row r="742" spans="1:11" x14ac:dyDescent="0.2">
      <c r="A742" s="39" t="s">
        <v>1295</v>
      </c>
      <c r="B742" s="39">
        <v>59</v>
      </c>
      <c r="C742" s="39" t="s">
        <v>210</v>
      </c>
      <c r="D742" s="40">
        <v>43305</v>
      </c>
      <c r="E742" s="40">
        <v>43308</v>
      </c>
      <c r="F742" s="39" t="s">
        <v>43</v>
      </c>
      <c r="G742" s="39">
        <v>582</v>
      </c>
      <c r="H742" s="39" t="s">
        <v>212</v>
      </c>
      <c r="I742" s="39">
        <v>42.5</v>
      </c>
      <c r="J742" s="39">
        <v>51</v>
      </c>
      <c r="K742" s="39">
        <v>3.7080000000000002</v>
      </c>
    </row>
    <row r="743" spans="1:11" x14ac:dyDescent="0.2">
      <c r="A743" s="39" t="s">
        <v>1296</v>
      </c>
      <c r="B743" s="39">
        <v>59</v>
      </c>
      <c r="C743" s="39" t="s">
        <v>210</v>
      </c>
      <c r="D743" s="40">
        <v>43305</v>
      </c>
      <c r="E743" s="40">
        <v>43308</v>
      </c>
      <c r="F743" s="39" t="s">
        <v>43</v>
      </c>
      <c r="G743" s="39">
        <v>582</v>
      </c>
      <c r="H743" s="39" t="s">
        <v>212</v>
      </c>
      <c r="I743" s="39">
        <v>42.5</v>
      </c>
      <c r="J743" s="39">
        <v>63.7</v>
      </c>
      <c r="K743" s="39">
        <v>3.9940000000000002</v>
      </c>
    </row>
    <row r="744" spans="1:11" x14ac:dyDescent="0.2">
      <c r="A744" s="39" t="s">
        <v>1297</v>
      </c>
      <c r="B744" s="39">
        <v>59</v>
      </c>
      <c r="C744" s="39" t="s">
        <v>210</v>
      </c>
      <c r="D744" s="40">
        <v>43305</v>
      </c>
      <c r="E744" s="40">
        <v>43308</v>
      </c>
      <c r="F744" s="39" t="s">
        <v>43</v>
      </c>
      <c r="G744" s="39">
        <v>582</v>
      </c>
      <c r="H744" s="39" t="s">
        <v>212</v>
      </c>
      <c r="I744" s="39">
        <v>42.5</v>
      </c>
      <c r="J744" s="39">
        <v>47.7</v>
      </c>
      <c r="K744" s="39">
        <v>3.6269999999999998</v>
      </c>
    </row>
    <row r="745" spans="1:11" x14ac:dyDescent="0.2">
      <c r="A745" s="39" t="s">
        <v>1298</v>
      </c>
      <c r="B745" s="39">
        <v>59</v>
      </c>
      <c r="C745" s="39" t="s">
        <v>210</v>
      </c>
      <c r="D745" s="40">
        <v>43305</v>
      </c>
      <c r="E745" s="40">
        <v>43308</v>
      </c>
      <c r="F745" s="39" t="s">
        <v>43</v>
      </c>
      <c r="G745" s="39">
        <v>582</v>
      </c>
      <c r="H745" s="39" t="s">
        <v>212</v>
      </c>
      <c r="I745" s="39">
        <v>42.5</v>
      </c>
      <c r="J745" s="39">
        <v>48</v>
      </c>
      <c r="K745" s="39">
        <v>3.6339999999999999</v>
      </c>
    </row>
    <row r="746" spans="1:11" x14ac:dyDescent="0.2">
      <c r="A746" s="39" t="s">
        <v>1299</v>
      </c>
      <c r="B746" s="39">
        <v>59</v>
      </c>
      <c r="C746" s="39" t="s">
        <v>210</v>
      </c>
      <c r="D746" s="40">
        <v>43305</v>
      </c>
      <c r="E746" s="40">
        <v>43308</v>
      </c>
      <c r="F746" s="39" t="s">
        <v>43</v>
      </c>
      <c r="G746" s="39">
        <v>582</v>
      </c>
      <c r="H746" s="39" t="s">
        <v>212</v>
      </c>
      <c r="I746" s="39">
        <v>42.5</v>
      </c>
      <c r="J746" s="39">
        <v>53.4</v>
      </c>
      <c r="K746" s="39">
        <v>3.766</v>
      </c>
    </row>
    <row r="747" spans="1:11" x14ac:dyDescent="0.2">
      <c r="A747" s="39" t="s">
        <v>1300</v>
      </c>
      <c r="B747" s="39">
        <v>59</v>
      </c>
      <c r="C747" s="39" t="s">
        <v>210</v>
      </c>
      <c r="D747" s="40">
        <v>43305</v>
      </c>
      <c r="E747" s="40">
        <v>43308</v>
      </c>
      <c r="F747" s="39" t="s">
        <v>43</v>
      </c>
      <c r="G747" s="39">
        <v>582</v>
      </c>
      <c r="H747" s="39" t="s">
        <v>212</v>
      </c>
      <c r="I747" s="39">
        <v>42.5</v>
      </c>
      <c r="J747" s="39">
        <v>62.3</v>
      </c>
      <c r="K747" s="39">
        <v>3.964</v>
      </c>
    </row>
    <row r="748" spans="1:11" x14ac:dyDescent="0.2">
      <c r="A748" s="39" t="s">
        <v>1301</v>
      </c>
      <c r="B748" s="39">
        <v>59</v>
      </c>
      <c r="C748" s="39" t="s">
        <v>210</v>
      </c>
      <c r="D748" s="40">
        <v>43305</v>
      </c>
      <c r="E748" s="40">
        <v>43308</v>
      </c>
      <c r="F748" s="39" t="s">
        <v>43</v>
      </c>
      <c r="G748" s="39">
        <v>582</v>
      </c>
      <c r="H748" s="39" t="s">
        <v>212</v>
      </c>
      <c r="I748" s="39">
        <v>42.5</v>
      </c>
      <c r="J748" s="39">
        <v>45.6</v>
      </c>
      <c r="K748" s="39">
        <v>3.573</v>
      </c>
    </row>
    <row r="749" spans="1:11" x14ac:dyDescent="0.2">
      <c r="A749" s="39" t="s">
        <v>1302</v>
      </c>
      <c r="B749" s="39">
        <v>59</v>
      </c>
      <c r="C749" s="39" t="s">
        <v>210</v>
      </c>
      <c r="D749" s="40">
        <v>43305</v>
      </c>
      <c r="E749" s="40">
        <v>43308</v>
      </c>
      <c r="F749" s="39" t="s">
        <v>43</v>
      </c>
      <c r="G749" s="39">
        <v>582</v>
      </c>
      <c r="H749" s="39" t="s">
        <v>212</v>
      </c>
      <c r="I749" s="39">
        <v>42.5</v>
      </c>
      <c r="J749" s="39">
        <v>41.8</v>
      </c>
      <c r="K749" s="39">
        <v>3.4710000000000001</v>
      </c>
    </row>
    <row r="750" spans="1:11" x14ac:dyDescent="0.2">
      <c r="A750" s="39" t="s">
        <v>1303</v>
      </c>
      <c r="B750" s="39">
        <v>59</v>
      </c>
      <c r="C750" s="39" t="s">
        <v>210</v>
      </c>
      <c r="D750" s="40">
        <v>43305</v>
      </c>
      <c r="E750" s="40">
        <v>43308</v>
      </c>
      <c r="F750" s="39" t="s">
        <v>43</v>
      </c>
      <c r="G750" s="39">
        <v>582</v>
      </c>
      <c r="H750" s="39" t="s">
        <v>212</v>
      </c>
      <c r="I750" s="39">
        <v>42.5</v>
      </c>
      <c r="J750" s="39">
        <v>55.4</v>
      </c>
      <c r="K750" s="39">
        <v>3.8119999999999998</v>
      </c>
    </row>
    <row r="751" spans="1:11" x14ac:dyDescent="0.2">
      <c r="A751" s="39" t="s">
        <v>1304</v>
      </c>
      <c r="B751" s="39">
        <v>59</v>
      </c>
      <c r="C751" s="39" t="s">
        <v>210</v>
      </c>
      <c r="D751" s="40">
        <v>43305</v>
      </c>
      <c r="E751" s="40">
        <v>43308</v>
      </c>
      <c r="F751" s="39" t="s">
        <v>43</v>
      </c>
      <c r="G751" s="39">
        <v>582</v>
      </c>
      <c r="H751" s="39" t="s">
        <v>212</v>
      </c>
      <c r="I751" s="39">
        <v>42.5</v>
      </c>
      <c r="J751" s="39">
        <v>38.200000000000003</v>
      </c>
      <c r="K751" s="39">
        <v>3.3679999999999999</v>
      </c>
    </row>
    <row r="752" spans="1:11" x14ac:dyDescent="0.2">
      <c r="A752" s="39" t="s">
        <v>1305</v>
      </c>
      <c r="B752" s="39">
        <v>59</v>
      </c>
      <c r="C752" s="39" t="s">
        <v>210</v>
      </c>
      <c r="D752" s="40">
        <v>43305</v>
      </c>
      <c r="E752" s="40">
        <v>43308</v>
      </c>
      <c r="F752" s="39" t="s">
        <v>43</v>
      </c>
      <c r="G752" s="39">
        <v>582</v>
      </c>
      <c r="H752" s="39" t="s">
        <v>212</v>
      </c>
      <c r="I752" s="39">
        <v>42.5</v>
      </c>
      <c r="J752" s="39">
        <v>44.8</v>
      </c>
      <c r="K752" s="39">
        <v>3.552</v>
      </c>
    </row>
    <row r="753" spans="1:11" x14ac:dyDescent="0.2">
      <c r="A753" s="39" t="s">
        <v>1306</v>
      </c>
      <c r="B753" s="39">
        <v>59</v>
      </c>
      <c r="C753" s="39" t="s">
        <v>210</v>
      </c>
      <c r="D753" s="40">
        <v>43305</v>
      </c>
      <c r="E753" s="40">
        <v>43308</v>
      </c>
      <c r="F753" s="39" t="s">
        <v>43</v>
      </c>
      <c r="G753" s="39">
        <v>582</v>
      </c>
      <c r="H753" s="39" t="s">
        <v>212</v>
      </c>
      <c r="I753" s="39">
        <v>42.5</v>
      </c>
      <c r="J753" s="39">
        <v>55.9</v>
      </c>
      <c r="K753" s="39">
        <v>3.8239999999999998</v>
      </c>
    </row>
    <row r="754" spans="1:11" x14ac:dyDescent="0.2">
      <c r="A754" s="39" t="s">
        <v>1307</v>
      </c>
      <c r="B754" s="39">
        <v>59</v>
      </c>
      <c r="C754" s="39" t="s">
        <v>210</v>
      </c>
      <c r="D754" s="40">
        <v>43305</v>
      </c>
      <c r="E754" s="40">
        <v>43308</v>
      </c>
      <c r="F754" s="39" t="s">
        <v>43</v>
      </c>
      <c r="G754" s="39">
        <v>582</v>
      </c>
      <c r="H754" s="39" t="s">
        <v>230</v>
      </c>
      <c r="I754" s="39">
        <v>37.5</v>
      </c>
      <c r="J754" s="39">
        <v>42.2</v>
      </c>
      <c r="K754" s="39">
        <v>3.4820000000000002</v>
      </c>
    </row>
    <row r="755" spans="1:11" x14ac:dyDescent="0.2">
      <c r="A755" s="39" t="s">
        <v>1308</v>
      </c>
      <c r="B755" s="39">
        <v>59</v>
      </c>
      <c r="C755" s="39" t="s">
        <v>210</v>
      </c>
      <c r="D755" s="40">
        <v>43305</v>
      </c>
      <c r="E755" s="40">
        <v>43308</v>
      </c>
      <c r="F755" s="39" t="s">
        <v>43</v>
      </c>
      <c r="G755" s="39">
        <v>582</v>
      </c>
      <c r="H755" s="39" t="s">
        <v>230</v>
      </c>
      <c r="I755" s="39">
        <v>37.5</v>
      </c>
      <c r="J755" s="39">
        <v>39.799999999999997</v>
      </c>
      <c r="K755" s="39">
        <v>3.4140000000000001</v>
      </c>
    </row>
    <row r="756" spans="1:11" x14ac:dyDescent="0.2">
      <c r="A756" s="39" t="s">
        <v>1309</v>
      </c>
      <c r="B756" s="39">
        <v>59</v>
      </c>
      <c r="C756" s="39" t="s">
        <v>210</v>
      </c>
      <c r="D756" s="40">
        <v>43305</v>
      </c>
      <c r="E756" s="40">
        <v>43308</v>
      </c>
      <c r="F756" s="39" t="s">
        <v>43</v>
      </c>
      <c r="G756" s="39">
        <v>582</v>
      </c>
      <c r="H756" s="39" t="s">
        <v>230</v>
      </c>
      <c r="I756" s="39">
        <v>37.5</v>
      </c>
      <c r="J756" s="39">
        <v>35.4</v>
      </c>
      <c r="K756" s="39">
        <v>3.2829999999999999</v>
      </c>
    </row>
    <row r="757" spans="1:11" x14ac:dyDescent="0.2">
      <c r="A757" s="39" t="s">
        <v>1310</v>
      </c>
      <c r="B757" s="39">
        <v>59</v>
      </c>
      <c r="C757" s="39" t="s">
        <v>210</v>
      </c>
      <c r="D757" s="40">
        <v>43305</v>
      </c>
      <c r="E757" s="40">
        <v>43308</v>
      </c>
      <c r="F757" s="39" t="s">
        <v>43</v>
      </c>
      <c r="G757" s="39">
        <v>582</v>
      </c>
      <c r="H757" s="39" t="s">
        <v>230</v>
      </c>
      <c r="I757" s="39">
        <v>37.5</v>
      </c>
      <c r="J757" s="39">
        <v>27.6</v>
      </c>
      <c r="K757" s="39">
        <v>3.0219999999999998</v>
      </c>
    </row>
    <row r="758" spans="1:11" x14ac:dyDescent="0.2">
      <c r="A758" s="39" t="s">
        <v>1311</v>
      </c>
      <c r="B758" s="39">
        <v>59</v>
      </c>
      <c r="C758" s="39" t="s">
        <v>210</v>
      </c>
      <c r="D758" s="40">
        <v>43305</v>
      </c>
      <c r="E758" s="40">
        <v>43308</v>
      </c>
      <c r="F758" s="39" t="s">
        <v>43</v>
      </c>
      <c r="G758" s="39">
        <v>582</v>
      </c>
      <c r="H758" s="39" t="s">
        <v>230</v>
      </c>
      <c r="I758" s="39">
        <v>37.5</v>
      </c>
      <c r="J758" s="39">
        <v>39.6</v>
      </c>
      <c r="K758" s="39">
        <v>3.4089999999999998</v>
      </c>
    </row>
    <row r="759" spans="1:11" x14ac:dyDescent="0.2">
      <c r="A759" s="39" t="s">
        <v>1312</v>
      </c>
      <c r="B759" s="39">
        <v>59</v>
      </c>
      <c r="C759" s="39" t="s">
        <v>210</v>
      </c>
      <c r="D759" s="40">
        <v>43305</v>
      </c>
      <c r="E759" s="40">
        <v>43308</v>
      </c>
      <c r="F759" s="39" t="s">
        <v>43</v>
      </c>
      <c r="G759" s="39">
        <v>582</v>
      </c>
      <c r="H759" s="39" t="s">
        <v>230</v>
      </c>
      <c r="I759" s="39">
        <v>37.5</v>
      </c>
      <c r="J759" s="39">
        <v>32.5</v>
      </c>
      <c r="K759" s="39">
        <v>3.1909999999999998</v>
      </c>
    </row>
    <row r="760" spans="1:11" x14ac:dyDescent="0.2">
      <c r="A760" s="39" t="s">
        <v>1313</v>
      </c>
      <c r="B760" s="39">
        <v>59</v>
      </c>
      <c r="C760" s="39" t="s">
        <v>210</v>
      </c>
      <c r="D760" s="40">
        <v>43305</v>
      </c>
      <c r="E760" s="40">
        <v>43308</v>
      </c>
      <c r="F760" s="39" t="s">
        <v>43</v>
      </c>
      <c r="G760" s="39">
        <v>582</v>
      </c>
      <c r="H760" s="39" t="s">
        <v>230</v>
      </c>
      <c r="I760" s="39">
        <v>37.5</v>
      </c>
      <c r="J760" s="39">
        <v>40</v>
      </c>
      <c r="K760" s="39">
        <v>3.42</v>
      </c>
    </row>
    <row r="761" spans="1:11" x14ac:dyDescent="0.2">
      <c r="A761" s="39" t="s">
        <v>1314</v>
      </c>
      <c r="B761" s="39">
        <v>59</v>
      </c>
      <c r="C761" s="39" t="s">
        <v>210</v>
      </c>
      <c r="D761" s="40">
        <v>43305</v>
      </c>
      <c r="E761" s="40">
        <v>43308</v>
      </c>
      <c r="F761" s="39" t="s">
        <v>43</v>
      </c>
      <c r="G761" s="39">
        <v>582</v>
      </c>
      <c r="H761" s="39" t="s">
        <v>230</v>
      </c>
      <c r="I761" s="39">
        <v>37.5</v>
      </c>
      <c r="J761" s="39">
        <v>29.7</v>
      </c>
      <c r="K761" s="39">
        <v>3.097</v>
      </c>
    </row>
    <row r="762" spans="1:11" x14ac:dyDescent="0.2">
      <c r="A762" s="39" t="s">
        <v>1315</v>
      </c>
      <c r="B762" s="39">
        <v>59</v>
      </c>
      <c r="C762" s="39" t="s">
        <v>210</v>
      </c>
      <c r="D762" s="40">
        <v>43305</v>
      </c>
      <c r="E762" s="40">
        <v>43308</v>
      </c>
      <c r="F762" s="39" t="s">
        <v>43</v>
      </c>
      <c r="G762" s="39">
        <v>582</v>
      </c>
      <c r="H762" s="39" t="s">
        <v>230</v>
      </c>
      <c r="I762" s="39">
        <v>37.5</v>
      </c>
      <c r="J762" s="39">
        <v>40.299999999999997</v>
      </c>
      <c r="K762" s="39">
        <v>3.4279999999999999</v>
      </c>
    </row>
    <row r="763" spans="1:11" x14ac:dyDescent="0.2">
      <c r="A763" s="39" t="s">
        <v>1316</v>
      </c>
      <c r="B763" s="39">
        <v>59</v>
      </c>
      <c r="C763" s="39" t="s">
        <v>210</v>
      </c>
      <c r="D763" s="40">
        <v>43305</v>
      </c>
      <c r="E763" s="40">
        <v>43308</v>
      </c>
      <c r="F763" s="39" t="s">
        <v>43</v>
      </c>
      <c r="G763" s="39">
        <v>582</v>
      </c>
      <c r="H763" s="39" t="s">
        <v>230</v>
      </c>
      <c r="I763" s="39">
        <v>37.5</v>
      </c>
      <c r="J763" s="39">
        <v>29.3</v>
      </c>
      <c r="K763" s="39">
        <v>3.0830000000000002</v>
      </c>
    </row>
    <row r="764" spans="1:11" x14ac:dyDescent="0.2">
      <c r="A764" s="39" t="s">
        <v>1317</v>
      </c>
      <c r="B764" s="39">
        <v>59</v>
      </c>
      <c r="C764" s="39" t="s">
        <v>210</v>
      </c>
      <c r="D764" s="40">
        <v>43305</v>
      </c>
      <c r="E764" s="40">
        <v>43308</v>
      </c>
      <c r="F764" s="39" t="s">
        <v>43</v>
      </c>
      <c r="G764" s="39">
        <v>582</v>
      </c>
      <c r="H764" s="39" t="s">
        <v>230</v>
      </c>
      <c r="I764" s="39">
        <v>37.5</v>
      </c>
      <c r="J764" s="39">
        <v>34</v>
      </c>
      <c r="K764" s="39">
        <v>3.24</v>
      </c>
    </row>
    <row r="765" spans="1:11" x14ac:dyDescent="0.2">
      <c r="A765" s="39" t="s">
        <v>1318</v>
      </c>
      <c r="B765" s="39">
        <v>59</v>
      </c>
      <c r="C765" s="39" t="s">
        <v>210</v>
      </c>
      <c r="D765" s="40">
        <v>43305</v>
      </c>
      <c r="E765" s="40">
        <v>43308</v>
      </c>
      <c r="F765" s="39" t="s">
        <v>43</v>
      </c>
      <c r="G765" s="39">
        <v>582</v>
      </c>
      <c r="H765" s="39" t="s">
        <v>230</v>
      </c>
      <c r="I765" s="39">
        <v>37.5</v>
      </c>
      <c r="J765" s="39">
        <v>41.1</v>
      </c>
      <c r="K765" s="39">
        <v>3.4510000000000001</v>
      </c>
    </row>
    <row r="766" spans="1:11" x14ac:dyDescent="0.2">
      <c r="A766" s="39" t="s">
        <v>1319</v>
      </c>
      <c r="B766" s="39">
        <v>59</v>
      </c>
      <c r="C766" s="39" t="s">
        <v>210</v>
      </c>
      <c r="D766" s="40">
        <v>43305</v>
      </c>
      <c r="E766" s="40">
        <v>43308</v>
      </c>
      <c r="F766" s="39" t="s">
        <v>43</v>
      </c>
      <c r="G766" s="39">
        <v>582</v>
      </c>
      <c r="H766" s="39" t="s">
        <v>230</v>
      </c>
      <c r="I766" s="39">
        <v>37.5</v>
      </c>
      <c r="J766" s="39">
        <v>34.799999999999997</v>
      </c>
      <c r="K766" s="39">
        <v>3.2650000000000001</v>
      </c>
    </row>
    <row r="767" spans="1:11" x14ac:dyDescent="0.2">
      <c r="A767" s="39" t="s">
        <v>1320</v>
      </c>
      <c r="B767" s="39">
        <v>59</v>
      </c>
      <c r="C767" s="39" t="s">
        <v>210</v>
      </c>
      <c r="D767" s="40">
        <v>43305</v>
      </c>
      <c r="E767" s="40">
        <v>43308</v>
      </c>
      <c r="F767" s="39" t="s">
        <v>43</v>
      </c>
      <c r="G767" s="39">
        <v>582</v>
      </c>
      <c r="H767" s="39" t="s">
        <v>230</v>
      </c>
      <c r="I767" s="39">
        <v>37.5</v>
      </c>
      <c r="J767" s="39">
        <v>33.200000000000003</v>
      </c>
      <c r="K767" s="39">
        <v>3.214</v>
      </c>
    </row>
    <row r="768" spans="1:11" x14ac:dyDescent="0.2">
      <c r="A768" s="39" t="s">
        <v>1321</v>
      </c>
      <c r="B768" s="39">
        <v>59</v>
      </c>
      <c r="C768" s="39" t="s">
        <v>210</v>
      </c>
      <c r="D768" s="40">
        <v>43305</v>
      </c>
      <c r="E768" s="40">
        <v>43308</v>
      </c>
      <c r="F768" s="39" t="s">
        <v>43</v>
      </c>
      <c r="G768" s="39">
        <v>582</v>
      </c>
      <c r="H768" s="39" t="s">
        <v>230</v>
      </c>
      <c r="I768" s="39">
        <v>37.5</v>
      </c>
      <c r="J768" s="39">
        <v>31.7</v>
      </c>
      <c r="K768" s="39">
        <v>3.165</v>
      </c>
    </row>
    <row r="769" spans="1:11" x14ac:dyDescent="0.2">
      <c r="A769" s="39" t="s">
        <v>1322</v>
      </c>
      <c r="B769" s="39">
        <v>59</v>
      </c>
      <c r="C769" s="39" t="s">
        <v>210</v>
      </c>
      <c r="D769" s="40">
        <v>43305</v>
      </c>
      <c r="E769" s="40">
        <v>43308</v>
      </c>
      <c r="F769" s="39" t="s">
        <v>43</v>
      </c>
      <c r="G769" s="39">
        <v>582</v>
      </c>
      <c r="H769" s="39" t="s">
        <v>230</v>
      </c>
      <c r="I769" s="39">
        <v>37.5</v>
      </c>
      <c r="J769" s="39">
        <v>40.6</v>
      </c>
      <c r="K769" s="39">
        <v>3.4369999999999998</v>
      </c>
    </row>
    <row r="770" spans="1:11" x14ac:dyDescent="0.2">
      <c r="A770" s="39" t="s">
        <v>1323</v>
      </c>
      <c r="B770" s="39">
        <v>59</v>
      </c>
      <c r="C770" s="39" t="s">
        <v>210</v>
      </c>
      <c r="D770" s="40">
        <v>43305</v>
      </c>
      <c r="E770" s="40">
        <v>43308</v>
      </c>
      <c r="F770" s="39" t="s">
        <v>43</v>
      </c>
      <c r="G770" s="39">
        <v>582</v>
      </c>
      <c r="H770" s="39" t="s">
        <v>230</v>
      </c>
      <c r="I770" s="39">
        <v>37.5</v>
      </c>
      <c r="J770" s="39">
        <v>42.1</v>
      </c>
      <c r="K770" s="39">
        <v>3.4790000000000001</v>
      </c>
    </row>
    <row r="771" spans="1:11" x14ac:dyDescent="0.2">
      <c r="A771" s="39" t="s">
        <v>1324</v>
      </c>
      <c r="B771" s="39">
        <v>59</v>
      </c>
      <c r="C771" s="39" t="s">
        <v>210</v>
      </c>
      <c r="D771" s="40">
        <v>43305</v>
      </c>
      <c r="E771" s="40">
        <v>43308</v>
      </c>
      <c r="F771" s="39" t="s">
        <v>43</v>
      </c>
      <c r="G771" s="39">
        <v>582</v>
      </c>
      <c r="H771" s="39" t="s">
        <v>230</v>
      </c>
      <c r="I771" s="39">
        <v>37.5</v>
      </c>
      <c r="J771" s="39">
        <v>28.4</v>
      </c>
      <c r="K771" s="39">
        <v>3.0510000000000002</v>
      </c>
    </row>
    <row r="772" spans="1:11" x14ac:dyDescent="0.2">
      <c r="A772" s="39" t="s">
        <v>1325</v>
      </c>
      <c r="B772" s="39">
        <v>59</v>
      </c>
      <c r="C772" s="39" t="s">
        <v>210</v>
      </c>
      <c r="D772" s="40">
        <v>43305</v>
      </c>
      <c r="E772" s="40">
        <v>43308</v>
      </c>
      <c r="F772" s="39" t="s">
        <v>43</v>
      </c>
      <c r="G772" s="39">
        <v>582</v>
      </c>
      <c r="H772" s="39" t="s">
        <v>230</v>
      </c>
      <c r="I772" s="39">
        <v>37.5</v>
      </c>
      <c r="J772" s="39">
        <v>37.700000000000003</v>
      </c>
      <c r="K772" s="39">
        <v>3.3530000000000002</v>
      </c>
    </row>
    <row r="773" spans="1:11" x14ac:dyDescent="0.2">
      <c r="A773" s="39" t="s">
        <v>1326</v>
      </c>
      <c r="B773" s="39">
        <v>59</v>
      </c>
      <c r="C773" s="39" t="s">
        <v>210</v>
      </c>
      <c r="D773" s="40">
        <v>43305</v>
      </c>
      <c r="E773" s="40">
        <v>43308</v>
      </c>
      <c r="F773" s="39" t="s">
        <v>43</v>
      </c>
      <c r="G773" s="39">
        <v>582</v>
      </c>
      <c r="H773" s="39" t="s">
        <v>230</v>
      </c>
      <c r="I773" s="39">
        <v>37.5</v>
      </c>
      <c r="J773" s="39">
        <v>35.5</v>
      </c>
      <c r="K773" s="39">
        <v>3.2869999999999999</v>
      </c>
    </row>
    <row r="774" spans="1:11" x14ac:dyDescent="0.2">
      <c r="A774" s="39" t="s">
        <v>1327</v>
      </c>
      <c r="B774" s="39">
        <v>59</v>
      </c>
      <c r="C774" s="39" t="s">
        <v>210</v>
      </c>
      <c r="D774" s="40">
        <v>43305</v>
      </c>
      <c r="E774" s="40">
        <v>43308</v>
      </c>
      <c r="F774" s="39" t="s">
        <v>43</v>
      </c>
      <c r="G774" s="39">
        <v>582</v>
      </c>
      <c r="H774" s="39" t="s">
        <v>230</v>
      </c>
      <c r="I774" s="39">
        <v>37.5</v>
      </c>
      <c r="J774" s="39">
        <v>33.6</v>
      </c>
      <c r="K774" s="39">
        <v>3.2269999999999999</v>
      </c>
    </row>
    <row r="775" spans="1:11" x14ac:dyDescent="0.2">
      <c r="A775" s="39" t="s">
        <v>1328</v>
      </c>
      <c r="B775" s="39">
        <v>59</v>
      </c>
      <c r="C775" s="39" t="s">
        <v>210</v>
      </c>
      <c r="D775" s="40">
        <v>43305</v>
      </c>
      <c r="E775" s="40">
        <v>43308</v>
      </c>
      <c r="F775" s="39" t="s">
        <v>43</v>
      </c>
      <c r="G775" s="39">
        <v>582</v>
      </c>
      <c r="H775" s="39" t="s">
        <v>230</v>
      </c>
      <c r="I775" s="39">
        <v>37.5</v>
      </c>
      <c r="J775" s="39">
        <v>35.200000000000003</v>
      </c>
      <c r="K775" s="39">
        <v>3.2770000000000001</v>
      </c>
    </row>
    <row r="776" spans="1:11" x14ac:dyDescent="0.2">
      <c r="A776" s="39" t="s">
        <v>1329</v>
      </c>
      <c r="B776" s="39">
        <v>59</v>
      </c>
      <c r="C776" s="39" t="s">
        <v>210</v>
      </c>
      <c r="D776" s="40">
        <v>43305</v>
      </c>
      <c r="E776" s="40">
        <v>43308</v>
      </c>
      <c r="F776" s="39" t="s">
        <v>43</v>
      </c>
      <c r="G776" s="39">
        <v>582</v>
      </c>
      <c r="H776" s="39" t="s">
        <v>230</v>
      </c>
      <c r="I776" s="39">
        <v>37.5</v>
      </c>
      <c r="J776" s="39">
        <v>38.799999999999997</v>
      </c>
      <c r="K776" s="39">
        <v>3.3849999999999998</v>
      </c>
    </row>
    <row r="777" spans="1:11" x14ac:dyDescent="0.2">
      <c r="A777" s="39" t="s">
        <v>1330</v>
      </c>
      <c r="B777" s="39">
        <v>59</v>
      </c>
      <c r="C777" s="39" t="s">
        <v>210</v>
      </c>
      <c r="D777" s="40">
        <v>43305</v>
      </c>
      <c r="E777" s="40">
        <v>43308</v>
      </c>
      <c r="F777" s="39" t="s">
        <v>43</v>
      </c>
      <c r="G777" s="39">
        <v>582</v>
      </c>
      <c r="H777" s="39" t="s">
        <v>230</v>
      </c>
      <c r="I777" s="39">
        <v>37.5</v>
      </c>
      <c r="J777" s="39">
        <v>29</v>
      </c>
      <c r="K777" s="39">
        <v>3.0720000000000001</v>
      </c>
    </row>
    <row r="778" spans="1:11" x14ac:dyDescent="0.2">
      <c r="A778" s="39" t="s">
        <v>1331</v>
      </c>
      <c r="B778" s="39">
        <v>59</v>
      </c>
      <c r="C778" s="39" t="s">
        <v>210</v>
      </c>
      <c r="D778" s="40">
        <v>43305</v>
      </c>
      <c r="E778" s="40">
        <v>43308</v>
      </c>
      <c r="F778" s="39" t="s">
        <v>43</v>
      </c>
      <c r="G778" s="39">
        <v>582</v>
      </c>
      <c r="H778" s="39" t="s">
        <v>230</v>
      </c>
      <c r="I778" s="39">
        <v>37.5</v>
      </c>
      <c r="J778" s="39">
        <v>28.9</v>
      </c>
      <c r="K778" s="39">
        <v>3.069</v>
      </c>
    </row>
    <row r="779" spans="1:11" x14ac:dyDescent="0.2">
      <c r="A779" s="39" t="s">
        <v>1332</v>
      </c>
      <c r="B779" s="39">
        <v>59</v>
      </c>
      <c r="C779" s="39" t="s">
        <v>210</v>
      </c>
      <c r="D779" s="40">
        <v>43305</v>
      </c>
      <c r="E779" s="40">
        <v>43308</v>
      </c>
      <c r="F779" s="39" t="s">
        <v>43</v>
      </c>
      <c r="G779" s="39">
        <v>582</v>
      </c>
      <c r="H779" s="39" t="s">
        <v>230</v>
      </c>
      <c r="I779" s="39">
        <v>37.5</v>
      </c>
      <c r="J779" s="39">
        <v>40</v>
      </c>
      <c r="K779" s="39">
        <v>3.42</v>
      </c>
    </row>
    <row r="780" spans="1:11" x14ac:dyDescent="0.2">
      <c r="A780" s="39" t="s">
        <v>1333</v>
      </c>
      <c r="B780" s="39">
        <v>59</v>
      </c>
      <c r="C780" s="39" t="s">
        <v>210</v>
      </c>
      <c r="D780" s="40">
        <v>43305</v>
      </c>
      <c r="E780" s="40">
        <v>43308</v>
      </c>
      <c r="F780" s="39" t="s">
        <v>43</v>
      </c>
      <c r="G780" s="39">
        <v>582</v>
      </c>
      <c r="H780" s="39" t="s">
        <v>359</v>
      </c>
      <c r="I780" s="39">
        <v>32.5</v>
      </c>
      <c r="J780" s="39">
        <v>29.3</v>
      </c>
      <c r="K780" s="39">
        <v>3.0830000000000002</v>
      </c>
    </row>
    <row r="781" spans="1:11" x14ac:dyDescent="0.2">
      <c r="A781" s="39" t="s">
        <v>1334</v>
      </c>
      <c r="B781" s="39">
        <v>59</v>
      </c>
      <c r="C781" s="39" t="s">
        <v>210</v>
      </c>
      <c r="D781" s="40">
        <v>43305</v>
      </c>
      <c r="E781" s="40">
        <v>43308</v>
      </c>
      <c r="F781" s="39" t="s">
        <v>43</v>
      </c>
      <c r="G781" s="39">
        <v>582</v>
      </c>
      <c r="H781" s="39" t="s">
        <v>359</v>
      </c>
      <c r="I781" s="39">
        <v>32.5</v>
      </c>
      <c r="J781" s="39">
        <v>27.9</v>
      </c>
      <c r="K781" s="39">
        <v>3.0329999999999999</v>
      </c>
    </row>
    <row r="782" spans="1:11" x14ac:dyDescent="0.2">
      <c r="A782" s="39" t="s">
        <v>1335</v>
      </c>
      <c r="B782" s="39">
        <v>59</v>
      </c>
      <c r="C782" s="39" t="s">
        <v>210</v>
      </c>
      <c r="D782" s="40">
        <v>43305</v>
      </c>
      <c r="E782" s="40">
        <v>43308</v>
      </c>
      <c r="F782" s="39" t="s">
        <v>43</v>
      </c>
      <c r="G782" s="39">
        <v>582</v>
      </c>
      <c r="H782" s="39" t="s">
        <v>359</v>
      </c>
      <c r="I782" s="39">
        <v>32.5</v>
      </c>
      <c r="J782" s="39">
        <v>23</v>
      </c>
      <c r="K782" s="39">
        <v>2.8439999999999999</v>
      </c>
    </row>
    <row r="783" spans="1:11" x14ac:dyDescent="0.2">
      <c r="A783" s="39" t="s">
        <v>1336</v>
      </c>
      <c r="B783" s="39">
        <v>59</v>
      </c>
      <c r="C783" s="39" t="s">
        <v>210</v>
      </c>
      <c r="D783" s="40">
        <v>43305</v>
      </c>
      <c r="E783" s="40">
        <v>43308</v>
      </c>
      <c r="F783" s="39" t="s">
        <v>43</v>
      </c>
      <c r="G783" s="39">
        <v>582</v>
      </c>
      <c r="H783" s="39" t="s">
        <v>359</v>
      </c>
      <c r="I783" s="39">
        <v>32.5</v>
      </c>
      <c r="J783" s="39">
        <v>19.899999999999999</v>
      </c>
      <c r="K783" s="39">
        <v>2.71</v>
      </c>
    </row>
    <row r="784" spans="1:11" x14ac:dyDescent="0.2">
      <c r="A784" s="39" t="s">
        <v>1337</v>
      </c>
      <c r="B784" s="39">
        <v>59</v>
      </c>
      <c r="C784" s="39" t="s">
        <v>210</v>
      </c>
      <c r="D784" s="40">
        <v>43305</v>
      </c>
      <c r="E784" s="40">
        <v>43308</v>
      </c>
      <c r="F784" s="39" t="s">
        <v>43</v>
      </c>
      <c r="G784" s="39">
        <v>582</v>
      </c>
      <c r="H784" s="39" t="s">
        <v>359</v>
      </c>
      <c r="I784" s="39">
        <v>32.5</v>
      </c>
      <c r="J784" s="39">
        <v>28.3</v>
      </c>
      <c r="K784" s="39">
        <v>3.0470000000000002</v>
      </c>
    </row>
    <row r="785" spans="1:11" x14ac:dyDescent="0.2">
      <c r="A785" s="39" t="s">
        <v>1338</v>
      </c>
      <c r="B785" s="39">
        <v>59</v>
      </c>
      <c r="C785" s="39" t="s">
        <v>210</v>
      </c>
      <c r="D785" s="40">
        <v>43305</v>
      </c>
      <c r="E785" s="40">
        <v>43308</v>
      </c>
      <c r="F785" s="39" t="s">
        <v>43</v>
      </c>
      <c r="G785" s="39">
        <v>582</v>
      </c>
      <c r="H785" s="39" t="s">
        <v>359</v>
      </c>
      <c r="I785" s="39">
        <v>32.5</v>
      </c>
      <c r="J785" s="39">
        <v>23.8</v>
      </c>
      <c r="K785" s="39">
        <v>2.8759999999999999</v>
      </c>
    </row>
    <row r="786" spans="1:11" x14ac:dyDescent="0.2">
      <c r="A786" s="39" t="s">
        <v>1339</v>
      </c>
      <c r="B786" s="39">
        <v>59</v>
      </c>
      <c r="C786" s="39" t="s">
        <v>210</v>
      </c>
      <c r="D786" s="40">
        <v>43305</v>
      </c>
      <c r="E786" s="40">
        <v>43308</v>
      </c>
      <c r="F786" s="39" t="s">
        <v>43</v>
      </c>
      <c r="G786" s="39">
        <v>582</v>
      </c>
      <c r="H786" s="39" t="s">
        <v>359</v>
      </c>
      <c r="I786" s="39">
        <v>32.5</v>
      </c>
      <c r="J786" s="39">
        <v>23</v>
      </c>
      <c r="K786" s="39">
        <v>2.8439999999999999</v>
      </c>
    </row>
    <row r="787" spans="1:11" x14ac:dyDescent="0.2">
      <c r="A787" s="39" t="s">
        <v>1340</v>
      </c>
      <c r="B787" s="39">
        <v>59</v>
      </c>
      <c r="C787" s="39" t="s">
        <v>210</v>
      </c>
      <c r="D787" s="40">
        <v>43305</v>
      </c>
      <c r="E787" s="40">
        <v>43308</v>
      </c>
      <c r="F787" s="39" t="s">
        <v>43</v>
      </c>
      <c r="G787" s="39">
        <v>582</v>
      </c>
      <c r="H787" s="39" t="s">
        <v>359</v>
      </c>
      <c r="I787" s="39">
        <v>32.5</v>
      </c>
      <c r="J787" s="39">
        <v>22.5</v>
      </c>
      <c r="K787" s="39">
        <v>2.823</v>
      </c>
    </row>
    <row r="788" spans="1:11" x14ac:dyDescent="0.2">
      <c r="A788" s="39" t="s">
        <v>1341</v>
      </c>
      <c r="B788" s="39">
        <v>59</v>
      </c>
      <c r="C788" s="39" t="s">
        <v>210</v>
      </c>
      <c r="D788" s="40">
        <v>43305</v>
      </c>
      <c r="E788" s="40">
        <v>43308</v>
      </c>
      <c r="F788" s="39" t="s">
        <v>43</v>
      </c>
      <c r="G788" s="39">
        <v>582</v>
      </c>
      <c r="H788" s="39" t="s">
        <v>359</v>
      </c>
      <c r="I788" s="39">
        <v>32.5</v>
      </c>
      <c r="J788" s="39">
        <v>26.3</v>
      </c>
      <c r="K788" s="39">
        <v>2.9740000000000002</v>
      </c>
    </row>
    <row r="789" spans="1:11" x14ac:dyDescent="0.2">
      <c r="A789" s="39" t="s">
        <v>1342</v>
      </c>
      <c r="B789" s="39">
        <v>59</v>
      </c>
      <c r="C789" s="39" t="s">
        <v>210</v>
      </c>
      <c r="D789" s="40">
        <v>43305</v>
      </c>
      <c r="E789" s="40">
        <v>43308</v>
      </c>
      <c r="F789" s="39" t="s">
        <v>43</v>
      </c>
      <c r="G789" s="39">
        <v>582</v>
      </c>
      <c r="H789" s="39" t="s">
        <v>359</v>
      </c>
      <c r="I789" s="39">
        <v>32.5</v>
      </c>
      <c r="J789" s="39">
        <v>23.3</v>
      </c>
      <c r="K789" s="39">
        <v>2.8559999999999999</v>
      </c>
    </row>
    <row r="790" spans="1:11" x14ac:dyDescent="0.2">
      <c r="A790" s="39" t="s">
        <v>1343</v>
      </c>
      <c r="B790" s="39">
        <v>59</v>
      </c>
      <c r="C790" s="39" t="s">
        <v>210</v>
      </c>
      <c r="D790" s="40">
        <v>43305</v>
      </c>
      <c r="E790" s="40">
        <v>43308</v>
      </c>
      <c r="F790" s="39" t="s">
        <v>43</v>
      </c>
      <c r="G790" s="39">
        <v>582</v>
      </c>
      <c r="H790" s="39" t="s">
        <v>359</v>
      </c>
      <c r="I790" s="39">
        <v>32.5</v>
      </c>
      <c r="J790" s="39">
        <v>22.1</v>
      </c>
      <c r="K790" s="39">
        <v>2.806</v>
      </c>
    </row>
    <row r="791" spans="1:11" x14ac:dyDescent="0.2">
      <c r="A791" s="39" t="s">
        <v>1344</v>
      </c>
      <c r="B791" s="39">
        <v>59</v>
      </c>
      <c r="C791" s="39" t="s">
        <v>210</v>
      </c>
      <c r="D791" s="40">
        <v>43305</v>
      </c>
      <c r="E791" s="40">
        <v>43308</v>
      </c>
      <c r="F791" s="39" t="s">
        <v>43</v>
      </c>
      <c r="G791" s="39">
        <v>582</v>
      </c>
      <c r="H791" s="39" t="s">
        <v>359</v>
      </c>
      <c r="I791" s="39">
        <v>32.5</v>
      </c>
      <c r="J791" s="39">
        <v>23.4</v>
      </c>
      <c r="K791" s="39">
        <v>2.86</v>
      </c>
    </row>
    <row r="792" spans="1:11" x14ac:dyDescent="0.2">
      <c r="A792" s="39" t="s">
        <v>1345</v>
      </c>
      <c r="B792" s="39">
        <v>59</v>
      </c>
      <c r="C792" s="39" t="s">
        <v>210</v>
      </c>
      <c r="D792" s="40">
        <v>43305</v>
      </c>
      <c r="E792" s="40">
        <v>43308</v>
      </c>
      <c r="F792" s="39" t="s">
        <v>43</v>
      </c>
      <c r="G792" s="39">
        <v>582</v>
      </c>
      <c r="H792" s="39" t="s">
        <v>359</v>
      </c>
      <c r="I792" s="39">
        <v>32.5</v>
      </c>
      <c r="J792" s="39">
        <v>23.6</v>
      </c>
      <c r="K792" s="39">
        <v>2.8679999999999999</v>
      </c>
    </row>
    <row r="793" spans="1:11" x14ac:dyDescent="0.2">
      <c r="A793" s="39" t="s">
        <v>1346</v>
      </c>
      <c r="B793" s="39">
        <v>59</v>
      </c>
      <c r="C793" s="39" t="s">
        <v>210</v>
      </c>
      <c r="D793" s="40">
        <v>43305</v>
      </c>
      <c r="E793" s="40">
        <v>43308</v>
      </c>
      <c r="F793" s="39" t="s">
        <v>43</v>
      </c>
      <c r="G793" s="39">
        <v>582</v>
      </c>
      <c r="H793" s="39" t="s">
        <v>359</v>
      </c>
      <c r="I793" s="39">
        <v>32.5</v>
      </c>
      <c r="J793" s="39">
        <v>22.1</v>
      </c>
      <c r="K793" s="39">
        <v>2.806</v>
      </c>
    </row>
    <row r="794" spans="1:11" x14ac:dyDescent="0.2">
      <c r="A794" s="39" t="s">
        <v>1347</v>
      </c>
      <c r="B794" s="39">
        <v>59</v>
      </c>
      <c r="C794" s="39" t="s">
        <v>210</v>
      </c>
      <c r="D794" s="40">
        <v>43305</v>
      </c>
      <c r="E794" s="40">
        <v>43308</v>
      </c>
      <c r="F794" s="39" t="s">
        <v>43</v>
      </c>
      <c r="G794" s="39">
        <v>582</v>
      </c>
      <c r="H794" s="39" t="s">
        <v>359</v>
      </c>
      <c r="I794" s="39">
        <v>32.5</v>
      </c>
      <c r="J794" s="39">
        <v>30.5</v>
      </c>
      <c r="K794" s="39">
        <v>3.1240000000000001</v>
      </c>
    </row>
    <row r="795" spans="1:11" x14ac:dyDescent="0.2">
      <c r="A795" s="39" t="s">
        <v>1348</v>
      </c>
      <c r="B795" s="39">
        <v>59</v>
      </c>
      <c r="C795" s="39" t="s">
        <v>210</v>
      </c>
      <c r="D795" s="40">
        <v>43305</v>
      </c>
      <c r="E795" s="40">
        <v>43308</v>
      </c>
      <c r="F795" s="39" t="s">
        <v>43</v>
      </c>
      <c r="G795" s="39">
        <v>582</v>
      </c>
      <c r="H795" s="39" t="s">
        <v>359</v>
      </c>
      <c r="I795" s="39">
        <v>32.5</v>
      </c>
      <c r="J795" s="39">
        <v>25.8</v>
      </c>
      <c r="K795" s="39">
        <v>2.9550000000000001</v>
      </c>
    </row>
    <row r="796" spans="1:11" x14ac:dyDescent="0.2">
      <c r="A796" s="39" t="s">
        <v>1349</v>
      </c>
      <c r="B796" s="39">
        <v>59</v>
      </c>
      <c r="C796" s="39" t="s">
        <v>210</v>
      </c>
      <c r="D796" s="40">
        <v>43305</v>
      </c>
      <c r="E796" s="40">
        <v>43308</v>
      </c>
      <c r="F796" s="39" t="s">
        <v>43</v>
      </c>
      <c r="G796" s="39">
        <v>582</v>
      </c>
      <c r="H796" s="39" t="s">
        <v>359</v>
      </c>
      <c r="I796" s="39">
        <v>32.5</v>
      </c>
      <c r="J796" s="39">
        <v>25.5</v>
      </c>
      <c r="K796" s="39">
        <v>2.9430000000000001</v>
      </c>
    </row>
    <row r="797" spans="1:11" x14ac:dyDescent="0.2">
      <c r="A797" s="39" t="s">
        <v>1350</v>
      </c>
      <c r="B797" s="39">
        <v>59</v>
      </c>
      <c r="C797" s="39" t="s">
        <v>210</v>
      </c>
      <c r="D797" s="40">
        <v>43305</v>
      </c>
      <c r="E797" s="40">
        <v>43308</v>
      </c>
      <c r="F797" s="39" t="s">
        <v>43</v>
      </c>
      <c r="G797" s="39">
        <v>582</v>
      </c>
      <c r="H797" s="39" t="s">
        <v>359</v>
      </c>
      <c r="I797" s="39">
        <v>32.5</v>
      </c>
      <c r="J797" s="39">
        <v>25.1</v>
      </c>
      <c r="K797" s="39">
        <v>2.9279999999999999</v>
      </c>
    </row>
    <row r="798" spans="1:11" x14ac:dyDescent="0.2">
      <c r="A798" s="39" t="s">
        <v>1351</v>
      </c>
      <c r="B798" s="39">
        <v>59</v>
      </c>
      <c r="C798" s="39" t="s">
        <v>210</v>
      </c>
      <c r="D798" s="40">
        <v>43305</v>
      </c>
      <c r="E798" s="40">
        <v>43308</v>
      </c>
      <c r="F798" s="39" t="s">
        <v>43</v>
      </c>
      <c r="G798" s="39">
        <v>582</v>
      </c>
      <c r="H798" s="39" t="s">
        <v>359</v>
      </c>
      <c r="I798" s="39">
        <v>32.5</v>
      </c>
      <c r="J798" s="39">
        <v>20.100000000000001</v>
      </c>
      <c r="K798" s="39">
        <v>2.7189999999999999</v>
      </c>
    </row>
    <row r="799" spans="1:11" x14ac:dyDescent="0.2">
      <c r="A799" s="39" t="s">
        <v>1352</v>
      </c>
      <c r="B799" s="39">
        <v>59</v>
      </c>
      <c r="C799" s="39" t="s">
        <v>210</v>
      </c>
      <c r="D799" s="40">
        <v>43305</v>
      </c>
      <c r="E799" s="40">
        <v>43308</v>
      </c>
      <c r="F799" s="39" t="s">
        <v>43</v>
      </c>
      <c r="G799" s="39">
        <v>582</v>
      </c>
      <c r="H799" s="39" t="s">
        <v>359</v>
      </c>
      <c r="I799" s="39">
        <v>32.5</v>
      </c>
      <c r="J799" s="39">
        <v>28.5</v>
      </c>
      <c r="K799" s="39">
        <v>3.0550000000000002</v>
      </c>
    </row>
    <row r="800" spans="1:11" x14ac:dyDescent="0.2">
      <c r="A800" s="39" t="s">
        <v>1353</v>
      </c>
      <c r="B800" s="39">
        <v>59</v>
      </c>
      <c r="C800" s="39" t="s">
        <v>210</v>
      </c>
      <c r="D800" s="40">
        <v>43305</v>
      </c>
      <c r="E800" s="40">
        <v>43308</v>
      </c>
      <c r="F800" s="39" t="s">
        <v>43</v>
      </c>
      <c r="G800" s="39">
        <v>582</v>
      </c>
      <c r="H800" s="39" t="s">
        <v>290</v>
      </c>
      <c r="I800" s="39">
        <v>27.5</v>
      </c>
      <c r="J800" s="39">
        <v>14.6</v>
      </c>
      <c r="K800" s="39">
        <v>2.444</v>
      </c>
    </row>
    <row r="801" spans="1:11" x14ac:dyDescent="0.2">
      <c r="A801" s="39" t="s">
        <v>1354</v>
      </c>
      <c r="B801" s="39">
        <v>59</v>
      </c>
      <c r="C801" s="39" t="s">
        <v>210</v>
      </c>
      <c r="D801" s="40">
        <v>43305</v>
      </c>
      <c r="E801" s="40">
        <v>43308</v>
      </c>
      <c r="F801" s="39" t="s">
        <v>43</v>
      </c>
      <c r="G801" s="39">
        <v>582</v>
      </c>
      <c r="H801" s="39" t="s">
        <v>290</v>
      </c>
      <c r="I801" s="39">
        <v>27.5</v>
      </c>
      <c r="J801" s="39">
        <v>16.7</v>
      </c>
      <c r="K801" s="39">
        <v>2.556</v>
      </c>
    </row>
    <row r="802" spans="1:11" x14ac:dyDescent="0.2">
      <c r="A802" s="39" t="s">
        <v>1355</v>
      </c>
      <c r="B802" s="39">
        <v>59</v>
      </c>
      <c r="C802" s="39" t="s">
        <v>210</v>
      </c>
      <c r="D802" s="40">
        <v>43305</v>
      </c>
      <c r="E802" s="40">
        <v>43308</v>
      </c>
      <c r="F802" s="39" t="s">
        <v>43</v>
      </c>
      <c r="G802" s="39">
        <v>582</v>
      </c>
      <c r="H802" s="39" t="s">
        <v>290</v>
      </c>
      <c r="I802" s="39">
        <v>27.5</v>
      </c>
      <c r="J802" s="39">
        <v>10.7</v>
      </c>
      <c r="K802" s="39">
        <v>2.2040000000000002</v>
      </c>
    </row>
    <row r="803" spans="1:11" x14ac:dyDescent="0.2">
      <c r="A803" s="39" t="s">
        <v>1356</v>
      </c>
      <c r="B803" s="39">
        <v>59</v>
      </c>
      <c r="C803" s="39" t="s">
        <v>210</v>
      </c>
      <c r="D803" s="40">
        <v>43305</v>
      </c>
      <c r="E803" s="40">
        <v>43308</v>
      </c>
      <c r="F803" s="39" t="s">
        <v>43</v>
      </c>
      <c r="G803" s="39">
        <v>582</v>
      </c>
      <c r="H803" s="39" t="s">
        <v>290</v>
      </c>
      <c r="I803" s="39">
        <v>27.5</v>
      </c>
      <c r="J803" s="39">
        <v>17.2</v>
      </c>
      <c r="K803" s="39">
        <v>2.581</v>
      </c>
    </row>
    <row r="804" spans="1:11" x14ac:dyDescent="0.2">
      <c r="A804" s="39" t="s">
        <v>1357</v>
      </c>
      <c r="B804" s="39">
        <v>59</v>
      </c>
      <c r="C804" s="39" t="s">
        <v>210</v>
      </c>
      <c r="D804" s="40">
        <v>43305</v>
      </c>
      <c r="E804" s="40">
        <v>43308</v>
      </c>
      <c r="F804" s="39" t="s">
        <v>43</v>
      </c>
      <c r="G804" s="39">
        <v>582</v>
      </c>
      <c r="H804" s="39" t="s">
        <v>290</v>
      </c>
      <c r="I804" s="39">
        <v>27.5</v>
      </c>
      <c r="J804" s="39">
        <v>13.8</v>
      </c>
      <c r="K804" s="39">
        <v>2.399</v>
      </c>
    </row>
    <row r="805" spans="1:11" x14ac:dyDescent="0.2">
      <c r="A805" s="39" t="s">
        <v>1358</v>
      </c>
      <c r="B805" s="39">
        <v>59</v>
      </c>
      <c r="C805" s="39" t="s">
        <v>210</v>
      </c>
      <c r="D805" s="40">
        <v>43305</v>
      </c>
      <c r="E805" s="40">
        <v>43308</v>
      </c>
      <c r="F805" s="39" t="s">
        <v>43</v>
      </c>
      <c r="G805" s="39">
        <v>582</v>
      </c>
      <c r="H805" s="39" t="s">
        <v>290</v>
      </c>
      <c r="I805" s="39">
        <v>27.5</v>
      </c>
      <c r="J805" s="39">
        <v>17.399999999999999</v>
      </c>
      <c r="K805" s="39">
        <v>2.5910000000000002</v>
      </c>
    </row>
    <row r="806" spans="1:11" x14ac:dyDescent="0.2">
      <c r="A806" s="39" t="s">
        <v>1359</v>
      </c>
      <c r="B806" s="39">
        <v>59</v>
      </c>
      <c r="C806" s="39" t="s">
        <v>210</v>
      </c>
      <c r="D806" s="40">
        <v>43305</v>
      </c>
      <c r="E806" s="40">
        <v>43308</v>
      </c>
      <c r="F806" s="39" t="s">
        <v>43</v>
      </c>
      <c r="G806" s="39">
        <v>582</v>
      </c>
      <c r="H806" s="39" t="s">
        <v>324</v>
      </c>
      <c r="I806" s="39">
        <v>22.5</v>
      </c>
      <c r="J806" s="39">
        <v>10.1</v>
      </c>
      <c r="K806" s="39">
        <v>2.1619999999999999</v>
      </c>
    </row>
    <row r="807" spans="1:11" x14ac:dyDescent="0.2">
      <c r="A807" s="39" t="s">
        <v>1360</v>
      </c>
      <c r="B807" s="39">
        <v>59</v>
      </c>
      <c r="C807" s="39" t="s">
        <v>210</v>
      </c>
      <c r="D807" s="40">
        <v>43305</v>
      </c>
      <c r="E807" s="40">
        <v>43308</v>
      </c>
      <c r="F807" s="39" t="s">
        <v>43</v>
      </c>
      <c r="G807" s="39">
        <v>582</v>
      </c>
      <c r="H807" s="39" t="s">
        <v>324</v>
      </c>
      <c r="I807" s="39">
        <v>22.5</v>
      </c>
      <c r="J807" s="39">
        <v>9.1</v>
      </c>
      <c r="K807" s="39">
        <v>2.0880000000000001</v>
      </c>
    </row>
    <row r="808" spans="1:11" x14ac:dyDescent="0.2">
      <c r="A808" s="39" t="s">
        <v>1361</v>
      </c>
      <c r="B808" s="39">
        <v>59</v>
      </c>
      <c r="C808" s="39" t="s">
        <v>210</v>
      </c>
      <c r="D808" s="40">
        <v>43305</v>
      </c>
      <c r="E808" s="40">
        <v>43308</v>
      </c>
      <c r="F808" s="39" t="s">
        <v>43</v>
      </c>
      <c r="G808" s="39">
        <v>582</v>
      </c>
      <c r="H808" s="39" t="s">
        <v>324</v>
      </c>
      <c r="I808" s="39">
        <v>22.5</v>
      </c>
      <c r="J808" s="39">
        <v>7.3</v>
      </c>
      <c r="K808" s="39">
        <v>1.94</v>
      </c>
    </row>
    <row r="809" spans="1:11" x14ac:dyDescent="0.2">
      <c r="A809" s="39" t="s">
        <v>1362</v>
      </c>
      <c r="B809" s="39">
        <v>59</v>
      </c>
      <c r="C809" s="39" t="s">
        <v>210</v>
      </c>
      <c r="D809" s="40">
        <v>43305</v>
      </c>
      <c r="E809" s="40">
        <v>43308</v>
      </c>
      <c r="F809" s="39" t="s">
        <v>43</v>
      </c>
      <c r="G809" s="39">
        <v>582</v>
      </c>
      <c r="H809" s="39" t="s">
        <v>324</v>
      </c>
      <c r="I809" s="39">
        <v>22.5</v>
      </c>
      <c r="J809" s="39">
        <v>8.3000000000000007</v>
      </c>
      <c r="K809" s="39">
        <v>2.0249999999999999</v>
      </c>
    </row>
    <row r="810" spans="1:11" x14ac:dyDescent="0.2">
      <c r="A810" s="39" t="s">
        <v>1363</v>
      </c>
      <c r="B810" s="39">
        <v>59</v>
      </c>
      <c r="C810" s="39" t="s">
        <v>210</v>
      </c>
      <c r="D810" s="40">
        <v>43305</v>
      </c>
      <c r="E810" s="40">
        <v>43308</v>
      </c>
      <c r="F810" s="39" t="s">
        <v>43</v>
      </c>
      <c r="G810" s="39">
        <v>582</v>
      </c>
      <c r="H810" s="39" t="s">
        <v>324</v>
      </c>
      <c r="I810" s="39">
        <v>22.5</v>
      </c>
      <c r="J810" s="39">
        <v>8.4</v>
      </c>
      <c r="K810" s="39">
        <v>2.0329999999999999</v>
      </c>
    </row>
    <row r="811" spans="1:11" x14ac:dyDescent="0.2">
      <c r="A811" s="39" t="s">
        <v>1364</v>
      </c>
      <c r="B811" s="39">
        <v>59</v>
      </c>
      <c r="C811" s="39" t="s">
        <v>210</v>
      </c>
      <c r="D811" s="40">
        <v>43305</v>
      </c>
      <c r="E811" s="40">
        <v>43308</v>
      </c>
      <c r="F811" s="39" t="s">
        <v>43</v>
      </c>
      <c r="G811" s="39">
        <v>582</v>
      </c>
      <c r="H811" s="39" t="s">
        <v>324</v>
      </c>
      <c r="I811" s="39">
        <v>22.5</v>
      </c>
      <c r="J811" s="39">
        <v>9.5</v>
      </c>
      <c r="K811" s="39">
        <v>2.1179999999999999</v>
      </c>
    </row>
    <row r="812" spans="1:11" x14ac:dyDescent="0.2">
      <c r="A812" s="39" t="s">
        <v>1365</v>
      </c>
      <c r="B812" s="39">
        <v>59</v>
      </c>
      <c r="C812" s="39" t="s">
        <v>210</v>
      </c>
      <c r="D812" s="40">
        <v>43305</v>
      </c>
      <c r="E812" s="40">
        <v>43308</v>
      </c>
      <c r="F812" s="39" t="s">
        <v>43</v>
      </c>
      <c r="G812" s="39">
        <v>582</v>
      </c>
      <c r="H812" s="39" t="s">
        <v>324</v>
      </c>
      <c r="I812" s="39">
        <v>22.5</v>
      </c>
      <c r="J812" s="39">
        <v>8.6</v>
      </c>
      <c r="K812" s="39">
        <v>2.0489999999999999</v>
      </c>
    </row>
    <row r="813" spans="1:11" x14ac:dyDescent="0.2">
      <c r="A813" s="39" t="s">
        <v>1366</v>
      </c>
      <c r="B813" s="39">
        <v>59</v>
      </c>
      <c r="C813" s="39" t="s">
        <v>210</v>
      </c>
      <c r="D813" s="40">
        <v>43305</v>
      </c>
      <c r="E813" s="40">
        <v>43308</v>
      </c>
      <c r="F813" s="39" t="s">
        <v>43</v>
      </c>
      <c r="G813" s="39">
        <v>582</v>
      </c>
      <c r="H813" s="39" t="s">
        <v>324</v>
      </c>
      <c r="I813" s="39">
        <v>22.5</v>
      </c>
      <c r="J813" s="39">
        <v>9.5</v>
      </c>
      <c r="K813" s="39">
        <v>2.1179999999999999</v>
      </c>
    </row>
    <row r="814" spans="1:11" x14ac:dyDescent="0.2">
      <c r="A814" s="39" t="s">
        <v>1367</v>
      </c>
      <c r="B814" s="39">
        <v>59</v>
      </c>
      <c r="C814" s="39" t="s">
        <v>210</v>
      </c>
      <c r="D814" s="40">
        <v>43305</v>
      </c>
      <c r="E814" s="40">
        <v>43308</v>
      </c>
      <c r="F814" s="39" t="s">
        <v>43</v>
      </c>
      <c r="G814" s="39">
        <v>582</v>
      </c>
      <c r="H814" s="39" t="s">
        <v>334</v>
      </c>
      <c r="I814" s="39">
        <v>17.5</v>
      </c>
      <c r="J814" s="39">
        <v>5</v>
      </c>
      <c r="K814" s="39">
        <v>1.71</v>
      </c>
    </row>
    <row r="815" spans="1:11" x14ac:dyDescent="0.2">
      <c r="A815" s="39" t="s">
        <v>1368</v>
      </c>
      <c r="B815" s="39">
        <v>59</v>
      </c>
      <c r="C815" s="39" t="s">
        <v>210</v>
      </c>
      <c r="D815" s="40">
        <v>43305</v>
      </c>
      <c r="E815" s="40">
        <v>43308</v>
      </c>
      <c r="F815" s="39" t="s">
        <v>43</v>
      </c>
      <c r="G815" s="39">
        <v>582</v>
      </c>
      <c r="H815" s="39" t="s">
        <v>334</v>
      </c>
      <c r="I815" s="39">
        <v>17.5</v>
      </c>
      <c r="J815" s="39">
        <v>3.9</v>
      </c>
      <c r="K815" s="39">
        <v>1.5740000000000001</v>
      </c>
    </row>
    <row r="816" spans="1:11" x14ac:dyDescent="0.2">
      <c r="A816" s="39" t="s">
        <v>1369</v>
      </c>
      <c r="B816" s="39">
        <v>59</v>
      </c>
      <c r="C816" s="39" t="s">
        <v>210</v>
      </c>
      <c r="D816" s="40">
        <v>43305</v>
      </c>
      <c r="E816" s="40">
        <v>43308</v>
      </c>
      <c r="F816" s="39" t="s">
        <v>43</v>
      </c>
      <c r="G816" s="39">
        <v>582</v>
      </c>
      <c r="H816" s="39" t="s">
        <v>334</v>
      </c>
      <c r="I816" s="39">
        <v>17.5</v>
      </c>
      <c r="J816" s="39">
        <v>5.0999999999999996</v>
      </c>
      <c r="K816" s="39">
        <v>1.7210000000000001</v>
      </c>
    </row>
    <row r="817" spans="1:11" x14ac:dyDescent="0.2">
      <c r="A817" s="39" t="s">
        <v>1684</v>
      </c>
      <c r="B817" s="39">
        <v>31</v>
      </c>
      <c r="C817" s="39" t="s">
        <v>210</v>
      </c>
      <c r="D817" s="39" t="s">
        <v>1685</v>
      </c>
      <c r="E817" s="40">
        <v>43305</v>
      </c>
      <c r="F817" s="39" t="s">
        <v>43</v>
      </c>
      <c r="G817" s="39" t="s">
        <v>1686</v>
      </c>
      <c r="H817" s="39" t="s">
        <v>290</v>
      </c>
      <c r="I817" s="39">
        <v>27.5</v>
      </c>
      <c r="J817" s="39">
        <v>20.100000000000001</v>
      </c>
      <c r="K817" s="39">
        <v>2.7189999999999999</v>
      </c>
    </row>
    <row r="818" spans="1:11" x14ac:dyDescent="0.2">
      <c r="A818" s="39" t="s">
        <v>1687</v>
      </c>
      <c r="B818" s="39">
        <v>31</v>
      </c>
      <c r="C818" s="39" t="s">
        <v>210</v>
      </c>
      <c r="D818" s="39" t="s">
        <v>1685</v>
      </c>
      <c r="E818" s="40">
        <v>43305</v>
      </c>
      <c r="F818" s="39" t="s">
        <v>43</v>
      </c>
      <c r="G818" s="39" t="s">
        <v>1686</v>
      </c>
      <c r="H818" s="39" t="s">
        <v>290</v>
      </c>
      <c r="I818" s="39">
        <v>27.5</v>
      </c>
      <c r="J818" s="39">
        <v>11.1</v>
      </c>
      <c r="K818" s="39">
        <v>2.2309999999999999</v>
      </c>
    </row>
    <row r="819" spans="1:11" x14ac:dyDescent="0.2">
      <c r="A819" s="39" t="s">
        <v>1688</v>
      </c>
      <c r="B819" s="39">
        <v>31</v>
      </c>
      <c r="C819" s="39" t="s">
        <v>210</v>
      </c>
      <c r="D819" s="39" t="s">
        <v>1685</v>
      </c>
      <c r="E819" s="40">
        <v>43305</v>
      </c>
      <c r="F819" s="39" t="s">
        <v>43</v>
      </c>
      <c r="G819" s="39" t="s">
        <v>1686</v>
      </c>
      <c r="H819" s="39" t="s">
        <v>290</v>
      </c>
      <c r="I819" s="39">
        <v>27.5</v>
      </c>
      <c r="J819" s="39">
        <v>19</v>
      </c>
      <c r="K819" s="39">
        <v>2.6680000000000001</v>
      </c>
    </row>
    <row r="820" spans="1:11" x14ac:dyDescent="0.2">
      <c r="A820" s="39" t="s">
        <v>1689</v>
      </c>
      <c r="B820" s="39">
        <v>31</v>
      </c>
      <c r="C820" s="39" t="s">
        <v>210</v>
      </c>
      <c r="D820" s="39" t="s">
        <v>1685</v>
      </c>
      <c r="E820" s="40">
        <v>43305</v>
      </c>
      <c r="F820" s="39" t="s">
        <v>43</v>
      </c>
      <c r="G820" s="39" t="s">
        <v>1686</v>
      </c>
      <c r="H820" s="39" t="s">
        <v>290</v>
      </c>
      <c r="I820" s="39">
        <v>27.5</v>
      </c>
      <c r="J820" s="39">
        <v>16.600000000000001</v>
      </c>
      <c r="K820" s="39">
        <v>2.5510000000000002</v>
      </c>
    </row>
    <row r="821" spans="1:11" x14ac:dyDescent="0.2">
      <c r="A821" s="39" t="s">
        <v>1690</v>
      </c>
      <c r="B821" s="39">
        <v>31</v>
      </c>
      <c r="C821" s="39" t="s">
        <v>210</v>
      </c>
      <c r="D821" s="39" t="s">
        <v>1685</v>
      </c>
      <c r="E821" s="40">
        <v>43305</v>
      </c>
      <c r="F821" s="39" t="s">
        <v>43</v>
      </c>
      <c r="G821" s="39" t="s">
        <v>1686</v>
      </c>
      <c r="H821" s="39" t="s">
        <v>290</v>
      </c>
      <c r="I821" s="39">
        <v>27.5</v>
      </c>
      <c r="J821" s="39">
        <v>14.8</v>
      </c>
      <c r="K821" s="39">
        <v>2.4550000000000001</v>
      </c>
    </row>
    <row r="822" spans="1:11" x14ac:dyDescent="0.2">
      <c r="A822" s="39" t="s">
        <v>1691</v>
      </c>
      <c r="B822" s="39">
        <v>31</v>
      </c>
      <c r="C822" s="39" t="s">
        <v>210</v>
      </c>
      <c r="D822" s="39" t="s">
        <v>1685</v>
      </c>
      <c r="E822" s="40">
        <v>43305</v>
      </c>
      <c r="F822" s="39" t="s">
        <v>43</v>
      </c>
      <c r="G822" s="39" t="s">
        <v>1686</v>
      </c>
      <c r="H822" s="39" t="s">
        <v>290</v>
      </c>
      <c r="I822" s="39">
        <v>27.5</v>
      </c>
      <c r="J822" s="39">
        <v>14.1</v>
      </c>
      <c r="K822" s="39">
        <v>2.4159999999999999</v>
      </c>
    </row>
    <row r="823" spans="1:11" x14ac:dyDescent="0.2">
      <c r="A823" s="39" t="s">
        <v>1692</v>
      </c>
      <c r="B823" s="39">
        <v>31</v>
      </c>
      <c r="C823" s="39" t="s">
        <v>210</v>
      </c>
      <c r="D823" s="39" t="s">
        <v>1685</v>
      </c>
      <c r="E823" s="40">
        <v>43305</v>
      </c>
      <c r="F823" s="39" t="s">
        <v>43</v>
      </c>
      <c r="G823" s="39" t="s">
        <v>1686</v>
      </c>
      <c r="H823" s="39" t="s">
        <v>290</v>
      </c>
      <c r="I823" s="39">
        <v>27.5</v>
      </c>
      <c r="J823" s="39">
        <v>13.7</v>
      </c>
      <c r="K823" s="39">
        <v>2.3929999999999998</v>
      </c>
    </row>
    <row r="824" spans="1:11" x14ac:dyDescent="0.2">
      <c r="A824" s="39" t="s">
        <v>1693</v>
      </c>
      <c r="B824" s="39">
        <v>31</v>
      </c>
      <c r="C824" s="39" t="s">
        <v>210</v>
      </c>
      <c r="D824" s="39" t="s">
        <v>1685</v>
      </c>
      <c r="E824" s="40">
        <v>43305</v>
      </c>
      <c r="F824" s="39" t="s">
        <v>43</v>
      </c>
      <c r="G824" s="39" t="s">
        <v>1686</v>
      </c>
      <c r="H824" s="39" t="s">
        <v>290</v>
      </c>
      <c r="I824" s="39">
        <v>27.5</v>
      </c>
      <c r="J824" s="39">
        <v>19.3</v>
      </c>
      <c r="K824" s="39">
        <v>2.6819999999999999</v>
      </c>
    </row>
    <row r="825" spans="1:11" x14ac:dyDescent="0.2">
      <c r="A825" s="39" t="s">
        <v>1694</v>
      </c>
      <c r="B825" s="39">
        <v>31</v>
      </c>
      <c r="C825" s="39" t="s">
        <v>210</v>
      </c>
      <c r="D825" s="39" t="s">
        <v>1685</v>
      </c>
      <c r="E825" s="40">
        <v>43305</v>
      </c>
      <c r="F825" s="39" t="s">
        <v>43</v>
      </c>
      <c r="G825" s="39" t="s">
        <v>1686</v>
      </c>
      <c r="H825" s="39" t="s">
        <v>290</v>
      </c>
      <c r="I825" s="39">
        <v>27.5</v>
      </c>
      <c r="J825" s="39">
        <v>18.2</v>
      </c>
      <c r="K825" s="39">
        <v>2.63</v>
      </c>
    </row>
    <row r="826" spans="1:11" x14ac:dyDescent="0.2">
      <c r="A826" s="39" t="s">
        <v>1695</v>
      </c>
      <c r="B826" s="39">
        <v>31</v>
      </c>
      <c r="C826" s="39" t="s">
        <v>210</v>
      </c>
      <c r="D826" s="39" t="s">
        <v>1685</v>
      </c>
      <c r="E826" s="40">
        <v>43305</v>
      </c>
      <c r="F826" s="39" t="s">
        <v>43</v>
      </c>
      <c r="G826" s="39" t="s">
        <v>1686</v>
      </c>
      <c r="H826" s="39" t="s">
        <v>290</v>
      </c>
      <c r="I826" s="39">
        <v>27.5</v>
      </c>
      <c r="J826" s="39">
        <v>13.3</v>
      </c>
      <c r="K826" s="39">
        <v>2.3690000000000002</v>
      </c>
    </row>
    <row r="827" spans="1:11" x14ac:dyDescent="0.2">
      <c r="A827" s="39" t="s">
        <v>1696</v>
      </c>
      <c r="B827" s="39">
        <v>31</v>
      </c>
      <c r="C827" s="39" t="s">
        <v>210</v>
      </c>
      <c r="D827" s="39" t="s">
        <v>1685</v>
      </c>
      <c r="E827" s="40">
        <v>43305</v>
      </c>
      <c r="F827" s="39" t="s">
        <v>43</v>
      </c>
      <c r="G827" s="39" t="s">
        <v>1686</v>
      </c>
      <c r="H827" s="39" t="s">
        <v>290</v>
      </c>
      <c r="I827" s="39">
        <v>27.5</v>
      </c>
      <c r="J827" s="39">
        <v>14.9</v>
      </c>
      <c r="K827" s="39">
        <v>2.4609999999999999</v>
      </c>
    </row>
    <row r="828" spans="1:11" x14ac:dyDescent="0.2">
      <c r="A828" s="39" t="s">
        <v>1697</v>
      </c>
      <c r="B828" s="39">
        <v>31</v>
      </c>
      <c r="C828" s="39" t="s">
        <v>210</v>
      </c>
      <c r="D828" s="39" t="s">
        <v>1685</v>
      </c>
      <c r="E828" s="40">
        <v>43305</v>
      </c>
      <c r="F828" s="39" t="s">
        <v>43</v>
      </c>
      <c r="G828" s="39" t="s">
        <v>1686</v>
      </c>
      <c r="H828" s="39" t="s">
        <v>290</v>
      </c>
      <c r="I828" s="39">
        <v>27.5</v>
      </c>
      <c r="J828" s="39">
        <v>14.1</v>
      </c>
      <c r="K828" s="39">
        <v>2.4159999999999999</v>
      </c>
    </row>
    <row r="829" spans="1:11" x14ac:dyDescent="0.2">
      <c r="A829" s="39" t="s">
        <v>1698</v>
      </c>
      <c r="B829" s="39">
        <v>31</v>
      </c>
      <c r="C829" s="39" t="s">
        <v>210</v>
      </c>
      <c r="D829" s="39" t="s">
        <v>1685</v>
      </c>
      <c r="E829" s="40">
        <v>43305</v>
      </c>
      <c r="F829" s="39" t="s">
        <v>43</v>
      </c>
      <c r="G829" s="39" t="s">
        <v>1686</v>
      </c>
      <c r="H829" s="39" t="s">
        <v>290</v>
      </c>
      <c r="I829" s="39">
        <v>27.5</v>
      </c>
      <c r="J829" s="39">
        <v>16.5</v>
      </c>
      <c r="K829" s="39">
        <v>2.5459999999999998</v>
      </c>
    </row>
    <row r="830" spans="1:11" x14ac:dyDescent="0.2">
      <c r="A830" s="39" t="s">
        <v>1699</v>
      </c>
      <c r="B830" s="39">
        <v>31</v>
      </c>
      <c r="C830" s="39" t="s">
        <v>210</v>
      </c>
      <c r="D830" s="39" t="s">
        <v>1685</v>
      </c>
      <c r="E830" s="40">
        <v>43305</v>
      </c>
      <c r="F830" s="39" t="s">
        <v>43</v>
      </c>
      <c r="G830" s="39" t="s">
        <v>1686</v>
      </c>
      <c r="H830" s="39" t="s">
        <v>290</v>
      </c>
      <c r="I830" s="39">
        <v>27.5</v>
      </c>
      <c r="J830" s="39">
        <v>11.6</v>
      </c>
      <c r="K830" s="39">
        <v>2.2639999999999998</v>
      </c>
    </row>
    <row r="831" spans="1:11" x14ac:dyDescent="0.2">
      <c r="A831" s="39" t="s">
        <v>1700</v>
      </c>
      <c r="B831" s="39">
        <v>31</v>
      </c>
      <c r="C831" s="39" t="s">
        <v>210</v>
      </c>
      <c r="D831" s="39" t="s">
        <v>1685</v>
      </c>
      <c r="E831" s="40">
        <v>43305</v>
      </c>
      <c r="F831" s="39" t="s">
        <v>43</v>
      </c>
      <c r="G831" s="39" t="s">
        <v>1686</v>
      </c>
      <c r="H831" s="39" t="s">
        <v>290</v>
      </c>
      <c r="I831" s="39">
        <v>27.5</v>
      </c>
      <c r="J831" s="39">
        <v>17.600000000000001</v>
      </c>
      <c r="K831" s="39">
        <v>2.601</v>
      </c>
    </row>
    <row r="832" spans="1:11" x14ac:dyDescent="0.2">
      <c r="A832" s="39" t="s">
        <v>1701</v>
      </c>
      <c r="B832" s="39">
        <v>31</v>
      </c>
      <c r="C832" s="39" t="s">
        <v>210</v>
      </c>
      <c r="D832" s="39" t="s">
        <v>1685</v>
      </c>
      <c r="E832" s="40">
        <v>43305</v>
      </c>
      <c r="F832" s="39" t="s">
        <v>43</v>
      </c>
      <c r="G832" s="39" t="s">
        <v>1686</v>
      </c>
      <c r="H832" s="39" t="s">
        <v>290</v>
      </c>
      <c r="I832" s="39">
        <v>27.5</v>
      </c>
      <c r="J832" s="39">
        <v>13.6</v>
      </c>
      <c r="K832" s="39">
        <v>2.387</v>
      </c>
    </row>
    <row r="833" spans="1:11" x14ac:dyDescent="0.2">
      <c r="A833" s="39" t="s">
        <v>1702</v>
      </c>
      <c r="B833" s="39">
        <v>31</v>
      </c>
      <c r="C833" s="39" t="s">
        <v>210</v>
      </c>
      <c r="D833" s="39" t="s">
        <v>1685</v>
      </c>
      <c r="E833" s="40">
        <v>43305</v>
      </c>
      <c r="F833" s="39" t="s">
        <v>43</v>
      </c>
      <c r="G833" s="39" t="s">
        <v>1686</v>
      </c>
      <c r="H833" s="39" t="s">
        <v>290</v>
      </c>
      <c r="I833" s="39">
        <v>27.5</v>
      </c>
      <c r="J833" s="39">
        <v>12.5</v>
      </c>
      <c r="K833" s="39">
        <v>2.3210000000000002</v>
      </c>
    </row>
    <row r="834" spans="1:11" x14ac:dyDescent="0.2">
      <c r="A834" s="39" t="s">
        <v>1703</v>
      </c>
      <c r="B834" s="39">
        <v>31</v>
      </c>
      <c r="C834" s="39" t="s">
        <v>210</v>
      </c>
      <c r="D834" s="39" t="s">
        <v>1685</v>
      </c>
      <c r="E834" s="40">
        <v>43305</v>
      </c>
      <c r="F834" s="39" t="s">
        <v>43</v>
      </c>
      <c r="G834" s="39" t="s">
        <v>1686</v>
      </c>
      <c r="H834" s="39" t="s">
        <v>290</v>
      </c>
      <c r="I834" s="39">
        <v>27.5</v>
      </c>
      <c r="J834" s="39">
        <v>15.2</v>
      </c>
      <c r="K834" s="39">
        <v>2.4769999999999999</v>
      </c>
    </row>
    <row r="835" spans="1:11" x14ac:dyDescent="0.2">
      <c r="A835" s="39" t="s">
        <v>1704</v>
      </c>
      <c r="B835" s="39">
        <v>31</v>
      </c>
      <c r="C835" s="39" t="s">
        <v>210</v>
      </c>
      <c r="D835" s="39" t="s">
        <v>1685</v>
      </c>
      <c r="E835" s="40">
        <v>43305</v>
      </c>
      <c r="F835" s="39" t="s">
        <v>43</v>
      </c>
      <c r="G835" s="39" t="s">
        <v>1686</v>
      </c>
      <c r="H835" s="39" t="s">
        <v>290</v>
      </c>
      <c r="I835" s="39">
        <v>27.5</v>
      </c>
      <c r="J835" s="39">
        <v>19.100000000000001</v>
      </c>
      <c r="K835" s="39">
        <v>2.673</v>
      </c>
    </row>
    <row r="836" spans="1:11" x14ac:dyDescent="0.2">
      <c r="A836" s="39" t="s">
        <v>1705</v>
      </c>
      <c r="B836" s="39">
        <v>31</v>
      </c>
      <c r="C836" s="39" t="s">
        <v>210</v>
      </c>
      <c r="D836" s="39" t="s">
        <v>1685</v>
      </c>
      <c r="E836" s="40">
        <v>43305</v>
      </c>
      <c r="F836" s="39" t="s">
        <v>43</v>
      </c>
      <c r="G836" s="39" t="s">
        <v>1686</v>
      </c>
      <c r="H836" s="39" t="s">
        <v>290</v>
      </c>
      <c r="I836" s="39">
        <v>27.5</v>
      </c>
      <c r="J836" s="39">
        <v>18.8</v>
      </c>
      <c r="K836" s="39">
        <v>2.6589999999999998</v>
      </c>
    </row>
    <row r="837" spans="1:11" x14ac:dyDescent="0.2">
      <c r="A837" s="39" t="s">
        <v>1706</v>
      </c>
      <c r="B837" s="39">
        <v>31</v>
      </c>
      <c r="C837" s="39" t="s">
        <v>210</v>
      </c>
      <c r="D837" s="39" t="s">
        <v>1685</v>
      </c>
      <c r="E837" s="40">
        <v>43305</v>
      </c>
      <c r="F837" s="39" t="s">
        <v>43</v>
      </c>
      <c r="G837" s="39" t="s">
        <v>1686</v>
      </c>
      <c r="H837" s="39" t="s">
        <v>290</v>
      </c>
      <c r="I837" s="39">
        <v>27.5</v>
      </c>
      <c r="J837" s="39">
        <v>18.7</v>
      </c>
      <c r="K837" s="39">
        <v>2.6539999999999999</v>
      </c>
    </row>
    <row r="838" spans="1:11" x14ac:dyDescent="0.2">
      <c r="A838" s="39" t="s">
        <v>1707</v>
      </c>
      <c r="B838" s="39">
        <v>31</v>
      </c>
      <c r="C838" s="39" t="s">
        <v>210</v>
      </c>
      <c r="D838" s="39" t="s">
        <v>1685</v>
      </c>
      <c r="E838" s="40">
        <v>43305</v>
      </c>
      <c r="F838" s="39" t="s">
        <v>43</v>
      </c>
      <c r="G838" s="39" t="s">
        <v>1686</v>
      </c>
      <c r="H838" s="39" t="s">
        <v>290</v>
      </c>
      <c r="I838" s="39">
        <v>27.5</v>
      </c>
      <c r="J838" s="39">
        <v>18.600000000000001</v>
      </c>
      <c r="K838" s="39">
        <v>2.65</v>
      </c>
    </row>
    <row r="839" spans="1:11" x14ac:dyDescent="0.2">
      <c r="A839" s="39" t="s">
        <v>1708</v>
      </c>
      <c r="B839" s="39">
        <v>31</v>
      </c>
      <c r="C839" s="39" t="s">
        <v>210</v>
      </c>
      <c r="D839" s="39" t="s">
        <v>1685</v>
      </c>
      <c r="E839" s="40">
        <v>43305</v>
      </c>
      <c r="F839" s="39" t="s">
        <v>43</v>
      </c>
      <c r="G839" s="39" t="s">
        <v>1686</v>
      </c>
      <c r="H839" s="39" t="s">
        <v>290</v>
      </c>
      <c r="I839" s="39">
        <v>27.5</v>
      </c>
      <c r="J839" s="39">
        <v>10.1</v>
      </c>
      <c r="K839" s="39">
        <v>2.1619999999999999</v>
      </c>
    </row>
    <row r="840" spans="1:11" x14ac:dyDescent="0.2">
      <c r="A840" s="39" t="s">
        <v>1709</v>
      </c>
      <c r="B840" s="39">
        <v>31</v>
      </c>
      <c r="C840" s="39" t="s">
        <v>210</v>
      </c>
      <c r="D840" s="39" t="s">
        <v>1685</v>
      </c>
      <c r="E840" s="40">
        <v>43305</v>
      </c>
      <c r="F840" s="39" t="s">
        <v>43</v>
      </c>
      <c r="G840" s="39" t="s">
        <v>1686</v>
      </c>
      <c r="H840" s="39" t="s">
        <v>290</v>
      </c>
      <c r="I840" s="39">
        <v>27.5</v>
      </c>
      <c r="J840" s="39">
        <v>13.7</v>
      </c>
      <c r="K840" s="39">
        <v>2.3929999999999998</v>
      </c>
    </row>
    <row r="841" spans="1:11" x14ac:dyDescent="0.2">
      <c r="A841" s="39" t="s">
        <v>1710</v>
      </c>
      <c r="B841" s="39">
        <v>31</v>
      </c>
      <c r="C841" s="39" t="s">
        <v>210</v>
      </c>
      <c r="D841" s="39" t="s">
        <v>1685</v>
      </c>
      <c r="E841" s="40">
        <v>43305</v>
      </c>
      <c r="F841" s="39" t="s">
        <v>43</v>
      </c>
      <c r="G841" s="39" t="s">
        <v>1686</v>
      </c>
      <c r="H841" s="39" t="s">
        <v>290</v>
      </c>
      <c r="I841" s="39">
        <v>27.5</v>
      </c>
      <c r="J841" s="39">
        <v>11.6</v>
      </c>
      <c r="K841" s="39">
        <v>2.2639999999999998</v>
      </c>
    </row>
    <row r="842" spans="1:11" x14ac:dyDescent="0.2">
      <c r="A842" s="39" t="s">
        <v>1711</v>
      </c>
      <c r="B842" s="39">
        <v>31</v>
      </c>
      <c r="C842" s="39" t="s">
        <v>210</v>
      </c>
      <c r="D842" s="39" t="s">
        <v>1685</v>
      </c>
      <c r="E842" s="40">
        <v>43305</v>
      </c>
      <c r="F842" s="39" t="s">
        <v>43</v>
      </c>
      <c r="G842" s="39" t="s">
        <v>1686</v>
      </c>
      <c r="H842" s="39" t="s">
        <v>290</v>
      </c>
      <c r="I842" s="39">
        <v>27.5</v>
      </c>
      <c r="J842" s="39">
        <v>16.3</v>
      </c>
      <c r="K842" s="39">
        <v>2.536</v>
      </c>
    </row>
    <row r="843" spans="1:11" x14ac:dyDescent="0.2">
      <c r="A843" s="39" t="s">
        <v>1712</v>
      </c>
      <c r="B843" s="39">
        <v>31</v>
      </c>
      <c r="C843" s="39" t="s">
        <v>210</v>
      </c>
      <c r="D843" s="39" t="s">
        <v>1685</v>
      </c>
      <c r="E843" s="40">
        <v>43305</v>
      </c>
      <c r="F843" s="39" t="s">
        <v>43</v>
      </c>
      <c r="G843" s="39" t="s">
        <v>1686</v>
      </c>
      <c r="H843" s="39" t="s">
        <v>290</v>
      </c>
      <c r="I843" s="39">
        <v>27.5</v>
      </c>
      <c r="J843" s="39">
        <v>13.2</v>
      </c>
      <c r="K843" s="39">
        <v>2.363</v>
      </c>
    </row>
    <row r="844" spans="1:11" x14ac:dyDescent="0.2">
      <c r="A844" s="39" t="s">
        <v>1713</v>
      </c>
      <c r="B844" s="39">
        <v>31</v>
      </c>
      <c r="C844" s="39" t="s">
        <v>210</v>
      </c>
      <c r="D844" s="39" t="s">
        <v>1685</v>
      </c>
      <c r="E844" s="40">
        <v>43305</v>
      </c>
      <c r="F844" s="39" t="s">
        <v>43</v>
      </c>
      <c r="G844" s="39" t="s">
        <v>1686</v>
      </c>
      <c r="H844" s="39" t="s">
        <v>290</v>
      </c>
      <c r="I844" s="39">
        <v>27.5</v>
      </c>
      <c r="J844" s="39">
        <v>17.3</v>
      </c>
      <c r="K844" s="39">
        <v>2.5859999999999999</v>
      </c>
    </row>
    <row r="845" spans="1:11" x14ac:dyDescent="0.2">
      <c r="A845" s="39" t="s">
        <v>1714</v>
      </c>
      <c r="B845" s="39">
        <v>31</v>
      </c>
      <c r="C845" s="39" t="s">
        <v>210</v>
      </c>
      <c r="D845" s="39" t="s">
        <v>1685</v>
      </c>
      <c r="E845" s="40">
        <v>43305</v>
      </c>
      <c r="F845" s="39" t="s">
        <v>43</v>
      </c>
      <c r="G845" s="39" t="s">
        <v>1686</v>
      </c>
      <c r="H845" s="39" t="s">
        <v>290</v>
      </c>
      <c r="I845" s="39">
        <v>27.5</v>
      </c>
      <c r="J845" s="39">
        <v>12.8</v>
      </c>
      <c r="K845" s="39">
        <v>2.339</v>
      </c>
    </row>
    <row r="846" spans="1:11" x14ac:dyDescent="0.2">
      <c r="A846" s="39" t="s">
        <v>1715</v>
      </c>
      <c r="B846" s="39">
        <v>31</v>
      </c>
      <c r="C846" s="39" t="s">
        <v>210</v>
      </c>
      <c r="D846" s="39" t="s">
        <v>1685</v>
      </c>
      <c r="E846" s="40">
        <v>43305</v>
      </c>
      <c r="F846" s="39" t="s">
        <v>43</v>
      </c>
      <c r="G846" s="39" t="s">
        <v>1686</v>
      </c>
      <c r="H846" s="39" t="s">
        <v>290</v>
      </c>
      <c r="I846" s="39">
        <v>27.5</v>
      </c>
      <c r="J846" s="39">
        <v>15.4</v>
      </c>
      <c r="K846" s="39">
        <v>2.488</v>
      </c>
    </row>
    <row r="847" spans="1:11" x14ac:dyDescent="0.2">
      <c r="A847" s="39" t="s">
        <v>1716</v>
      </c>
      <c r="B847" s="39">
        <v>31</v>
      </c>
      <c r="C847" s="39" t="s">
        <v>210</v>
      </c>
      <c r="D847" s="39" t="s">
        <v>1685</v>
      </c>
      <c r="E847" s="40">
        <v>43305</v>
      </c>
      <c r="F847" s="39" t="s">
        <v>43</v>
      </c>
      <c r="G847" s="39" t="s">
        <v>1686</v>
      </c>
      <c r="H847" s="39" t="s">
        <v>290</v>
      </c>
      <c r="I847" s="39">
        <v>27.5</v>
      </c>
      <c r="J847" s="39">
        <v>16</v>
      </c>
      <c r="K847" s="39">
        <v>2.52</v>
      </c>
    </row>
    <row r="848" spans="1:11" x14ac:dyDescent="0.2">
      <c r="A848" s="39" t="s">
        <v>1717</v>
      </c>
      <c r="B848" s="39">
        <v>31</v>
      </c>
      <c r="C848" s="39" t="s">
        <v>210</v>
      </c>
      <c r="D848" s="39" t="s">
        <v>1685</v>
      </c>
      <c r="E848" s="40">
        <v>43305</v>
      </c>
      <c r="F848" s="39" t="s">
        <v>43</v>
      </c>
      <c r="G848" s="39" t="s">
        <v>1686</v>
      </c>
      <c r="H848" s="39" t="s">
        <v>290</v>
      </c>
      <c r="I848" s="39">
        <v>27.5</v>
      </c>
      <c r="J848" s="39">
        <v>13.6</v>
      </c>
      <c r="K848" s="39">
        <v>2.387</v>
      </c>
    </row>
    <row r="849" spans="1:11" x14ac:dyDescent="0.2">
      <c r="A849" s="39" t="s">
        <v>1718</v>
      </c>
      <c r="B849" s="39">
        <v>31</v>
      </c>
      <c r="C849" s="39" t="s">
        <v>210</v>
      </c>
      <c r="D849" s="39" t="s">
        <v>1685</v>
      </c>
      <c r="E849" s="40">
        <v>43305</v>
      </c>
      <c r="F849" s="39" t="s">
        <v>43</v>
      </c>
      <c r="G849" s="39" t="s">
        <v>1686</v>
      </c>
      <c r="H849" s="39" t="s">
        <v>290</v>
      </c>
      <c r="I849" s="39">
        <v>27.5</v>
      </c>
      <c r="J849" s="39">
        <v>14.5</v>
      </c>
      <c r="K849" s="39">
        <v>2.4390000000000001</v>
      </c>
    </row>
    <row r="850" spans="1:11" x14ac:dyDescent="0.2">
      <c r="A850" s="39" t="s">
        <v>1719</v>
      </c>
      <c r="B850" s="39">
        <v>31</v>
      </c>
      <c r="C850" s="39" t="s">
        <v>210</v>
      </c>
      <c r="D850" s="39" t="s">
        <v>1685</v>
      </c>
      <c r="E850" s="40">
        <v>43305</v>
      </c>
      <c r="F850" s="39" t="s">
        <v>43</v>
      </c>
      <c r="G850" s="39" t="s">
        <v>1686</v>
      </c>
      <c r="H850" s="39" t="s">
        <v>290</v>
      </c>
      <c r="I850" s="39">
        <v>27.5</v>
      </c>
      <c r="J850" s="39">
        <v>10.6</v>
      </c>
      <c r="K850" s="39">
        <v>2.1970000000000001</v>
      </c>
    </row>
    <row r="851" spans="1:11" x14ac:dyDescent="0.2">
      <c r="A851" s="39" t="s">
        <v>1720</v>
      </c>
      <c r="B851" s="39">
        <v>31</v>
      </c>
      <c r="C851" s="39" t="s">
        <v>210</v>
      </c>
      <c r="D851" s="39" t="s">
        <v>1685</v>
      </c>
      <c r="E851" s="40">
        <v>43305</v>
      </c>
      <c r="F851" s="39" t="s">
        <v>43</v>
      </c>
      <c r="G851" s="39" t="s">
        <v>1686</v>
      </c>
      <c r="H851" s="39" t="s">
        <v>290</v>
      </c>
      <c r="I851" s="39">
        <v>27.5</v>
      </c>
      <c r="J851" s="39">
        <v>18.5</v>
      </c>
      <c r="K851" s="39">
        <v>2.645</v>
      </c>
    </row>
    <row r="852" spans="1:11" x14ac:dyDescent="0.2">
      <c r="A852" s="39" t="s">
        <v>1721</v>
      </c>
      <c r="B852" s="39">
        <v>31</v>
      </c>
      <c r="C852" s="39" t="s">
        <v>210</v>
      </c>
      <c r="D852" s="39" t="s">
        <v>1685</v>
      </c>
      <c r="E852" s="40">
        <v>43305</v>
      </c>
      <c r="F852" s="39" t="s">
        <v>43</v>
      </c>
      <c r="G852" s="39" t="s">
        <v>1686</v>
      </c>
      <c r="H852" s="39" t="s">
        <v>290</v>
      </c>
      <c r="I852" s="39">
        <v>27.5</v>
      </c>
      <c r="J852" s="39">
        <v>14.5</v>
      </c>
      <c r="K852" s="39">
        <v>2.4390000000000001</v>
      </c>
    </row>
    <row r="853" spans="1:11" x14ac:dyDescent="0.2">
      <c r="A853" s="39" t="s">
        <v>1722</v>
      </c>
      <c r="B853" s="39">
        <v>31</v>
      </c>
      <c r="C853" s="39" t="s">
        <v>210</v>
      </c>
      <c r="D853" s="39" t="s">
        <v>1685</v>
      </c>
      <c r="E853" s="40">
        <v>43305</v>
      </c>
      <c r="F853" s="39" t="s">
        <v>43</v>
      </c>
      <c r="G853" s="39" t="s">
        <v>1686</v>
      </c>
      <c r="H853" s="39" t="s">
        <v>290</v>
      </c>
      <c r="I853" s="39">
        <v>27.5</v>
      </c>
      <c r="J853" s="39">
        <v>19.8</v>
      </c>
      <c r="K853" s="39">
        <v>2.7050000000000001</v>
      </c>
    </row>
    <row r="854" spans="1:11" x14ac:dyDescent="0.2">
      <c r="A854" s="39" t="s">
        <v>1723</v>
      </c>
      <c r="B854" s="39">
        <v>31</v>
      </c>
      <c r="C854" s="39" t="s">
        <v>210</v>
      </c>
      <c r="D854" s="39" t="s">
        <v>1685</v>
      </c>
      <c r="E854" s="40">
        <v>43305</v>
      </c>
      <c r="F854" s="39" t="s">
        <v>43</v>
      </c>
      <c r="G854" s="39" t="s">
        <v>1686</v>
      </c>
      <c r="H854" s="39" t="s">
        <v>290</v>
      </c>
      <c r="I854" s="39">
        <v>27.5</v>
      </c>
      <c r="J854" s="39">
        <v>13</v>
      </c>
      <c r="K854" s="39">
        <v>2.351</v>
      </c>
    </row>
    <row r="855" spans="1:11" x14ac:dyDescent="0.2">
      <c r="A855" s="39" t="s">
        <v>1724</v>
      </c>
      <c r="B855" s="39">
        <v>31</v>
      </c>
      <c r="C855" s="39" t="s">
        <v>210</v>
      </c>
      <c r="D855" s="39" t="s">
        <v>1685</v>
      </c>
      <c r="E855" s="40">
        <v>43305</v>
      </c>
      <c r="F855" s="39" t="s">
        <v>43</v>
      </c>
      <c r="G855" s="39" t="s">
        <v>1686</v>
      </c>
      <c r="H855" s="39" t="s">
        <v>290</v>
      </c>
      <c r="I855" s="39">
        <v>27.5</v>
      </c>
      <c r="J855" s="39">
        <v>17.600000000000001</v>
      </c>
      <c r="K855" s="39">
        <v>2.601</v>
      </c>
    </row>
    <row r="856" spans="1:11" x14ac:dyDescent="0.2">
      <c r="A856" s="39" t="s">
        <v>1725</v>
      </c>
      <c r="B856" s="39">
        <v>31</v>
      </c>
      <c r="C856" s="39" t="s">
        <v>210</v>
      </c>
      <c r="D856" s="39" t="s">
        <v>1685</v>
      </c>
      <c r="E856" s="40">
        <v>43305</v>
      </c>
      <c r="F856" s="39" t="s">
        <v>43</v>
      </c>
      <c r="G856" s="39" t="s">
        <v>1686</v>
      </c>
      <c r="H856" s="39" t="s">
        <v>290</v>
      </c>
      <c r="I856" s="39">
        <v>27.5</v>
      </c>
      <c r="J856" s="39">
        <v>9.6999999999999993</v>
      </c>
      <c r="K856" s="39">
        <v>2.133</v>
      </c>
    </row>
    <row r="857" spans="1:11" x14ac:dyDescent="0.2">
      <c r="A857" s="39" t="s">
        <v>1726</v>
      </c>
      <c r="B857" s="39">
        <v>31</v>
      </c>
      <c r="C857" s="39" t="s">
        <v>210</v>
      </c>
      <c r="D857" s="39" t="s">
        <v>1685</v>
      </c>
      <c r="E857" s="40">
        <v>43305</v>
      </c>
      <c r="F857" s="39" t="s">
        <v>43</v>
      </c>
      <c r="G857" s="39" t="s">
        <v>1686</v>
      </c>
      <c r="H857" s="39" t="s">
        <v>290</v>
      </c>
      <c r="I857" s="39">
        <v>27.5</v>
      </c>
      <c r="J857" s="39">
        <v>11.9</v>
      </c>
      <c r="K857" s="39">
        <v>2.2829999999999999</v>
      </c>
    </row>
    <row r="858" spans="1:11" x14ac:dyDescent="0.2">
      <c r="A858" s="39" t="s">
        <v>1727</v>
      </c>
      <c r="B858" s="39">
        <v>31</v>
      </c>
      <c r="C858" s="39" t="s">
        <v>210</v>
      </c>
      <c r="D858" s="39" t="s">
        <v>1685</v>
      </c>
      <c r="E858" s="40">
        <v>43305</v>
      </c>
      <c r="F858" s="39" t="s">
        <v>43</v>
      </c>
      <c r="G858" s="39" t="s">
        <v>1686</v>
      </c>
      <c r="H858" s="39" t="s">
        <v>290</v>
      </c>
      <c r="I858" s="39">
        <v>27.5</v>
      </c>
      <c r="J858" s="39">
        <v>15.5</v>
      </c>
      <c r="K858" s="39">
        <v>2.4929999999999999</v>
      </c>
    </row>
    <row r="859" spans="1:11" x14ac:dyDescent="0.2">
      <c r="A859" s="39" t="s">
        <v>1728</v>
      </c>
      <c r="B859" s="39">
        <v>31</v>
      </c>
      <c r="C859" s="39" t="s">
        <v>210</v>
      </c>
      <c r="D859" s="39" t="s">
        <v>1685</v>
      </c>
      <c r="E859" s="40">
        <v>43305</v>
      </c>
      <c r="F859" s="39" t="s">
        <v>43</v>
      </c>
      <c r="G859" s="39" t="s">
        <v>1686</v>
      </c>
      <c r="H859" s="39" t="s">
        <v>290</v>
      </c>
      <c r="I859" s="39">
        <v>27.5</v>
      </c>
      <c r="J859" s="39">
        <v>16.399999999999999</v>
      </c>
      <c r="K859" s="39">
        <v>2.5409999999999999</v>
      </c>
    </row>
    <row r="860" spans="1:11" x14ac:dyDescent="0.2">
      <c r="A860" s="39" t="s">
        <v>1729</v>
      </c>
      <c r="B860" s="39">
        <v>31</v>
      </c>
      <c r="C860" s="39" t="s">
        <v>210</v>
      </c>
      <c r="D860" s="39" t="s">
        <v>1685</v>
      </c>
      <c r="E860" s="40">
        <v>43305</v>
      </c>
      <c r="F860" s="39" t="s">
        <v>43</v>
      </c>
      <c r="G860" s="39" t="s">
        <v>1686</v>
      </c>
      <c r="H860" s="39" t="s">
        <v>290</v>
      </c>
      <c r="I860" s="39">
        <v>27.5</v>
      </c>
      <c r="J860" s="39">
        <v>19.7</v>
      </c>
      <c r="K860" s="39">
        <v>2.7010000000000001</v>
      </c>
    </row>
    <row r="861" spans="1:11" x14ac:dyDescent="0.2">
      <c r="A861" s="39" t="s">
        <v>1730</v>
      </c>
      <c r="B861" s="39">
        <v>31</v>
      </c>
      <c r="C861" s="39" t="s">
        <v>210</v>
      </c>
      <c r="D861" s="39" t="s">
        <v>1685</v>
      </c>
      <c r="E861" s="40">
        <v>43305</v>
      </c>
      <c r="F861" s="39" t="s">
        <v>43</v>
      </c>
      <c r="G861" s="39" t="s">
        <v>1686</v>
      </c>
      <c r="H861" s="39" t="s">
        <v>290</v>
      </c>
      <c r="I861" s="39">
        <v>27.5</v>
      </c>
      <c r="J861" s="39">
        <v>16.2</v>
      </c>
      <c r="K861" s="39">
        <v>2.5299999999999998</v>
      </c>
    </row>
    <row r="862" spans="1:11" x14ac:dyDescent="0.2">
      <c r="A862" s="39" t="s">
        <v>1731</v>
      </c>
      <c r="B862" s="39">
        <v>31</v>
      </c>
      <c r="C862" s="39" t="s">
        <v>210</v>
      </c>
      <c r="D862" s="39" t="s">
        <v>1685</v>
      </c>
      <c r="E862" s="40">
        <v>43305</v>
      </c>
      <c r="F862" s="39" t="s">
        <v>43</v>
      </c>
      <c r="G862" s="39" t="s">
        <v>1686</v>
      </c>
      <c r="H862" s="39" t="s">
        <v>290</v>
      </c>
      <c r="I862" s="39">
        <v>27.5</v>
      </c>
      <c r="J862" s="39">
        <v>12.1</v>
      </c>
      <c r="K862" s="39">
        <v>2.2959999999999998</v>
      </c>
    </row>
    <row r="863" spans="1:11" x14ac:dyDescent="0.2">
      <c r="A863" s="39" t="s">
        <v>1732</v>
      </c>
      <c r="B863" s="39">
        <v>31</v>
      </c>
      <c r="C863" s="39" t="s">
        <v>210</v>
      </c>
      <c r="D863" s="39" t="s">
        <v>1685</v>
      </c>
      <c r="E863" s="40">
        <v>43305</v>
      </c>
      <c r="F863" s="39" t="s">
        <v>43</v>
      </c>
      <c r="G863" s="39" t="s">
        <v>1686</v>
      </c>
      <c r="H863" s="39" t="s">
        <v>290</v>
      </c>
      <c r="I863" s="39">
        <v>27.5</v>
      </c>
      <c r="J863" s="39">
        <v>12.9</v>
      </c>
      <c r="K863" s="39">
        <v>2.3450000000000002</v>
      </c>
    </row>
    <row r="864" spans="1:11" x14ac:dyDescent="0.2">
      <c r="A864" s="39" t="s">
        <v>1733</v>
      </c>
      <c r="B864" s="39">
        <v>31</v>
      </c>
      <c r="C864" s="39" t="s">
        <v>210</v>
      </c>
      <c r="D864" s="39" t="s">
        <v>1685</v>
      </c>
      <c r="E864" s="40">
        <v>43305</v>
      </c>
      <c r="F864" s="39" t="s">
        <v>43</v>
      </c>
      <c r="G864" s="39" t="s">
        <v>1686</v>
      </c>
      <c r="H864" s="39" t="s">
        <v>290</v>
      </c>
      <c r="I864" s="39">
        <v>27.5</v>
      </c>
      <c r="J864" s="39">
        <v>16.899999999999999</v>
      </c>
      <c r="K864" s="39">
        <v>2.5659999999999998</v>
      </c>
    </row>
    <row r="865" spans="1:11" x14ac:dyDescent="0.2">
      <c r="A865" s="39" t="s">
        <v>1734</v>
      </c>
      <c r="B865" s="39">
        <v>31</v>
      </c>
      <c r="C865" s="39" t="s">
        <v>210</v>
      </c>
      <c r="D865" s="39" t="s">
        <v>1685</v>
      </c>
      <c r="E865" s="40">
        <v>43305</v>
      </c>
      <c r="F865" s="39" t="s">
        <v>43</v>
      </c>
      <c r="G865" s="39" t="s">
        <v>1686</v>
      </c>
      <c r="H865" s="39" t="s">
        <v>290</v>
      </c>
      <c r="I865" s="39">
        <v>27.5</v>
      </c>
      <c r="J865" s="39">
        <v>15.2</v>
      </c>
      <c r="K865" s="39">
        <v>2.4769999999999999</v>
      </c>
    </row>
    <row r="866" spans="1:11" x14ac:dyDescent="0.2">
      <c r="A866" s="39" t="s">
        <v>1735</v>
      </c>
      <c r="B866" s="39">
        <v>31</v>
      </c>
      <c r="C866" s="39" t="s">
        <v>210</v>
      </c>
      <c r="D866" s="39" t="s">
        <v>1685</v>
      </c>
      <c r="E866" s="40">
        <v>43305</v>
      </c>
      <c r="F866" s="39" t="s">
        <v>43</v>
      </c>
      <c r="G866" s="39" t="s">
        <v>1686</v>
      </c>
      <c r="H866" s="39" t="s">
        <v>290</v>
      </c>
      <c r="I866" s="39">
        <v>27.5</v>
      </c>
      <c r="J866" s="39">
        <v>15.6</v>
      </c>
      <c r="K866" s="39">
        <v>2.4990000000000001</v>
      </c>
    </row>
    <row r="867" spans="1:11" x14ac:dyDescent="0.2">
      <c r="A867" s="39" t="s">
        <v>1736</v>
      </c>
      <c r="B867" s="39">
        <v>31</v>
      </c>
      <c r="C867" s="39" t="s">
        <v>210</v>
      </c>
      <c r="D867" s="39" t="s">
        <v>1685</v>
      </c>
      <c r="E867" s="40">
        <v>43305</v>
      </c>
      <c r="F867" s="39" t="s">
        <v>43</v>
      </c>
      <c r="G867" s="39" t="s">
        <v>1686</v>
      </c>
      <c r="H867" s="39" t="s">
        <v>290</v>
      </c>
      <c r="I867" s="39">
        <v>27.5</v>
      </c>
      <c r="J867" s="39">
        <v>15.5</v>
      </c>
      <c r="K867" s="39">
        <v>2.4929999999999999</v>
      </c>
    </row>
    <row r="868" spans="1:11" x14ac:dyDescent="0.2">
      <c r="A868" s="39" t="s">
        <v>1737</v>
      </c>
      <c r="B868" s="39">
        <v>31</v>
      </c>
      <c r="C868" s="39" t="s">
        <v>210</v>
      </c>
      <c r="D868" s="39" t="s">
        <v>1685</v>
      </c>
      <c r="E868" s="40">
        <v>43305</v>
      </c>
      <c r="F868" s="39" t="s">
        <v>43</v>
      </c>
      <c r="G868" s="39" t="s">
        <v>1686</v>
      </c>
      <c r="H868" s="39" t="s">
        <v>290</v>
      </c>
      <c r="I868" s="39">
        <v>27.5</v>
      </c>
      <c r="J868" s="39">
        <v>17.899999999999999</v>
      </c>
      <c r="K868" s="39">
        <v>2.6160000000000001</v>
      </c>
    </row>
    <row r="869" spans="1:11" x14ac:dyDescent="0.2">
      <c r="A869" s="39" t="s">
        <v>1738</v>
      </c>
      <c r="B869" s="39">
        <v>31</v>
      </c>
      <c r="C869" s="39" t="s">
        <v>210</v>
      </c>
      <c r="D869" s="39" t="s">
        <v>1685</v>
      </c>
      <c r="E869" s="40">
        <v>43305</v>
      </c>
      <c r="F869" s="39" t="s">
        <v>43</v>
      </c>
      <c r="G869" s="39" t="s">
        <v>1686</v>
      </c>
      <c r="H869" s="39" t="s">
        <v>290</v>
      </c>
      <c r="I869" s="39">
        <v>27.5</v>
      </c>
      <c r="J869" s="39">
        <v>22</v>
      </c>
      <c r="K869" s="39">
        <v>2.802</v>
      </c>
    </row>
    <row r="870" spans="1:11" x14ac:dyDescent="0.2">
      <c r="A870" s="39" t="s">
        <v>1739</v>
      </c>
      <c r="B870" s="39">
        <v>31</v>
      </c>
      <c r="C870" s="39" t="s">
        <v>210</v>
      </c>
      <c r="D870" s="39" t="s">
        <v>1685</v>
      </c>
      <c r="E870" s="40">
        <v>43305</v>
      </c>
      <c r="F870" s="39" t="s">
        <v>43</v>
      </c>
      <c r="G870" s="39" t="s">
        <v>1686</v>
      </c>
      <c r="H870" s="39" t="s">
        <v>290</v>
      </c>
      <c r="I870" s="39">
        <v>27.5</v>
      </c>
      <c r="J870" s="39">
        <v>18.600000000000001</v>
      </c>
      <c r="K870" s="39">
        <v>2.65</v>
      </c>
    </row>
    <row r="871" spans="1:11" x14ac:dyDescent="0.2">
      <c r="A871" s="39" t="s">
        <v>1740</v>
      </c>
      <c r="B871" s="39">
        <v>31</v>
      </c>
      <c r="C871" s="39" t="s">
        <v>210</v>
      </c>
      <c r="D871" s="39" t="s">
        <v>1685</v>
      </c>
      <c r="E871" s="40">
        <v>43305</v>
      </c>
      <c r="F871" s="39" t="s">
        <v>43</v>
      </c>
      <c r="G871" s="39" t="s">
        <v>1686</v>
      </c>
      <c r="H871" s="39" t="s">
        <v>290</v>
      </c>
      <c r="I871" s="39">
        <v>27.5</v>
      </c>
      <c r="J871" s="39">
        <v>21.1</v>
      </c>
      <c r="K871" s="39">
        <v>2.7629999999999999</v>
      </c>
    </row>
    <row r="872" spans="1:11" x14ac:dyDescent="0.2">
      <c r="A872" s="39" t="s">
        <v>1741</v>
      </c>
      <c r="B872" s="39">
        <v>31</v>
      </c>
      <c r="C872" s="39" t="s">
        <v>210</v>
      </c>
      <c r="D872" s="39" t="s">
        <v>1685</v>
      </c>
      <c r="E872" s="40">
        <v>43305</v>
      </c>
      <c r="F872" s="39" t="s">
        <v>43</v>
      </c>
      <c r="G872" s="39" t="s">
        <v>1686</v>
      </c>
      <c r="H872" s="39" t="s">
        <v>290</v>
      </c>
      <c r="I872" s="39">
        <v>27.5</v>
      </c>
      <c r="J872" s="39">
        <v>8.1999999999999993</v>
      </c>
      <c r="K872" s="39">
        <v>2.0169999999999999</v>
      </c>
    </row>
    <row r="873" spans="1:11" x14ac:dyDescent="0.2">
      <c r="A873" s="39" t="s">
        <v>1742</v>
      </c>
      <c r="B873" s="39">
        <v>31</v>
      </c>
      <c r="C873" s="39" t="s">
        <v>210</v>
      </c>
      <c r="D873" s="39" t="s">
        <v>1685</v>
      </c>
      <c r="E873" s="40">
        <v>43305</v>
      </c>
      <c r="F873" s="39" t="s">
        <v>43</v>
      </c>
      <c r="G873" s="39" t="s">
        <v>1686</v>
      </c>
      <c r="H873" s="39" t="s">
        <v>324</v>
      </c>
      <c r="I873" s="39">
        <v>22.5</v>
      </c>
      <c r="J873" s="39">
        <v>11.2</v>
      </c>
      <c r="K873" s="39">
        <v>2.2370000000000001</v>
      </c>
    </row>
    <row r="874" spans="1:11" x14ac:dyDescent="0.2">
      <c r="A874" s="39" t="s">
        <v>1743</v>
      </c>
      <c r="B874" s="39">
        <v>31</v>
      </c>
      <c r="C874" s="39" t="s">
        <v>210</v>
      </c>
      <c r="D874" s="39" t="s">
        <v>1685</v>
      </c>
      <c r="E874" s="40">
        <v>43305</v>
      </c>
      <c r="F874" s="39" t="s">
        <v>43</v>
      </c>
      <c r="G874" s="39" t="s">
        <v>1686</v>
      </c>
      <c r="H874" s="39" t="s">
        <v>324</v>
      </c>
      <c r="I874" s="39">
        <v>22.5</v>
      </c>
      <c r="J874" s="39">
        <v>9.1</v>
      </c>
      <c r="K874" s="39">
        <v>2.0880000000000001</v>
      </c>
    </row>
    <row r="875" spans="1:11" x14ac:dyDescent="0.2">
      <c r="A875" s="39" t="s">
        <v>1744</v>
      </c>
      <c r="B875" s="39">
        <v>31</v>
      </c>
      <c r="C875" s="39" t="s">
        <v>210</v>
      </c>
      <c r="D875" s="39" t="s">
        <v>1685</v>
      </c>
      <c r="E875" s="40">
        <v>43305</v>
      </c>
      <c r="F875" s="39" t="s">
        <v>43</v>
      </c>
      <c r="G875" s="39" t="s">
        <v>1686</v>
      </c>
      <c r="H875" s="39" t="s">
        <v>324</v>
      </c>
      <c r="I875" s="39">
        <v>22.5</v>
      </c>
      <c r="J875" s="39">
        <v>8.6999999999999993</v>
      </c>
      <c r="K875" s="39">
        <v>2.0569999999999999</v>
      </c>
    </row>
    <row r="876" spans="1:11" x14ac:dyDescent="0.2">
      <c r="A876" s="39" t="s">
        <v>1745</v>
      </c>
      <c r="B876" s="39">
        <v>31</v>
      </c>
      <c r="C876" s="39" t="s">
        <v>210</v>
      </c>
      <c r="D876" s="39" t="s">
        <v>1685</v>
      </c>
      <c r="E876" s="40">
        <v>43305</v>
      </c>
      <c r="F876" s="39" t="s">
        <v>43</v>
      </c>
      <c r="G876" s="39" t="s">
        <v>1686</v>
      </c>
      <c r="H876" s="39" t="s">
        <v>324</v>
      </c>
      <c r="I876" s="39">
        <v>22.5</v>
      </c>
      <c r="J876" s="39">
        <v>8.9</v>
      </c>
      <c r="K876" s="39">
        <v>2.0720000000000001</v>
      </c>
    </row>
    <row r="877" spans="1:11" x14ac:dyDescent="0.2">
      <c r="A877" s="39" t="s">
        <v>1746</v>
      </c>
      <c r="B877" s="39">
        <v>31</v>
      </c>
      <c r="C877" s="39" t="s">
        <v>210</v>
      </c>
      <c r="D877" s="39" t="s">
        <v>1685</v>
      </c>
      <c r="E877" s="40">
        <v>43305</v>
      </c>
      <c r="F877" s="39" t="s">
        <v>43</v>
      </c>
      <c r="G877" s="39" t="s">
        <v>1686</v>
      </c>
      <c r="H877" s="39" t="s">
        <v>324</v>
      </c>
      <c r="I877" s="39">
        <v>22.5</v>
      </c>
      <c r="J877" s="39">
        <v>7.3</v>
      </c>
      <c r="K877" s="39">
        <v>1.94</v>
      </c>
    </row>
    <row r="878" spans="1:11" x14ac:dyDescent="0.2">
      <c r="A878" s="39" t="s">
        <v>1747</v>
      </c>
      <c r="B878" s="39">
        <v>31</v>
      </c>
      <c r="C878" s="39" t="s">
        <v>210</v>
      </c>
      <c r="D878" s="39" t="s">
        <v>1685</v>
      </c>
      <c r="E878" s="40">
        <v>43305</v>
      </c>
      <c r="F878" s="39" t="s">
        <v>43</v>
      </c>
      <c r="G878" s="39" t="s">
        <v>1686</v>
      </c>
      <c r="H878" s="39" t="s">
        <v>324</v>
      </c>
      <c r="I878" s="39">
        <v>22.5</v>
      </c>
      <c r="J878" s="39">
        <v>8.8000000000000007</v>
      </c>
      <c r="K878" s="39">
        <v>2.0649999999999999</v>
      </c>
    </row>
    <row r="879" spans="1:11" x14ac:dyDescent="0.2">
      <c r="A879" s="39" t="s">
        <v>1748</v>
      </c>
      <c r="B879" s="39">
        <v>31</v>
      </c>
      <c r="C879" s="39" t="s">
        <v>210</v>
      </c>
      <c r="D879" s="39" t="s">
        <v>1685</v>
      </c>
      <c r="E879" s="40">
        <v>43305</v>
      </c>
      <c r="F879" s="39" t="s">
        <v>43</v>
      </c>
      <c r="G879" s="39" t="s">
        <v>1686</v>
      </c>
      <c r="H879" s="39" t="s">
        <v>324</v>
      </c>
      <c r="I879" s="39">
        <v>22.5</v>
      </c>
      <c r="J879" s="39">
        <v>11.3</v>
      </c>
      <c r="K879" s="39">
        <v>2.2440000000000002</v>
      </c>
    </row>
    <row r="880" spans="1:11" x14ac:dyDescent="0.2">
      <c r="A880" s="39" t="s">
        <v>1749</v>
      </c>
      <c r="B880" s="39">
        <v>31</v>
      </c>
      <c r="C880" s="39" t="s">
        <v>210</v>
      </c>
      <c r="D880" s="39" t="s">
        <v>1685</v>
      </c>
      <c r="E880" s="40">
        <v>43305</v>
      </c>
      <c r="F880" s="39" t="s">
        <v>43</v>
      </c>
      <c r="G880" s="39" t="s">
        <v>1686</v>
      </c>
      <c r="H880" s="39" t="s">
        <v>324</v>
      </c>
      <c r="I880" s="39">
        <v>22.5</v>
      </c>
      <c r="J880" s="39">
        <v>10.199999999999999</v>
      </c>
      <c r="K880" s="39">
        <v>2.169</v>
      </c>
    </row>
    <row r="881" spans="1:11" x14ac:dyDescent="0.2">
      <c r="A881" s="39" t="s">
        <v>1750</v>
      </c>
      <c r="B881" s="39">
        <v>31</v>
      </c>
      <c r="C881" s="39" t="s">
        <v>210</v>
      </c>
      <c r="D881" s="39" t="s">
        <v>1685</v>
      </c>
      <c r="E881" s="40">
        <v>43305</v>
      </c>
      <c r="F881" s="39" t="s">
        <v>43</v>
      </c>
      <c r="G881" s="39" t="s">
        <v>1686</v>
      </c>
      <c r="H881" s="39" t="s">
        <v>324</v>
      </c>
      <c r="I881" s="39">
        <v>22.5</v>
      </c>
      <c r="J881" s="39">
        <v>7.2</v>
      </c>
      <c r="K881" s="39">
        <v>1.931</v>
      </c>
    </row>
    <row r="882" spans="1:11" x14ac:dyDescent="0.2">
      <c r="A882" s="39" t="s">
        <v>1751</v>
      </c>
      <c r="B882" s="39">
        <v>31</v>
      </c>
      <c r="C882" s="39" t="s">
        <v>210</v>
      </c>
      <c r="D882" s="39" t="s">
        <v>1685</v>
      </c>
      <c r="E882" s="40">
        <v>43305</v>
      </c>
      <c r="F882" s="39" t="s">
        <v>43</v>
      </c>
      <c r="G882" s="39" t="s">
        <v>1686</v>
      </c>
      <c r="H882" s="39" t="s">
        <v>324</v>
      </c>
      <c r="I882" s="39">
        <v>22.5</v>
      </c>
      <c r="J882" s="39">
        <v>6.1</v>
      </c>
      <c r="K882" s="39">
        <v>1.827</v>
      </c>
    </row>
    <row r="883" spans="1:11" x14ac:dyDescent="0.2">
      <c r="A883" s="39" t="s">
        <v>1752</v>
      </c>
      <c r="B883" s="39">
        <v>31</v>
      </c>
      <c r="C883" s="39" t="s">
        <v>210</v>
      </c>
      <c r="D883" s="39" t="s">
        <v>1685</v>
      </c>
      <c r="E883" s="40">
        <v>43305</v>
      </c>
      <c r="F883" s="39" t="s">
        <v>43</v>
      </c>
      <c r="G883" s="39" t="s">
        <v>1686</v>
      </c>
      <c r="H883" s="39" t="s">
        <v>324</v>
      </c>
      <c r="I883" s="39">
        <v>22.5</v>
      </c>
      <c r="J883" s="39">
        <v>8.9</v>
      </c>
      <c r="K883" s="39">
        <v>2.0720000000000001</v>
      </c>
    </row>
    <row r="884" spans="1:11" x14ac:dyDescent="0.2">
      <c r="A884" s="39" t="s">
        <v>1753</v>
      </c>
      <c r="B884" s="39">
        <v>31</v>
      </c>
      <c r="C884" s="39" t="s">
        <v>210</v>
      </c>
      <c r="D884" s="39" t="s">
        <v>1685</v>
      </c>
      <c r="E884" s="40">
        <v>43305</v>
      </c>
      <c r="F884" s="39" t="s">
        <v>43</v>
      </c>
      <c r="G884" s="39" t="s">
        <v>1686</v>
      </c>
      <c r="H884" s="39" t="s">
        <v>324</v>
      </c>
      <c r="I884" s="39">
        <v>22.5</v>
      </c>
      <c r="J884" s="39">
        <v>12.6</v>
      </c>
      <c r="K884" s="39">
        <v>2.327</v>
      </c>
    </row>
    <row r="885" spans="1:11" x14ac:dyDescent="0.2">
      <c r="A885" s="39" t="s">
        <v>1754</v>
      </c>
      <c r="B885" s="39">
        <v>31</v>
      </c>
      <c r="C885" s="39" t="s">
        <v>210</v>
      </c>
      <c r="D885" s="39" t="s">
        <v>1685</v>
      </c>
      <c r="E885" s="40">
        <v>43305</v>
      </c>
      <c r="F885" s="39" t="s">
        <v>43</v>
      </c>
      <c r="G885" s="39" t="s">
        <v>1686</v>
      </c>
      <c r="H885" s="39" t="s">
        <v>324</v>
      </c>
      <c r="I885" s="39">
        <v>22.5</v>
      </c>
      <c r="J885" s="39">
        <v>6.3</v>
      </c>
      <c r="K885" s="39">
        <v>1.847</v>
      </c>
    </row>
    <row r="886" spans="1:11" x14ac:dyDescent="0.2">
      <c r="A886" s="39" t="s">
        <v>1755</v>
      </c>
      <c r="B886" s="39">
        <v>31</v>
      </c>
      <c r="C886" s="39" t="s">
        <v>210</v>
      </c>
      <c r="D886" s="39" t="s">
        <v>1685</v>
      </c>
      <c r="E886" s="40">
        <v>43305</v>
      </c>
      <c r="F886" s="39" t="s">
        <v>43</v>
      </c>
      <c r="G886" s="39" t="s">
        <v>1686</v>
      </c>
      <c r="H886" s="39" t="s">
        <v>324</v>
      </c>
      <c r="I886" s="39">
        <v>22.5</v>
      </c>
      <c r="J886" s="39">
        <v>10.8</v>
      </c>
      <c r="K886" s="39">
        <v>2.21</v>
      </c>
    </row>
    <row r="887" spans="1:11" x14ac:dyDescent="0.2">
      <c r="A887" s="39" t="s">
        <v>1756</v>
      </c>
      <c r="B887" s="39">
        <v>31</v>
      </c>
      <c r="C887" s="39" t="s">
        <v>210</v>
      </c>
      <c r="D887" s="39" t="s">
        <v>1685</v>
      </c>
      <c r="E887" s="40">
        <v>43305</v>
      </c>
      <c r="F887" s="39" t="s">
        <v>43</v>
      </c>
      <c r="G887" s="39" t="s">
        <v>1686</v>
      </c>
      <c r="H887" s="39" t="s">
        <v>324</v>
      </c>
      <c r="I887" s="39">
        <v>22.5</v>
      </c>
      <c r="J887" s="39">
        <v>7</v>
      </c>
      <c r="K887" s="39">
        <v>1.913</v>
      </c>
    </row>
    <row r="888" spans="1:11" x14ac:dyDescent="0.2">
      <c r="A888" s="39" t="s">
        <v>1757</v>
      </c>
      <c r="B888" s="39">
        <v>31</v>
      </c>
      <c r="C888" s="39" t="s">
        <v>210</v>
      </c>
      <c r="D888" s="39" t="s">
        <v>1685</v>
      </c>
      <c r="E888" s="40">
        <v>43305</v>
      </c>
      <c r="F888" s="39" t="s">
        <v>43</v>
      </c>
      <c r="G888" s="39" t="s">
        <v>1686</v>
      </c>
      <c r="H888" s="39" t="s">
        <v>324</v>
      </c>
      <c r="I888" s="39">
        <v>22.5</v>
      </c>
      <c r="J888" s="39">
        <v>8</v>
      </c>
      <c r="K888" s="39">
        <v>2</v>
      </c>
    </row>
    <row r="889" spans="1:11" x14ac:dyDescent="0.2">
      <c r="A889" s="39" t="s">
        <v>1758</v>
      </c>
      <c r="B889" s="39">
        <v>31</v>
      </c>
      <c r="C889" s="39" t="s">
        <v>210</v>
      </c>
      <c r="D889" s="39" t="s">
        <v>1685</v>
      </c>
      <c r="E889" s="40">
        <v>43305</v>
      </c>
      <c r="F889" s="39" t="s">
        <v>43</v>
      </c>
      <c r="G889" s="39" t="s">
        <v>1686</v>
      </c>
      <c r="H889" s="39" t="s">
        <v>324</v>
      </c>
      <c r="I889" s="39">
        <v>22.5</v>
      </c>
      <c r="J889" s="39">
        <v>7.4</v>
      </c>
      <c r="K889" s="39">
        <v>1.9490000000000001</v>
      </c>
    </row>
    <row r="890" spans="1:11" x14ac:dyDescent="0.2">
      <c r="A890" s="39" t="s">
        <v>1759</v>
      </c>
      <c r="B890" s="39">
        <v>31</v>
      </c>
      <c r="C890" s="39" t="s">
        <v>210</v>
      </c>
      <c r="D890" s="39" t="s">
        <v>1685</v>
      </c>
      <c r="E890" s="40">
        <v>43305</v>
      </c>
      <c r="F890" s="39" t="s">
        <v>43</v>
      </c>
      <c r="G890" s="39" t="s">
        <v>1686</v>
      </c>
      <c r="H890" s="39" t="s">
        <v>324</v>
      </c>
      <c r="I890" s="39">
        <v>22.5</v>
      </c>
      <c r="J890" s="39">
        <v>5.4</v>
      </c>
      <c r="K890" s="39">
        <v>1.754</v>
      </c>
    </row>
    <row r="891" spans="1:11" x14ac:dyDescent="0.2">
      <c r="A891" s="39" t="s">
        <v>1760</v>
      </c>
      <c r="B891" s="39">
        <v>31</v>
      </c>
      <c r="C891" s="39" t="s">
        <v>210</v>
      </c>
      <c r="D891" s="39" t="s">
        <v>1685</v>
      </c>
      <c r="E891" s="40">
        <v>43305</v>
      </c>
      <c r="F891" s="39" t="s">
        <v>43</v>
      </c>
      <c r="G891" s="39" t="s">
        <v>1686</v>
      </c>
      <c r="H891" s="39" t="s">
        <v>324</v>
      </c>
      <c r="I891" s="39">
        <v>22.5</v>
      </c>
      <c r="J891" s="39">
        <v>6.5</v>
      </c>
      <c r="K891" s="39">
        <v>1.8660000000000001</v>
      </c>
    </row>
    <row r="892" spans="1:11" x14ac:dyDescent="0.2">
      <c r="A892" s="39" t="s">
        <v>1761</v>
      </c>
      <c r="B892" s="39">
        <v>31</v>
      </c>
      <c r="C892" s="39" t="s">
        <v>210</v>
      </c>
      <c r="D892" s="39" t="s">
        <v>1685</v>
      </c>
      <c r="E892" s="40">
        <v>43305</v>
      </c>
      <c r="F892" s="39" t="s">
        <v>43</v>
      </c>
      <c r="G892" s="39" t="s">
        <v>1686</v>
      </c>
      <c r="H892" s="39" t="s">
        <v>324</v>
      </c>
      <c r="I892" s="39">
        <v>22.5</v>
      </c>
      <c r="J892" s="39">
        <v>10.4</v>
      </c>
      <c r="K892" s="39">
        <v>2.1829999999999998</v>
      </c>
    </row>
    <row r="893" spans="1:11" x14ac:dyDescent="0.2">
      <c r="A893" s="39" t="s">
        <v>1762</v>
      </c>
      <c r="B893" s="39">
        <v>31</v>
      </c>
      <c r="C893" s="39" t="s">
        <v>210</v>
      </c>
      <c r="D893" s="39" t="s">
        <v>1685</v>
      </c>
      <c r="E893" s="40">
        <v>43305</v>
      </c>
      <c r="F893" s="39" t="s">
        <v>43</v>
      </c>
      <c r="G893" s="39" t="s">
        <v>1686</v>
      </c>
      <c r="H893" s="39" t="s">
        <v>334</v>
      </c>
      <c r="I893" s="39">
        <v>17.5</v>
      </c>
      <c r="J893" s="39">
        <v>4.5999999999999996</v>
      </c>
      <c r="K893" s="39">
        <v>1.663</v>
      </c>
    </row>
    <row r="894" spans="1:11" x14ac:dyDescent="0.2">
      <c r="A894" s="39" t="s">
        <v>1763</v>
      </c>
      <c r="B894" s="39">
        <v>31</v>
      </c>
      <c r="C894" s="39" t="s">
        <v>210</v>
      </c>
      <c r="D894" s="39" t="s">
        <v>1685</v>
      </c>
      <c r="E894" s="40">
        <v>43305</v>
      </c>
      <c r="F894" s="39" t="s">
        <v>43</v>
      </c>
      <c r="G894" s="39" t="s">
        <v>1686</v>
      </c>
      <c r="H894" s="39" t="s">
        <v>334</v>
      </c>
      <c r="I894" s="39">
        <v>17.5</v>
      </c>
      <c r="J894" s="39">
        <v>3.7</v>
      </c>
      <c r="K894" s="39">
        <v>1.5469999999999999</v>
      </c>
    </row>
    <row r="895" spans="1:11" x14ac:dyDescent="0.2">
      <c r="A895" s="39" t="s">
        <v>1764</v>
      </c>
      <c r="B895" s="39">
        <v>31</v>
      </c>
      <c r="C895" s="39" t="s">
        <v>210</v>
      </c>
      <c r="D895" s="39" t="s">
        <v>1685</v>
      </c>
      <c r="E895" s="40">
        <v>43305</v>
      </c>
      <c r="F895" s="39" t="s">
        <v>43</v>
      </c>
      <c r="G895" s="39" t="s">
        <v>1686</v>
      </c>
      <c r="H895" s="39" t="s">
        <v>334</v>
      </c>
      <c r="I895" s="39">
        <v>17.5</v>
      </c>
      <c r="J895" s="39">
        <v>2.2000000000000002</v>
      </c>
      <c r="K895" s="39">
        <v>1.3009999999999999</v>
      </c>
    </row>
    <row r="896" spans="1:11" x14ac:dyDescent="0.2">
      <c r="A896" s="39" t="s">
        <v>1765</v>
      </c>
      <c r="B896" s="39">
        <v>31</v>
      </c>
      <c r="C896" s="39" t="s">
        <v>210</v>
      </c>
      <c r="D896" s="39" t="s">
        <v>1685</v>
      </c>
      <c r="E896" s="40">
        <v>43305</v>
      </c>
      <c r="F896" s="39" t="s">
        <v>43</v>
      </c>
      <c r="G896" s="39" t="s">
        <v>1686</v>
      </c>
      <c r="H896" s="39" t="s">
        <v>334</v>
      </c>
      <c r="I896" s="39">
        <v>17.5</v>
      </c>
      <c r="J896" s="39">
        <v>2.9</v>
      </c>
      <c r="K896" s="39">
        <v>1.4259999999999999</v>
      </c>
    </row>
    <row r="897" spans="1:11" x14ac:dyDescent="0.2">
      <c r="A897" s="39" t="s">
        <v>1766</v>
      </c>
      <c r="B897" s="39">
        <v>31</v>
      </c>
      <c r="C897" s="39" t="s">
        <v>210</v>
      </c>
      <c r="D897" s="39" t="s">
        <v>1685</v>
      </c>
      <c r="E897" s="40">
        <v>43305</v>
      </c>
      <c r="F897" s="39" t="s">
        <v>43</v>
      </c>
      <c r="G897" s="39" t="s">
        <v>1686</v>
      </c>
      <c r="H897" s="39" t="s">
        <v>334</v>
      </c>
      <c r="I897" s="39">
        <v>17.5</v>
      </c>
      <c r="J897" s="39">
        <v>2.6</v>
      </c>
      <c r="K897" s="39">
        <v>1.375</v>
      </c>
    </row>
    <row r="898" spans="1:11" x14ac:dyDescent="0.2">
      <c r="A898" s="39" t="s">
        <v>1767</v>
      </c>
      <c r="B898" s="39">
        <v>31</v>
      </c>
      <c r="C898" s="39" t="s">
        <v>210</v>
      </c>
      <c r="D898" s="39" t="s">
        <v>1685</v>
      </c>
      <c r="E898" s="40">
        <v>43305</v>
      </c>
      <c r="F898" s="39" t="s">
        <v>43</v>
      </c>
      <c r="G898" s="39" t="s">
        <v>1686</v>
      </c>
      <c r="H898" s="39" t="s">
        <v>334</v>
      </c>
      <c r="I898" s="39">
        <v>17.5</v>
      </c>
      <c r="J898" s="39">
        <v>2.7</v>
      </c>
      <c r="K898" s="39">
        <v>1.393</v>
      </c>
    </row>
    <row r="899" spans="1:11" x14ac:dyDescent="0.2">
      <c r="A899" s="39" t="s">
        <v>1768</v>
      </c>
      <c r="B899" s="39">
        <v>31</v>
      </c>
      <c r="C899" s="39" t="s">
        <v>210</v>
      </c>
      <c r="D899" s="39" t="s">
        <v>1685</v>
      </c>
      <c r="E899" s="40">
        <v>43305</v>
      </c>
      <c r="F899" s="39" t="s">
        <v>43</v>
      </c>
      <c r="G899" s="39" t="s">
        <v>1686</v>
      </c>
      <c r="H899" s="39" t="s">
        <v>334</v>
      </c>
      <c r="I899" s="39">
        <v>17.5</v>
      </c>
      <c r="J899" s="39">
        <v>3.1</v>
      </c>
      <c r="K899" s="39">
        <v>1.458</v>
      </c>
    </row>
    <row r="900" spans="1:11" x14ac:dyDescent="0.2">
      <c r="A900" s="39" t="s">
        <v>1769</v>
      </c>
      <c r="B900" s="39">
        <v>31</v>
      </c>
      <c r="C900" s="39" t="s">
        <v>210</v>
      </c>
      <c r="D900" s="39" t="s">
        <v>1685</v>
      </c>
      <c r="E900" s="40">
        <v>43305</v>
      </c>
      <c r="F900" s="39" t="s">
        <v>43</v>
      </c>
      <c r="G900" s="39" t="s">
        <v>1686</v>
      </c>
      <c r="H900" s="39" t="s">
        <v>334</v>
      </c>
      <c r="I900" s="39">
        <v>17.5</v>
      </c>
      <c r="J900" s="39">
        <v>4.4000000000000004</v>
      </c>
      <c r="K900" s="39">
        <v>1.639</v>
      </c>
    </row>
    <row r="901" spans="1:11" x14ac:dyDescent="0.2">
      <c r="A901" s="39" t="s">
        <v>1770</v>
      </c>
      <c r="B901" s="39">
        <v>31</v>
      </c>
      <c r="C901" s="39" t="s">
        <v>210</v>
      </c>
      <c r="D901" s="39" t="s">
        <v>1685</v>
      </c>
      <c r="E901" s="40">
        <v>43305</v>
      </c>
      <c r="F901" s="39" t="s">
        <v>43</v>
      </c>
      <c r="G901" s="39" t="s">
        <v>1686</v>
      </c>
      <c r="H901" s="39" t="s">
        <v>334</v>
      </c>
      <c r="I901" s="39">
        <v>17.5</v>
      </c>
      <c r="J901" s="39">
        <v>3.1</v>
      </c>
      <c r="K901" s="39">
        <v>1.458</v>
      </c>
    </row>
    <row r="902" spans="1:11" x14ac:dyDescent="0.2">
      <c r="A902" s="39" t="s">
        <v>1771</v>
      </c>
      <c r="B902" s="39">
        <v>31</v>
      </c>
      <c r="C902" s="39" t="s">
        <v>210</v>
      </c>
      <c r="D902" s="39" t="s">
        <v>1685</v>
      </c>
      <c r="E902" s="40">
        <v>43305</v>
      </c>
      <c r="F902" s="39" t="s">
        <v>43</v>
      </c>
      <c r="G902" s="39" t="s">
        <v>1686</v>
      </c>
      <c r="H902" s="39" t="s">
        <v>334</v>
      </c>
      <c r="I902" s="39">
        <v>17.5</v>
      </c>
      <c r="J902" s="39">
        <v>4.9000000000000004</v>
      </c>
      <c r="K902" s="39">
        <v>1.6990000000000001</v>
      </c>
    </row>
    <row r="903" spans="1:11" x14ac:dyDescent="0.2">
      <c r="A903" s="39" t="s">
        <v>1772</v>
      </c>
      <c r="B903" s="39">
        <v>31</v>
      </c>
      <c r="C903" s="39" t="s">
        <v>210</v>
      </c>
      <c r="D903" s="39" t="s">
        <v>1685</v>
      </c>
      <c r="E903" s="40">
        <v>43305</v>
      </c>
      <c r="F903" s="39" t="s">
        <v>43</v>
      </c>
      <c r="G903" s="39" t="s">
        <v>1686</v>
      </c>
      <c r="H903" s="39" t="s">
        <v>334</v>
      </c>
      <c r="I903" s="39">
        <v>17.5</v>
      </c>
      <c r="J903" s="39">
        <v>5.2</v>
      </c>
      <c r="K903" s="39">
        <v>1.7330000000000001</v>
      </c>
    </row>
    <row r="904" spans="1:11" x14ac:dyDescent="0.2">
      <c r="A904" s="39" t="s">
        <v>1773</v>
      </c>
      <c r="B904" s="39">
        <v>31</v>
      </c>
      <c r="C904" s="39" t="s">
        <v>210</v>
      </c>
      <c r="D904" s="39" t="s">
        <v>1685</v>
      </c>
      <c r="E904" s="40">
        <v>43305</v>
      </c>
      <c r="F904" s="39" t="s">
        <v>43</v>
      </c>
      <c r="G904" s="39" t="s">
        <v>1686</v>
      </c>
      <c r="H904" s="39" t="s">
        <v>334</v>
      </c>
      <c r="I904" s="39">
        <v>17.5</v>
      </c>
      <c r="J904" s="39">
        <v>3.2</v>
      </c>
      <c r="K904" s="39">
        <v>1.474</v>
      </c>
    </row>
    <row r="905" spans="1:11" x14ac:dyDescent="0.2">
      <c r="A905" s="39" t="s">
        <v>1774</v>
      </c>
      <c r="B905" s="39">
        <v>31</v>
      </c>
      <c r="C905" s="39" t="s">
        <v>210</v>
      </c>
      <c r="D905" s="39" t="s">
        <v>1685</v>
      </c>
      <c r="E905" s="40">
        <v>43305</v>
      </c>
      <c r="F905" s="39" t="s">
        <v>43</v>
      </c>
      <c r="G905" s="39" t="s">
        <v>1686</v>
      </c>
      <c r="H905" s="39" t="s">
        <v>334</v>
      </c>
      <c r="I905" s="39">
        <v>17.5</v>
      </c>
      <c r="J905" s="39">
        <v>2.8</v>
      </c>
      <c r="K905" s="39">
        <v>1.41</v>
      </c>
    </row>
    <row r="906" spans="1:11" x14ac:dyDescent="0.2">
      <c r="A906" s="39" t="s">
        <v>1775</v>
      </c>
      <c r="B906" s="39">
        <v>31</v>
      </c>
      <c r="C906" s="39" t="s">
        <v>210</v>
      </c>
      <c r="D906" s="39" t="s">
        <v>1685</v>
      </c>
      <c r="E906" s="40">
        <v>43305</v>
      </c>
      <c r="F906" s="39" t="s">
        <v>43</v>
      </c>
      <c r="G906" s="39" t="s">
        <v>1686</v>
      </c>
      <c r="H906" s="39" t="s">
        <v>334</v>
      </c>
      <c r="I906" s="39">
        <v>17.5</v>
      </c>
      <c r="J906" s="39">
        <v>3.2</v>
      </c>
      <c r="K906" s="39">
        <v>1.474</v>
      </c>
    </row>
    <row r="907" spans="1:11" x14ac:dyDescent="0.2">
      <c r="A907" s="39" t="s">
        <v>1776</v>
      </c>
      <c r="B907" s="39">
        <v>31</v>
      </c>
      <c r="C907" s="39" t="s">
        <v>210</v>
      </c>
      <c r="D907" s="39" t="s">
        <v>1685</v>
      </c>
      <c r="E907" s="40">
        <v>43305</v>
      </c>
      <c r="F907" s="39" t="s">
        <v>43</v>
      </c>
      <c r="G907" s="39" t="s">
        <v>1686</v>
      </c>
      <c r="H907" s="39" t="s">
        <v>334</v>
      </c>
      <c r="I907" s="39">
        <v>17.5</v>
      </c>
      <c r="J907" s="39">
        <v>3.5</v>
      </c>
      <c r="K907" s="39">
        <v>1.518</v>
      </c>
    </row>
    <row r="908" spans="1:11" x14ac:dyDescent="0.2">
      <c r="A908" s="39" t="s">
        <v>1777</v>
      </c>
      <c r="B908" s="39">
        <v>31</v>
      </c>
      <c r="C908" s="39" t="s">
        <v>210</v>
      </c>
      <c r="D908" s="39" t="s">
        <v>1685</v>
      </c>
      <c r="E908" s="40">
        <v>43305</v>
      </c>
      <c r="F908" s="39" t="s">
        <v>43</v>
      </c>
      <c r="G908" s="39" t="s">
        <v>1686</v>
      </c>
      <c r="H908" s="39" t="s">
        <v>334</v>
      </c>
      <c r="I908" s="39">
        <v>17.5</v>
      </c>
      <c r="J908" s="39">
        <v>2.5</v>
      </c>
      <c r="K908" s="39">
        <v>1.357</v>
      </c>
    </row>
    <row r="909" spans="1:11" x14ac:dyDescent="0.2">
      <c r="A909" s="39" t="s">
        <v>1778</v>
      </c>
      <c r="B909" s="39">
        <v>31</v>
      </c>
      <c r="C909" s="39" t="s">
        <v>210</v>
      </c>
      <c r="D909" s="39" t="s">
        <v>1685</v>
      </c>
      <c r="E909" s="40">
        <v>43305</v>
      </c>
      <c r="F909" s="39" t="s">
        <v>43</v>
      </c>
      <c r="G909" s="39" t="s">
        <v>1686</v>
      </c>
      <c r="H909" s="39" t="s">
        <v>334</v>
      </c>
      <c r="I909" s="39">
        <v>17.5</v>
      </c>
      <c r="J909" s="39">
        <v>3.9</v>
      </c>
      <c r="K909" s="39">
        <v>1.5740000000000001</v>
      </c>
    </row>
    <row r="910" spans="1:11" x14ac:dyDescent="0.2">
      <c r="A910" s="39" t="s">
        <v>1779</v>
      </c>
      <c r="B910" s="39">
        <v>31</v>
      </c>
      <c r="C910" s="39" t="s">
        <v>210</v>
      </c>
      <c r="D910" s="39" t="s">
        <v>1685</v>
      </c>
      <c r="E910" s="40">
        <v>43305</v>
      </c>
      <c r="F910" s="39" t="s">
        <v>43</v>
      </c>
      <c r="G910" s="39" t="s">
        <v>1686</v>
      </c>
      <c r="H910" s="39" t="s">
        <v>334</v>
      </c>
      <c r="I910" s="39">
        <v>17.5</v>
      </c>
      <c r="J910" s="39">
        <v>4.8</v>
      </c>
      <c r="K910" s="39">
        <v>1.6870000000000001</v>
      </c>
    </row>
    <row r="911" spans="1:11" x14ac:dyDescent="0.2">
      <c r="A911" s="39" t="s">
        <v>1780</v>
      </c>
      <c r="B911" s="39">
        <v>31</v>
      </c>
      <c r="C911" s="39" t="s">
        <v>210</v>
      </c>
      <c r="D911" s="39" t="s">
        <v>1685</v>
      </c>
      <c r="E911" s="40">
        <v>43305</v>
      </c>
      <c r="F911" s="39" t="s">
        <v>43</v>
      </c>
      <c r="G911" s="39" t="s">
        <v>1686</v>
      </c>
      <c r="H911" s="39" t="s">
        <v>334</v>
      </c>
      <c r="I911" s="39">
        <v>17.5</v>
      </c>
      <c r="J911" s="39">
        <v>3.1</v>
      </c>
      <c r="K911" s="39">
        <v>1.458</v>
      </c>
    </row>
    <row r="912" spans="1:11" x14ac:dyDescent="0.2">
      <c r="A912" s="39" t="s">
        <v>1781</v>
      </c>
      <c r="B912" s="39">
        <v>31</v>
      </c>
      <c r="C912" s="39" t="s">
        <v>210</v>
      </c>
      <c r="D912" s="39" t="s">
        <v>1685</v>
      </c>
      <c r="E912" s="40">
        <v>43305</v>
      </c>
      <c r="F912" s="39" t="s">
        <v>43</v>
      </c>
      <c r="G912" s="39" t="s">
        <v>1686</v>
      </c>
      <c r="H912" s="39" t="s">
        <v>334</v>
      </c>
      <c r="I912" s="39">
        <v>17.5</v>
      </c>
      <c r="J912" s="39">
        <v>2.6</v>
      </c>
      <c r="K912" s="39">
        <v>1.375</v>
      </c>
    </row>
    <row r="913" spans="1:11" x14ac:dyDescent="0.2">
      <c r="A913" s="39" t="s">
        <v>1782</v>
      </c>
      <c r="B913" s="39">
        <v>31</v>
      </c>
      <c r="C913" s="39" t="s">
        <v>210</v>
      </c>
      <c r="D913" s="39" t="s">
        <v>1685</v>
      </c>
      <c r="E913" s="40">
        <v>43305</v>
      </c>
      <c r="F913" s="39" t="s">
        <v>43</v>
      </c>
      <c r="G913" s="39" t="s">
        <v>1686</v>
      </c>
      <c r="H913" s="39" t="s">
        <v>334</v>
      </c>
      <c r="I913" s="39">
        <v>17.5</v>
      </c>
      <c r="J913" s="39">
        <v>2.9</v>
      </c>
      <c r="K913" s="39">
        <v>1.4259999999999999</v>
      </c>
    </row>
    <row r="914" spans="1:11" x14ac:dyDescent="0.2">
      <c r="A914" s="39" t="s">
        <v>1783</v>
      </c>
      <c r="B914" s="39">
        <v>31</v>
      </c>
      <c r="C914" s="39" t="s">
        <v>210</v>
      </c>
      <c r="D914" s="39" t="s">
        <v>1685</v>
      </c>
      <c r="E914" s="40">
        <v>43305</v>
      </c>
      <c r="F914" s="39" t="s">
        <v>43</v>
      </c>
      <c r="G914" s="39" t="s">
        <v>1686</v>
      </c>
      <c r="H914" s="39" t="s">
        <v>334</v>
      </c>
      <c r="I914" s="39">
        <v>17.5</v>
      </c>
      <c r="J914" s="39">
        <v>2.7</v>
      </c>
      <c r="K914" s="39">
        <v>1.393</v>
      </c>
    </row>
    <row r="915" spans="1:11" x14ac:dyDescent="0.2">
      <c r="A915" s="39" t="s">
        <v>1784</v>
      </c>
      <c r="B915" s="39">
        <v>31</v>
      </c>
      <c r="C915" s="39" t="s">
        <v>210</v>
      </c>
      <c r="D915" s="39" t="s">
        <v>1685</v>
      </c>
      <c r="E915" s="40">
        <v>43305</v>
      </c>
      <c r="F915" s="39" t="s">
        <v>43</v>
      </c>
      <c r="G915" s="39" t="s">
        <v>1686</v>
      </c>
      <c r="H915" s="39" t="s">
        <v>334</v>
      </c>
      <c r="I915" s="39">
        <v>17.5</v>
      </c>
      <c r="J915" s="39">
        <v>4.0999999999999996</v>
      </c>
      <c r="K915" s="39">
        <v>1.601</v>
      </c>
    </row>
    <row r="916" spans="1:11" x14ac:dyDescent="0.2">
      <c r="A916" s="39" t="s">
        <v>1885</v>
      </c>
      <c r="B916" s="39">
        <v>33</v>
      </c>
      <c r="C916" s="39" t="s">
        <v>1886</v>
      </c>
      <c r="D916" s="39" t="s">
        <v>1685</v>
      </c>
      <c r="E916" s="40">
        <v>43305</v>
      </c>
      <c r="F916" s="39" t="s">
        <v>43</v>
      </c>
      <c r="G916" s="39" t="s">
        <v>1686</v>
      </c>
      <c r="H916" s="39" t="s">
        <v>212</v>
      </c>
      <c r="I916" s="39">
        <v>42.5</v>
      </c>
      <c r="J916" s="39">
        <v>52.2</v>
      </c>
      <c r="K916" s="39">
        <v>3.7370000000000001</v>
      </c>
    </row>
    <row r="917" spans="1:11" x14ac:dyDescent="0.2">
      <c r="A917" s="39" t="s">
        <v>1887</v>
      </c>
      <c r="B917" s="39">
        <v>33</v>
      </c>
      <c r="C917" s="39" t="s">
        <v>1886</v>
      </c>
      <c r="D917" s="39" t="s">
        <v>1685</v>
      </c>
      <c r="E917" s="40">
        <v>43305</v>
      </c>
      <c r="F917" s="39" t="s">
        <v>43</v>
      </c>
      <c r="G917" s="39" t="s">
        <v>1686</v>
      </c>
      <c r="H917" s="39" t="s">
        <v>212</v>
      </c>
      <c r="I917" s="39">
        <v>42.5</v>
      </c>
      <c r="J917" s="39">
        <v>67.599999999999994</v>
      </c>
      <c r="K917" s="39">
        <v>4.0739999999999998</v>
      </c>
    </row>
    <row r="918" spans="1:11" x14ac:dyDescent="0.2">
      <c r="A918" s="39" t="s">
        <v>1888</v>
      </c>
      <c r="B918" s="39">
        <v>33</v>
      </c>
      <c r="C918" s="39" t="s">
        <v>1886</v>
      </c>
      <c r="D918" s="39" t="s">
        <v>1685</v>
      </c>
      <c r="E918" s="40">
        <v>43305</v>
      </c>
      <c r="F918" s="39" t="s">
        <v>43</v>
      </c>
      <c r="G918" s="39" t="s">
        <v>1686</v>
      </c>
      <c r="H918" s="39" t="s">
        <v>212</v>
      </c>
      <c r="I918" s="39">
        <v>42.5</v>
      </c>
      <c r="J918" s="39">
        <v>49.4</v>
      </c>
      <c r="K918" s="39">
        <v>3.669</v>
      </c>
    </row>
    <row r="919" spans="1:11" x14ac:dyDescent="0.2">
      <c r="A919" s="39" t="s">
        <v>1889</v>
      </c>
      <c r="B919" s="39">
        <v>33</v>
      </c>
      <c r="C919" s="39" t="s">
        <v>1886</v>
      </c>
      <c r="D919" s="39" t="s">
        <v>1685</v>
      </c>
      <c r="E919" s="40">
        <v>43305</v>
      </c>
      <c r="F919" s="39" t="s">
        <v>43</v>
      </c>
      <c r="G919" s="39" t="s">
        <v>1686</v>
      </c>
      <c r="H919" s="39" t="s">
        <v>212</v>
      </c>
      <c r="I919" s="39">
        <v>42.5</v>
      </c>
      <c r="J919" s="39">
        <v>55.3</v>
      </c>
      <c r="K919" s="39">
        <v>3.81</v>
      </c>
    </row>
    <row r="920" spans="1:11" x14ac:dyDescent="0.2">
      <c r="A920" s="39" t="s">
        <v>1890</v>
      </c>
      <c r="B920" s="39">
        <v>33</v>
      </c>
      <c r="C920" s="39" t="s">
        <v>1886</v>
      </c>
      <c r="D920" s="39" t="s">
        <v>1685</v>
      </c>
      <c r="E920" s="40">
        <v>43305</v>
      </c>
      <c r="F920" s="39" t="s">
        <v>43</v>
      </c>
      <c r="G920" s="39" t="s">
        <v>1686</v>
      </c>
      <c r="H920" s="39" t="s">
        <v>212</v>
      </c>
      <c r="I920" s="39">
        <v>42.5</v>
      </c>
      <c r="J920" s="39">
        <v>56.6</v>
      </c>
      <c r="K920" s="39">
        <v>3.84</v>
      </c>
    </row>
    <row r="921" spans="1:11" x14ac:dyDescent="0.2">
      <c r="A921" s="39" t="s">
        <v>1891</v>
      </c>
      <c r="B921" s="39">
        <v>33</v>
      </c>
      <c r="C921" s="39" t="s">
        <v>1886</v>
      </c>
      <c r="D921" s="39" t="s">
        <v>1685</v>
      </c>
      <c r="E921" s="40">
        <v>43305</v>
      </c>
      <c r="F921" s="39" t="s">
        <v>43</v>
      </c>
      <c r="G921" s="39" t="s">
        <v>1686</v>
      </c>
      <c r="H921" s="39" t="s">
        <v>212</v>
      </c>
      <c r="I921" s="39">
        <v>42.5</v>
      </c>
      <c r="J921" s="39">
        <v>45.1</v>
      </c>
      <c r="K921" s="39">
        <v>3.56</v>
      </c>
    </row>
    <row r="922" spans="1:11" x14ac:dyDescent="0.2">
      <c r="A922" s="39" t="s">
        <v>1892</v>
      </c>
      <c r="B922" s="39">
        <v>33</v>
      </c>
      <c r="C922" s="39" t="s">
        <v>1886</v>
      </c>
      <c r="D922" s="39" t="s">
        <v>1685</v>
      </c>
      <c r="E922" s="40">
        <v>43305</v>
      </c>
      <c r="F922" s="39" t="s">
        <v>43</v>
      </c>
      <c r="G922" s="39" t="s">
        <v>1686</v>
      </c>
      <c r="H922" s="39" t="s">
        <v>212</v>
      </c>
      <c r="I922" s="39">
        <v>42.5</v>
      </c>
      <c r="J922" s="39">
        <v>47.8</v>
      </c>
      <c r="K922" s="39">
        <v>3.629</v>
      </c>
    </row>
    <row r="923" spans="1:11" x14ac:dyDescent="0.2">
      <c r="A923" s="39" t="s">
        <v>1893</v>
      </c>
      <c r="B923" s="39">
        <v>33</v>
      </c>
      <c r="C923" s="39" t="s">
        <v>1886</v>
      </c>
      <c r="D923" s="39" t="s">
        <v>1685</v>
      </c>
      <c r="E923" s="40">
        <v>43305</v>
      </c>
      <c r="F923" s="39" t="s">
        <v>43</v>
      </c>
      <c r="G923" s="39" t="s">
        <v>1686</v>
      </c>
      <c r="H923" s="39" t="s">
        <v>212</v>
      </c>
      <c r="I923" s="39">
        <v>42.5</v>
      </c>
      <c r="J923" s="39">
        <v>40.200000000000003</v>
      </c>
      <c r="K923" s="39">
        <v>3.4260000000000002</v>
      </c>
    </row>
    <row r="924" spans="1:11" x14ac:dyDescent="0.2">
      <c r="A924" s="39" t="s">
        <v>1894</v>
      </c>
      <c r="B924" s="39">
        <v>33</v>
      </c>
      <c r="C924" s="39" t="s">
        <v>1886</v>
      </c>
      <c r="D924" s="39" t="s">
        <v>1685</v>
      </c>
      <c r="E924" s="40">
        <v>43305</v>
      </c>
      <c r="F924" s="39" t="s">
        <v>43</v>
      </c>
      <c r="G924" s="39" t="s">
        <v>1686</v>
      </c>
      <c r="H924" s="39" t="s">
        <v>230</v>
      </c>
      <c r="I924" s="39">
        <v>37.5</v>
      </c>
      <c r="J924" s="39">
        <v>39.1</v>
      </c>
      <c r="K924" s="39">
        <v>3.3940000000000001</v>
      </c>
    </row>
    <row r="925" spans="1:11" x14ac:dyDescent="0.2">
      <c r="A925" s="39" t="s">
        <v>1895</v>
      </c>
      <c r="B925" s="39">
        <v>33</v>
      </c>
      <c r="C925" s="39" t="s">
        <v>1886</v>
      </c>
      <c r="D925" s="39" t="s">
        <v>1685</v>
      </c>
      <c r="E925" s="40">
        <v>43305</v>
      </c>
      <c r="F925" s="39" t="s">
        <v>43</v>
      </c>
      <c r="G925" s="39" t="s">
        <v>1686</v>
      </c>
      <c r="H925" s="39" t="s">
        <v>230</v>
      </c>
      <c r="I925" s="39">
        <v>37.5</v>
      </c>
      <c r="J925" s="39">
        <v>46.6</v>
      </c>
      <c r="K925" s="39">
        <v>3.5990000000000002</v>
      </c>
    </row>
    <row r="926" spans="1:11" x14ac:dyDescent="0.2">
      <c r="A926" s="39" t="s">
        <v>1896</v>
      </c>
      <c r="B926" s="39">
        <v>33</v>
      </c>
      <c r="C926" s="39" t="s">
        <v>1886</v>
      </c>
      <c r="D926" s="39" t="s">
        <v>1685</v>
      </c>
      <c r="E926" s="40">
        <v>43305</v>
      </c>
      <c r="F926" s="39" t="s">
        <v>43</v>
      </c>
      <c r="G926" s="39" t="s">
        <v>1686</v>
      </c>
      <c r="H926" s="39" t="s">
        <v>230</v>
      </c>
      <c r="I926" s="39">
        <v>37.5</v>
      </c>
      <c r="J926" s="39">
        <v>39.299999999999997</v>
      </c>
      <c r="K926" s="39">
        <v>3.4</v>
      </c>
    </row>
    <row r="927" spans="1:11" x14ac:dyDescent="0.2">
      <c r="A927" s="39" t="s">
        <v>1897</v>
      </c>
      <c r="B927" s="39">
        <v>33</v>
      </c>
      <c r="C927" s="39" t="s">
        <v>1886</v>
      </c>
      <c r="D927" s="39" t="s">
        <v>1685</v>
      </c>
      <c r="E927" s="40">
        <v>43305</v>
      </c>
      <c r="F927" s="39" t="s">
        <v>43</v>
      </c>
      <c r="G927" s="39" t="s">
        <v>1686</v>
      </c>
      <c r="H927" s="39" t="s">
        <v>230</v>
      </c>
      <c r="I927" s="39">
        <v>37.5</v>
      </c>
      <c r="J927" s="39">
        <v>39.299999999999997</v>
      </c>
      <c r="K927" s="39">
        <v>3.4</v>
      </c>
    </row>
    <row r="928" spans="1:11" x14ac:dyDescent="0.2">
      <c r="A928" s="39" t="s">
        <v>1898</v>
      </c>
      <c r="B928" s="39">
        <v>33</v>
      </c>
      <c r="C928" s="39" t="s">
        <v>1886</v>
      </c>
      <c r="D928" s="39" t="s">
        <v>1685</v>
      </c>
      <c r="E928" s="40">
        <v>43305</v>
      </c>
      <c r="F928" s="39" t="s">
        <v>43</v>
      </c>
      <c r="G928" s="39" t="s">
        <v>1686</v>
      </c>
      <c r="H928" s="39" t="s">
        <v>230</v>
      </c>
      <c r="I928" s="39">
        <v>37.5</v>
      </c>
      <c r="J928" s="39">
        <v>35.9</v>
      </c>
      <c r="K928" s="39">
        <v>3.2989999999999999</v>
      </c>
    </row>
    <row r="929" spans="1:11" x14ac:dyDescent="0.2">
      <c r="A929" s="39" t="s">
        <v>1899</v>
      </c>
      <c r="B929" s="39">
        <v>33</v>
      </c>
      <c r="C929" s="39" t="s">
        <v>1886</v>
      </c>
      <c r="D929" s="39" t="s">
        <v>1685</v>
      </c>
      <c r="E929" s="40">
        <v>43305</v>
      </c>
      <c r="F929" s="39" t="s">
        <v>43</v>
      </c>
      <c r="G929" s="39" t="s">
        <v>1686</v>
      </c>
      <c r="H929" s="39" t="s">
        <v>230</v>
      </c>
      <c r="I929" s="39">
        <v>37.5</v>
      </c>
      <c r="J929" s="39">
        <v>42.8</v>
      </c>
      <c r="K929" s="39">
        <v>3.4980000000000002</v>
      </c>
    </row>
    <row r="930" spans="1:11" x14ac:dyDescent="0.2">
      <c r="A930" s="39" t="s">
        <v>1900</v>
      </c>
      <c r="B930" s="39">
        <v>33</v>
      </c>
      <c r="C930" s="39" t="s">
        <v>1886</v>
      </c>
      <c r="D930" s="39" t="s">
        <v>1685</v>
      </c>
      <c r="E930" s="40">
        <v>43305</v>
      </c>
      <c r="F930" s="39" t="s">
        <v>43</v>
      </c>
      <c r="G930" s="39" t="s">
        <v>1686</v>
      </c>
      <c r="H930" s="39" t="s">
        <v>230</v>
      </c>
      <c r="I930" s="39">
        <v>37.5</v>
      </c>
      <c r="J930" s="39">
        <v>33.5</v>
      </c>
      <c r="K930" s="39">
        <v>3.2240000000000002</v>
      </c>
    </row>
    <row r="931" spans="1:11" x14ac:dyDescent="0.2">
      <c r="A931" s="39" t="s">
        <v>1901</v>
      </c>
      <c r="B931" s="39">
        <v>33</v>
      </c>
      <c r="C931" s="39" t="s">
        <v>1886</v>
      </c>
      <c r="D931" s="39" t="s">
        <v>1685</v>
      </c>
      <c r="E931" s="40">
        <v>43305</v>
      </c>
      <c r="F931" s="39" t="s">
        <v>43</v>
      </c>
      <c r="G931" s="39" t="s">
        <v>1686</v>
      </c>
      <c r="H931" s="39" t="s">
        <v>230</v>
      </c>
      <c r="I931" s="39">
        <v>37.5</v>
      </c>
      <c r="J931" s="39">
        <v>41.3</v>
      </c>
      <c r="K931" s="39">
        <v>3.4569999999999999</v>
      </c>
    </row>
    <row r="932" spans="1:11" x14ac:dyDescent="0.2">
      <c r="A932" s="39" t="s">
        <v>1902</v>
      </c>
      <c r="B932" s="39">
        <v>33</v>
      </c>
      <c r="C932" s="39" t="s">
        <v>1886</v>
      </c>
      <c r="D932" s="39" t="s">
        <v>1685</v>
      </c>
      <c r="E932" s="40">
        <v>43305</v>
      </c>
      <c r="F932" s="39" t="s">
        <v>43</v>
      </c>
      <c r="G932" s="39" t="s">
        <v>1686</v>
      </c>
      <c r="H932" s="39" t="s">
        <v>230</v>
      </c>
      <c r="I932" s="39">
        <v>37.5</v>
      </c>
      <c r="J932" s="39">
        <v>36.299999999999997</v>
      </c>
      <c r="K932" s="39">
        <v>3.3109999999999999</v>
      </c>
    </row>
    <row r="933" spans="1:11" x14ac:dyDescent="0.2">
      <c r="A933" s="39" t="s">
        <v>1903</v>
      </c>
      <c r="B933" s="39">
        <v>33</v>
      </c>
      <c r="C933" s="39" t="s">
        <v>1886</v>
      </c>
      <c r="D933" s="39" t="s">
        <v>1685</v>
      </c>
      <c r="E933" s="40">
        <v>43305</v>
      </c>
      <c r="F933" s="39" t="s">
        <v>43</v>
      </c>
      <c r="G933" s="39" t="s">
        <v>1686</v>
      </c>
      <c r="H933" s="39" t="s">
        <v>230</v>
      </c>
      <c r="I933" s="39">
        <v>37.5</v>
      </c>
      <c r="J933" s="39">
        <v>42.9</v>
      </c>
      <c r="K933" s="39">
        <v>3.5009999999999999</v>
      </c>
    </row>
    <row r="934" spans="1:11" x14ac:dyDescent="0.2">
      <c r="A934" s="39" t="s">
        <v>1904</v>
      </c>
      <c r="B934" s="39">
        <v>33</v>
      </c>
      <c r="C934" s="39" t="s">
        <v>1886</v>
      </c>
      <c r="D934" s="39" t="s">
        <v>1685</v>
      </c>
      <c r="E934" s="40">
        <v>43305</v>
      </c>
      <c r="F934" s="39" t="s">
        <v>43</v>
      </c>
      <c r="G934" s="39" t="s">
        <v>1686</v>
      </c>
      <c r="H934" s="39" t="s">
        <v>230</v>
      </c>
      <c r="I934" s="39">
        <v>37.5</v>
      </c>
      <c r="J934" s="39">
        <v>38.200000000000003</v>
      </c>
      <c r="K934" s="39">
        <v>3.3679999999999999</v>
      </c>
    </row>
    <row r="935" spans="1:11" x14ac:dyDescent="0.2">
      <c r="A935" s="39" t="s">
        <v>1905</v>
      </c>
      <c r="B935" s="39">
        <v>33</v>
      </c>
      <c r="C935" s="39" t="s">
        <v>1886</v>
      </c>
      <c r="D935" s="39" t="s">
        <v>1685</v>
      </c>
      <c r="E935" s="40">
        <v>43305</v>
      </c>
      <c r="F935" s="39" t="s">
        <v>43</v>
      </c>
      <c r="G935" s="39" t="s">
        <v>1686</v>
      </c>
      <c r="H935" s="39" t="s">
        <v>230</v>
      </c>
      <c r="I935" s="39">
        <v>37.5</v>
      </c>
      <c r="J935" s="39">
        <v>34.4</v>
      </c>
      <c r="K935" s="39">
        <v>3.2519999999999998</v>
      </c>
    </row>
    <row r="936" spans="1:11" x14ac:dyDescent="0.2">
      <c r="A936" s="39" t="s">
        <v>1906</v>
      </c>
      <c r="B936" s="39">
        <v>33</v>
      </c>
      <c r="C936" s="39" t="s">
        <v>1886</v>
      </c>
      <c r="D936" s="39" t="s">
        <v>1685</v>
      </c>
      <c r="E936" s="40">
        <v>43305</v>
      </c>
      <c r="F936" s="39" t="s">
        <v>43</v>
      </c>
      <c r="G936" s="39" t="s">
        <v>1686</v>
      </c>
      <c r="H936" s="39" t="s">
        <v>230</v>
      </c>
      <c r="I936" s="39">
        <v>37.5</v>
      </c>
      <c r="J936" s="39">
        <v>38.299999999999997</v>
      </c>
      <c r="K936" s="39">
        <v>3.371</v>
      </c>
    </row>
    <row r="937" spans="1:11" x14ac:dyDescent="0.2">
      <c r="A937" s="39" t="s">
        <v>1907</v>
      </c>
      <c r="B937" s="39">
        <v>33</v>
      </c>
      <c r="C937" s="39" t="s">
        <v>1886</v>
      </c>
      <c r="D937" s="39" t="s">
        <v>1685</v>
      </c>
      <c r="E937" s="40">
        <v>43305</v>
      </c>
      <c r="F937" s="39" t="s">
        <v>43</v>
      </c>
      <c r="G937" s="39" t="s">
        <v>1686</v>
      </c>
      <c r="H937" s="39" t="s">
        <v>230</v>
      </c>
      <c r="I937" s="39">
        <v>37.5</v>
      </c>
      <c r="J937" s="39">
        <v>30.2</v>
      </c>
      <c r="K937" s="39">
        <v>3.1139999999999999</v>
      </c>
    </row>
    <row r="938" spans="1:11" x14ac:dyDescent="0.2">
      <c r="A938" s="39" t="s">
        <v>1908</v>
      </c>
      <c r="B938" s="39">
        <v>33</v>
      </c>
      <c r="C938" s="39" t="s">
        <v>1886</v>
      </c>
      <c r="D938" s="39" t="s">
        <v>1685</v>
      </c>
      <c r="E938" s="40">
        <v>43305</v>
      </c>
      <c r="F938" s="39" t="s">
        <v>43</v>
      </c>
      <c r="G938" s="39" t="s">
        <v>1686</v>
      </c>
      <c r="H938" s="39" t="s">
        <v>230</v>
      </c>
      <c r="I938" s="39">
        <v>37.5</v>
      </c>
      <c r="J938" s="39">
        <v>38.6</v>
      </c>
      <c r="K938" s="39">
        <v>3.38</v>
      </c>
    </row>
    <row r="939" spans="1:11" x14ac:dyDescent="0.2">
      <c r="A939" s="39" t="s">
        <v>1909</v>
      </c>
      <c r="B939" s="39">
        <v>33</v>
      </c>
      <c r="C939" s="39" t="s">
        <v>1886</v>
      </c>
      <c r="D939" s="39" t="s">
        <v>1685</v>
      </c>
      <c r="E939" s="40">
        <v>43305</v>
      </c>
      <c r="F939" s="39" t="s">
        <v>43</v>
      </c>
      <c r="G939" s="39" t="s">
        <v>1686</v>
      </c>
      <c r="H939" s="39" t="s">
        <v>230</v>
      </c>
      <c r="I939" s="39">
        <v>37.5</v>
      </c>
      <c r="J939" s="39">
        <v>35.4</v>
      </c>
      <c r="K939" s="39">
        <v>3.2839999999999998</v>
      </c>
    </row>
    <row r="940" spans="1:11" x14ac:dyDescent="0.2">
      <c r="A940" s="39" t="s">
        <v>1910</v>
      </c>
      <c r="B940" s="39">
        <v>33</v>
      </c>
      <c r="C940" s="39" t="s">
        <v>1886</v>
      </c>
      <c r="D940" s="39" t="s">
        <v>1685</v>
      </c>
      <c r="E940" s="40">
        <v>43305</v>
      </c>
      <c r="F940" s="39" t="s">
        <v>43</v>
      </c>
      <c r="G940" s="39" t="s">
        <v>1686</v>
      </c>
      <c r="H940" s="39" t="s">
        <v>230</v>
      </c>
      <c r="I940" s="39">
        <v>37.5</v>
      </c>
      <c r="J940" s="39">
        <v>31.6</v>
      </c>
      <c r="K940" s="39">
        <v>3.1619999999999999</v>
      </c>
    </row>
    <row r="941" spans="1:11" x14ac:dyDescent="0.2">
      <c r="A941" s="39" t="s">
        <v>1911</v>
      </c>
      <c r="B941" s="39">
        <v>33</v>
      </c>
      <c r="C941" s="39" t="s">
        <v>1886</v>
      </c>
      <c r="D941" s="39" t="s">
        <v>1685</v>
      </c>
      <c r="E941" s="40">
        <v>43305</v>
      </c>
      <c r="F941" s="39" t="s">
        <v>43</v>
      </c>
      <c r="G941" s="39" t="s">
        <v>1686</v>
      </c>
      <c r="H941" s="39" t="s">
        <v>230</v>
      </c>
      <c r="I941" s="39">
        <v>37.5</v>
      </c>
      <c r="J941" s="39">
        <v>32.4</v>
      </c>
      <c r="K941" s="39">
        <v>3.1880000000000002</v>
      </c>
    </row>
    <row r="942" spans="1:11" x14ac:dyDescent="0.2">
      <c r="A942" s="39" t="s">
        <v>1912</v>
      </c>
      <c r="B942" s="39">
        <v>33</v>
      </c>
      <c r="C942" s="39" t="s">
        <v>1886</v>
      </c>
      <c r="D942" s="39" t="s">
        <v>1685</v>
      </c>
      <c r="E942" s="40">
        <v>43305</v>
      </c>
      <c r="F942" s="39" t="s">
        <v>43</v>
      </c>
      <c r="G942" s="39" t="s">
        <v>1686</v>
      </c>
      <c r="H942" s="39" t="s">
        <v>230</v>
      </c>
      <c r="I942" s="39">
        <v>37.5</v>
      </c>
      <c r="J942" s="39">
        <v>30.3</v>
      </c>
      <c r="K942" s="39">
        <v>3.1179999999999999</v>
      </c>
    </row>
    <row r="943" spans="1:11" x14ac:dyDescent="0.2">
      <c r="A943" s="39" t="s">
        <v>1913</v>
      </c>
      <c r="B943" s="39">
        <v>33</v>
      </c>
      <c r="C943" s="39" t="s">
        <v>1886</v>
      </c>
      <c r="D943" s="39" t="s">
        <v>1685</v>
      </c>
      <c r="E943" s="40">
        <v>43305</v>
      </c>
      <c r="F943" s="39" t="s">
        <v>43</v>
      </c>
      <c r="G943" s="39" t="s">
        <v>1686</v>
      </c>
      <c r="H943" s="39" t="s">
        <v>230</v>
      </c>
      <c r="I943" s="39">
        <v>37.5</v>
      </c>
      <c r="J943" s="39">
        <v>38.6</v>
      </c>
      <c r="K943" s="39">
        <v>3.38</v>
      </c>
    </row>
    <row r="944" spans="1:11" x14ac:dyDescent="0.2">
      <c r="A944" s="39" t="s">
        <v>1914</v>
      </c>
      <c r="B944" s="39">
        <v>33</v>
      </c>
      <c r="C944" s="39" t="s">
        <v>1886</v>
      </c>
      <c r="D944" s="39" t="s">
        <v>1685</v>
      </c>
      <c r="E944" s="40">
        <v>43305</v>
      </c>
      <c r="F944" s="39" t="s">
        <v>43</v>
      </c>
      <c r="G944" s="39" t="s">
        <v>1686</v>
      </c>
      <c r="H944" s="39" t="s">
        <v>230</v>
      </c>
      <c r="I944" s="39">
        <v>37.5</v>
      </c>
      <c r="J944" s="39">
        <v>36.200000000000003</v>
      </c>
      <c r="K944" s="39">
        <v>3.3079999999999998</v>
      </c>
    </row>
    <row r="945" spans="1:11" x14ac:dyDescent="0.2">
      <c r="A945" s="39" t="s">
        <v>1915</v>
      </c>
      <c r="B945" s="39">
        <v>33</v>
      </c>
      <c r="C945" s="39" t="s">
        <v>1886</v>
      </c>
      <c r="D945" s="39" t="s">
        <v>1685</v>
      </c>
      <c r="E945" s="40">
        <v>43305</v>
      </c>
      <c r="F945" s="39" t="s">
        <v>43</v>
      </c>
      <c r="G945" s="39" t="s">
        <v>1686</v>
      </c>
      <c r="H945" s="39" t="s">
        <v>230</v>
      </c>
      <c r="I945" s="39">
        <v>37.5</v>
      </c>
      <c r="J945" s="39">
        <v>34</v>
      </c>
      <c r="K945" s="39">
        <v>3.24</v>
      </c>
    </row>
    <row r="946" spans="1:11" x14ac:dyDescent="0.2">
      <c r="A946" s="39" t="s">
        <v>1916</v>
      </c>
      <c r="B946" s="39">
        <v>33</v>
      </c>
      <c r="C946" s="39" t="s">
        <v>1886</v>
      </c>
      <c r="D946" s="39" t="s">
        <v>1685</v>
      </c>
      <c r="E946" s="40">
        <v>43305</v>
      </c>
      <c r="F946" s="39" t="s">
        <v>43</v>
      </c>
      <c r="G946" s="39" t="s">
        <v>1686</v>
      </c>
      <c r="H946" s="39" t="s">
        <v>230</v>
      </c>
      <c r="I946" s="39">
        <v>37.5</v>
      </c>
      <c r="J946" s="39">
        <v>30.2</v>
      </c>
      <c r="K946" s="39">
        <v>3.1139999999999999</v>
      </c>
    </row>
    <row r="947" spans="1:11" x14ac:dyDescent="0.2">
      <c r="A947" s="39" t="s">
        <v>1917</v>
      </c>
      <c r="B947" s="39">
        <v>33</v>
      </c>
      <c r="C947" s="39" t="s">
        <v>1886</v>
      </c>
      <c r="D947" s="39" t="s">
        <v>1685</v>
      </c>
      <c r="E947" s="40">
        <v>43305</v>
      </c>
      <c r="F947" s="39" t="s">
        <v>43</v>
      </c>
      <c r="G947" s="39" t="s">
        <v>1686</v>
      </c>
      <c r="H947" s="39" t="s">
        <v>230</v>
      </c>
      <c r="I947" s="39">
        <v>37.5</v>
      </c>
      <c r="J947" s="39">
        <v>34.1</v>
      </c>
      <c r="K947" s="39">
        <v>3.2429999999999999</v>
      </c>
    </row>
    <row r="948" spans="1:11" x14ac:dyDescent="0.2">
      <c r="A948" s="39" t="s">
        <v>1918</v>
      </c>
      <c r="B948" s="39">
        <v>33</v>
      </c>
      <c r="C948" s="39" t="s">
        <v>1886</v>
      </c>
      <c r="D948" s="39" t="s">
        <v>1685</v>
      </c>
      <c r="E948" s="40">
        <v>43305</v>
      </c>
      <c r="F948" s="39" t="s">
        <v>43</v>
      </c>
      <c r="G948" s="39" t="s">
        <v>1686</v>
      </c>
      <c r="H948" s="39" t="s">
        <v>230</v>
      </c>
      <c r="I948" s="39">
        <v>37.5</v>
      </c>
      <c r="J948" s="39">
        <v>42.3</v>
      </c>
      <c r="K948" s="39">
        <v>3.484</v>
      </c>
    </row>
    <row r="949" spans="1:11" x14ac:dyDescent="0.2">
      <c r="A949" s="39" t="s">
        <v>1919</v>
      </c>
      <c r="B949" s="39">
        <v>33</v>
      </c>
      <c r="C949" s="39" t="s">
        <v>1886</v>
      </c>
      <c r="D949" s="39" t="s">
        <v>1685</v>
      </c>
      <c r="E949" s="40">
        <v>43305</v>
      </c>
      <c r="F949" s="39" t="s">
        <v>43</v>
      </c>
      <c r="G949" s="39" t="s">
        <v>1686</v>
      </c>
      <c r="H949" s="39" t="s">
        <v>359</v>
      </c>
      <c r="I949" s="39">
        <v>32.5</v>
      </c>
      <c r="J949" s="39">
        <v>31.3</v>
      </c>
      <c r="K949" s="39">
        <v>3.1520000000000001</v>
      </c>
    </row>
    <row r="950" spans="1:11" x14ac:dyDescent="0.2">
      <c r="A950" s="39" t="s">
        <v>1920</v>
      </c>
      <c r="B950" s="39">
        <v>33</v>
      </c>
      <c r="C950" s="39" t="s">
        <v>1886</v>
      </c>
      <c r="D950" s="39" t="s">
        <v>1685</v>
      </c>
      <c r="E950" s="40">
        <v>43305</v>
      </c>
      <c r="F950" s="39" t="s">
        <v>43</v>
      </c>
      <c r="G950" s="39" t="s">
        <v>1686</v>
      </c>
      <c r="H950" s="39" t="s">
        <v>359</v>
      </c>
      <c r="I950" s="39">
        <v>32.5</v>
      </c>
      <c r="J950" s="39">
        <v>25.2</v>
      </c>
      <c r="K950" s="39">
        <v>2.9319999999999999</v>
      </c>
    </row>
    <row r="951" spans="1:11" x14ac:dyDescent="0.2">
      <c r="A951" s="39" t="s">
        <v>1921</v>
      </c>
      <c r="B951" s="39">
        <v>33</v>
      </c>
      <c r="C951" s="39" t="s">
        <v>1886</v>
      </c>
      <c r="D951" s="39" t="s">
        <v>1685</v>
      </c>
      <c r="E951" s="40">
        <v>43305</v>
      </c>
      <c r="F951" s="39" t="s">
        <v>43</v>
      </c>
      <c r="G951" s="39" t="s">
        <v>1686</v>
      </c>
      <c r="H951" s="39" t="s">
        <v>359</v>
      </c>
      <c r="I951" s="39">
        <v>32.5</v>
      </c>
      <c r="J951" s="39">
        <v>30.6</v>
      </c>
      <c r="K951" s="39">
        <v>3.1280000000000001</v>
      </c>
    </row>
    <row r="952" spans="1:11" x14ac:dyDescent="0.2">
      <c r="A952" s="39" t="s">
        <v>1922</v>
      </c>
      <c r="B952" s="39">
        <v>33</v>
      </c>
      <c r="C952" s="39" t="s">
        <v>1886</v>
      </c>
      <c r="D952" s="39" t="s">
        <v>1685</v>
      </c>
      <c r="E952" s="40">
        <v>43305</v>
      </c>
      <c r="F952" s="39" t="s">
        <v>43</v>
      </c>
      <c r="G952" s="39" t="s">
        <v>1686</v>
      </c>
      <c r="H952" s="39" t="s">
        <v>359</v>
      </c>
      <c r="I952" s="39">
        <v>32.5</v>
      </c>
      <c r="J952" s="39">
        <v>26.5</v>
      </c>
      <c r="K952" s="39">
        <v>2.9809999999999999</v>
      </c>
    </row>
    <row r="953" spans="1:11" x14ac:dyDescent="0.2">
      <c r="A953" s="39" t="s">
        <v>1923</v>
      </c>
      <c r="B953" s="39">
        <v>33</v>
      </c>
      <c r="C953" s="39" t="s">
        <v>1886</v>
      </c>
      <c r="D953" s="39" t="s">
        <v>1685</v>
      </c>
      <c r="E953" s="40">
        <v>43305</v>
      </c>
      <c r="F953" s="39" t="s">
        <v>43</v>
      </c>
      <c r="G953" s="39" t="s">
        <v>1686</v>
      </c>
      <c r="H953" s="39" t="s">
        <v>359</v>
      </c>
      <c r="I953" s="39">
        <v>32.5</v>
      </c>
      <c r="J953" s="39">
        <v>24.5</v>
      </c>
      <c r="K953" s="39">
        <v>2.9039999999999999</v>
      </c>
    </row>
    <row r="954" spans="1:11" x14ac:dyDescent="0.2">
      <c r="A954" s="39" t="s">
        <v>1924</v>
      </c>
      <c r="B954" s="39">
        <v>33</v>
      </c>
      <c r="C954" s="39" t="s">
        <v>1886</v>
      </c>
      <c r="D954" s="39" t="s">
        <v>1685</v>
      </c>
      <c r="E954" s="40">
        <v>43305</v>
      </c>
      <c r="F954" s="39" t="s">
        <v>43</v>
      </c>
      <c r="G954" s="39" t="s">
        <v>1686</v>
      </c>
      <c r="H954" s="39" t="s">
        <v>359</v>
      </c>
      <c r="I954" s="39">
        <v>32.5</v>
      </c>
      <c r="J954" s="39">
        <v>23.9</v>
      </c>
      <c r="K954" s="39">
        <v>2.8809999999999998</v>
      </c>
    </row>
    <row r="955" spans="1:11" x14ac:dyDescent="0.2">
      <c r="A955" s="39" t="s">
        <v>1925</v>
      </c>
      <c r="B955" s="39">
        <v>33</v>
      </c>
      <c r="C955" s="39" t="s">
        <v>1886</v>
      </c>
      <c r="D955" s="39" t="s">
        <v>1685</v>
      </c>
      <c r="E955" s="40">
        <v>43305</v>
      </c>
      <c r="F955" s="39" t="s">
        <v>43</v>
      </c>
      <c r="G955" s="39" t="s">
        <v>1686</v>
      </c>
      <c r="H955" s="39" t="s">
        <v>359</v>
      </c>
      <c r="I955" s="39">
        <v>32.5</v>
      </c>
      <c r="J955" s="39">
        <v>24.1</v>
      </c>
      <c r="K955" s="39">
        <v>2.8889999999999998</v>
      </c>
    </row>
    <row r="956" spans="1:11" x14ac:dyDescent="0.2">
      <c r="A956" s="39" t="s">
        <v>1926</v>
      </c>
      <c r="B956" s="39">
        <v>33</v>
      </c>
      <c r="C956" s="39" t="s">
        <v>1886</v>
      </c>
      <c r="D956" s="39" t="s">
        <v>1685</v>
      </c>
      <c r="E956" s="40">
        <v>43305</v>
      </c>
      <c r="F956" s="39" t="s">
        <v>43</v>
      </c>
      <c r="G956" s="39" t="s">
        <v>1686</v>
      </c>
      <c r="H956" s="39" t="s">
        <v>359</v>
      </c>
      <c r="I956" s="39">
        <v>32.5</v>
      </c>
      <c r="J956" s="39">
        <v>27.1</v>
      </c>
      <c r="K956" s="39">
        <v>3.004</v>
      </c>
    </row>
    <row r="957" spans="1:11" x14ac:dyDescent="0.2">
      <c r="A957" s="39" t="s">
        <v>1927</v>
      </c>
      <c r="B957" s="39">
        <v>33</v>
      </c>
      <c r="C957" s="39" t="s">
        <v>1886</v>
      </c>
      <c r="D957" s="39" t="s">
        <v>1685</v>
      </c>
      <c r="E957" s="40">
        <v>43305</v>
      </c>
      <c r="F957" s="39" t="s">
        <v>43</v>
      </c>
      <c r="G957" s="39" t="s">
        <v>1686</v>
      </c>
      <c r="H957" s="39" t="s">
        <v>359</v>
      </c>
      <c r="I957" s="39">
        <v>32.5</v>
      </c>
      <c r="J957" s="39">
        <v>33.6</v>
      </c>
      <c r="K957" s="39">
        <v>3.2269999999999999</v>
      </c>
    </row>
    <row r="958" spans="1:11" x14ac:dyDescent="0.2">
      <c r="A958" s="39" t="s">
        <v>1928</v>
      </c>
      <c r="B958" s="39">
        <v>33</v>
      </c>
      <c r="C958" s="39" t="s">
        <v>1886</v>
      </c>
      <c r="D958" s="39" t="s">
        <v>1685</v>
      </c>
      <c r="E958" s="40">
        <v>43305</v>
      </c>
      <c r="F958" s="39" t="s">
        <v>43</v>
      </c>
      <c r="G958" s="39" t="s">
        <v>1686</v>
      </c>
      <c r="H958" s="39" t="s">
        <v>359</v>
      </c>
      <c r="I958" s="39">
        <v>32.5</v>
      </c>
      <c r="J958" s="39">
        <v>23.4</v>
      </c>
      <c r="K958" s="39">
        <v>2.86</v>
      </c>
    </row>
    <row r="959" spans="1:11" x14ac:dyDescent="0.2">
      <c r="A959" s="39" t="s">
        <v>1929</v>
      </c>
      <c r="B959" s="39">
        <v>33</v>
      </c>
      <c r="C959" s="39" t="s">
        <v>1886</v>
      </c>
      <c r="D959" s="39" t="s">
        <v>1685</v>
      </c>
      <c r="E959" s="40">
        <v>43305</v>
      </c>
      <c r="F959" s="39" t="s">
        <v>43</v>
      </c>
      <c r="G959" s="39" t="s">
        <v>1686</v>
      </c>
      <c r="H959" s="39" t="s">
        <v>359</v>
      </c>
      <c r="I959" s="39">
        <v>32.5</v>
      </c>
      <c r="J959" s="39">
        <v>38.4</v>
      </c>
      <c r="K959" s="39">
        <v>3.3740000000000001</v>
      </c>
    </row>
    <row r="960" spans="1:11" x14ac:dyDescent="0.2">
      <c r="A960" s="39" t="s">
        <v>1930</v>
      </c>
      <c r="B960" s="39">
        <v>33</v>
      </c>
      <c r="C960" s="39" t="s">
        <v>1886</v>
      </c>
      <c r="D960" s="39" t="s">
        <v>1685</v>
      </c>
      <c r="E960" s="40">
        <v>43305</v>
      </c>
      <c r="F960" s="39" t="s">
        <v>43</v>
      </c>
      <c r="G960" s="39" t="s">
        <v>1686</v>
      </c>
      <c r="H960" s="39" t="s">
        <v>359</v>
      </c>
      <c r="I960" s="39">
        <v>32.5</v>
      </c>
      <c r="J960" s="39">
        <v>22.5</v>
      </c>
      <c r="K960" s="39">
        <v>2.823</v>
      </c>
    </row>
    <row r="961" spans="1:11" x14ac:dyDescent="0.2">
      <c r="A961" s="39" t="s">
        <v>1931</v>
      </c>
      <c r="B961" s="39">
        <v>33</v>
      </c>
      <c r="C961" s="39" t="s">
        <v>1886</v>
      </c>
      <c r="D961" s="39" t="s">
        <v>1685</v>
      </c>
      <c r="E961" s="40">
        <v>43305</v>
      </c>
      <c r="F961" s="39" t="s">
        <v>43</v>
      </c>
      <c r="G961" s="39" t="s">
        <v>1686</v>
      </c>
      <c r="H961" s="39" t="s">
        <v>359</v>
      </c>
      <c r="I961" s="39">
        <v>32.5</v>
      </c>
      <c r="J961" s="39">
        <v>22</v>
      </c>
      <c r="K961" s="39">
        <v>2.802</v>
      </c>
    </row>
    <row r="962" spans="1:11" x14ac:dyDescent="0.2">
      <c r="A962" s="39" t="s">
        <v>1932</v>
      </c>
      <c r="B962" s="39">
        <v>33</v>
      </c>
      <c r="C962" s="39" t="s">
        <v>1886</v>
      </c>
      <c r="D962" s="39" t="s">
        <v>1685</v>
      </c>
      <c r="E962" s="40">
        <v>43305</v>
      </c>
      <c r="F962" s="39" t="s">
        <v>43</v>
      </c>
      <c r="G962" s="39" t="s">
        <v>1686</v>
      </c>
      <c r="H962" s="39" t="s">
        <v>359</v>
      </c>
      <c r="I962" s="39">
        <v>32.5</v>
      </c>
      <c r="J962" s="39">
        <v>28.9</v>
      </c>
      <c r="K962" s="39">
        <v>3.069</v>
      </c>
    </row>
    <row r="963" spans="1:11" x14ac:dyDescent="0.2">
      <c r="A963" s="39" t="s">
        <v>1933</v>
      </c>
      <c r="B963" s="39">
        <v>33</v>
      </c>
      <c r="C963" s="39" t="s">
        <v>1886</v>
      </c>
      <c r="D963" s="39" t="s">
        <v>1685</v>
      </c>
      <c r="E963" s="40">
        <v>43305</v>
      </c>
      <c r="F963" s="39" t="s">
        <v>43</v>
      </c>
      <c r="G963" s="39" t="s">
        <v>1686</v>
      </c>
      <c r="H963" s="39" t="s">
        <v>359</v>
      </c>
      <c r="I963" s="39">
        <v>32.5</v>
      </c>
      <c r="J963" s="39">
        <v>22.5</v>
      </c>
      <c r="K963" s="39">
        <v>2.823</v>
      </c>
    </row>
    <row r="964" spans="1:11" x14ac:dyDescent="0.2">
      <c r="A964" s="39" t="s">
        <v>1934</v>
      </c>
      <c r="B964" s="39">
        <v>33</v>
      </c>
      <c r="C964" s="39" t="s">
        <v>1886</v>
      </c>
      <c r="D964" s="39" t="s">
        <v>1685</v>
      </c>
      <c r="E964" s="40">
        <v>43305</v>
      </c>
      <c r="F964" s="39" t="s">
        <v>43</v>
      </c>
      <c r="G964" s="39" t="s">
        <v>1686</v>
      </c>
      <c r="H964" s="39" t="s">
        <v>359</v>
      </c>
      <c r="I964" s="39">
        <v>32.5</v>
      </c>
      <c r="J964" s="39">
        <v>23.6</v>
      </c>
      <c r="K964" s="39">
        <v>2.8679999999999999</v>
      </c>
    </row>
    <row r="965" spans="1:11" x14ac:dyDescent="0.2">
      <c r="A965" s="39" t="s">
        <v>1935</v>
      </c>
      <c r="B965" s="39">
        <v>33</v>
      </c>
      <c r="C965" s="39" t="s">
        <v>1886</v>
      </c>
      <c r="D965" s="39" t="s">
        <v>1685</v>
      </c>
      <c r="E965" s="40">
        <v>43305</v>
      </c>
      <c r="F965" s="39" t="s">
        <v>43</v>
      </c>
      <c r="G965" s="39" t="s">
        <v>1686</v>
      </c>
      <c r="H965" s="39" t="s">
        <v>359</v>
      </c>
      <c r="I965" s="39">
        <v>32.5</v>
      </c>
      <c r="J965" s="39">
        <v>17.899999999999999</v>
      </c>
      <c r="K965" s="39">
        <v>2.6160000000000001</v>
      </c>
    </row>
    <row r="966" spans="1:11" x14ac:dyDescent="0.2">
      <c r="A966" s="39" t="s">
        <v>1936</v>
      </c>
      <c r="B966" s="39">
        <v>33</v>
      </c>
      <c r="C966" s="39" t="s">
        <v>1886</v>
      </c>
      <c r="D966" s="39" t="s">
        <v>1685</v>
      </c>
      <c r="E966" s="40">
        <v>43305</v>
      </c>
      <c r="F966" s="39" t="s">
        <v>43</v>
      </c>
      <c r="G966" s="39" t="s">
        <v>1686</v>
      </c>
      <c r="H966" s="39" t="s">
        <v>359</v>
      </c>
      <c r="I966" s="39">
        <v>32.5</v>
      </c>
      <c r="J966" s="39">
        <v>31.2</v>
      </c>
      <c r="K966" s="39">
        <v>3.1480000000000001</v>
      </c>
    </row>
    <row r="967" spans="1:11" x14ac:dyDescent="0.2">
      <c r="A967" s="39" t="s">
        <v>1937</v>
      </c>
      <c r="B967" s="39">
        <v>33</v>
      </c>
      <c r="C967" s="39" t="s">
        <v>1886</v>
      </c>
      <c r="D967" s="39" t="s">
        <v>1685</v>
      </c>
      <c r="E967" s="40">
        <v>43305</v>
      </c>
      <c r="F967" s="39" t="s">
        <v>43</v>
      </c>
      <c r="G967" s="39" t="s">
        <v>1686</v>
      </c>
      <c r="H967" s="39" t="s">
        <v>359</v>
      </c>
      <c r="I967" s="39">
        <v>32.5</v>
      </c>
      <c r="J967" s="39">
        <v>20</v>
      </c>
      <c r="K967" s="39">
        <v>2.714</v>
      </c>
    </row>
    <row r="968" spans="1:11" x14ac:dyDescent="0.2">
      <c r="A968" s="39" t="s">
        <v>1938</v>
      </c>
      <c r="B968" s="39">
        <v>33</v>
      </c>
      <c r="C968" s="39" t="s">
        <v>1886</v>
      </c>
      <c r="D968" s="39" t="s">
        <v>1685</v>
      </c>
      <c r="E968" s="40">
        <v>43305</v>
      </c>
      <c r="F968" s="39" t="s">
        <v>43</v>
      </c>
      <c r="G968" s="39" t="s">
        <v>1686</v>
      </c>
      <c r="H968" s="39" t="s">
        <v>359</v>
      </c>
      <c r="I968" s="39">
        <v>32.5</v>
      </c>
      <c r="J968" s="39">
        <v>23.8</v>
      </c>
      <c r="K968" s="39">
        <v>2.8769999999999998</v>
      </c>
    </row>
    <row r="969" spans="1:11" x14ac:dyDescent="0.2">
      <c r="A969" s="39" t="s">
        <v>1939</v>
      </c>
      <c r="B969" s="39">
        <v>33</v>
      </c>
      <c r="C969" s="39" t="s">
        <v>1886</v>
      </c>
      <c r="D969" s="39" t="s">
        <v>1685</v>
      </c>
      <c r="E969" s="40">
        <v>43305</v>
      </c>
      <c r="F969" s="39" t="s">
        <v>43</v>
      </c>
      <c r="G969" s="39" t="s">
        <v>1686</v>
      </c>
      <c r="H969" s="39" t="s">
        <v>359</v>
      </c>
      <c r="I969" s="39">
        <v>32.5</v>
      </c>
      <c r="J969" s="39">
        <v>34.5</v>
      </c>
      <c r="K969" s="39">
        <v>3.2549999999999999</v>
      </c>
    </row>
    <row r="970" spans="1:11" x14ac:dyDescent="0.2">
      <c r="A970" s="39" t="s">
        <v>1940</v>
      </c>
      <c r="B970" s="39">
        <v>33</v>
      </c>
      <c r="C970" s="39" t="s">
        <v>1886</v>
      </c>
      <c r="D970" s="39" t="s">
        <v>1685</v>
      </c>
      <c r="E970" s="40">
        <v>43305</v>
      </c>
      <c r="F970" s="39" t="s">
        <v>43</v>
      </c>
      <c r="G970" s="39" t="s">
        <v>1686</v>
      </c>
      <c r="H970" s="39" t="s">
        <v>359</v>
      </c>
      <c r="I970" s="39">
        <v>32.5</v>
      </c>
      <c r="J970" s="39">
        <v>32.200000000000003</v>
      </c>
      <c r="K970" s="39">
        <v>3.181</v>
      </c>
    </row>
    <row r="971" spans="1:11" x14ac:dyDescent="0.2">
      <c r="A971" s="39" t="s">
        <v>1941</v>
      </c>
      <c r="B971" s="39">
        <v>33</v>
      </c>
      <c r="C971" s="39" t="s">
        <v>1886</v>
      </c>
      <c r="D971" s="39" t="s">
        <v>1685</v>
      </c>
      <c r="E971" s="40">
        <v>43305</v>
      </c>
      <c r="F971" s="39" t="s">
        <v>43</v>
      </c>
      <c r="G971" s="39" t="s">
        <v>1686</v>
      </c>
      <c r="H971" s="39" t="s">
        <v>359</v>
      </c>
      <c r="I971" s="39">
        <v>32.5</v>
      </c>
      <c r="J971" s="39">
        <v>22.2</v>
      </c>
      <c r="K971" s="39">
        <v>2.8109999999999999</v>
      </c>
    </row>
    <row r="972" spans="1:11" x14ac:dyDescent="0.2">
      <c r="A972" s="39" t="s">
        <v>1942</v>
      </c>
      <c r="B972" s="39">
        <v>33</v>
      </c>
      <c r="C972" s="39" t="s">
        <v>1886</v>
      </c>
      <c r="D972" s="39" t="s">
        <v>1685</v>
      </c>
      <c r="E972" s="40">
        <v>43305</v>
      </c>
      <c r="F972" s="39" t="s">
        <v>43</v>
      </c>
      <c r="G972" s="39" t="s">
        <v>1686</v>
      </c>
      <c r="H972" s="39" t="s">
        <v>359</v>
      </c>
      <c r="I972" s="39">
        <v>32.5</v>
      </c>
      <c r="J972" s="39">
        <v>21.2</v>
      </c>
      <c r="K972" s="39">
        <v>2.7679999999999998</v>
      </c>
    </row>
    <row r="973" spans="1:11" x14ac:dyDescent="0.2">
      <c r="A973" s="39" t="s">
        <v>1943</v>
      </c>
      <c r="B973" s="39">
        <v>33</v>
      </c>
      <c r="C973" s="39" t="s">
        <v>1886</v>
      </c>
      <c r="D973" s="39" t="s">
        <v>1685</v>
      </c>
      <c r="E973" s="40">
        <v>43305</v>
      </c>
      <c r="F973" s="39" t="s">
        <v>43</v>
      </c>
      <c r="G973" s="39" t="s">
        <v>1686</v>
      </c>
      <c r="H973" s="39" t="s">
        <v>359</v>
      </c>
      <c r="I973" s="39">
        <v>32.5</v>
      </c>
      <c r="J973" s="39">
        <v>21.7</v>
      </c>
      <c r="K973" s="39">
        <v>2.7890000000000001</v>
      </c>
    </row>
    <row r="974" spans="1:11" x14ac:dyDescent="0.2">
      <c r="A974" s="39" t="s">
        <v>1944</v>
      </c>
      <c r="B974" s="39">
        <v>33</v>
      </c>
      <c r="C974" s="39" t="s">
        <v>1886</v>
      </c>
      <c r="D974" s="39" t="s">
        <v>1685</v>
      </c>
      <c r="E974" s="40">
        <v>43305</v>
      </c>
      <c r="F974" s="39" t="s">
        <v>43</v>
      </c>
      <c r="G974" s="39" t="s">
        <v>1686</v>
      </c>
      <c r="H974" s="39" t="s">
        <v>359</v>
      </c>
      <c r="I974" s="39">
        <v>32.5</v>
      </c>
      <c r="J974" s="39">
        <v>25.5</v>
      </c>
      <c r="K974" s="39">
        <v>2.9430000000000001</v>
      </c>
    </row>
    <row r="975" spans="1:11" x14ac:dyDescent="0.2">
      <c r="A975" s="39" t="s">
        <v>1945</v>
      </c>
      <c r="B975" s="39">
        <v>33</v>
      </c>
      <c r="C975" s="39" t="s">
        <v>1886</v>
      </c>
      <c r="D975" s="39" t="s">
        <v>1685</v>
      </c>
      <c r="E975" s="40">
        <v>43305</v>
      </c>
      <c r="F975" s="39" t="s">
        <v>43</v>
      </c>
      <c r="G975" s="39" t="s">
        <v>1686</v>
      </c>
      <c r="H975" s="39" t="s">
        <v>359</v>
      </c>
      <c r="I975" s="39">
        <v>32.5</v>
      </c>
      <c r="J975" s="39">
        <v>27</v>
      </c>
      <c r="K975" s="39">
        <v>3</v>
      </c>
    </row>
    <row r="976" spans="1:11" x14ac:dyDescent="0.2">
      <c r="A976" s="39" t="s">
        <v>1946</v>
      </c>
      <c r="B976" s="39">
        <v>33</v>
      </c>
      <c r="C976" s="39" t="s">
        <v>1886</v>
      </c>
      <c r="D976" s="39" t="s">
        <v>1685</v>
      </c>
      <c r="E976" s="40">
        <v>43305</v>
      </c>
      <c r="F976" s="39" t="s">
        <v>43</v>
      </c>
      <c r="G976" s="39" t="s">
        <v>1686</v>
      </c>
      <c r="H976" s="39" t="s">
        <v>359</v>
      </c>
      <c r="I976" s="39">
        <v>32.5</v>
      </c>
      <c r="J976" s="39">
        <v>23.4</v>
      </c>
      <c r="K976" s="39">
        <v>2.86</v>
      </c>
    </row>
    <row r="977" spans="1:11" x14ac:dyDescent="0.2">
      <c r="A977" s="39" t="s">
        <v>1947</v>
      </c>
      <c r="B977" s="39">
        <v>33</v>
      </c>
      <c r="C977" s="39" t="s">
        <v>1886</v>
      </c>
      <c r="D977" s="39" t="s">
        <v>1685</v>
      </c>
      <c r="E977" s="40">
        <v>43305</v>
      </c>
      <c r="F977" s="39" t="s">
        <v>43</v>
      </c>
      <c r="G977" s="39" t="s">
        <v>1686</v>
      </c>
      <c r="H977" s="39" t="s">
        <v>359</v>
      </c>
      <c r="I977" s="39">
        <v>32.5</v>
      </c>
      <c r="J977" s="39">
        <v>31.5</v>
      </c>
      <c r="K977" s="39">
        <v>3.1579999999999999</v>
      </c>
    </row>
    <row r="978" spans="1:11" x14ac:dyDescent="0.2">
      <c r="A978" s="39" t="s">
        <v>1948</v>
      </c>
      <c r="B978" s="39">
        <v>33</v>
      </c>
      <c r="C978" s="39" t="s">
        <v>1886</v>
      </c>
      <c r="D978" s="39" t="s">
        <v>1685</v>
      </c>
      <c r="E978" s="40">
        <v>43305</v>
      </c>
      <c r="F978" s="39" t="s">
        <v>43</v>
      </c>
      <c r="G978" s="39" t="s">
        <v>1686</v>
      </c>
      <c r="H978" s="39" t="s">
        <v>359</v>
      </c>
      <c r="I978" s="39">
        <v>32.5</v>
      </c>
      <c r="J978" s="39">
        <v>24.1</v>
      </c>
      <c r="K978" s="39">
        <v>2.8889999999999998</v>
      </c>
    </row>
    <row r="979" spans="1:11" x14ac:dyDescent="0.2">
      <c r="A979" s="39" t="s">
        <v>1949</v>
      </c>
      <c r="B979" s="39">
        <v>33</v>
      </c>
      <c r="C979" s="39" t="s">
        <v>1886</v>
      </c>
      <c r="D979" s="39" t="s">
        <v>1685</v>
      </c>
      <c r="E979" s="40">
        <v>43305</v>
      </c>
      <c r="F979" s="39" t="s">
        <v>43</v>
      </c>
      <c r="G979" s="39" t="s">
        <v>1686</v>
      </c>
      <c r="H979" s="39" t="s">
        <v>359</v>
      </c>
      <c r="I979" s="39">
        <v>32.5</v>
      </c>
      <c r="J979" s="39">
        <v>32.9</v>
      </c>
      <c r="K979" s="39">
        <v>3.2040000000000002</v>
      </c>
    </row>
    <row r="980" spans="1:11" x14ac:dyDescent="0.2">
      <c r="A980" s="39" t="s">
        <v>1950</v>
      </c>
      <c r="B980" s="39">
        <v>33</v>
      </c>
      <c r="C980" s="39" t="s">
        <v>1886</v>
      </c>
      <c r="D980" s="39" t="s">
        <v>1685</v>
      </c>
      <c r="E980" s="40">
        <v>43305</v>
      </c>
      <c r="F980" s="39" t="s">
        <v>43</v>
      </c>
      <c r="G980" s="39" t="s">
        <v>1686</v>
      </c>
      <c r="H980" s="39" t="s">
        <v>359</v>
      </c>
      <c r="I980" s="39">
        <v>32.5</v>
      </c>
      <c r="J980" s="39">
        <v>30.8</v>
      </c>
      <c r="K980" s="39">
        <v>3.1349999999999998</v>
      </c>
    </row>
    <row r="981" spans="1:11" x14ac:dyDescent="0.2">
      <c r="A981" s="39" t="s">
        <v>1951</v>
      </c>
      <c r="B981" s="39">
        <v>33</v>
      </c>
      <c r="C981" s="39" t="s">
        <v>1886</v>
      </c>
      <c r="D981" s="39" t="s">
        <v>1685</v>
      </c>
      <c r="E981" s="40">
        <v>43305</v>
      </c>
      <c r="F981" s="39" t="s">
        <v>43</v>
      </c>
      <c r="G981" s="39" t="s">
        <v>1686</v>
      </c>
      <c r="H981" s="39" t="s">
        <v>359</v>
      </c>
      <c r="I981" s="39">
        <v>32.5</v>
      </c>
      <c r="J981" s="39">
        <v>26</v>
      </c>
      <c r="K981" s="39">
        <v>2.9630000000000001</v>
      </c>
    </row>
    <row r="982" spans="1:11" x14ac:dyDescent="0.2">
      <c r="A982" s="39" t="s">
        <v>1952</v>
      </c>
      <c r="B982" s="39">
        <v>33</v>
      </c>
      <c r="C982" s="39" t="s">
        <v>1886</v>
      </c>
      <c r="D982" s="39" t="s">
        <v>1685</v>
      </c>
      <c r="E982" s="40">
        <v>43305</v>
      </c>
      <c r="F982" s="39" t="s">
        <v>43</v>
      </c>
      <c r="G982" s="39" t="s">
        <v>1686</v>
      </c>
      <c r="H982" s="39" t="s">
        <v>359</v>
      </c>
      <c r="I982" s="39">
        <v>32.5</v>
      </c>
      <c r="J982" s="39">
        <v>29.3</v>
      </c>
      <c r="K982" s="39">
        <v>3.0830000000000002</v>
      </c>
    </row>
    <row r="983" spans="1:11" x14ac:dyDescent="0.2">
      <c r="A983" s="39" t="s">
        <v>1953</v>
      </c>
      <c r="B983" s="39">
        <v>33</v>
      </c>
      <c r="C983" s="39" t="s">
        <v>1886</v>
      </c>
      <c r="D983" s="39" t="s">
        <v>1685</v>
      </c>
      <c r="E983" s="40">
        <v>43305</v>
      </c>
      <c r="F983" s="39" t="s">
        <v>43</v>
      </c>
      <c r="G983" s="39" t="s">
        <v>1686</v>
      </c>
      <c r="H983" s="39" t="s">
        <v>359</v>
      </c>
      <c r="I983" s="39">
        <v>32.5</v>
      </c>
      <c r="J983" s="39">
        <v>24.5</v>
      </c>
      <c r="K983" s="39">
        <v>2.9039999999999999</v>
      </c>
    </row>
    <row r="984" spans="1:11" x14ac:dyDescent="0.2">
      <c r="A984" s="39" t="s">
        <v>1954</v>
      </c>
      <c r="B984" s="39">
        <v>33</v>
      </c>
      <c r="C984" s="39" t="s">
        <v>1886</v>
      </c>
      <c r="D984" s="39" t="s">
        <v>1685</v>
      </c>
      <c r="E984" s="40">
        <v>43305</v>
      </c>
      <c r="F984" s="39" t="s">
        <v>43</v>
      </c>
      <c r="G984" s="39" t="s">
        <v>1686</v>
      </c>
      <c r="H984" s="39" t="s">
        <v>359</v>
      </c>
      <c r="I984" s="39">
        <v>32.5</v>
      </c>
      <c r="J984" s="39">
        <v>32.799999999999997</v>
      </c>
      <c r="K984" s="39">
        <v>3.2010000000000001</v>
      </c>
    </row>
    <row r="985" spans="1:11" x14ac:dyDescent="0.2">
      <c r="A985" s="39" t="s">
        <v>1955</v>
      </c>
      <c r="B985" s="39">
        <v>33</v>
      </c>
      <c r="C985" s="39" t="s">
        <v>1886</v>
      </c>
      <c r="D985" s="39" t="s">
        <v>1685</v>
      </c>
      <c r="E985" s="40">
        <v>43305</v>
      </c>
      <c r="F985" s="39" t="s">
        <v>43</v>
      </c>
      <c r="G985" s="39" t="s">
        <v>1686</v>
      </c>
      <c r="H985" s="39" t="s">
        <v>359</v>
      </c>
      <c r="I985" s="39">
        <v>32.5</v>
      </c>
      <c r="J985" s="39">
        <v>31.2</v>
      </c>
      <c r="K985" s="39">
        <v>3.1480000000000001</v>
      </c>
    </row>
    <row r="986" spans="1:11" x14ac:dyDescent="0.2">
      <c r="A986" s="39" t="s">
        <v>1956</v>
      </c>
      <c r="B986" s="39">
        <v>33</v>
      </c>
      <c r="C986" s="39" t="s">
        <v>1886</v>
      </c>
      <c r="D986" s="39" t="s">
        <v>1685</v>
      </c>
      <c r="E986" s="40">
        <v>43305</v>
      </c>
      <c r="F986" s="39" t="s">
        <v>43</v>
      </c>
      <c r="G986" s="39" t="s">
        <v>1686</v>
      </c>
      <c r="H986" s="39" t="s">
        <v>359</v>
      </c>
      <c r="I986" s="39">
        <v>32.5</v>
      </c>
      <c r="J986" s="39">
        <v>24</v>
      </c>
      <c r="K986" s="39">
        <v>2.8849999999999998</v>
      </c>
    </row>
    <row r="987" spans="1:11" x14ac:dyDescent="0.2">
      <c r="A987" s="39" t="s">
        <v>1957</v>
      </c>
      <c r="B987" s="39">
        <v>33</v>
      </c>
      <c r="C987" s="39" t="s">
        <v>1886</v>
      </c>
      <c r="D987" s="39" t="s">
        <v>1685</v>
      </c>
      <c r="E987" s="40">
        <v>43305</v>
      </c>
      <c r="F987" s="39" t="s">
        <v>43</v>
      </c>
      <c r="G987" s="39" t="s">
        <v>1686</v>
      </c>
      <c r="H987" s="39" t="s">
        <v>359</v>
      </c>
      <c r="I987" s="39">
        <v>32.5</v>
      </c>
      <c r="J987" s="39">
        <v>22.8</v>
      </c>
      <c r="K987" s="39">
        <v>2.8359999999999999</v>
      </c>
    </row>
    <row r="988" spans="1:11" x14ac:dyDescent="0.2">
      <c r="A988" s="39" t="s">
        <v>1958</v>
      </c>
      <c r="B988" s="39">
        <v>33</v>
      </c>
      <c r="C988" s="39" t="s">
        <v>1886</v>
      </c>
      <c r="D988" s="39" t="s">
        <v>1685</v>
      </c>
      <c r="E988" s="40">
        <v>43305</v>
      </c>
      <c r="F988" s="39" t="s">
        <v>43</v>
      </c>
      <c r="G988" s="39" t="s">
        <v>1686</v>
      </c>
      <c r="H988" s="39" t="s">
        <v>359</v>
      </c>
      <c r="I988" s="39">
        <v>32.5</v>
      </c>
      <c r="J988" s="39">
        <v>18.899999999999999</v>
      </c>
      <c r="K988" s="39">
        <v>2.6640000000000001</v>
      </c>
    </row>
    <row r="989" spans="1:11" x14ac:dyDescent="0.2">
      <c r="A989" s="39" t="s">
        <v>1959</v>
      </c>
      <c r="B989" s="39">
        <v>33</v>
      </c>
      <c r="C989" s="39" t="s">
        <v>1886</v>
      </c>
      <c r="D989" s="39" t="s">
        <v>1685</v>
      </c>
      <c r="E989" s="40">
        <v>43305</v>
      </c>
      <c r="F989" s="39" t="s">
        <v>43</v>
      </c>
      <c r="G989" s="39" t="s">
        <v>1686</v>
      </c>
      <c r="H989" s="39" t="s">
        <v>493</v>
      </c>
      <c r="I989" s="39">
        <v>52.5</v>
      </c>
      <c r="J989" s="39">
        <v>99.7</v>
      </c>
      <c r="K989" s="39">
        <v>4.6369999999999996</v>
      </c>
    </row>
    <row r="990" spans="1:11" x14ac:dyDescent="0.2">
      <c r="A990" s="39" t="s">
        <v>1960</v>
      </c>
      <c r="B990" s="39">
        <v>33</v>
      </c>
      <c r="C990" s="39" t="s">
        <v>1886</v>
      </c>
      <c r="D990" s="39" t="s">
        <v>1685</v>
      </c>
      <c r="E990" s="40">
        <v>43305</v>
      </c>
      <c r="F990" s="39" t="s">
        <v>43</v>
      </c>
      <c r="G990" s="39" t="s">
        <v>1686</v>
      </c>
      <c r="H990" s="39" t="s">
        <v>493</v>
      </c>
      <c r="I990" s="39">
        <v>52.5</v>
      </c>
      <c r="J990" s="39">
        <v>90.6</v>
      </c>
      <c r="K990" s="39">
        <v>4.4909999999999997</v>
      </c>
    </row>
    <row r="991" spans="1:11" x14ac:dyDescent="0.2">
      <c r="A991" s="39" t="s">
        <v>1961</v>
      </c>
      <c r="B991" s="39">
        <v>33</v>
      </c>
      <c r="C991" s="39" t="s">
        <v>1886</v>
      </c>
      <c r="D991" s="39" t="s">
        <v>1685</v>
      </c>
      <c r="E991" s="40">
        <v>43305</v>
      </c>
      <c r="F991" s="39" t="s">
        <v>43</v>
      </c>
      <c r="G991" s="39" t="s">
        <v>1686</v>
      </c>
      <c r="H991" s="39" t="s">
        <v>495</v>
      </c>
      <c r="I991" s="39">
        <v>47.5</v>
      </c>
      <c r="J991" s="39">
        <v>97.7</v>
      </c>
      <c r="K991" s="39">
        <v>4.6059999999999999</v>
      </c>
    </row>
    <row r="992" spans="1:11" x14ac:dyDescent="0.2">
      <c r="A992" s="39" t="s">
        <v>1962</v>
      </c>
      <c r="B992" s="39">
        <v>33</v>
      </c>
      <c r="C992" s="39" t="s">
        <v>1886</v>
      </c>
      <c r="D992" s="39" t="s">
        <v>1685</v>
      </c>
      <c r="E992" s="40">
        <v>43305</v>
      </c>
      <c r="F992" s="39" t="s">
        <v>43</v>
      </c>
      <c r="G992" s="39" t="s">
        <v>1686</v>
      </c>
      <c r="H992" s="39" t="s">
        <v>495</v>
      </c>
      <c r="I992" s="39">
        <v>47.5</v>
      </c>
      <c r="J992" s="39">
        <v>67.8</v>
      </c>
      <c r="K992" s="39">
        <v>4.0780000000000003</v>
      </c>
    </row>
    <row r="993" spans="1:11" x14ac:dyDescent="0.2">
      <c r="A993" s="39" t="s">
        <v>1963</v>
      </c>
      <c r="B993" s="39">
        <v>33</v>
      </c>
      <c r="C993" s="39" t="s">
        <v>1886</v>
      </c>
      <c r="D993" s="39" t="s">
        <v>1685</v>
      </c>
      <c r="E993" s="40">
        <v>43305</v>
      </c>
      <c r="F993" s="39" t="s">
        <v>43</v>
      </c>
      <c r="G993" s="39" t="s">
        <v>1686</v>
      </c>
      <c r="H993" s="39" t="s">
        <v>495</v>
      </c>
      <c r="I993" s="39">
        <v>47.5</v>
      </c>
      <c r="J993" s="39">
        <v>71.2</v>
      </c>
      <c r="K993" s="39">
        <v>4.1449999999999996</v>
      </c>
    </row>
    <row r="994" spans="1:11" x14ac:dyDescent="0.2">
      <c r="A994" s="39" t="s">
        <v>1964</v>
      </c>
      <c r="B994" s="39">
        <v>33</v>
      </c>
      <c r="C994" s="39" t="s">
        <v>1886</v>
      </c>
      <c r="D994" s="39" t="s">
        <v>1685</v>
      </c>
      <c r="E994" s="40">
        <v>43305</v>
      </c>
      <c r="F994" s="39" t="s">
        <v>43</v>
      </c>
      <c r="G994" s="39" t="s">
        <v>1686</v>
      </c>
      <c r="H994" s="39" t="s">
        <v>495</v>
      </c>
      <c r="I994" s="39">
        <v>47.5</v>
      </c>
      <c r="J994" s="39">
        <v>73.2</v>
      </c>
      <c r="K994" s="39">
        <v>4.1829999999999998</v>
      </c>
    </row>
    <row r="995" spans="1:11" x14ac:dyDescent="0.2">
      <c r="A995" s="39" t="s">
        <v>1965</v>
      </c>
      <c r="B995" s="39">
        <v>33</v>
      </c>
      <c r="C995" s="39" t="s">
        <v>1886</v>
      </c>
      <c r="D995" s="39" t="s">
        <v>1685</v>
      </c>
      <c r="E995" s="40">
        <v>43305</v>
      </c>
      <c r="F995" s="39" t="s">
        <v>43</v>
      </c>
      <c r="G995" s="39" t="s">
        <v>1686</v>
      </c>
      <c r="H995" s="39" t="s">
        <v>495</v>
      </c>
      <c r="I995" s="39">
        <v>47.5</v>
      </c>
      <c r="J995" s="39">
        <v>90.1</v>
      </c>
      <c r="K995" s="39">
        <v>4.4829999999999997</v>
      </c>
    </row>
    <row r="996" spans="1:11" x14ac:dyDescent="0.2">
      <c r="A996" s="39" t="s">
        <v>1966</v>
      </c>
      <c r="B996" s="39">
        <v>33</v>
      </c>
      <c r="C996" s="39" t="s">
        <v>1886</v>
      </c>
      <c r="D996" s="39" t="s">
        <v>1685</v>
      </c>
      <c r="E996" s="40">
        <v>43305</v>
      </c>
      <c r="F996" s="39" t="s">
        <v>43</v>
      </c>
      <c r="G996" s="39" t="s">
        <v>1686</v>
      </c>
      <c r="H996" s="39" t="s">
        <v>495</v>
      </c>
      <c r="I996" s="39">
        <v>47.5</v>
      </c>
      <c r="J996" s="39">
        <v>72.400000000000006</v>
      </c>
      <c r="K996" s="39">
        <v>4.1680000000000001</v>
      </c>
    </row>
    <row r="997" spans="1:11" x14ac:dyDescent="0.2">
      <c r="A997" s="39" t="s">
        <v>1967</v>
      </c>
      <c r="B997" s="39">
        <v>33</v>
      </c>
      <c r="C997" s="39" t="s">
        <v>1886</v>
      </c>
      <c r="D997" s="39" t="s">
        <v>1685</v>
      </c>
      <c r="E997" s="40">
        <v>43305</v>
      </c>
      <c r="F997" s="39" t="s">
        <v>43</v>
      </c>
      <c r="G997" s="39" t="s">
        <v>1686</v>
      </c>
      <c r="H997" s="39" t="s">
        <v>212</v>
      </c>
      <c r="I997" s="39">
        <v>42.5</v>
      </c>
      <c r="J997" s="39">
        <v>45.5</v>
      </c>
      <c r="K997" s="39">
        <v>3.57</v>
      </c>
    </row>
    <row r="998" spans="1:11" x14ac:dyDescent="0.2">
      <c r="A998" s="39" t="s">
        <v>1968</v>
      </c>
      <c r="B998" s="39">
        <v>33</v>
      </c>
      <c r="C998" s="39" t="s">
        <v>1886</v>
      </c>
      <c r="D998" s="39" t="s">
        <v>1685</v>
      </c>
      <c r="E998" s="40">
        <v>43305</v>
      </c>
      <c r="F998" s="39" t="s">
        <v>43</v>
      </c>
      <c r="G998" s="39" t="s">
        <v>1686</v>
      </c>
      <c r="H998" s="39" t="s">
        <v>212</v>
      </c>
      <c r="I998" s="39">
        <v>42.5</v>
      </c>
      <c r="J998" s="39">
        <v>41.5</v>
      </c>
      <c r="K998" s="39">
        <v>3.4620000000000002</v>
      </c>
    </row>
    <row r="999" spans="1:11" x14ac:dyDescent="0.2">
      <c r="A999" s="39" t="s">
        <v>1969</v>
      </c>
      <c r="B999" s="39">
        <v>33</v>
      </c>
      <c r="C999" s="39" t="s">
        <v>1886</v>
      </c>
      <c r="D999" s="39" t="s">
        <v>1685</v>
      </c>
      <c r="E999" s="40">
        <v>43305</v>
      </c>
      <c r="F999" s="39" t="s">
        <v>43</v>
      </c>
      <c r="G999" s="39" t="s">
        <v>1686</v>
      </c>
      <c r="H999" s="39" t="s">
        <v>212</v>
      </c>
      <c r="I999" s="39">
        <v>42.5</v>
      </c>
      <c r="J999" s="39">
        <v>67.400000000000006</v>
      </c>
      <c r="K999" s="39">
        <v>4.07</v>
      </c>
    </row>
    <row r="1000" spans="1:11" x14ac:dyDescent="0.2">
      <c r="A1000" s="39" t="s">
        <v>1970</v>
      </c>
      <c r="B1000" s="39">
        <v>33</v>
      </c>
      <c r="C1000" s="39" t="s">
        <v>1886</v>
      </c>
      <c r="D1000" s="39" t="s">
        <v>1685</v>
      </c>
      <c r="E1000" s="40">
        <v>43305</v>
      </c>
      <c r="F1000" s="39" t="s">
        <v>43</v>
      </c>
      <c r="G1000" s="39" t="s">
        <v>1686</v>
      </c>
      <c r="H1000" s="39" t="s">
        <v>212</v>
      </c>
      <c r="I1000" s="39">
        <v>42.5</v>
      </c>
      <c r="J1000" s="39">
        <v>58.3</v>
      </c>
      <c r="K1000" s="39">
        <v>3.8780000000000001</v>
      </c>
    </row>
    <row r="1001" spans="1:11" x14ac:dyDescent="0.2">
      <c r="A1001" s="39" t="s">
        <v>1971</v>
      </c>
      <c r="B1001" s="39">
        <v>33</v>
      </c>
      <c r="C1001" s="39" t="s">
        <v>1886</v>
      </c>
      <c r="D1001" s="39" t="s">
        <v>1685</v>
      </c>
      <c r="E1001" s="40">
        <v>43305</v>
      </c>
      <c r="F1001" s="39" t="s">
        <v>43</v>
      </c>
      <c r="G1001" s="39" t="s">
        <v>1686</v>
      </c>
      <c r="H1001" s="39" t="s">
        <v>212</v>
      </c>
      <c r="I1001" s="39">
        <v>42.5</v>
      </c>
      <c r="J1001" s="39">
        <v>58.3</v>
      </c>
      <c r="K1001" s="39">
        <v>3.8780000000000001</v>
      </c>
    </row>
    <row r="1002" spans="1:11" x14ac:dyDescent="0.2">
      <c r="A1002" s="39" t="s">
        <v>1972</v>
      </c>
      <c r="B1002" s="39">
        <v>33</v>
      </c>
      <c r="C1002" s="39" t="s">
        <v>1886</v>
      </c>
      <c r="D1002" s="39" t="s">
        <v>1685</v>
      </c>
      <c r="E1002" s="40">
        <v>43305</v>
      </c>
      <c r="F1002" s="39" t="s">
        <v>43</v>
      </c>
      <c r="G1002" s="39" t="s">
        <v>1686</v>
      </c>
      <c r="H1002" s="39" t="s">
        <v>212</v>
      </c>
      <c r="I1002" s="39">
        <v>42.5</v>
      </c>
      <c r="J1002" s="39">
        <v>42.2</v>
      </c>
      <c r="K1002" s="39">
        <v>3.4820000000000002</v>
      </c>
    </row>
    <row r="1003" spans="1:11" x14ac:dyDescent="0.2">
      <c r="A1003" s="39" t="s">
        <v>1973</v>
      </c>
      <c r="B1003" s="39">
        <v>33</v>
      </c>
      <c r="C1003" s="39" t="s">
        <v>1886</v>
      </c>
      <c r="D1003" s="39" t="s">
        <v>1685</v>
      </c>
      <c r="E1003" s="40">
        <v>43305</v>
      </c>
      <c r="F1003" s="39" t="s">
        <v>43</v>
      </c>
      <c r="G1003" s="39" t="s">
        <v>1686</v>
      </c>
      <c r="H1003" s="39" t="s">
        <v>212</v>
      </c>
      <c r="I1003" s="39">
        <v>42.5</v>
      </c>
      <c r="J1003" s="39">
        <v>55.8</v>
      </c>
      <c r="K1003" s="39">
        <v>3.8210000000000002</v>
      </c>
    </row>
    <row r="1004" spans="1:11" x14ac:dyDescent="0.2">
      <c r="A1004" s="39" t="s">
        <v>1974</v>
      </c>
      <c r="B1004" s="39">
        <v>33</v>
      </c>
      <c r="C1004" s="39" t="s">
        <v>1886</v>
      </c>
      <c r="D1004" s="39" t="s">
        <v>1685</v>
      </c>
      <c r="E1004" s="40">
        <v>43305</v>
      </c>
      <c r="F1004" s="39" t="s">
        <v>43</v>
      </c>
      <c r="G1004" s="39" t="s">
        <v>1686</v>
      </c>
      <c r="H1004" s="39" t="s">
        <v>212</v>
      </c>
      <c r="I1004" s="39">
        <v>42.5</v>
      </c>
      <c r="J1004" s="39">
        <v>52.9</v>
      </c>
      <c r="K1004" s="39">
        <v>3.754</v>
      </c>
    </row>
    <row r="1005" spans="1:11" x14ac:dyDescent="0.2">
      <c r="A1005" s="39" t="s">
        <v>1975</v>
      </c>
      <c r="B1005" s="39">
        <v>33</v>
      </c>
      <c r="C1005" s="39" t="s">
        <v>1886</v>
      </c>
      <c r="D1005" s="39" t="s">
        <v>1685</v>
      </c>
      <c r="E1005" s="40">
        <v>43305</v>
      </c>
      <c r="F1005" s="39" t="s">
        <v>43</v>
      </c>
      <c r="G1005" s="39" t="s">
        <v>1686</v>
      </c>
      <c r="H1005" s="39" t="s">
        <v>212</v>
      </c>
      <c r="I1005" s="39">
        <v>42.5</v>
      </c>
      <c r="J1005" s="39">
        <v>54.6</v>
      </c>
      <c r="K1005" s="39">
        <v>3.794</v>
      </c>
    </row>
    <row r="1006" spans="1:11" x14ac:dyDescent="0.2">
      <c r="A1006" s="39" t="s">
        <v>1976</v>
      </c>
      <c r="B1006" s="39">
        <v>33</v>
      </c>
      <c r="C1006" s="39" t="s">
        <v>1886</v>
      </c>
      <c r="D1006" s="39" t="s">
        <v>1685</v>
      </c>
      <c r="E1006" s="40">
        <v>43305</v>
      </c>
      <c r="F1006" s="39" t="s">
        <v>43</v>
      </c>
      <c r="G1006" s="39" t="s">
        <v>1686</v>
      </c>
      <c r="H1006" s="39" t="s">
        <v>212</v>
      </c>
      <c r="I1006" s="39">
        <v>42.5</v>
      </c>
      <c r="J1006" s="39">
        <v>44.2</v>
      </c>
      <c r="K1006" s="39">
        <v>3.536</v>
      </c>
    </row>
    <row r="1007" spans="1:11" x14ac:dyDescent="0.2">
      <c r="A1007" s="39" t="s">
        <v>1977</v>
      </c>
      <c r="B1007" s="39">
        <v>33</v>
      </c>
      <c r="C1007" s="39" t="s">
        <v>1886</v>
      </c>
      <c r="D1007" s="39" t="s">
        <v>1685</v>
      </c>
      <c r="E1007" s="40">
        <v>43305</v>
      </c>
      <c r="F1007" s="39" t="s">
        <v>43</v>
      </c>
      <c r="G1007" s="39" t="s">
        <v>1686</v>
      </c>
      <c r="H1007" s="39" t="s">
        <v>212</v>
      </c>
      <c r="I1007" s="39">
        <v>42.5</v>
      </c>
      <c r="J1007" s="39">
        <v>46.4</v>
      </c>
      <c r="K1007" s="39">
        <v>3.593</v>
      </c>
    </row>
    <row r="1008" spans="1:11" x14ac:dyDescent="0.2">
      <c r="A1008" s="39" t="s">
        <v>1978</v>
      </c>
      <c r="B1008" s="39">
        <v>33</v>
      </c>
      <c r="C1008" s="39" t="s">
        <v>1886</v>
      </c>
      <c r="D1008" s="39" t="s">
        <v>1685</v>
      </c>
      <c r="E1008" s="40">
        <v>43305</v>
      </c>
      <c r="F1008" s="39" t="s">
        <v>43</v>
      </c>
      <c r="G1008" s="39" t="s">
        <v>1686</v>
      </c>
      <c r="H1008" s="39" t="s">
        <v>212</v>
      </c>
      <c r="I1008" s="39">
        <v>42.5</v>
      </c>
      <c r="J1008" s="39">
        <v>58.1</v>
      </c>
      <c r="K1008" s="39">
        <v>3.8730000000000002</v>
      </c>
    </row>
    <row r="1009" spans="1:11" x14ac:dyDescent="0.2">
      <c r="A1009" s="39" t="s">
        <v>1979</v>
      </c>
      <c r="B1009" s="39">
        <v>33</v>
      </c>
      <c r="C1009" s="39" t="s">
        <v>1886</v>
      </c>
      <c r="D1009" s="39" t="s">
        <v>1685</v>
      </c>
      <c r="E1009" s="40">
        <v>43305</v>
      </c>
      <c r="F1009" s="39" t="s">
        <v>43</v>
      </c>
      <c r="G1009" s="39" t="s">
        <v>1686</v>
      </c>
      <c r="H1009" s="39" t="s">
        <v>212</v>
      </c>
      <c r="I1009" s="39">
        <v>42.5</v>
      </c>
      <c r="J1009" s="39">
        <v>55.1</v>
      </c>
      <c r="K1009" s="39">
        <v>3.8050000000000002</v>
      </c>
    </row>
    <row r="1010" spans="1:11" x14ac:dyDescent="0.2">
      <c r="A1010" s="39" t="s">
        <v>1980</v>
      </c>
      <c r="B1010" s="39">
        <v>33</v>
      </c>
      <c r="C1010" s="39" t="s">
        <v>1886</v>
      </c>
      <c r="D1010" s="39" t="s">
        <v>1685</v>
      </c>
      <c r="E1010" s="40">
        <v>43305</v>
      </c>
      <c r="F1010" s="39" t="s">
        <v>43</v>
      </c>
      <c r="G1010" s="39" t="s">
        <v>1686</v>
      </c>
      <c r="H1010" s="39" t="s">
        <v>212</v>
      </c>
      <c r="I1010" s="39">
        <v>42.5</v>
      </c>
      <c r="J1010" s="39">
        <v>51.9</v>
      </c>
      <c r="K1010" s="39">
        <v>3.73</v>
      </c>
    </row>
    <row r="1011" spans="1:11" x14ac:dyDescent="0.2">
      <c r="A1011" s="39" t="s">
        <v>1981</v>
      </c>
      <c r="B1011" s="39">
        <v>33</v>
      </c>
      <c r="C1011" s="39" t="s">
        <v>1886</v>
      </c>
      <c r="D1011" s="39" t="s">
        <v>1685</v>
      </c>
      <c r="E1011" s="40">
        <v>43305</v>
      </c>
      <c r="F1011" s="39" t="s">
        <v>43</v>
      </c>
      <c r="G1011" s="39" t="s">
        <v>1686</v>
      </c>
      <c r="H1011" s="39" t="s">
        <v>212</v>
      </c>
      <c r="I1011" s="39">
        <v>42.5</v>
      </c>
      <c r="J1011" s="39">
        <v>65</v>
      </c>
      <c r="K1011" s="39">
        <v>4.0209999999999999</v>
      </c>
    </row>
    <row r="1012" spans="1:11" x14ac:dyDescent="0.2">
      <c r="A1012" s="39" t="s">
        <v>1982</v>
      </c>
      <c r="B1012" s="39">
        <v>33</v>
      </c>
      <c r="C1012" s="39" t="s">
        <v>1886</v>
      </c>
      <c r="D1012" s="39" t="s">
        <v>1685</v>
      </c>
      <c r="E1012" s="40">
        <v>43305</v>
      </c>
      <c r="F1012" s="39" t="s">
        <v>43</v>
      </c>
      <c r="G1012" s="39" t="s">
        <v>1686</v>
      </c>
      <c r="H1012" s="39" t="s">
        <v>212</v>
      </c>
      <c r="I1012" s="39">
        <v>42.5</v>
      </c>
      <c r="J1012" s="39">
        <v>54.1</v>
      </c>
      <c r="K1012" s="39">
        <v>3.782</v>
      </c>
    </row>
    <row r="1013" spans="1:11" x14ac:dyDescent="0.2">
      <c r="A1013" s="39" t="s">
        <v>1983</v>
      </c>
      <c r="B1013" s="39">
        <v>33</v>
      </c>
      <c r="C1013" s="39" t="s">
        <v>1886</v>
      </c>
      <c r="D1013" s="39" t="s">
        <v>1685</v>
      </c>
      <c r="E1013" s="40">
        <v>43305</v>
      </c>
      <c r="F1013" s="39" t="s">
        <v>43</v>
      </c>
      <c r="G1013" s="39" t="s">
        <v>1686</v>
      </c>
      <c r="H1013" s="39" t="s">
        <v>212</v>
      </c>
      <c r="I1013" s="39">
        <v>42.5</v>
      </c>
      <c r="J1013" s="39">
        <v>50.6</v>
      </c>
      <c r="K1013" s="39">
        <v>3.6989999999999998</v>
      </c>
    </row>
    <row r="1014" spans="1:11" x14ac:dyDescent="0.2">
      <c r="A1014" s="39" t="s">
        <v>1984</v>
      </c>
      <c r="B1014" s="39">
        <v>33</v>
      </c>
      <c r="C1014" s="39" t="s">
        <v>1886</v>
      </c>
      <c r="D1014" s="39" t="s">
        <v>1685</v>
      </c>
      <c r="E1014" s="40">
        <v>43305</v>
      </c>
      <c r="F1014" s="39" t="s">
        <v>43</v>
      </c>
      <c r="G1014" s="39" t="s">
        <v>1686</v>
      </c>
      <c r="H1014" s="39" t="s">
        <v>212</v>
      </c>
      <c r="I1014" s="39">
        <v>42.5</v>
      </c>
      <c r="J1014" s="39">
        <v>59.5</v>
      </c>
      <c r="K1014" s="39">
        <v>3.9039999999999999</v>
      </c>
    </row>
    <row r="1015" spans="1:11" x14ac:dyDescent="0.2">
      <c r="A1015" s="39" t="s">
        <v>1985</v>
      </c>
      <c r="B1015" s="39">
        <v>33</v>
      </c>
      <c r="C1015" s="39" t="s">
        <v>1886</v>
      </c>
      <c r="D1015" s="39" t="s">
        <v>1685</v>
      </c>
      <c r="E1015" s="40">
        <v>43305</v>
      </c>
      <c r="F1015" s="39" t="s">
        <v>43</v>
      </c>
      <c r="G1015" s="39" t="s">
        <v>1686</v>
      </c>
      <c r="H1015" s="39" t="s">
        <v>212</v>
      </c>
      <c r="I1015" s="39">
        <v>42.5</v>
      </c>
      <c r="J1015" s="39">
        <v>53.3</v>
      </c>
      <c r="K1015" s="39">
        <v>3.7629999999999999</v>
      </c>
    </row>
    <row r="1016" spans="1:11" x14ac:dyDescent="0.2">
      <c r="A1016" s="39" t="s">
        <v>1986</v>
      </c>
      <c r="B1016" s="39">
        <v>33</v>
      </c>
      <c r="C1016" s="39" t="s">
        <v>1886</v>
      </c>
      <c r="D1016" s="39" t="s">
        <v>1685</v>
      </c>
      <c r="E1016" s="40">
        <v>43305</v>
      </c>
      <c r="F1016" s="39" t="s">
        <v>43</v>
      </c>
      <c r="G1016" s="39" t="s">
        <v>1686</v>
      </c>
      <c r="H1016" s="39" t="s">
        <v>230</v>
      </c>
      <c r="I1016" s="39">
        <v>37.5</v>
      </c>
      <c r="J1016" s="39">
        <v>38.4</v>
      </c>
      <c r="K1016" s="39">
        <v>3.3740000000000001</v>
      </c>
    </row>
    <row r="1017" spans="1:11" x14ac:dyDescent="0.2">
      <c r="A1017" s="39" t="s">
        <v>1987</v>
      </c>
      <c r="B1017" s="39">
        <v>33</v>
      </c>
      <c r="C1017" s="39" t="s">
        <v>1886</v>
      </c>
      <c r="D1017" s="39" t="s">
        <v>1685</v>
      </c>
      <c r="E1017" s="40">
        <v>43305</v>
      </c>
      <c r="F1017" s="39" t="s">
        <v>43</v>
      </c>
      <c r="G1017" s="39" t="s">
        <v>1686</v>
      </c>
      <c r="H1017" s="39" t="s">
        <v>230</v>
      </c>
      <c r="I1017" s="39">
        <v>37.5</v>
      </c>
      <c r="J1017" s="39">
        <v>36</v>
      </c>
      <c r="K1017" s="39">
        <v>3.302</v>
      </c>
    </row>
    <row r="1018" spans="1:11" x14ac:dyDescent="0.2">
      <c r="A1018" s="39" t="s">
        <v>1988</v>
      </c>
      <c r="B1018" s="39">
        <v>33</v>
      </c>
      <c r="C1018" s="39" t="s">
        <v>1886</v>
      </c>
      <c r="D1018" s="39" t="s">
        <v>1685</v>
      </c>
      <c r="E1018" s="40">
        <v>43305</v>
      </c>
      <c r="F1018" s="39" t="s">
        <v>43</v>
      </c>
      <c r="G1018" s="39" t="s">
        <v>1686</v>
      </c>
      <c r="H1018" s="39" t="s">
        <v>230</v>
      </c>
      <c r="I1018" s="39">
        <v>37.5</v>
      </c>
      <c r="J1018" s="39">
        <v>42.7</v>
      </c>
      <c r="K1018" s="39">
        <v>3.4950000000000001</v>
      </c>
    </row>
    <row r="1019" spans="1:11" x14ac:dyDescent="0.2">
      <c r="A1019" s="39" t="s">
        <v>1989</v>
      </c>
      <c r="B1019" s="39">
        <v>33</v>
      </c>
      <c r="C1019" s="39" t="s">
        <v>1886</v>
      </c>
      <c r="D1019" s="39" t="s">
        <v>1685</v>
      </c>
      <c r="E1019" s="40">
        <v>43305</v>
      </c>
      <c r="F1019" s="39" t="s">
        <v>43</v>
      </c>
      <c r="G1019" s="39" t="s">
        <v>1686</v>
      </c>
      <c r="H1019" s="39" t="s">
        <v>230</v>
      </c>
      <c r="I1019" s="39">
        <v>37.5</v>
      </c>
      <c r="J1019" s="39">
        <v>35.200000000000003</v>
      </c>
      <c r="K1019" s="39">
        <v>3.2770000000000001</v>
      </c>
    </row>
    <row r="1020" spans="1:11" x14ac:dyDescent="0.2">
      <c r="A1020" s="39" t="s">
        <v>1990</v>
      </c>
      <c r="B1020" s="39">
        <v>33</v>
      </c>
      <c r="C1020" s="39" t="s">
        <v>1886</v>
      </c>
      <c r="D1020" s="39" t="s">
        <v>1685</v>
      </c>
      <c r="E1020" s="40">
        <v>43305</v>
      </c>
      <c r="F1020" s="39" t="s">
        <v>43</v>
      </c>
      <c r="G1020" s="39" t="s">
        <v>1686</v>
      </c>
      <c r="H1020" s="39" t="s">
        <v>230</v>
      </c>
      <c r="I1020" s="39">
        <v>37.5</v>
      </c>
      <c r="J1020" s="39">
        <v>35.700000000000003</v>
      </c>
      <c r="K1020" s="39">
        <v>3.2930000000000001</v>
      </c>
    </row>
    <row r="1021" spans="1:11" x14ac:dyDescent="0.2">
      <c r="A1021" s="39" t="s">
        <v>1991</v>
      </c>
      <c r="B1021" s="39">
        <v>33</v>
      </c>
      <c r="C1021" s="39" t="s">
        <v>1886</v>
      </c>
      <c r="D1021" s="39" t="s">
        <v>1685</v>
      </c>
      <c r="E1021" s="40">
        <v>43305</v>
      </c>
      <c r="F1021" s="39" t="s">
        <v>43</v>
      </c>
      <c r="G1021" s="39" t="s">
        <v>1686</v>
      </c>
      <c r="H1021" s="39" t="s">
        <v>230</v>
      </c>
      <c r="I1021" s="39">
        <v>37.5</v>
      </c>
      <c r="J1021" s="39">
        <v>39.799999999999997</v>
      </c>
      <c r="K1021" s="39">
        <v>3.4140000000000001</v>
      </c>
    </row>
    <row r="1022" spans="1:11" x14ac:dyDescent="0.2">
      <c r="A1022" s="39" t="s">
        <v>1992</v>
      </c>
      <c r="B1022" s="39">
        <v>33</v>
      </c>
      <c r="C1022" s="39" t="s">
        <v>1886</v>
      </c>
      <c r="D1022" s="39" t="s">
        <v>1685</v>
      </c>
      <c r="E1022" s="40">
        <v>43305</v>
      </c>
      <c r="F1022" s="39" t="s">
        <v>43</v>
      </c>
      <c r="G1022" s="39" t="s">
        <v>1686</v>
      </c>
      <c r="H1022" s="39" t="s">
        <v>230</v>
      </c>
      <c r="I1022" s="39">
        <v>37.5</v>
      </c>
      <c r="J1022" s="39">
        <v>32.6</v>
      </c>
      <c r="K1022" s="39">
        <v>3.1949999999999998</v>
      </c>
    </row>
    <row r="1023" spans="1:11" x14ac:dyDescent="0.2">
      <c r="A1023" s="39" t="s">
        <v>1993</v>
      </c>
      <c r="B1023" s="39">
        <v>33</v>
      </c>
      <c r="C1023" s="39" t="s">
        <v>1886</v>
      </c>
      <c r="D1023" s="39" t="s">
        <v>1685</v>
      </c>
      <c r="E1023" s="40">
        <v>43305</v>
      </c>
      <c r="F1023" s="39" t="s">
        <v>43</v>
      </c>
      <c r="G1023" s="39" t="s">
        <v>1686</v>
      </c>
      <c r="H1023" s="39" t="s">
        <v>230</v>
      </c>
      <c r="I1023" s="39">
        <v>37.5</v>
      </c>
      <c r="J1023" s="39">
        <v>30.6</v>
      </c>
      <c r="K1023" s="39">
        <v>3.1280000000000001</v>
      </c>
    </row>
    <row r="1024" spans="1:11" x14ac:dyDescent="0.2">
      <c r="A1024" s="39" t="s">
        <v>1994</v>
      </c>
      <c r="B1024" s="39">
        <v>33</v>
      </c>
      <c r="C1024" s="39" t="s">
        <v>1886</v>
      </c>
      <c r="D1024" s="39" t="s">
        <v>1685</v>
      </c>
      <c r="E1024" s="40">
        <v>43305</v>
      </c>
      <c r="F1024" s="39" t="s">
        <v>43</v>
      </c>
      <c r="G1024" s="39" t="s">
        <v>1686</v>
      </c>
      <c r="H1024" s="39" t="s">
        <v>230</v>
      </c>
      <c r="I1024" s="39">
        <v>37.5</v>
      </c>
      <c r="J1024" s="39">
        <v>32.1</v>
      </c>
      <c r="K1024" s="39">
        <v>3.1779999999999999</v>
      </c>
    </row>
    <row r="1025" spans="1:11" x14ac:dyDescent="0.2">
      <c r="A1025" s="39" t="s">
        <v>1995</v>
      </c>
      <c r="B1025" s="39">
        <v>33</v>
      </c>
      <c r="C1025" s="39" t="s">
        <v>1886</v>
      </c>
      <c r="D1025" s="39" t="s">
        <v>1685</v>
      </c>
      <c r="E1025" s="40">
        <v>43305</v>
      </c>
      <c r="F1025" s="39" t="s">
        <v>43</v>
      </c>
      <c r="G1025" s="39" t="s">
        <v>1686</v>
      </c>
      <c r="H1025" s="39" t="s">
        <v>230</v>
      </c>
      <c r="I1025" s="39">
        <v>37.5</v>
      </c>
      <c r="J1025" s="39">
        <v>40.200000000000003</v>
      </c>
      <c r="K1025" s="39">
        <v>3.4260000000000002</v>
      </c>
    </row>
    <row r="1026" spans="1:11" x14ac:dyDescent="0.2">
      <c r="A1026" s="39" t="s">
        <v>1996</v>
      </c>
      <c r="B1026" s="39">
        <v>33</v>
      </c>
      <c r="C1026" s="39" t="s">
        <v>1886</v>
      </c>
      <c r="D1026" s="39" t="s">
        <v>1685</v>
      </c>
      <c r="E1026" s="40">
        <v>43305</v>
      </c>
      <c r="F1026" s="39" t="s">
        <v>43</v>
      </c>
      <c r="G1026" s="39" t="s">
        <v>1686</v>
      </c>
      <c r="H1026" s="39" t="s">
        <v>230</v>
      </c>
      <c r="I1026" s="39">
        <v>37.5</v>
      </c>
      <c r="J1026" s="39">
        <v>46.8</v>
      </c>
      <c r="K1026" s="39">
        <v>3.6040000000000001</v>
      </c>
    </row>
    <row r="1027" spans="1:11" x14ac:dyDescent="0.2">
      <c r="A1027" s="39" t="s">
        <v>1997</v>
      </c>
      <c r="B1027" s="39">
        <v>33</v>
      </c>
      <c r="C1027" s="39" t="s">
        <v>1886</v>
      </c>
      <c r="D1027" s="39" t="s">
        <v>1685</v>
      </c>
      <c r="E1027" s="40">
        <v>43305</v>
      </c>
      <c r="F1027" s="39" t="s">
        <v>43</v>
      </c>
      <c r="G1027" s="39" t="s">
        <v>1686</v>
      </c>
      <c r="H1027" s="39" t="s">
        <v>230</v>
      </c>
      <c r="I1027" s="39">
        <v>37.5</v>
      </c>
      <c r="J1027" s="39">
        <v>35.1</v>
      </c>
      <c r="K1027" s="39">
        <v>3.274</v>
      </c>
    </row>
    <row r="1028" spans="1:11" x14ac:dyDescent="0.2">
      <c r="A1028" s="39" t="s">
        <v>1998</v>
      </c>
      <c r="B1028" s="39">
        <v>33</v>
      </c>
      <c r="C1028" s="39" t="s">
        <v>1886</v>
      </c>
      <c r="D1028" s="39" t="s">
        <v>1685</v>
      </c>
      <c r="E1028" s="40">
        <v>43305</v>
      </c>
      <c r="F1028" s="39" t="s">
        <v>43</v>
      </c>
      <c r="G1028" s="39" t="s">
        <v>1686</v>
      </c>
      <c r="H1028" s="39" t="s">
        <v>230</v>
      </c>
      <c r="I1028" s="39">
        <v>37.5</v>
      </c>
      <c r="J1028" s="39">
        <v>34.299999999999997</v>
      </c>
      <c r="K1028" s="39">
        <v>3.2490000000000001</v>
      </c>
    </row>
    <row r="1029" spans="1:11" x14ac:dyDescent="0.2">
      <c r="A1029" s="39" t="s">
        <v>1999</v>
      </c>
      <c r="B1029" s="39">
        <v>33</v>
      </c>
      <c r="C1029" s="39" t="s">
        <v>1886</v>
      </c>
      <c r="D1029" s="39" t="s">
        <v>1685</v>
      </c>
      <c r="E1029" s="40">
        <v>43305</v>
      </c>
      <c r="F1029" s="39" t="s">
        <v>43</v>
      </c>
      <c r="G1029" s="39" t="s">
        <v>1686</v>
      </c>
      <c r="H1029" s="39" t="s">
        <v>230</v>
      </c>
      <c r="I1029" s="39">
        <v>37.5</v>
      </c>
      <c r="J1029" s="39">
        <v>33.1</v>
      </c>
      <c r="K1029" s="39">
        <v>3.2109999999999999</v>
      </c>
    </row>
    <row r="1030" spans="1:11" x14ac:dyDescent="0.2">
      <c r="A1030" s="39" t="s">
        <v>2000</v>
      </c>
      <c r="B1030" s="39">
        <v>33</v>
      </c>
      <c r="C1030" s="39" t="s">
        <v>1886</v>
      </c>
      <c r="D1030" s="39" t="s">
        <v>1685</v>
      </c>
      <c r="E1030" s="40">
        <v>43305</v>
      </c>
      <c r="F1030" s="39" t="s">
        <v>43</v>
      </c>
      <c r="G1030" s="39" t="s">
        <v>1686</v>
      </c>
      <c r="H1030" s="39" t="s">
        <v>230</v>
      </c>
      <c r="I1030" s="39">
        <v>37.5</v>
      </c>
      <c r="J1030" s="39">
        <v>36.9</v>
      </c>
      <c r="K1030" s="39">
        <v>3.3290000000000002</v>
      </c>
    </row>
    <row r="1031" spans="1:11" x14ac:dyDescent="0.2">
      <c r="A1031" s="39" t="s">
        <v>2001</v>
      </c>
      <c r="B1031" s="39">
        <v>33</v>
      </c>
      <c r="C1031" s="39" t="s">
        <v>1886</v>
      </c>
      <c r="D1031" s="39" t="s">
        <v>1685</v>
      </c>
      <c r="E1031" s="40">
        <v>43305</v>
      </c>
      <c r="F1031" s="39" t="s">
        <v>43</v>
      </c>
      <c r="G1031" s="39" t="s">
        <v>1686</v>
      </c>
      <c r="H1031" s="39" t="s">
        <v>230</v>
      </c>
      <c r="I1031" s="39">
        <v>37.5</v>
      </c>
      <c r="J1031" s="39">
        <v>38</v>
      </c>
      <c r="K1031" s="39">
        <v>3.3620000000000001</v>
      </c>
    </row>
    <row r="1032" spans="1:11" x14ac:dyDescent="0.2">
      <c r="A1032" s="39" t="s">
        <v>2002</v>
      </c>
      <c r="B1032" s="39">
        <v>33</v>
      </c>
      <c r="C1032" s="39" t="s">
        <v>1886</v>
      </c>
      <c r="D1032" s="39" t="s">
        <v>1685</v>
      </c>
      <c r="E1032" s="40">
        <v>43305</v>
      </c>
      <c r="F1032" s="39" t="s">
        <v>43</v>
      </c>
      <c r="G1032" s="39" t="s">
        <v>1686</v>
      </c>
      <c r="H1032" s="39" t="s">
        <v>230</v>
      </c>
      <c r="I1032" s="39">
        <v>37.5</v>
      </c>
      <c r="J1032" s="39">
        <v>29</v>
      </c>
      <c r="K1032" s="39">
        <v>3.0720000000000001</v>
      </c>
    </row>
    <row r="1033" spans="1:11" x14ac:dyDescent="0.2">
      <c r="A1033" s="39" t="s">
        <v>2003</v>
      </c>
      <c r="B1033" s="39">
        <v>33</v>
      </c>
      <c r="C1033" s="39" t="s">
        <v>1886</v>
      </c>
      <c r="D1033" s="39" t="s">
        <v>1685</v>
      </c>
      <c r="E1033" s="40">
        <v>43305</v>
      </c>
      <c r="F1033" s="39" t="s">
        <v>43</v>
      </c>
      <c r="G1033" s="39" t="s">
        <v>1686</v>
      </c>
      <c r="H1033" s="39" t="s">
        <v>230</v>
      </c>
      <c r="I1033" s="39">
        <v>37.5</v>
      </c>
      <c r="J1033" s="39">
        <v>37.6</v>
      </c>
      <c r="K1033" s="39">
        <v>3.35</v>
      </c>
    </row>
    <row r="1034" spans="1:11" x14ac:dyDescent="0.2">
      <c r="A1034" s="39" t="s">
        <v>2004</v>
      </c>
      <c r="B1034" s="39">
        <v>33</v>
      </c>
      <c r="C1034" s="39" t="s">
        <v>1886</v>
      </c>
      <c r="D1034" s="39" t="s">
        <v>1685</v>
      </c>
      <c r="E1034" s="40">
        <v>43305</v>
      </c>
      <c r="F1034" s="39" t="s">
        <v>43</v>
      </c>
      <c r="G1034" s="39" t="s">
        <v>1686</v>
      </c>
      <c r="H1034" s="39" t="s">
        <v>230</v>
      </c>
      <c r="I1034" s="39">
        <v>37.5</v>
      </c>
      <c r="J1034" s="39">
        <v>38.299999999999997</v>
      </c>
      <c r="K1034" s="39">
        <v>3.371</v>
      </c>
    </row>
    <row r="1035" spans="1:11" x14ac:dyDescent="0.2">
      <c r="A1035" s="39" t="s">
        <v>2005</v>
      </c>
      <c r="B1035" s="39">
        <v>33</v>
      </c>
      <c r="C1035" s="39" t="s">
        <v>1886</v>
      </c>
      <c r="D1035" s="39" t="s">
        <v>1685</v>
      </c>
      <c r="E1035" s="40">
        <v>43305</v>
      </c>
      <c r="F1035" s="39" t="s">
        <v>43</v>
      </c>
      <c r="G1035" s="39" t="s">
        <v>1686</v>
      </c>
      <c r="H1035" s="39" t="s">
        <v>230</v>
      </c>
      <c r="I1035" s="39">
        <v>37.5</v>
      </c>
      <c r="J1035" s="39">
        <v>31</v>
      </c>
      <c r="K1035" s="39">
        <v>3.141</v>
      </c>
    </row>
    <row r="1036" spans="1:11" x14ac:dyDescent="0.2">
      <c r="A1036" s="39" t="s">
        <v>2006</v>
      </c>
      <c r="B1036" s="39">
        <v>33</v>
      </c>
      <c r="C1036" s="39" t="s">
        <v>1886</v>
      </c>
      <c r="D1036" s="39" t="s">
        <v>1685</v>
      </c>
      <c r="E1036" s="40">
        <v>43305</v>
      </c>
      <c r="F1036" s="39" t="s">
        <v>43</v>
      </c>
      <c r="G1036" s="39" t="s">
        <v>1686</v>
      </c>
      <c r="H1036" s="39" t="s">
        <v>230</v>
      </c>
      <c r="I1036" s="39">
        <v>37.5</v>
      </c>
      <c r="J1036" s="39">
        <v>37.299999999999997</v>
      </c>
      <c r="K1036" s="39">
        <v>3.3410000000000002</v>
      </c>
    </row>
    <row r="1037" spans="1:11" x14ac:dyDescent="0.2">
      <c r="A1037" s="39" t="s">
        <v>2007</v>
      </c>
      <c r="B1037" s="39">
        <v>33</v>
      </c>
      <c r="C1037" s="39" t="s">
        <v>1886</v>
      </c>
      <c r="D1037" s="39" t="s">
        <v>1685</v>
      </c>
      <c r="E1037" s="40">
        <v>43305</v>
      </c>
      <c r="F1037" s="39" t="s">
        <v>43</v>
      </c>
      <c r="G1037" s="39" t="s">
        <v>1686</v>
      </c>
      <c r="H1037" s="39" t="s">
        <v>230</v>
      </c>
      <c r="I1037" s="39">
        <v>37.5</v>
      </c>
      <c r="J1037" s="39">
        <v>41.3</v>
      </c>
      <c r="K1037" s="39">
        <v>3.4569999999999999</v>
      </c>
    </row>
    <row r="1038" spans="1:11" x14ac:dyDescent="0.2">
      <c r="A1038" s="39" t="s">
        <v>2008</v>
      </c>
      <c r="B1038" s="39">
        <v>33</v>
      </c>
      <c r="C1038" s="39" t="s">
        <v>1886</v>
      </c>
      <c r="D1038" s="39" t="s">
        <v>1685</v>
      </c>
      <c r="E1038" s="40">
        <v>43305</v>
      </c>
      <c r="F1038" s="39" t="s">
        <v>43</v>
      </c>
      <c r="G1038" s="39" t="s">
        <v>1686</v>
      </c>
      <c r="H1038" s="39" t="s">
        <v>230</v>
      </c>
      <c r="I1038" s="39">
        <v>37.5</v>
      </c>
      <c r="J1038" s="39">
        <v>41.9</v>
      </c>
      <c r="K1038" s="39">
        <v>3.4729999999999999</v>
      </c>
    </row>
    <row r="1039" spans="1:11" x14ac:dyDescent="0.2">
      <c r="A1039" s="39" t="s">
        <v>2009</v>
      </c>
      <c r="B1039" s="39">
        <v>33</v>
      </c>
      <c r="C1039" s="39" t="s">
        <v>1886</v>
      </c>
      <c r="D1039" s="39" t="s">
        <v>1685</v>
      </c>
      <c r="E1039" s="40">
        <v>43305</v>
      </c>
      <c r="F1039" s="39" t="s">
        <v>43</v>
      </c>
      <c r="G1039" s="39" t="s">
        <v>1686</v>
      </c>
      <c r="H1039" s="39" t="s">
        <v>230</v>
      </c>
      <c r="I1039" s="39">
        <v>37.5</v>
      </c>
      <c r="J1039" s="39">
        <v>35.6</v>
      </c>
      <c r="K1039" s="39">
        <v>3.29</v>
      </c>
    </row>
    <row r="1040" spans="1:11" x14ac:dyDescent="0.2">
      <c r="A1040" s="39" t="s">
        <v>2010</v>
      </c>
      <c r="B1040" s="39">
        <v>33</v>
      </c>
      <c r="C1040" s="39" t="s">
        <v>1886</v>
      </c>
      <c r="D1040" s="39" t="s">
        <v>1685</v>
      </c>
      <c r="E1040" s="40">
        <v>43305</v>
      </c>
      <c r="F1040" s="39" t="s">
        <v>43</v>
      </c>
      <c r="G1040" s="39" t="s">
        <v>1686</v>
      </c>
      <c r="H1040" s="39" t="s">
        <v>230</v>
      </c>
      <c r="I1040" s="39">
        <v>37.5</v>
      </c>
      <c r="J1040" s="39">
        <v>39.700000000000003</v>
      </c>
      <c r="K1040" s="39">
        <v>3.411</v>
      </c>
    </row>
    <row r="1041" spans="1:11" x14ac:dyDescent="0.2">
      <c r="A1041" s="39" t="s">
        <v>2011</v>
      </c>
      <c r="B1041" s="39">
        <v>33</v>
      </c>
      <c r="C1041" s="39" t="s">
        <v>1886</v>
      </c>
      <c r="D1041" s="39" t="s">
        <v>1685</v>
      </c>
      <c r="E1041" s="40">
        <v>43305</v>
      </c>
      <c r="F1041" s="39" t="s">
        <v>43</v>
      </c>
      <c r="G1041" s="39" t="s">
        <v>1686</v>
      </c>
      <c r="H1041" s="39" t="s">
        <v>230</v>
      </c>
      <c r="I1041" s="39">
        <v>37.5</v>
      </c>
      <c r="J1041" s="39">
        <v>46.3</v>
      </c>
      <c r="K1041" s="39">
        <v>3.5910000000000002</v>
      </c>
    </row>
    <row r="1042" spans="1:11" x14ac:dyDescent="0.2">
      <c r="A1042" s="39" t="s">
        <v>2012</v>
      </c>
      <c r="B1042" s="39">
        <v>33</v>
      </c>
      <c r="C1042" s="39" t="s">
        <v>1886</v>
      </c>
      <c r="D1042" s="39" t="s">
        <v>1685</v>
      </c>
      <c r="E1042" s="40">
        <v>43305</v>
      </c>
      <c r="F1042" s="39" t="s">
        <v>43</v>
      </c>
      <c r="G1042" s="39" t="s">
        <v>1686</v>
      </c>
      <c r="H1042" s="39" t="s">
        <v>230</v>
      </c>
      <c r="I1042" s="39">
        <v>37.5</v>
      </c>
      <c r="J1042" s="39">
        <v>33.4</v>
      </c>
      <c r="K1042" s="39">
        <v>3.22</v>
      </c>
    </row>
    <row r="1043" spans="1:11" x14ac:dyDescent="0.2">
      <c r="A1043" s="39" t="s">
        <v>2013</v>
      </c>
      <c r="B1043" s="39">
        <v>33</v>
      </c>
      <c r="C1043" s="39" t="s">
        <v>1886</v>
      </c>
      <c r="D1043" s="39" t="s">
        <v>1685</v>
      </c>
      <c r="E1043" s="40">
        <v>43305</v>
      </c>
      <c r="F1043" s="39" t="s">
        <v>43</v>
      </c>
      <c r="G1043" s="39" t="s">
        <v>1686</v>
      </c>
      <c r="H1043" s="39" t="s">
        <v>230</v>
      </c>
      <c r="I1043" s="39">
        <v>37.5</v>
      </c>
      <c r="J1043" s="39">
        <v>42.5</v>
      </c>
      <c r="K1043" s="39">
        <v>3.49</v>
      </c>
    </row>
    <row r="1044" spans="1:11" x14ac:dyDescent="0.2">
      <c r="A1044" s="39" t="s">
        <v>2014</v>
      </c>
      <c r="B1044" s="39">
        <v>33</v>
      </c>
      <c r="C1044" s="39" t="s">
        <v>1886</v>
      </c>
      <c r="D1044" s="39" t="s">
        <v>1685</v>
      </c>
      <c r="E1044" s="40">
        <v>43305</v>
      </c>
      <c r="F1044" s="39" t="s">
        <v>43</v>
      </c>
      <c r="G1044" s="39" t="s">
        <v>1686</v>
      </c>
      <c r="H1044" s="39" t="s">
        <v>230</v>
      </c>
      <c r="I1044" s="39">
        <v>37.5</v>
      </c>
      <c r="J1044" s="39">
        <v>42</v>
      </c>
      <c r="K1044" s="39">
        <v>3.476</v>
      </c>
    </row>
    <row r="1045" spans="1:11" x14ac:dyDescent="0.2">
      <c r="A1045" s="39" t="s">
        <v>2015</v>
      </c>
      <c r="B1045" s="39">
        <v>33</v>
      </c>
      <c r="C1045" s="39" t="s">
        <v>1886</v>
      </c>
      <c r="D1045" s="39" t="s">
        <v>1685</v>
      </c>
      <c r="E1045" s="40">
        <v>43305</v>
      </c>
      <c r="F1045" s="39" t="s">
        <v>43</v>
      </c>
      <c r="G1045" s="39" t="s">
        <v>1686</v>
      </c>
      <c r="H1045" s="39" t="s">
        <v>230</v>
      </c>
      <c r="I1045" s="39">
        <v>37.5</v>
      </c>
      <c r="J1045" s="39">
        <v>37.299999999999997</v>
      </c>
      <c r="K1045" s="39">
        <v>3.3410000000000002</v>
      </c>
    </row>
    <row r="1046" spans="1:11" x14ac:dyDescent="0.2">
      <c r="A1046" s="39" t="s">
        <v>2016</v>
      </c>
      <c r="B1046" s="39">
        <v>33</v>
      </c>
      <c r="C1046" s="39" t="s">
        <v>1886</v>
      </c>
      <c r="D1046" s="39" t="s">
        <v>1685</v>
      </c>
      <c r="E1046" s="40">
        <v>43305</v>
      </c>
      <c r="F1046" s="39" t="s">
        <v>43</v>
      </c>
      <c r="G1046" s="39" t="s">
        <v>1686</v>
      </c>
      <c r="H1046" s="39" t="s">
        <v>230</v>
      </c>
      <c r="I1046" s="39">
        <v>37.5</v>
      </c>
      <c r="J1046" s="39">
        <v>32.299999999999997</v>
      </c>
      <c r="K1046" s="39">
        <v>3.1850000000000001</v>
      </c>
    </row>
    <row r="1047" spans="1:11" x14ac:dyDescent="0.2">
      <c r="A1047" s="39" t="s">
        <v>2017</v>
      </c>
      <c r="B1047" s="39">
        <v>33</v>
      </c>
      <c r="C1047" s="39" t="s">
        <v>1886</v>
      </c>
      <c r="D1047" s="39" t="s">
        <v>1685</v>
      </c>
      <c r="E1047" s="40">
        <v>43305</v>
      </c>
      <c r="F1047" s="39" t="s">
        <v>43</v>
      </c>
      <c r="G1047" s="39" t="s">
        <v>1686</v>
      </c>
      <c r="H1047" s="39" t="s">
        <v>359</v>
      </c>
      <c r="I1047" s="39">
        <v>32.5</v>
      </c>
      <c r="J1047" s="39">
        <v>24.5</v>
      </c>
      <c r="K1047" s="39">
        <v>2.9039999999999999</v>
      </c>
    </row>
    <row r="1048" spans="1:11" x14ac:dyDescent="0.2">
      <c r="A1048" s="39" t="s">
        <v>2018</v>
      </c>
      <c r="B1048" s="39">
        <v>33</v>
      </c>
      <c r="C1048" s="39" t="s">
        <v>1886</v>
      </c>
      <c r="D1048" s="39" t="s">
        <v>1685</v>
      </c>
      <c r="E1048" s="40">
        <v>43305</v>
      </c>
      <c r="F1048" s="39" t="s">
        <v>43</v>
      </c>
      <c r="G1048" s="39" t="s">
        <v>1686</v>
      </c>
      <c r="H1048" s="39" t="s">
        <v>359</v>
      </c>
      <c r="I1048" s="39">
        <v>32.5</v>
      </c>
      <c r="J1048" s="39">
        <v>19.7</v>
      </c>
      <c r="K1048" s="39">
        <v>2.7010000000000001</v>
      </c>
    </row>
    <row r="1049" spans="1:11" x14ac:dyDescent="0.2">
      <c r="A1049" s="39" t="s">
        <v>2019</v>
      </c>
      <c r="B1049" s="39">
        <v>33</v>
      </c>
      <c r="C1049" s="39" t="s">
        <v>1886</v>
      </c>
      <c r="D1049" s="39" t="s">
        <v>1685</v>
      </c>
      <c r="E1049" s="40">
        <v>43305</v>
      </c>
      <c r="F1049" s="39" t="s">
        <v>43</v>
      </c>
      <c r="G1049" s="39" t="s">
        <v>1686</v>
      </c>
      <c r="H1049" s="39" t="s">
        <v>359</v>
      </c>
      <c r="I1049" s="39">
        <v>32.5</v>
      </c>
      <c r="J1049" s="39">
        <v>23.1</v>
      </c>
      <c r="K1049" s="39">
        <v>2.8479999999999999</v>
      </c>
    </row>
    <row r="1050" spans="1:11" x14ac:dyDescent="0.2">
      <c r="A1050" s="39" t="s">
        <v>2020</v>
      </c>
      <c r="B1050" s="39">
        <v>33</v>
      </c>
      <c r="C1050" s="39" t="s">
        <v>1886</v>
      </c>
      <c r="D1050" s="39" t="s">
        <v>1685</v>
      </c>
      <c r="E1050" s="40">
        <v>43305</v>
      </c>
      <c r="F1050" s="39" t="s">
        <v>43</v>
      </c>
      <c r="G1050" s="39" t="s">
        <v>1686</v>
      </c>
      <c r="H1050" s="39" t="s">
        <v>359</v>
      </c>
      <c r="I1050" s="39">
        <v>32.5</v>
      </c>
      <c r="J1050" s="39">
        <v>20.5</v>
      </c>
      <c r="K1050" s="39">
        <v>2.7370000000000001</v>
      </c>
    </row>
    <row r="1051" spans="1:11" x14ac:dyDescent="0.2">
      <c r="A1051" s="39" t="s">
        <v>2021</v>
      </c>
      <c r="B1051" s="39">
        <v>33</v>
      </c>
      <c r="C1051" s="39" t="s">
        <v>1886</v>
      </c>
      <c r="D1051" s="39" t="s">
        <v>1685</v>
      </c>
      <c r="E1051" s="40">
        <v>43305</v>
      </c>
      <c r="F1051" s="39" t="s">
        <v>43</v>
      </c>
      <c r="G1051" s="39" t="s">
        <v>1686</v>
      </c>
      <c r="H1051" s="39" t="s">
        <v>359</v>
      </c>
      <c r="I1051" s="39">
        <v>32.5</v>
      </c>
      <c r="J1051" s="39">
        <v>19.899999999999999</v>
      </c>
      <c r="K1051" s="39">
        <v>2.71</v>
      </c>
    </row>
    <row r="1052" spans="1:11" x14ac:dyDescent="0.2">
      <c r="A1052" s="39" t="s">
        <v>2022</v>
      </c>
      <c r="B1052" s="39">
        <v>33</v>
      </c>
      <c r="C1052" s="39" t="s">
        <v>1886</v>
      </c>
      <c r="D1052" s="39" t="s">
        <v>1685</v>
      </c>
      <c r="E1052" s="40">
        <v>43305</v>
      </c>
      <c r="F1052" s="39" t="s">
        <v>43</v>
      </c>
      <c r="G1052" s="39" t="s">
        <v>1686</v>
      </c>
      <c r="H1052" s="39" t="s">
        <v>359</v>
      </c>
      <c r="I1052" s="39">
        <v>32.5</v>
      </c>
      <c r="J1052" s="39">
        <v>25.5</v>
      </c>
      <c r="K1052" s="39">
        <v>2.9430000000000001</v>
      </c>
    </row>
    <row r="1053" spans="1:11" x14ac:dyDescent="0.2">
      <c r="A1053" s="39" t="s">
        <v>2023</v>
      </c>
      <c r="B1053" s="39">
        <v>33</v>
      </c>
      <c r="C1053" s="39" t="s">
        <v>1886</v>
      </c>
      <c r="D1053" s="39" t="s">
        <v>1685</v>
      </c>
      <c r="E1053" s="40">
        <v>43305</v>
      </c>
      <c r="F1053" s="39" t="s">
        <v>43</v>
      </c>
      <c r="G1053" s="39" t="s">
        <v>1686</v>
      </c>
      <c r="H1053" s="39" t="s">
        <v>359</v>
      </c>
      <c r="I1053" s="39">
        <v>32.5</v>
      </c>
      <c r="J1053" s="39">
        <v>32.799999999999997</v>
      </c>
      <c r="K1053" s="39">
        <v>3.2010000000000001</v>
      </c>
    </row>
    <row r="1054" spans="1:11" x14ac:dyDescent="0.2">
      <c r="A1054" s="39" t="s">
        <v>2024</v>
      </c>
      <c r="B1054" s="39">
        <v>33</v>
      </c>
      <c r="C1054" s="39" t="s">
        <v>1886</v>
      </c>
      <c r="D1054" s="39" t="s">
        <v>1685</v>
      </c>
      <c r="E1054" s="40">
        <v>43305</v>
      </c>
      <c r="F1054" s="39" t="s">
        <v>43</v>
      </c>
      <c r="G1054" s="39" t="s">
        <v>1686</v>
      </c>
      <c r="H1054" s="39" t="s">
        <v>359</v>
      </c>
      <c r="I1054" s="39">
        <v>32.5</v>
      </c>
      <c r="J1054" s="39">
        <v>19.899999999999999</v>
      </c>
      <c r="K1054" s="39">
        <v>2.71</v>
      </c>
    </row>
    <row r="1055" spans="1:11" x14ac:dyDescent="0.2">
      <c r="A1055" s="39" t="s">
        <v>2025</v>
      </c>
      <c r="B1055" s="39">
        <v>33</v>
      </c>
      <c r="C1055" s="39" t="s">
        <v>1886</v>
      </c>
      <c r="D1055" s="39" t="s">
        <v>1685</v>
      </c>
      <c r="E1055" s="40">
        <v>43305</v>
      </c>
      <c r="F1055" s="39" t="s">
        <v>43</v>
      </c>
      <c r="G1055" s="39" t="s">
        <v>1686</v>
      </c>
      <c r="H1055" s="39" t="s">
        <v>359</v>
      </c>
      <c r="I1055" s="39">
        <v>32.5</v>
      </c>
      <c r="J1055" s="39">
        <v>26.7</v>
      </c>
      <c r="K1055" s="39">
        <v>2.9889999999999999</v>
      </c>
    </row>
    <row r="1056" spans="1:11" x14ac:dyDescent="0.2">
      <c r="A1056" s="39" t="s">
        <v>2026</v>
      </c>
      <c r="B1056" s="39">
        <v>33</v>
      </c>
      <c r="C1056" s="39" t="s">
        <v>1886</v>
      </c>
      <c r="D1056" s="39" t="s">
        <v>1685</v>
      </c>
      <c r="E1056" s="40">
        <v>43305</v>
      </c>
      <c r="F1056" s="39" t="s">
        <v>43</v>
      </c>
      <c r="G1056" s="39" t="s">
        <v>1686</v>
      </c>
      <c r="H1056" s="39" t="s">
        <v>359</v>
      </c>
      <c r="I1056" s="39">
        <v>32.5</v>
      </c>
      <c r="J1056" s="39">
        <v>30.2</v>
      </c>
      <c r="K1056" s="39">
        <v>3.1139999999999999</v>
      </c>
    </row>
    <row r="1057" spans="1:11" x14ac:dyDescent="0.2">
      <c r="A1057" s="39" t="s">
        <v>2027</v>
      </c>
      <c r="B1057" s="39">
        <v>33</v>
      </c>
      <c r="C1057" s="39" t="s">
        <v>1886</v>
      </c>
      <c r="D1057" s="39" t="s">
        <v>1685</v>
      </c>
      <c r="E1057" s="40">
        <v>43305</v>
      </c>
      <c r="F1057" s="39" t="s">
        <v>43</v>
      </c>
      <c r="G1057" s="39" t="s">
        <v>1686</v>
      </c>
      <c r="H1057" s="39" t="s">
        <v>359</v>
      </c>
      <c r="I1057" s="39">
        <v>32.5</v>
      </c>
      <c r="J1057" s="39">
        <v>33.6</v>
      </c>
      <c r="K1057" s="39">
        <v>3.2269999999999999</v>
      </c>
    </row>
    <row r="1058" spans="1:11" x14ac:dyDescent="0.2">
      <c r="A1058" s="39" t="s">
        <v>2028</v>
      </c>
      <c r="B1058" s="39">
        <v>33</v>
      </c>
      <c r="C1058" s="39" t="s">
        <v>1886</v>
      </c>
      <c r="D1058" s="39" t="s">
        <v>1685</v>
      </c>
      <c r="E1058" s="40">
        <v>43305</v>
      </c>
      <c r="F1058" s="39" t="s">
        <v>43</v>
      </c>
      <c r="G1058" s="39" t="s">
        <v>1686</v>
      </c>
      <c r="H1058" s="39" t="s">
        <v>359</v>
      </c>
      <c r="I1058" s="39">
        <v>32.5</v>
      </c>
      <c r="J1058" s="39">
        <v>26.4</v>
      </c>
      <c r="K1058" s="39">
        <v>2.9780000000000002</v>
      </c>
    </row>
    <row r="1059" spans="1:11" x14ac:dyDescent="0.2">
      <c r="A1059" s="39" t="s">
        <v>2029</v>
      </c>
      <c r="B1059" s="39">
        <v>33</v>
      </c>
      <c r="C1059" s="39" t="s">
        <v>1886</v>
      </c>
      <c r="D1059" s="39" t="s">
        <v>1685</v>
      </c>
      <c r="E1059" s="40">
        <v>43305</v>
      </c>
      <c r="F1059" s="39" t="s">
        <v>43</v>
      </c>
      <c r="G1059" s="39" t="s">
        <v>1686</v>
      </c>
      <c r="H1059" s="39" t="s">
        <v>359</v>
      </c>
      <c r="I1059" s="39">
        <v>32.5</v>
      </c>
      <c r="J1059" s="39">
        <v>28.6</v>
      </c>
      <c r="K1059" s="39">
        <v>3.0579999999999998</v>
      </c>
    </row>
    <row r="1060" spans="1:11" x14ac:dyDescent="0.2">
      <c r="A1060" s="39" t="s">
        <v>2030</v>
      </c>
      <c r="B1060" s="39">
        <v>33</v>
      </c>
      <c r="C1060" s="39" t="s">
        <v>1886</v>
      </c>
      <c r="D1060" s="39" t="s">
        <v>1685</v>
      </c>
      <c r="E1060" s="40">
        <v>43305</v>
      </c>
      <c r="F1060" s="39" t="s">
        <v>43</v>
      </c>
      <c r="G1060" s="39" t="s">
        <v>1686</v>
      </c>
      <c r="H1060" s="39" t="s">
        <v>359</v>
      </c>
      <c r="I1060" s="39">
        <v>32.5</v>
      </c>
      <c r="J1060" s="39">
        <v>21.7</v>
      </c>
      <c r="K1060" s="39">
        <v>2.7890000000000001</v>
      </c>
    </row>
    <row r="1061" spans="1:11" x14ac:dyDescent="0.2">
      <c r="A1061" s="39" t="s">
        <v>2031</v>
      </c>
      <c r="B1061" s="39">
        <v>33</v>
      </c>
      <c r="C1061" s="39" t="s">
        <v>1886</v>
      </c>
      <c r="D1061" s="39" t="s">
        <v>1685</v>
      </c>
      <c r="E1061" s="40">
        <v>43305</v>
      </c>
      <c r="F1061" s="39" t="s">
        <v>43</v>
      </c>
      <c r="G1061" s="39" t="s">
        <v>1686</v>
      </c>
      <c r="H1061" s="39" t="s">
        <v>359</v>
      </c>
      <c r="I1061" s="39">
        <v>32.5</v>
      </c>
      <c r="J1061" s="39">
        <v>21.7</v>
      </c>
      <c r="K1061" s="39">
        <v>2.7890000000000001</v>
      </c>
    </row>
    <row r="1062" spans="1:11" x14ac:dyDescent="0.2">
      <c r="A1062" s="39" t="s">
        <v>2032</v>
      </c>
      <c r="B1062" s="39">
        <v>33</v>
      </c>
      <c r="C1062" s="39" t="s">
        <v>1886</v>
      </c>
      <c r="D1062" s="39" t="s">
        <v>1685</v>
      </c>
      <c r="E1062" s="40">
        <v>43305</v>
      </c>
      <c r="F1062" s="39" t="s">
        <v>43</v>
      </c>
      <c r="G1062" s="39" t="s">
        <v>1686</v>
      </c>
      <c r="H1062" s="39" t="s">
        <v>359</v>
      </c>
      <c r="I1062" s="39">
        <v>32.5</v>
      </c>
      <c r="J1062" s="39">
        <v>26.9</v>
      </c>
      <c r="K1062" s="39">
        <v>2.996</v>
      </c>
    </row>
    <row r="1063" spans="1:11" x14ac:dyDescent="0.2">
      <c r="A1063" s="39" t="s">
        <v>2033</v>
      </c>
      <c r="B1063" s="39">
        <v>33</v>
      </c>
      <c r="C1063" s="39" t="s">
        <v>1886</v>
      </c>
      <c r="D1063" s="39" t="s">
        <v>1685</v>
      </c>
      <c r="E1063" s="40">
        <v>43305</v>
      </c>
      <c r="F1063" s="39" t="s">
        <v>43</v>
      </c>
      <c r="G1063" s="39" t="s">
        <v>1686</v>
      </c>
      <c r="H1063" s="39" t="s">
        <v>359</v>
      </c>
      <c r="I1063" s="39">
        <v>32.5</v>
      </c>
      <c r="J1063" s="39">
        <v>26.1</v>
      </c>
      <c r="K1063" s="39">
        <v>2.9660000000000002</v>
      </c>
    </row>
    <row r="1064" spans="1:11" x14ac:dyDescent="0.2">
      <c r="A1064" s="39" t="s">
        <v>2034</v>
      </c>
      <c r="B1064" s="39">
        <v>33</v>
      </c>
      <c r="C1064" s="39" t="s">
        <v>1886</v>
      </c>
      <c r="D1064" s="39" t="s">
        <v>1685</v>
      </c>
      <c r="E1064" s="40">
        <v>43305</v>
      </c>
      <c r="F1064" s="39" t="s">
        <v>43</v>
      </c>
      <c r="G1064" s="39" t="s">
        <v>1686</v>
      </c>
      <c r="H1064" s="39" t="s">
        <v>359</v>
      </c>
      <c r="I1064" s="39">
        <v>32.5</v>
      </c>
      <c r="J1064" s="39">
        <v>25.4</v>
      </c>
      <c r="K1064" s="39">
        <v>2.94</v>
      </c>
    </row>
    <row r="1065" spans="1:11" x14ac:dyDescent="0.2">
      <c r="A1065" s="39" t="s">
        <v>2035</v>
      </c>
      <c r="B1065" s="39">
        <v>33</v>
      </c>
      <c r="C1065" s="39" t="s">
        <v>1886</v>
      </c>
      <c r="D1065" s="39" t="s">
        <v>1685</v>
      </c>
      <c r="E1065" s="40">
        <v>43305</v>
      </c>
      <c r="F1065" s="39" t="s">
        <v>43</v>
      </c>
      <c r="G1065" s="39" t="s">
        <v>1686</v>
      </c>
      <c r="H1065" s="39" t="s">
        <v>359</v>
      </c>
      <c r="I1065" s="39">
        <v>32.5</v>
      </c>
      <c r="J1065" s="39">
        <v>31.9</v>
      </c>
      <c r="K1065" s="39">
        <v>3.1720000000000002</v>
      </c>
    </row>
    <row r="1066" spans="1:11" x14ac:dyDescent="0.2">
      <c r="A1066" s="39" t="s">
        <v>2036</v>
      </c>
      <c r="B1066" s="39">
        <v>33</v>
      </c>
      <c r="C1066" s="39" t="s">
        <v>1886</v>
      </c>
      <c r="D1066" s="39" t="s">
        <v>1685</v>
      </c>
      <c r="E1066" s="40">
        <v>43305</v>
      </c>
      <c r="F1066" s="39" t="s">
        <v>43</v>
      </c>
      <c r="G1066" s="39" t="s">
        <v>1686</v>
      </c>
      <c r="H1066" s="39" t="s">
        <v>359</v>
      </c>
      <c r="I1066" s="39">
        <v>32.5</v>
      </c>
      <c r="J1066" s="39">
        <v>21.6</v>
      </c>
      <c r="K1066" s="39">
        <v>2.7850000000000001</v>
      </c>
    </row>
    <row r="1067" spans="1:11" x14ac:dyDescent="0.2">
      <c r="A1067" s="39" t="s">
        <v>2037</v>
      </c>
      <c r="B1067" s="39">
        <v>33</v>
      </c>
      <c r="C1067" s="39" t="s">
        <v>1886</v>
      </c>
      <c r="D1067" s="39" t="s">
        <v>1685</v>
      </c>
      <c r="E1067" s="40">
        <v>43305</v>
      </c>
      <c r="F1067" s="39" t="s">
        <v>43</v>
      </c>
      <c r="G1067" s="39" t="s">
        <v>1686</v>
      </c>
      <c r="H1067" s="39" t="s">
        <v>359</v>
      </c>
      <c r="I1067" s="39">
        <v>32.5</v>
      </c>
      <c r="J1067" s="39">
        <v>24.1</v>
      </c>
      <c r="K1067" s="39">
        <v>2.8889999999999998</v>
      </c>
    </row>
    <row r="1068" spans="1:11" x14ac:dyDescent="0.2">
      <c r="A1068" s="39" t="s">
        <v>2038</v>
      </c>
      <c r="B1068" s="39">
        <v>33</v>
      </c>
      <c r="C1068" s="39" t="s">
        <v>1886</v>
      </c>
      <c r="D1068" s="39" t="s">
        <v>1685</v>
      </c>
      <c r="E1068" s="40">
        <v>43305</v>
      </c>
      <c r="F1068" s="39" t="s">
        <v>43</v>
      </c>
      <c r="G1068" s="39" t="s">
        <v>1686</v>
      </c>
      <c r="H1068" s="39" t="s">
        <v>359</v>
      </c>
      <c r="I1068" s="39">
        <v>32.5</v>
      </c>
      <c r="J1068" s="39">
        <v>28.5</v>
      </c>
      <c r="K1068" s="39">
        <v>3.0550000000000002</v>
      </c>
    </row>
    <row r="1069" spans="1:11" x14ac:dyDescent="0.2">
      <c r="A1069" s="39" t="s">
        <v>2039</v>
      </c>
      <c r="B1069" s="39">
        <v>33</v>
      </c>
      <c r="C1069" s="39" t="s">
        <v>1886</v>
      </c>
      <c r="D1069" s="39" t="s">
        <v>1685</v>
      </c>
      <c r="E1069" s="40">
        <v>43305</v>
      </c>
      <c r="F1069" s="39" t="s">
        <v>43</v>
      </c>
      <c r="G1069" s="39" t="s">
        <v>1686</v>
      </c>
      <c r="H1069" s="39" t="s">
        <v>359</v>
      </c>
      <c r="I1069" s="39">
        <v>32.5</v>
      </c>
      <c r="J1069" s="39">
        <v>23.2</v>
      </c>
      <c r="K1069" s="39">
        <v>2.8519999999999999</v>
      </c>
    </row>
    <row r="1070" spans="1:11" x14ac:dyDescent="0.2">
      <c r="A1070" s="39" t="s">
        <v>2040</v>
      </c>
      <c r="B1070" s="39">
        <v>33</v>
      </c>
      <c r="C1070" s="39" t="s">
        <v>1886</v>
      </c>
      <c r="D1070" s="39" t="s">
        <v>1685</v>
      </c>
      <c r="E1070" s="40">
        <v>43305</v>
      </c>
      <c r="F1070" s="39" t="s">
        <v>43</v>
      </c>
      <c r="G1070" s="39" t="s">
        <v>1686</v>
      </c>
      <c r="H1070" s="39" t="s">
        <v>359</v>
      </c>
      <c r="I1070" s="39">
        <v>32.5</v>
      </c>
      <c r="J1070" s="39">
        <v>28.8</v>
      </c>
      <c r="K1070" s="39">
        <v>3.0649999999999999</v>
      </c>
    </row>
    <row r="1071" spans="1:11" x14ac:dyDescent="0.2">
      <c r="A1071" s="39" t="s">
        <v>2041</v>
      </c>
      <c r="B1071" s="39">
        <v>33</v>
      </c>
      <c r="C1071" s="39" t="s">
        <v>1886</v>
      </c>
      <c r="D1071" s="39" t="s">
        <v>1685</v>
      </c>
      <c r="E1071" s="40">
        <v>43305</v>
      </c>
      <c r="F1071" s="39" t="s">
        <v>43</v>
      </c>
      <c r="G1071" s="39" t="s">
        <v>1686</v>
      </c>
      <c r="H1071" s="39" t="s">
        <v>359</v>
      </c>
      <c r="I1071" s="39">
        <v>32.5</v>
      </c>
      <c r="J1071" s="39">
        <v>30</v>
      </c>
      <c r="K1071" s="39">
        <v>3.1070000000000002</v>
      </c>
    </row>
    <row r="1072" spans="1:11" x14ac:dyDescent="0.2">
      <c r="A1072" s="39" t="s">
        <v>2042</v>
      </c>
      <c r="B1072" s="39">
        <v>33</v>
      </c>
      <c r="C1072" s="39" t="s">
        <v>1886</v>
      </c>
      <c r="D1072" s="39" t="s">
        <v>1685</v>
      </c>
      <c r="E1072" s="40">
        <v>43305</v>
      </c>
      <c r="F1072" s="39" t="s">
        <v>43</v>
      </c>
      <c r="G1072" s="39" t="s">
        <v>1686</v>
      </c>
      <c r="H1072" s="39" t="s">
        <v>359</v>
      </c>
      <c r="I1072" s="39">
        <v>32.5</v>
      </c>
      <c r="J1072" s="39">
        <v>22.1</v>
      </c>
      <c r="K1072" s="39">
        <v>2.806</v>
      </c>
    </row>
    <row r="1073" spans="1:11" x14ac:dyDescent="0.2">
      <c r="A1073" s="39" t="s">
        <v>2043</v>
      </c>
      <c r="B1073" s="39">
        <v>33</v>
      </c>
      <c r="C1073" s="39" t="s">
        <v>1886</v>
      </c>
      <c r="D1073" s="39" t="s">
        <v>1685</v>
      </c>
      <c r="E1073" s="40">
        <v>43305</v>
      </c>
      <c r="F1073" s="39" t="s">
        <v>43</v>
      </c>
      <c r="G1073" s="39" t="s">
        <v>1686</v>
      </c>
      <c r="H1073" s="39" t="s">
        <v>359</v>
      </c>
      <c r="I1073" s="39">
        <v>32.5</v>
      </c>
      <c r="J1073" s="39">
        <v>23.5</v>
      </c>
      <c r="K1073" s="39">
        <v>2.8639999999999999</v>
      </c>
    </row>
    <row r="1074" spans="1:11" x14ac:dyDescent="0.2">
      <c r="A1074" s="39" t="s">
        <v>2044</v>
      </c>
      <c r="B1074" s="39">
        <v>33</v>
      </c>
      <c r="C1074" s="39" t="s">
        <v>1886</v>
      </c>
      <c r="D1074" s="39" t="s">
        <v>1685</v>
      </c>
      <c r="E1074" s="40">
        <v>43305</v>
      </c>
      <c r="F1074" s="39" t="s">
        <v>43</v>
      </c>
      <c r="G1074" s="39" t="s">
        <v>1686</v>
      </c>
      <c r="H1074" s="39" t="s">
        <v>359</v>
      </c>
      <c r="I1074" s="39">
        <v>32.5</v>
      </c>
      <c r="J1074" s="39">
        <v>23.5</v>
      </c>
      <c r="K1074" s="39">
        <v>2.8639999999999999</v>
      </c>
    </row>
    <row r="1075" spans="1:11" x14ac:dyDescent="0.2">
      <c r="A1075" s="39" t="s">
        <v>2045</v>
      </c>
      <c r="B1075" s="39">
        <v>33</v>
      </c>
      <c r="C1075" s="39" t="s">
        <v>1886</v>
      </c>
      <c r="D1075" s="39" t="s">
        <v>1685</v>
      </c>
      <c r="E1075" s="40">
        <v>43305</v>
      </c>
      <c r="F1075" s="39" t="s">
        <v>43</v>
      </c>
      <c r="G1075" s="39" t="s">
        <v>1686</v>
      </c>
      <c r="H1075" s="39" t="s">
        <v>212</v>
      </c>
      <c r="I1075" s="39">
        <v>42.5</v>
      </c>
      <c r="J1075" s="39">
        <v>48.3</v>
      </c>
      <c r="K1075" s="39">
        <v>3.6419999999999999</v>
      </c>
    </row>
    <row r="1076" spans="1:11" x14ac:dyDescent="0.2">
      <c r="A1076" s="39" t="s">
        <v>2046</v>
      </c>
      <c r="B1076" s="39">
        <v>33</v>
      </c>
      <c r="C1076" s="39" t="s">
        <v>1886</v>
      </c>
      <c r="D1076" s="39" t="s">
        <v>1685</v>
      </c>
      <c r="E1076" s="40">
        <v>43305</v>
      </c>
      <c r="F1076" s="39" t="s">
        <v>43</v>
      </c>
      <c r="G1076" s="39" t="s">
        <v>1686</v>
      </c>
      <c r="H1076" s="39" t="s">
        <v>212</v>
      </c>
      <c r="I1076" s="39">
        <v>42.5</v>
      </c>
      <c r="J1076" s="39">
        <v>59.5</v>
      </c>
      <c r="K1076" s="39">
        <v>3.9039999999999999</v>
      </c>
    </row>
    <row r="1077" spans="1:11" x14ac:dyDescent="0.2">
      <c r="A1077" s="39" t="s">
        <v>2047</v>
      </c>
      <c r="B1077" s="39">
        <v>33</v>
      </c>
      <c r="C1077" s="39" t="s">
        <v>1886</v>
      </c>
      <c r="D1077" s="39" t="s">
        <v>1685</v>
      </c>
      <c r="E1077" s="40">
        <v>43305</v>
      </c>
      <c r="F1077" s="39" t="s">
        <v>43</v>
      </c>
      <c r="G1077" s="39" t="s">
        <v>1686</v>
      </c>
      <c r="H1077" s="39" t="s">
        <v>212</v>
      </c>
      <c r="I1077" s="39">
        <v>42.5</v>
      </c>
      <c r="J1077" s="39">
        <v>53.9</v>
      </c>
      <c r="K1077" s="39">
        <v>3.7770000000000001</v>
      </c>
    </row>
    <row r="1078" spans="1:11" x14ac:dyDescent="0.2">
      <c r="A1078" s="39" t="s">
        <v>2048</v>
      </c>
      <c r="B1078" s="39">
        <v>33</v>
      </c>
      <c r="C1078" s="39" t="s">
        <v>1886</v>
      </c>
      <c r="D1078" s="39" t="s">
        <v>1685</v>
      </c>
      <c r="E1078" s="40">
        <v>43305</v>
      </c>
      <c r="F1078" s="39" t="s">
        <v>43</v>
      </c>
      <c r="G1078" s="39" t="s">
        <v>1686</v>
      </c>
      <c r="H1078" s="39" t="s">
        <v>212</v>
      </c>
      <c r="I1078" s="39">
        <v>42.5</v>
      </c>
      <c r="J1078" s="39">
        <v>43.6</v>
      </c>
      <c r="K1078" s="39">
        <v>3.52</v>
      </c>
    </row>
    <row r="1079" spans="1:11" x14ac:dyDescent="0.2">
      <c r="A1079" s="39" t="s">
        <v>2049</v>
      </c>
      <c r="B1079" s="39">
        <v>33</v>
      </c>
      <c r="C1079" s="39" t="s">
        <v>1886</v>
      </c>
      <c r="D1079" s="39" t="s">
        <v>1685</v>
      </c>
      <c r="E1079" s="40">
        <v>43305</v>
      </c>
      <c r="F1079" s="39" t="s">
        <v>43</v>
      </c>
      <c r="G1079" s="39" t="s">
        <v>1686</v>
      </c>
      <c r="H1079" s="39" t="s">
        <v>212</v>
      </c>
      <c r="I1079" s="39">
        <v>42.5</v>
      </c>
      <c r="J1079" s="39">
        <v>43.5</v>
      </c>
      <c r="K1079" s="39">
        <v>3.5169999999999999</v>
      </c>
    </row>
    <row r="1080" spans="1:11" x14ac:dyDescent="0.2">
      <c r="A1080" s="39" t="s">
        <v>2050</v>
      </c>
      <c r="B1080" s="39">
        <v>33</v>
      </c>
      <c r="C1080" s="39" t="s">
        <v>1886</v>
      </c>
      <c r="D1080" s="39" t="s">
        <v>1685</v>
      </c>
      <c r="E1080" s="40">
        <v>43305</v>
      </c>
      <c r="F1080" s="39" t="s">
        <v>43</v>
      </c>
      <c r="G1080" s="39" t="s">
        <v>1686</v>
      </c>
      <c r="H1080" s="39" t="s">
        <v>212</v>
      </c>
      <c r="I1080" s="39">
        <v>42.5</v>
      </c>
      <c r="J1080" s="39">
        <v>58.1</v>
      </c>
      <c r="K1080" s="39">
        <v>3.8730000000000002</v>
      </c>
    </row>
    <row r="1081" spans="1:11" x14ac:dyDescent="0.2">
      <c r="A1081" s="39" t="s">
        <v>2051</v>
      </c>
      <c r="B1081" s="39">
        <v>33</v>
      </c>
      <c r="C1081" s="39" t="s">
        <v>1886</v>
      </c>
      <c r="D1081" s="39" t="s">
        <v>1685</v>
      </c>
      <c r="E1081" s="40">
        <v>43305</v>
      </c>
      <c r="F1081" s="39" t="s">
        <v>43</v>
      </c>
      <c r="G1081" s="39" t="s">
        <v>1686</v>
      </c>
      <c r="H1081" s="39" t="s">
        <v>212</v>
      </c>
      <c r="I1081" s="39">
        <v>42.5</v>
      </c>
      <c r="J1081" s="39">
        <v>49.3</v>
      </c>
      <c r="K1081" s="39">
        <v>3.6669999999999998</v>
      </c>
    </row>
    <row r="1082" spans="1:11" x14ac:dyDescent="0.2">
      <c r="A1082" s="39" t="s">
        <v>2052</v>
      </c>
      <c r="B1082" s="39">
        <v>33</v>
      </c>
      <c r="C1082" s="39" t="s">
        <v>1886</v>
      </c>
      <c r="D1082" s="39" t="s">
        <v>1685</v>
      </c>
      <c r="E1082" s="40">
        <v>43305</v>
      </c>
      <c r="F1082" s="39" t="s">
        <v>43</v>
      </c>
      <c r="G1082" s="39" t="s">
        <v>1686</v>
      </c>
      <c r="H1082" s="39" t="s">
        <v>212</v>
      </c>
      <c r="I1082" s="39">
        <v>42.5</v>
      </c>
      <c r="J1082" s="39">
        <v>51.6</v>
      </c>
      <c r="K1082" s="39">
        <v>3.7229999999999999</v>
      </c>
    </row>
    <row r="1083" spans="1:11" x14ac:dyDescent="0.2">
      <c r="A1083" s="39" t="s">
        <v>2053</v>
      </c>
      <c r="B1083" s="39">
        <v>33</v>
      </c>
      <c r="C1083" s="39" t="s">
        <v>1886</v>
      </c>
      <c r="D1083" s="39" t="s">
        <v>1685</v>
      </c>
      <c r="E1083" s="40">
        <v>43305</v>
      </c>
      <c r="F1083" s="39" t="s">
        <v>43</v>
      </c>
      <c r="G1083" s="39" t="s">
        <v>1686</v>
      </c>
      <c r="H1083" s="39" t="s">
        <v>212</v>
      </c>
      <c r="I1083" s="39">
        <v>42.5</v>
      </c>
      <c r="J1083" s="39">
        <v>60.9</v>
      </c>
      <c r="K1083" s="39">
        <v>3.9340000000000002</v>
      </c>
    </row>
    <row r="1084" spans="1:11" x14ac:dyDescent="0.2">
      <c r="A1084" s="39" t="s">
        <v>2054</v>
      </c>
      <c r="B1084" s="39">
        <v>33</v>
      </c>
      <c r="C1084" s="39" t="s">
        <v>1886</v>
      </c>
      <c r="D1084" s="39" t="s">
        <v>1685</v>
      </c>
      <c r="E1084" s="40">
        <v>43305</v>
      </c>
      <c r="F1084" s="39" t="s">
        <v>43</v>
      </c>
      <c r="G1084" s="39" t="s">
        <v>1686</v>
      </c>
      <c r="H1084" s="39" t="s">
        <v>230</v>
      </c>
      <c r="I1084" s="39">
        <v>37.5</v>
      </c>
      <c r="J1084" s="39">
        <v>33.4</v>
      </c>
      <c r="K1084" s="39">
        <v>3.22</v>
      </c>
    </row>
    <row r="1085" spans="1:11" x14ac:dyDescent="0.2">
      <c r="A1085" s="39" t="s">
        <v>2055</v>
      </c>
      <c r="B1085" s="39">
        <v>33</v>
      </c>
      <c r="C1085" s="39" t="s">
        <v>1886</v>
      </c>
      <c r="D1085" s="39" t="s">
        <v>1685</v>
      </c>
      <c r="E1085" s="40">
        <v>43305</v>
      </c>
      <c r="F1085" s="39" t="s">
        <v>43</v>
      </c>
      <c r="G1085" s="39" t="s">
        <v>1686</v>
      </c>
      <c r="H1085" s="39" t="s">
        <v>230</v>
      </c>
      <c r="I1085" s="39">
        <v>37.5</v>
      </c>
      <c r="J1085" s="39">
        <v>40.200000000000003</v>
      </c>
      <c r="K1085" s="39">
        <v>3.4260000000000002</v>
      </c>
    </row>
    <row r="1086" spans="1:11" x14ac:dyDescent="0.2">
      <c r="A1086" s="39" t="s">
        <v>2056</v>
      </c>
      <c r="B1086" s="39">
        <v>33</v>
      </c>
      <c r="C1086" s="39" t="s">
        <v>1886</v>
      </c>
      <c r="D1086" s="39" t="s">
        <v>1685</v>
      </c>
      <c r="E1086" s="40">
        <v>43305</v>
      </c>
      <c r="F1086" s="39" t="s">
        <v>43</v>
      </c>
      <c r="G1086" s="39" t="s">
        <v>1686</v>
      </c>
      <c r="H1086" s="39" t="s">
        <v>230</v>
      </c>
      <c r="I1086" s="39">
        <v>37.5</v>
      </c>
      <c r="J1086" s="39">
        <v>40.700000000000003</v>
      </c>
      <c r="K1086" s="39">
        <v>3.44</v>
      </c>
    </row>
    <row r="1087" spans="1:11" x14ac:dyDescent="0.2">
      <c r="A1087" s="39" t="s">
        <v>2057</v>
      </c>
      <c r="B1087" s="39">
        <v>33</v>
      </c>
      <c r="C1087" s="39" t="s">
        <v>1886</v>
      </c>
      <c r="D1087" s="39" t="s">
        <v>1685</v>
      </c>
      <c r="E1087" s="40">
        <v>43305</v>
      </c>
      <c r="F1087" s="39" t="s">
        <v>43</v>
      </c>
      <c r="G1087" s="39" t="s">
        <v>1686</v>
      </c>
      <c r="H1087" s="39" t="s">
        <v>230</v>
      </c>
      <c r="I1087" s="39">
        <v>37.5</v>
      </c>
      <c r="J1087" s="39">
        <v>40.5</v>
      </c>
      <c r="K1087" s="39">
        <v>3.4340000000000002</v>
      </c>
    </row>
    <row r="1088" spans="1:11" x14ac:dyDescent="0.2">
      <c r="A1088" s="39" t="s">
        <v>2058</v>
      </c>
      <c r="B1088" s="39">
        <v>33</v>
      </c>
      <c r="C1088" s="39" t="s">
        <v>1886</v>
      </c>
      <c r="D1088" s="39" t="s">
        <v>1685</v>
      </c>
      <c r="E1088" s="40">
        <v>43305</v>
      </c>
      <c r="F1088" s="39" t="s">
        <v>43</v>
      </c>
      <c r="G1088" s="39" t="s">
        <v>1686</v>
      </c>
      <c r="H1088" s="39" t="s">
        <v>230</v>
      </c>
      <c r="I1088" s="39">
        <v>37.5</v>
      </c>
      <c r="J1088" s="39">
        <v>32.6</v>
      </c>
      <c r="K1088" s="39">
        <v>3.1949999999999998</v>
      </c>
    </row>
    <row r="1089" spans="1:11" x14ac:dyDescent="0.2">
      <c r="A1089" s="39" t="s">
        <v>2059</v>
      </c>
      <c r="B1089" s="39">
        <v>33</v>
      </c>
      <c r="C1089" s="39" t="s">
        <v>1886</v>
      </c>
      <c r="D1089" s="39" t="s">
        <v>1685</v>
      </c>
      <c r="E1089" s="40">
        <v>43305</v>
      </c>
      <c r="F1089" s="39" t="s">
        <v>43</v>
      </c>
      <c r="G1089" s="39" t="s">
        <v>1686</v>
      </c>
      <c r="H1089" s="39" t="s">
        <v>230</v>
      </c>
      <c r="I1089" s="39">
        <v>37.5</v>
      </c>
      <c r="J1089" s="39">
        <v>38.4</v>
      </c>
      <c r="K1089" s="39">
        <v>3.3740000000000001</v>
      </c>
    </row>
    <row r="1090" spans="1:11" x14ac:dyDescent="0.2">
      <c r="A1090" s="39" t="s">
        <v>2060</v>
      </c>
      <c r="B1090" s="39">
        <v>33</v>
      </c>
      <c r="C1090" s="39" t="s">
        <v>1886</v>
      </c>
      <c r="D1090" s="39" t="s">
        <v>1685</v>
      </c>
      <c r="E1090" s="40">
        <v>43305</v>
      </c>
      <c r="F1090" s="39" t="s">
        <v>43</v>
      </c>
      <c r="G1090" s="39" t="s">
        <v>1686</v>
      </c>
      <c r="H1090" s="39" t="s">
        <v>230</v>
      </c>
      <c r="I1090" s="39">
        <v>37.5</v>
      </c>
      <c r="J1090" s="39">
        <v>32.200000000000003</v>
      </c>
      <c r="K1090" s="39">
        <v>3.181</v>
      </c>
    </row>
    <row r="1091" spans="1:11" x14ac:dyDescent="0.2">
      <c r="A1091" s="39" t="s">
        <v>2061</v>
      </c>
      <c r="B1091" s="39">
        <v>33</v>
      </c>
      <c r="C1091" s="39" t="s">
        <v>1886</v>
      </c>
      <c r="D1091" s="39" t="s">
        <v>1685</v>
      </c>
      <c r="E1091" s="40">
        <v>43305</v>
      </c>
      <c r="F1091" s="39" t="s">
        <v>43</v>
      </c>
      <c r="G1091" s="39" t="s">
        <v>1686</v>
      </c>
      <c r="H1091" s="39" t="s">
        <v>230</v>
      </c>
      <c r="I1091" s="39">
        <v>37.5</v>
      </c>
      <c r="J1091" s="39">
        <v>34.4</v>
      </c>
      <c r="K1091" s="39">
        <v>3.2519999999999998</v>
      </c>
    </row>
    <row r="1092" spans="1:11" x14ac:dyDescent="0.2">
      <c r="A1092" s="39" t="s">
        <v>2062</v>
      </c>
      <c r="B1092" s="39">
        <v>33</v>
      </c>
      <c r="C1092" s="39" t="s">
        <v>1886</v>
      </c>
      <c r="D1092" s="39" t="s">
        <v>1685</v>
      </c>
      <c r="E1092" s="40">
        <v>43305</v>
      </c>
      <c r="F1092" s="39" t="s">
        <v>43</v>
      </c>
      <c r="G1092" s="39" t="s">
        <v>1686</v>
      </c>
      <c r="H1092" s="39" t="s">
        <v>230</v>
      </c>
      <c r="I1092" s="39">
        <v>37.5</v>
      </c>
      <c r="J1092" s="39">
        <v>36.700000000000003</v>
      </c>
      <c r="K1092" s="39">
        <v>3.323</v>
      </c>
    </row>
    <row r="1093" spans="1:11" x14ac:dyDescent="0.2">
      <c r="A1093" s="39" t="s">
        <v>2063</v>
      </c>
      <c r="B1093" s="39">
        <v>33</v>
      </c>
      <c r="C1093" s="39" t="s">
        <v>1886</v>
      </c>
      <c r="D1093" s="39" t="s">
        <v>1685</v>
      </c>
      <c r="E1093" s="40">
        <v>43305</v>
      </c>
      <c r="F1093" s="39" t="s">
        <v>43</v>
      </c>
      <c r="G1093" s="39" t="s">
        <v>1686</v>
      </c>
      <c r="H1093" s="39" t="s">
        <v>230</v>
      </c>
      <c r="I1093" s="39">
        <v>37.5</v>
      </c>
      <c r="J1093" s="39">
        <v>33.6</v>
      </c>
      <c r="K1093" s="39">
        <v>3.2269999999999999</v>
      </c>
    </row>
    <row r="1094" spans="1:11" x14ac:dyDescent="0.2">
      <c r="A1094" s="39" t="s">
        <v>2064</v>
      </c>
      <c r="B1094" s="39">
        <v>33</v>
      </c>
      <c r="C1094" s="39" t="s">
        <v>1886</v>
      </c>
      <c r="D1094" s="39" t="s">
        <v>1685</v>
      </c>
      <c r="E1094" s="40">
        <v>43305</v>
      </c>
      <c r="F1094" s="39" t="s">
        <v>43</v>
      </c>
      <c r="G1094" s="39" t="s">
        <v>1686</v>
      </c>
      <c r="H1094" s="39" t="s">
        <v>230</v>
      </c>
      <c r="I1094" s="39">
        <v>37.5</v>
      </c>
      <c r="J1094" s="39">
        <v>39.700000000000003</v>
      </c>
      <c r="K1094" s="39">
        <v>3.411</v>
      </c>
    </row>
    <row r="1095" spans="1:11" x14ac:dyDescent="0.2">
      <c r="A1095" s="39" t="s">
        <v>2065</v>
      </c>
      <c r="B1095" s="39">
        <v>33</v>
      </c>
      <c r="C1095" s="39" t="s">
        <v>1886</v>
      </c>
      <c r="D1095" s="39" t="s">
        <v>1685</v>
      </c>
      <c r="E1095" s="40">
        <v>43305</v>
      </c>
      <c r="F1095" s="39" t="s">
        <v>43</v>
      </c>
      <c r="G1095" s="39" t="s">
        <v>1686</v>
      </c>
      <c r="H1095" s="39" t="s">
        <v>230</v>
      </c>
      <c r="I1095" s="39">
        <v>37.5</v>
      </c>
      <c r="J1095" s="39">
        <v>42.3</v>
      </c>
      <c r="K1095" s="39">
        <v>3.484</v>
      </c>
    </row>
    <row r="1096" spans="1:11" x14ac:dyDescent="0.2">
      <c r="A1096" s="39" t="s">
        <v>2066</v>
      </c>
      <c r="B1096" s="39">
        <v>33</v>
      </c>
      <c r="C1096" s="39" t="s">
        <v>1886</v>
      </c>
      <c r="D1096" s="39" t="s">
        <v>1685</v>
      </c>
      <c r="E1096" s="40">
        <v>43305</v>
      </c>
      <c r="F1096" s="39" t="s">
        <v>43</v>
      </c>
      <c r="G1096" s="39" t="s">
        <v>1686</v>
      </c>
      <c r="H1096" s="39" t="s">
        <v>230</v>
      </c>
      <c r="I1096" s="39">
        <v>37.5</v>
      </c>
      <c r="J1096" s="39">
        <v>30.8</v>
      </c>
      <c r="K1096" s="39">
        <v>3.1349999999999998</v>
      </c>
    </row>
    <row r="1097" spans="1:11" x14ac:dyDescent="0.2">
      <c r="A1097" s="39" t="s">
        <v>2067</v>
      </c>
      <c r="B1097" s="39">
        <v>33</v>
      </c>
      <c r="C1097" s="39" t="s">
        <v>1886</v>
      </c>
      <c r="D1097" s="39" t="s">
        <v>1685</v>
      </c>
      <c r="E1097" s="40">
        <v>43305</v>
      </c>
      <c r="F1097" s="39" t="s">
        <v>43</v>
      </c>
      <c r="G1097" s="39" t="s">
        <v>1686</v>
      </c>
      <c r="H1097" s="39" t="s">
        <v>230</v>
      </c>
      <c r="I1097" s="39">
        <v>37.5</v>
      </c>
      <c r="J1097" s="39">
        <v>37.799999999999997</v>
      </c>
      <c r="K1097" s="39">
        <v>3.3559999999999999</v>
      </c>
    </row>
    <row r="1098" spans="1:11" x14ac:dyDescent="0.2">
      <c r="A1098" s="39" t="s">
        <v>2068</v>
      </c>
      <c r="B1098" s="39">
        <v>33</v>
      </c>
      <c r="C1098" s="39" t="s">
        <v>1886</v>
      </c>
      <c r="D1098" s="39" t="s">
        <v>1685</v>
      </c>
      <c r="E1098" s="40">
        <v>43305</v>
      </c>
      <c r="F1098" s="39" t="s">
        <v>43</v>
      </c>
      <c r="G1098" s="39" t="s">
        <v>1686</v>
      </c>
      <c r="H1098" s="39" t="s">
        <v>230</v>
      </c>
      <c r="I1098" s="39">
        <v>37.5</v>
      </c>
      <c r="J1098" s="39">
        <v>43.7</v>
      </c>
      <c r="K1098" s="39">
        <v>3.5219999999999998</v>
      </c>
    </row>
    <row r="1099" spans="1:11" x14ac:dyDescent="0.2">
      <c r="A1099" s="39" t="s">
        <v>2069</v>
      </c>
      <c r="B1099" s="39">
        <v>33</v>
      </c>
      <c r="C1099" s="39" t="s">
        <v>1886</v>
      </c>
      <c r="D1099" s="39" t="s">
        <v>1685</v>
      </c>
      <c r="E1099" s="40">
        <v>43305</v>
      </c>
      <c r="F1099" s="39" t="s">
        <v>43</v>
      </c>
      <c r="G1099" s="39" t="s">
        <v>1686</v>
      </c>
      <c r="H1099" s="39" t="s">
        <v>230</v>
      </c>
      <c r="I1099" s="39">
        <v>37.5</v>
      </c>
      <c r="J1099" s="39">
        <v>33.200000000000003</v>
      </c>
      <c r="K1099" s="39">
        <v>3.214</v>
      </c>
    </row>
    <row r="1100" spans="1:11" x14ac:dyDescent="0.2">
      <c r="A1100" s="39" t="s">
        <v>2070</v>
      </c>
      <c r="B1100" s="39">
        <v>33</v>
      </c>
      <c r="C1100" s="39" t="s">
        <v>1886</v>
      </c>
      <c r="D1100" s="39" t="s">
        <v>1685</v>
      </c>
      <c r="E1100" s="40">
        <v>43305</v>
      </c>
      <c r="F1100" s="39" t="s">
        <v>43</v>
      </c>
      <c r="G1100" s="39" t="s">
        <v>1686</v>
      </c>
      <c r="H1100" s="39" t="s">
        <v>230</v>
      </c>
      <c r="I1100" s="39">
        <v>37.5</v>
      </c>
      <c r="J1100" s="39">
        <v>30</v>
      </c>
      <c r="K1100" s="39">
        <v>3.1070000000000002</v>
      </c>
    </row>
    <row r="1101" spans="1:11" x14ac:dyDescent="0.2">
      <c r="A1101" s="39" t="s">
        <v>2071</v>
      </c>
      <c r="B1101" s="39">
        <v>33</v>
      </c>
      <c r="C1101" s="39" t="s">
        <v>1886</v>
      </c>
      <c r="D1101" s="39" t="s">
        <v>1685</v>
      </c>
      <c r="E1101" s="40">
        <v>43305</v>
      </c>
      <c r="F1101" s="39" t="s">
        <v>43</v>
      </c>
      <c r="G1101" s="39" t="s">
        <v>1686</v>
      </c>
      <c r="H1101" s="39" t="s">
        <v>230</v>
      </c>
      <c r="I1101" s="39">
        <v>37.5</v>
      </c>
      <c r="J1101" s="39">
        <v>40.9</v>
      </c>
      <c r="K1101" s="39">
        <v>3.4449999999999998</v>
      </c>
    </row>
    <row r="1102" spans="1:11" x14ac:dyDescent="0.2">
      <c r="A1102" s="39" t="s">
        <v>2072</v>
      </c>
      <c r="B1102" s="39">
        <v>33</v>
      </c>
      <c r="C1102" s="39" t="s">
        <v>1886</v>
      </c>
      <c r="D1102" s="39" t="s">
        <v>1685</v>
      </c>
      <c r="E1102" s="40">
        <v>43305</v>
      </c>
      <c r="F1102" s="39" t="s">
        <v>43</v>
      </c>
      <c r="G1102" s="39" t="s">
        <v>1686</v>
      </c>
      <c r="H1102" s="39" t="s">
        <v>230</v>
      </c>
      <c r="I1102" s="39">
        <v>37.5</v>
      </c>
      <c r="J1102" s="39">
        <v>39.1</v>
      </c>
      <c r="K1102" s="39">
        <v>3.3940000000000001</v>
      </c>
    </row>
    <row r="1103" spans="1:11" x14ac:dyDescent="0.2">
      <c r="A1103" s="39" t="s">
        <v>2073</v>
      </c>
      <c r="B1103" s="39">
        <v>33</v>
      </c>
      <c r="C1103" s="39" t="s">
        <v>1886</v>
      </c>
      <c r="D1103" s="39" t="s">
        <v>1685</v>
      </c>
      <c r="E1103" s="40">
        <v>43305</v>
      </c>
      <c r="F1103" s="39" t="s">
        <v>43</v>
      </c>
      <c r="G1103" s="39" t="s">
        <v>1686</v>
      </c>
      <c r="H1103" s="39" t="s">
        <v>230</v>
      </c>
      <c r="I1103" s="39">
        <v>37.5</v>
      </c>
      <c r="J1103" s="39">
        <v>34.4</v>
      </c>
      <c r="K1103" s="39">
        <v>3.2519999999999998</v>
      </c>
    </row>
    <row r="1104" spans="1:11" x14ac:dyDescent="0.2">
      <c r="A1104" s="39" t="s">
        <v>2074</v>
      </c>
      <c r="B1104" s="39">
        <v>33</v>
      </c>
      <c r="C1104" s="39" t="s">
        <v>1886</v>
      </c>
      <c r="D1104" s="39" t="s">
        <v>1685</v>
      </c>
      <c r="E1104" s="40">
        <v>43305</v>
      </c>
      <c r="F1104" s="39" t="s">
        <v>43</v>
      </c>
      <c r="G1104" s="39" t="s">
        <v>1686</v>
      </c>
      <c r="H1104" s="39" t="s">
        <v>230</v>
      </c>
      <c r="I1104" s="39">
        <v>37.5</v>
      </c>
      <c r="J1104" s="39">
        <v>41.8</v>
      </c>
      <c r="K1104" s="39">
        <v>3.4710000000000001</v>
      </c>
    </row>
    <row r="1105" spans="1:11" x14ac:dyDescent="0.2">
      <c r="A1105" s="39" t="s">
        <v>2075</v>
      </c>
      <c r="B1105" s="39">
        <v>33</v>
      </c>
      <c r="C1105" s="39" t="s">
        <v>1886</v>
      </c>
      <c r="D1105" s="39" t="s">
        <v>1685</v>
      </c>
      <c r="E1105" s="40">
        <v>43305</v>
      </c>
      <c r="F1105" s="39" t="s">
        <v>43</v>
      </c>
      <c r="G1105" s="39" t="s">
        <v>1686</v>
      </c>
      <c r="H1105" s="39" t="s">
        <v>230</v>
      </c>
      <c r="I1105" s="39">
        <v>37.5</v>
      </c>
      <c r="J1105" s="39">
        <v>42.6</v>
      </c>
      <c r="K1105" s="39">
        <v>3.4929999999999999</v>
      </c>
    </row>
    <row r="1106" spans="1:11" x14ac:dyDescent="0.2">
      <c r="A1106" s="39" t="s">
        <v>2076</v>
      </c>
      <c r="B1106" s="39">
        <v>33</v>
      </c>
      <c r="C1106" s="39" t="s">
        <v>1886</v>
      </c>
      <c r="D1106" s="39" t="s">
        <v>1685</v>
      </c>
      <c r="E1106" s="40">
        <v>43305</v>
      </c>
      <c r="F1106" s="39" t="s">
        <v>43</v>
      </c>
      <c r="G1106" s="39" t="s">
        <v>1686</v>
      </c>
      <c r="H1106" s="39" t="s">
        <v>230</v>
      </c>
      <c r="I1106" s="39">
        <v>37.5</v>
      </c>
      <c r="J1106" s="39">
        <v>39.9</v>
      </c>
      <c r="K1106" s="39">
        <v>3.4169999999999998</v>
      </c>
    </row>
    <row r="1107" spans="1:11" x14ac:dyDescent="0.2">
      <c r="A1107" s="39" t="s">
        <v>2077</v>
      </c>
      <c r="B1107" s="39">
        <v>33</v>
      </c>
      <c r="C1107" s="39" t="s">
        <v>1886</v>
      </c>
      <c r="D1107" s="39" t="s">
        <v>1685</v>
      </c>
      <c r="E1107" s="40">
        <v>43305</v>
      </c>
      <c r="F1107" s="39" t="s">
        <v>43</v>
      </c>
      <c r="G1107" s="39" t="s">
        <v>1686</v>
      </c>
      <c r="H1107" s="39" t="s">
        <v>230</v>
      </c>
      <c r="I1107" s="39">
        <v>37.5</v>
      </c>
      <c r="J1107" s="39">
        <v>40.1</v>
      </c>
      <c r="K1107" s="39">
        <v>3.423</v>
      </c>
    </row>
    <row r="1108" spans="1:11" x14ac:dyDescent="0.2">
      <c r="A1108" s="39" t="s">
        <v>2078</v>
      </c>
      <c r="B1108" s="39">
        <v>33</v>
      </c>
      <c r="C1108" s="39" t="s">
        <v>1886</v>
      </c>
      <c r="D1108" s="39" t="s">
        <v>1685</v>
      </c>
      <c r="E1108" s="40">
        <v>43305</v>
      </c>
      <c r="F1108" s="39" t="s">
        <v>43</v>
      </c>
      <c r="G1108" s="39" t="s">
        <v>1686</v>
      </c>
      <c r="H1108" s="39" t="s">
        <v>230</v>
      </c>
      <c r="I1108" s="39">
        <v>37.5</v>
      </c>
      <c r="J1108" s="39">
        <v>39.9</v>
      </c>
      <c r="K1108" s="39">
        <v>3.4169999999999998</v>
      </c>
    </row>
    <row r="1109" spans="1:11" x14ac:dyDescent="0.2">
      <c r="A1109" s="39" t="s">
        <v>2079</v>
      </c>
      <c r="B1109" s="39">
        <v>33</v>
      </c>
      <c r="C1109" s="39" t="s">
        <v>1886</v>
      </c>
      <c r="D1109" s="39" t="s">
        <v>1685</v>
      </c>
      <c r="E1109" s="40">
        <v>43305</v>
      </c>
      <c r="F1109" s="39" t="s">
        <v>43</v>
      </c>
      <c r="G1109" s="39" t="s">
        <v>1686</v>
      </c>
      <c r="H1109" s="39" t="s">
        <v>230</v>
      </c>
      <c r="I1109" s="39">
        <v>37.5</v>
      </c>
      <c r="J1109" s="39">
        <v>35.700000000000003</v>
      </c>
      <c r="K1109" s="39">
        <v>3.2930000000000001</v>
      </c>
    </row>
    <row r="1110" spans="1:11" x14ac:dyDescent="0.2">
      <c r="A1110" s="39" t="s">
        <v>2080</v>
      </c>
      <c r="B1110" s="39">
        <v>33</v>
      </c>
      <c r="C1110" s="39" t="s">
        <v>1886</v>
      </c>
      <c r="D1110" s="39" t="s">
        <v>1685</v>
      </c>
      <c r="E1110" s="40">
        <v>43305</v>
      </c>
      <c r="F1110" s="39" t="s">
        <v>43</v>
      </c>
      <c r="G1110" s="39" t="s">
        <v>1686</v>
      </c>
      <c r="H1110" s="39" t="s">
        <v>230</v>
      </c>
      <c r="I1110" s="39">
        <v>37.5</v>
      </c>
      <c r="J1110" s="39">
        <v>42.7</v>
      </c>
      <c r="K1110" s="39">
        <v>3.4950000000000001</v>
      </c>
    </row>
    <row r="1111" spans="1:11" x14ac:dyDescent="0.2">
      <c r="A1111" s="39" t="s">
        <v>2081</v>
      </c>
      <c r="B1111" s="39">
        <v>33</v>
      </c>
      <c r="C1111" s="39" t="s">
        <v>1886</v>
      </c>
      <c r="D1111" s="39" t="s">
        <v>1685</v>
      </c>
      <c r="E1111" s="40">
        <v>43305</v>
      </c>
      <c r="F1111" s="39" t="s">
        <v>43</v>
      </c>
      <c r="G1111" s="39" t="s">
        <v>1686</v>
      </c>
      <c r="H1111" s="39" t="s">
        <v>230</v>
      </c>
      <c r="I1111" s="39">
        <v>37.5</v>
      </c>
      <c r="J1111" s="39">
        <v>38.6</v>
      </c>
      <c r="K1111" s="39">
        <v>3.38</v>
      </c>
    </row>
    <row r="1112" spans="1:11" x14ac:dyDescent="0.2">
      <c r="A1112" s="39" t="s">
        <v>2082</v>
      </c>
      <c r="B1112" s="39">
        <v>33</v>
      </c>
      <c r="C1112" s="39" t="s">
        <v>1886</v>
      </c>
      <c r="D1112" s="39" t="s">
        <v>1685</v>
      </c>
      <c r="E1112" s="40">
        <v>43305</v>
      </c>
      <c r="F1112" s="39" t="s">
        <v>43</v>
      </c>
      <c r="G1112" s="39" t="s">
        <v>1686</v>
      </c>
      <c r="H1112" s="39" t="s">
        <v>359</v>
      </c>
      <c r="I1112" s="39">
        <v>32.5</v>
      </c>
      <c r="J1112" s="39">
        <v>29.8</v>
      </c>
      <c r="K1112" s="39">
        <v>3.1</v>
      </c>
    </row>
    <row r="1113" spans="1:11" x14ac:dyDescent="0.2">
      <c r="A1113" s="39" t="s">
        <v>2083</v>
      </c>
      <c r="B1113" s="39">
        <v>33</v>
      </c>
      <c r="C1113" s="39" t="s">
        <v>1886</v>
      </c>
      <c r="D1113" s="39" t="s">
        <v>1685</v>
      </c>
      <c r="E1113" s="40">
        <v>43305</v>
      </c>
      <c r="F1113" s="39" t="s">
        <v>43</v>
      </c>
      <c r="G1113" s="39" t="s">
        <v>1686</v>
      </c>
      <c r="H1113" s="39" t="s">
        <v>359</v>
      </c>
      <c r="I1113" s="39">
        <v>32.5</v>
      </c>
      <c r="J1113" s="39">
        <v>30.6</v>
      </c>
      <c r="K1113" s="39">
        <v>3.1280000000000001</v>
      </c>
    </row>
    <row r="1114" spans="1:11" x14ac:dyDescent="0.2">
      <c r="A1114" s="39" t="s">
        <v>2084</v>
      </c>
      <c r="B1114" s="39">
        <v>33</v>
      </c>
      <c r="C1114" s="39" t="s">
        <v>1886</v>
      </c>
      <c r="D1114" s="39" t="s">
        <v>1685</v>
      </c>
      <c r="E1114" s="40">
        <v>43305</v>
      </c>
      <c r="F1114" s="39" t="s">
        <v>43</v>
      </c>
      <c r="G1114" s="39" t="s">
        <v>1686</v>
      </c>
      <c r="H1114" s="39" t="s">
        <v>359</v>
      </c>
      <c r="I1114" s="39">
        <v>32.5</v>
      </c>
      <c r="J1114" s="39">
        <v>26.6</v>
      </c>
      <c r="K1114" s="39">
        <v>2.9849999999999999</v>
      </c>
    </row>
    <row r="1115" spans="1:11" x14ac:dyDescent="0.2">
      <c r="A1115" s="39" t="s">
        <v>2085</v>
      </c>
      <c r="B1115" s="39">
        <v>33</v>
      </c>
      <c r="C1115" s="39" t="s">
        <v>1886</v>
      </c>
      <c r="D1115" s="39" t="s">
        <v>1685</v>
      </c>
      <c r="E1115" s="40">
        <v>43305</v>
      </c>
      <c r="F1115" s="39" t="s">
        <v>43</v>
      </c>
      <c r="G1115" s="39" t="s">
        <v>1686</v>
      </c>
      <c r="H1115" s="39" t="s">
        <v>359</v>
      </c>
      <c r="I1115" s="39">
        <v>32.5</v>
      </c>
      <c r="J1115" s="39">
        <v>25.2</v>
      </c>
      <c r="K1115" s="39">
        <v>2.9319999999999999</v>
      </c>
    </row>
    <row r="1116" spans="1:11" x14ac:dyDescent="0.2">
      <c r="A1116" s="39" t="s">
        <v>2086</v>
      </c>
      <c r="B1116" s="39">
        <v>33</v>
      </c>
      <c r="C1116" s="39" t="s">
        <v>1886</v>
      </c>
      <c r="D1116" s="39" t="s">
        <v>1685</v>
      </c>
      <c r="E1116" s="40">
        <v>43305</v>
      </c>
      <c r="F1116" s="39" t="s">
        <v>43</v>
      </c>
      <c r="G1116" s="39" t="s">
        <v>1686</v>
      </c>
      <c r="H1116" s="39" t="s">
        <v>359</v>
      </c>
      <c r="I1116" s="39">
        <v>32.5</v>
      </c>
      <c r="J1116" s="39">
        <v>27.7</v>
      </c>
      <c r="K1116" s="39">
        <v>3.0259999999999998</v>
      </c>
    </row>
    <row r="1117" spans="1:11" x14ac:dyDescent="0.2">
      <c r="A1117" s="39" t="s">
        <v>2087</v>
      </c>
      <c r="B1117" s="39">
        <v>33</v>
      </c>
      <c r="C1117" s="39" t="s">
        <v>1886</v>
      </c>
      <c r="D1117" s="39" t="s">
        <v>1685</v>
      </c>
      <c r="E1117" s="40">
        <v>43305</v>
      </c>
      <c r="F1117" s="39" t="s">
        <v>43</v>
      </c>
      <c r="G1117" s="39" t="s">
        <v>1686</v>
      </c>
      <c r="H1117" s="39" t="s">
        <v>359</v>
      </c>
      <c r="I1117" s="39">
        <v>32.5</v>
      </c>
      <c r="J1117" s="39">
        <v>26.5</v>
      </c>
      <c r="K1117" s="39">
        <v>2.9809999999999999</v>
      </c>
    </row>
    <row r="1118" spans="1:11" x14ac:dyDescent="0.2">
      <c r="A1118" s="39" t="s">
        <v>2088</v>
      </c>
      <c r="B1118" s="39">
        <v>33</v>
      </c>
      <c r="C1118" s="39" t="s">
        <v>1886</v>
      </c>
      <c r="D1118" s="39" t="s">
        <v>1685</v>
      </c>
      <c r="E1118" s="40">
        <v>43305</v>
      </c>
      <c r="F1118" s="39" t="s">
        <v>43</v>
      </c>
      <c r="G1118" s="39" t="s">
        <v>1686</v>
      </c>
      <c r="H1118" s="39" t="s">
        <v>359</v>
      </c>
      <c r="I1118" s="39">
        <v>32.5</v>
      </c>
      <c r="J1118" s="39">
        <v>22.1</v>
      </c>
      <c r="K1118" s="39">
        <v>2.806</v>
      </c>
    </row>
    <row r="1119" spans="1:11" x14ac:dyDescent="0.2">
      <c r="A1119" s="39" t="s">
        <v>2089</v>
      </c>
      <c r="B1119" s="39">
        <v>33</v>
      </c>
      <c r="C1119" s="39" t="s">
        <v>1886</v>
      </c>
      <c r="D1119" s="39" t="s">
        <v>1685</v>
      </c>
      <c r="E1119" s="40">
        <v>43305</v>
      </c>
      <c r="F1119" s="39" t="s">
        <v>43</v>
      </c>
      <c r="G1119" s="39" t="s">
        <v>1686</v>
      </c>
      <c r="H1119" s="39" t="s">
        <v>359</v>
      </c>
      <c r="I1119" s="39">
        <v>32.5</v>
      </c>
      <c r="J1119" s="39">
        <v>23.5</v>
      </c>
      <c r="K1119" s="39">
        <v>2.8639999999999999</v>
      </c>
    </row>
    <row r="1120" spans="1:11" x14ac:dyDescent="0.2">
      <c r="A1120" s="39" t="s">
        <v>2090</v>
      </c>
      <c r="B1120" s="39">
        <v>33</v>
      </c>
      <c r="C1120" s="39" t="s">
        <v>1886</v>
      </c>
      <c r="D1120" s="39" t="s">
        <v>1685</v>
      </c>
      <c r="E1120" s="40">
        <v>43305</v>
      </c>
      <c r="F1120" s="39" t="s">
        <v>43</v>
      </c>
      <c r="G1120" s="39" t="s">
        <v>1686</v>
      </c>
      <c r="H1120" s="39" t="s">
        <v>359</v>
      </c>
      <c r="I1120" s="39">
        <v>32.5</v>
      </c>
      <c r="J1120" s="39">
        <v>23.6</v>
      </c>
      <c r="K1120" s="39">
        <v>2.8679999999999999</v>
      </c>
    </row>
    <row r="1121" spans="1:11" x14ac:dyDescent="0.2">
      <c r="A1121" s="39" t="s">
        <v>2091</v>
      </c>
      <c r="B1121" s="39">
        <v>33</v>
      </c>
      <c r="C1121" s="39" t="s">
        <v>1886</v>
      </c>
      <c r="D1121" s="39" t="s">
        <v>1685</v>
      </c>
      <c r="E1121" s="40">
        <v>43305</v>
      </c>
      <c r="F1121" s="39" t="s">
        <v>43</v>
      </c>
      <c r="G1121" s="39" t="s">
        <v>1686</v>
      </c>
      <c r="H1121" s="39" t="s">
        <v>359</v>
      </c>
      <c r="I1121" s="39">
        <v>32.5</v>
      </c>
      <c r="J1121" s="39">
        <v>26</v>
      </c>
      <c r="K1121" s="39">
        <v>2.9630000000000001</v>
      </c>
    </row>
    <row r="1122" spans="1:11" x14ac:dyDescent="0.2">
      <c r="A1122" s="39" t="s">
        <v>2092</v>
      </c>
      <c r="B1122" s="39">
        <v>33</v>
      </c>
      <c r="C1122" s="39" t="s">
        <v>1886</v>
      </c>
      <c r="D1122" s="39" t="s">
        <v>1685</v>
      </c>
      <c r="E1122" s="40">
        <v>43305</v>
      </c>
      <c r="F1122" s="39" t="s">
        <v>43</v>
      </c>
      <c r="G1122" s="39" t="s">
        <v>1686</v>
      </c>
      <c r="H1122" s="39" t="s">
        <v>359</v>
      </c>
      <c r="I1122" s="39">
        <v>32.5</v>
      </c>
      <c r="J1122" s="39">
        <v>30.3</v>
      </c>
      <c r="K1122" s="39">
        <v>3.1179999999999999</v>
      </c>
    </row>
    <row r="1123" spans="1:11" x14ac:dyDescent="0.2">
      <c r="A1123" s="39" t="s">
        <v>2093</v>
      </c>
      <c r="B1123" s="39">
        <v>33</v>
      </c>
      <c r="C1123" s="39" t="s">
        <v>1886</v>
      </c>
      <c r="D1123" s="39" t="s">
        <v>1685</v>
      </c>
      <c r="E1123" s="40">
        <v>43305</v>
      </c>
      <c r="F1123" s="39" t="s">
        <v>43</v>
      </c>
      <c r="G1123" s="39" t="s">
        <v>1686</v>
      </c>
      <c r="H1123" s="39" t="s">
        <v>359</v>
      </c>
      <c r="I1123" s="39">
        <v>32.5</v>
      </c>
      <c r="J1123" s="39">
        <v>22.4</v>
      </c>
      <c r="K1123" s="39">
        <v>2.819</v>
      </c>
    </row>
    <row r="1124" spans="1:11" x14ac:dyDescent="0.2">
      <c r="A1124" s="39" t="s">
        <v>2094</v>
      </c>
      <c r="B1124" s="39">
        <v>33</v>
      </c>
      <c r="C1124" s="39" t="s">
        <v>1886</v>
      </c>
      <c r="D1124" s="39" t="s">
        <v>1685</v>
      </c>
      <c r="E1124" s="40">
        <v>43305</v>
      </c>
      <c r="F1124" s="39" t="s">
        <v>43</v>
      </c>
      <c r="G1124" s="39" t="s">
        <v>1686</v>
      </c>
      <c r="H1124" s="39" t="s">
        <v>359</v>
      </c>
      <c r="I1124" s="39">
        <v>32.5</v>
      </c>
      <c r="J1124" s="39">
        <v>29.5</v>
      </c>
      <c r="K1124" s="39">
        <v>3.09</v>
      </c>
    </row>
    <row r="1125" spans="1:11" x14ac:dyDescent="0.2">
      <c r="A1125" s="39" t="s">
        <v>2095</v>
      </c>
      <c r="B1125" s="39">
        <v>33</v>
      </c>
      <c r="C1125" s="39" t="s">
        <v>1886</v>
      </c>
      <c r="D1125" s="39" t="s">
        <v>1685</v>
      </c>
      <c r="E1125" s="40">
        <v>43305</v>
      </c>
      <c r="F1125" s="39" t="s">
        <v>43</v>
      </c>
      <c r="G1125" s="39" t="s">
        <v>1686</v>
      </c>
      <c r="H1125" s="39" t="s">
        <v>359</v>
      </c>
      <c r="I1125" s="39">
        <v>32.5</v>
      </c>
      <c r="J1125" s="39">
        <v>24.3</v>
      </c>
      <c r="K1125" s="39">
        <v>2.8969999999999998</v>
      </c>
    </row>
    <row r="1126" spans="1:11" x14ac:dyDescent="0.2">
      <c r="A1126" s="39" t="s">
        <v>2096</v>
      </c>
      <c r="B1126" s="39">
        <v>33</v>
      </c>
      <c r="C1126" s="39" t="s">
        <v>1886</v>
      </c>
      <c r="D1126" s="39" t="s">
        <v>1685</v>
      </c>
      <c r="E1126" s="40">
        <v>43305</v>
      </c>
      <c r="F1126" s="39" t="s">
        <v>43</v>
      </c>
      <c r="G1126" s="39" t="s">
        <v>1686</v>
      </c>
      <c r="H1126" s="39" t="s">
        <v>359</v>
      </c>
      <c r="I1126" s="39">
        <v>32.5</v>
      </c>
      <c r="J1126" s="39">
        <v>28.3</v>
      </c>
      <c r="K1126" s="39">
        <v>3.0470000000000002</v>
      </c>
    </row>
    <row r="1127" spans="1:11" x14ac:dyDescent="0.2">
      <c r="A1127" s="39" t="s">
        <v>2097</v>
      </c>
      <c r="B1127" s="39">
        <v>33</v>
      </c>
      <c r="C1127" s="39" t="s">
        <v>1886</v>
      </c>
      <c r="D1127" s="39" t="s">
        <v>1685</v>
      </c>
      <c r="E1127" s="40">
        <v>43305</v>
      </c>
      <c r="F1127" s="39" t="s">
        <v>43</v>
      </c>
      <c r="G1127" s="39" t="s">
        <v>1686</v>
      </c>
      <c r="H1127" s="39" t="s">
        <v>359</v>
      </c>
      <c r="I1127" s="39">
        <v>32.5</v>
      </c>
      <c r="J1127" s="39">
        <v>22.7</v>
      </c>
      <c r="K1127" s="39">
        <v>2.831</v>
      </c>
    </row>
    <row r="1128" spans="1:11" x14ac:dyDescent="0.2">
      <c r="A1128" s="39" t="s">
        <v>2098</v>
      </c>
      <c r="B1128" s="39">
        <v>33</v>
      </c>
      <c r="C1128" s="39" t="s">
        <v>1886</v>
      </c>
      <c r="D1128" s="39" t="s">
        <v>1685</v>
      </c>
      <c r="E1128" s="40">
        <v>43305</v>
      </c>
      <c r="F1128" s="39" t="s">
        <v>43</v>
      </c>
      <c r="G1128" s="39" t="s">
        <v>1686</v>
      </c>
      <c r="H1128" s="39" t="s">
        <v>359</v>
      </c>
      <c r="I1128" s="39">
        <v>32.5</v>
      </c>
      <c r="J1128" s="39">
        <v>20.5</v>
      </c>
      <c r="K1128" s="39">
        <v>2.7370000000000001</v>
      </c>
    </row>
    <row r="1129" spans="1:11" x14ac:dyDescent="0.2">
      <c r="A1129" s="39" t="s">
        <v>2099</v>
      </c>
      <c r="B1129" s="39">
        <v>33</v>
      </c>
      <c r="C1129" s="39" t="s">
        <v>1886</v>
      </c>
      <c r="D1129" s="39" t="s">
        <v>1685</v>
      </c>
      <c r="E1129" s="40">
        <v>43305</v>
      </c>
      <c r="F1129" s="39" t="s">
        <v>43</v>
      </c>
      <c r="G1129" s="39" t="s">
        <v>1686</v>
      </c>
      <c r="H1129" s="39" t="s">
        <v>359</v>
      </c>
      <c r="I1129" s="39">
        <v>32.5</v>
      </c>
      <c r="J1129" s="39">
        <v>28.7</v>
      </c>
      <c r="K1129" s="39">
        <v>3.0619999999999998</v>
      </c>
    </row>
    <row r="1130" spans="1:11" x14ac:dyDescent="0.2">
      <c r="A1130" s="39" t="s">
        <v>2100</v>
      </c>
      <c r="B1130" s="39">
        <v>33</v>
      </c>
      <c r="C1130" s="39" t="s">
        <v>1886</v>
      </c>
      <c r="D1130" s="39" t="s">
        <v>1685</v>
      </c>
      <c r="E1130" s="40">
        <v>43305</v>
      </c>
      <c r="F1130" s="39" t="s">
        <v>43</v>
      </c>
      <c r="G1130" s="39" t="s">
        <v>1686</v>
      </c>
      <c r="H1130" s="39" t="s">
        <v>359</v>
      </c>
      <c r="I1130" s="39">
        <v>32.5</v>
      </c>
      <c r="J1130" s="39">
        <v>24.1</v>
      </c>
      <c r="K1130" s="39">
        <v>2.8889999999999998</v>
      </c>
    </row>
    <row r="1131" spans="1:11" x14ac:dyDescent="0.2">
      <c r="A1131" s="39" t="s">
        <v>2101</v>
      </c>
      <c r="B1131" s="39">
        <v>33</v>
      </c>
      <c r="C1131" s="39" t="s">
        <v>1886</v>
      </c>
      <c r="D1131" s="39" t="s">
        <v>1685</v>
      </c>
      <c r="E1131" s="40">
        <v>43305</v>
      </c>
      <c r="F1131" s="39" t="s">
        <v>43</v>
      </c>
      <c r="G1131" s="39" t="s">
        <v>1686</v>
      </c>
      <c r="H1131" s="39" t="s">
        <v>359</v>
      </c>
      <c r="I1131" s="39">
        <v>32.5</v>
      </c>
      <c r="J1131" s="39">
        <v>25.5</v>
      </c>
      <c r="K1131" s="39">
        <v>2.9430000000000001</v>
      </c>
    </row>
    <row r="1132" spans="1:11" x14ac:dyDescent="0.2">
      <c r="A1132" s="39" t="s">
        <v>2102</v>
      </c>
      <c r="B1132" s="39">
        <v>33</v>
      </c>
      <c r="C1132" s="39" t="s">
        <v>1886</v>
      </c>
      <c r="D1132" s="39" t="s">
        <v>1685</v>
      </c>
      <c r="E1132" s="40">
        <v>43305</v>
      </c>
      <c r="F1132" s="39" t="s">
        <v>43</v>
      </c>
      <c r="G1132" s="39" t="s">
        <v>1686</v>
      </c>
      <c r="H1132" s="39" t="s">
        <v>359</v>
      </c>
      <c r="I1132" s="39">
        <v>32.5</v>
      </c>
      <c r="J1132" s="39">
        <v>25.3</v>
      </c>
      <c r="K1132" s="39">
        <v>2.9359999999999999</v>
      </c>
    </row>
    <row r="1133" spans="1:11" x14ac:dyDescent="0.2">
      <c r="A1133" s="39" t="s">
        <v>2103</v>
      </c>
      <c r="B1133" s="39">
        <v>33</v>
      </c>
      <c r="C1133" s="39" t="s">
        <v>1886</v>
      </c>
      <c r="D1133" s="39" t="s">
        <v>1685</v>
      </c>
      <c r="E1133" s="40">
        <v>43305</v>
      </c>
      <c r="F1133" s="39" t="s">
        <v>43</v>
      </c>
      <c r="G1133" s="39" t="s">
        <v>1686</v>
      </c>
      <c r="H1133" s="39" t="s">
        <v>359</v>
      </c>
      <c r="I1133" s="39">
        <v>32.5</v>
      </c>
      <c r="J1133" s="39">
        <v>24.9</v>
      </c>
      <c r="K1133" s="39">
        <v>2.92</v>
      </c>
    </row>
    <row r="1824" spans="1:11" x14ac:dyDescent="0.2">
      <c r="A1824" s="39"/>
      <c r="B1824" s="39"/>
      <c r="C1824" s="39"/>
      <c r="D1824" s="39"/>
      <c r="E1824" s="39"/>
      <c r="F1824" s="39"/>
      <c r="G1824" s="39"/>
      <c r="H1824" s="39"/>
      <c r="I1824" s="39"/>
      <c r="J1824" s="39"/>
      <c r="K1824" s="39"/>
    </row>
  </sheetData>
  <autoFilter ref="A1:K1">
    <sortState ref="A2:K2785">
      <sortCondition ref="F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651"/>
  <sheetViews>
    <sheetView workbookViewId="0">
      <selection activeCell="I373" sqref="I1:I1048576"/>
    </sheetView>
  </sheetViews>
  <sheetFormatPr baseColWidth="10" defaultColWidth="8.83203125" defaultRowHeight="15" x14ac:dyDescent="0.2"/>
  <cols>
    <col min="1" max="1" width="14.33203125" style="1" bestFit="1" customWidth="1"/>
    <col min="2" max="2" width="37" style="1" bestFit="1" customWidth="1"/>
    <col min="3" max="3" width="27.5" style="1" bestFit="1" customWidth="1"/>
    <col min="4" max="4" width="7.5" style="1" bestFit="1" customWidth="1"/>
    <col min="5" max="5" width="12" style="1" bestFit="1" customWidth="1"/>
    <col min="6" max="7" width="18.33203125" style="1" bestFit="1" customWidth="1"/>
    <col min="8" max="8" width="10.1640625" style="1" bestFit="1" customWidth="1"/>
    <col min="9" max="9" width="11.5" style="1" bestFit="1" customWidth="1"/>
    <col min="10" max="10" width="12.6640625" style="1" bestFit="1" customWidth="1"/>
    <col min="11" max="11" width="9.6640625" style="21" bestFit="1" customWidth="1"/>
    <col min="12" max="16384" width="8.83203125" style="1"/>
  </cols>
  <sheetData>
    <row r="1" spans="1:11" s="10" customFormat="1" ht="27" customHeight="1" x14ac:dyDescent="0.2">
      <c r="A1" s="10" t="s">
        <v>98</v>
      </c>
      <c r="B1" s="10" t="s">
        <v>135</v>
      </c>
      <c r="C1" s="10" t="s">
        <v>88</v>
      </c>
      <c r="D1" s="10" t="s">
        <v>89</v>
      </c>
      <c r="E1" s="10" t="s">
        <v>90</v>
      </c>
      <c r="F1" s="10" t="s">
        <v>91</v>
      </c>
      <c r="G1" s="10" t="s">
        <v>92</v>
      </c>
      <c r="H1" s="10" t="s">
        <v>93</v>
      </c>
      <c r="I1" s="10" t="s">
        <v>94</v>
      </c>
      <c r="J1" s="23" t="s">
        <v>95</v>
      </c>
      <c r="K1" s="41" t="s">
        <v>96</v>
      </c>
    </row>
    <row r="2" spans="1:11" x14ac:dyDescent="0.2">
      <c r="A2" s="10" t="s">
        <v>103</v>
      </c>
      <c r="B2" s="1" t="s">
        <v>139</v>
      </c>
      <c r="C2" s="10" t="s">
        <v>140</v>
      </c>
      <c r="D2" s="10" t="s">
        <v>59</v>
      </c>
      <c r="E2" s="11">
        <v>42199</v>
      </c>
      <c r="F2" s="1">
        <f t="shared" ref="F2:F7" si="0">H2-2.5</f>
        <v>20</v>
      </c>
      <c r="G2" s="10">
        <v>25</v>
      </c>
      <c r="H2" s="10">
        <v>22.5</v>
      </c>
      <c r="I2" s="10">
        <v>2</v>
      </c>
      <c r="J2" s="10">
        <v>0.02</v>
      </c>
      <c r="K2" s="21">
        <f t="shared" ref="K2:K33" si="1">((J2*1000)/I2)^(1/3)</f>
        <v>2.1544346900318838</v>
      </c>
    </row>
    <row r="3" spans="1:11" x14ac:dyDescent="0.2">
      <c r="A3" s="10" t="s">
        <v>103</v>
      </c>
      <c r="B3" s="1" t="s">
        <v>139</v>
      </c>
      <c r="C3" s="10" t="s">
        <v>140</v>
      </c>
      <c r="D3" s="10" t="s">
        <v>59</v>
      </c>
      <c r="E3" s="11">
        <v>42199</v>
      </c>
      <c r="F3" s="1">
        <f t="shared" si="0"/>
        <v>20</v>
      </c>
      <c r="G3" s="10">
        <v>25</v>
      </c>
      <c r="H3" s="10">
        <v>22.5</v>
      </c>
      <c r="I3" s="10">
        <v>2</v>
      </c>
      <c r="J3" s="10">
        <v>0.02</v>
      </c>
      <c r="K3" s="21">
        <f t="shared" si="1"/>
        <v>2.1544346900318838</v>
      </c>
    </row>
    <row r="4" spans="1:11" x14ac:dyDescent="0.2">
      <c r="A4" s="10" t="s">
        <v>103</v>
      </c>
      <c r="B4" s="1" t="s">
        <v>139</v>
      </c>
      <c r="C4" s="10" t="s">
        <v>140</v>
      </c>
      <c r="D4" s="10" t="s">
        <v>59</v>
      </c>
      <c r="E4" s="11">
        <v>42199</v>
      </c>
      <c r="F4" s="1">
        <f t="shared" si="0"/>
        <v>20</v>
      </c>
      <c r="G4" s="10">
        <v>25</v>
      </c>
      <c r="H4" s="10">
        <v>22.5</v>
      </c>
      <c r="I4" s="10">
        <v>4</v>
      </c>
      <c r="J4" s="10">
        <v>0.04</v>
      </c>
      <c r="K4" s="21">
        <f t="shared" si="1"/>
        <v>2.1544346900318838</v>
      </c>
    </row>
    <row r="5" spans="1:11" x14ac:dyDescent="0.2">
      <c r="A5" s="10" t="s">
        <v>103</v>
      </c>
      <c r="B5" s="1" t="s">
        <v>139</v>
      </c>
      <c r="C5" s="10" t="s">
        <v>140</v>
      </c>
      <c r="D5" s="10" t="s">
        <v>59</v>
      </c>
      <c r="E5" s="11">
        <v>42199</v>
      </c>
      <c r="F5" s="1">
        <f t="shared" si="0"/>
        <v>25</v>
      </c>
      <c r="G5" s="10">
        <v>30</v>
      </c>
      <c r="H5" s="10">
        <v>27.5</v>
      </c>
      <c r="I5" s="10">
        <v>4</v>
      </c>
      <c r="J5" s="10">
        <v>0.06</v>
      </c>
      <c r="K5" s="21">
        <f t="shared" si="1"/>
        <v>2.4662120743304703</v>
      </c>
    </row>
    <row r="6" spans="1:11" x14ac:dyDescent="0.2">
      <c r="A6" s="10" t="s">
        <v>103</v>
      </c>
      <c r="B6" s="1" t="s">
        <v>139</v>
      </c>
      <c r="C6" s="10" t="s">
        <v>140</v>
      </c>
      <c r="D6" s="10" t="s">
        <v>59</v>
      </c>
      <c r="E6" s="11">
        <v>42199</v>
      </c>
      <c r="F6" s="1">
        <f t="shared" si="0"/>
        <v>25</v>
      </c>
      <c r="G6" s="10">
        <v>30</v>
      </c>
      <c r="H6" s="10">
        <v>27.5</v>
      </c>
      <c r="I6" s="10">
        <v>3</v>
      </c>
      <c r="J6" s="10">
        <v>0.04</v>
      </c>
      <c r="K6" s="21">
        <f t="shared" si="1"/>
        <v>2.3712622029933752</v>
      </c>
    </row>
    <row r="7" spans="1:11" x14ac:dyDescent="0.2">
      <c r="A7" s="10" t="s">
        <v>103</v>
      </c>
      <c r="B7" s="1" t="s">
        <v>139</v>
      </c>
      <c r="C7" s="10" t="s">
        <v>140</v>
      </c>
      <c r="D7" s="10" t="s">
        <v>59</v>
      </c>
      <c r="E7" s="11">
        <v>42199</v>
      </c>
      <c r="F7" s="1">
        <f t="shared" si="0"/>
        <v>25</v>
      </c>
      <c r="G7" s="10">
        <v>30</v>
      </c>
      <c r="H7" s="10">
        <v>27.5</v>
      </c>
      <c r="I7" s="10">
        <v>4</v>
      </c>
      <c r="J7" s="10">
        <v>0.04</v>
      </c>
      <c r="K7" s="21">
        <f t="shared" si="1"/>
        <v>2.1544346900318838</v>
      </c>
    </row>
    <row r="8" spans="1:11" x14ac:dyDescent="0.2">
      <c r="A8" s="10" t="s">
        <v>103</v>
      </c>
      <c r="B8" s="1" t="s">
        <v>139</v>
      </c>
      <c r="C8" s="10" t="s">
        <v>149</v>
      </c>
      <c r="D8" s="10" t="s">
        <v>59</v>
      </c>
      <c r="E8" s="11">
        <v>42964</v>
      </c>
      <c r="F8" s="1">
        <f>G8-5</f>
        <v>30</v>
      </c>
      <c r="G8" s="10">
        <v>35</v>
      </c>
      <c r="H8" s="10">
        <v>32.5</v>
      </c>
      <c r="I8" s="10">
        <v>3</v>
      </c>
      <c r="J8" s="10">
        <v>0.05</v>
      </c>
      <c r="K8" s="21">
        <f t="shared" si="1"/>
        <v>2.554364774645177</v>
      </c>
    </row>
    <row r="9" spans="1:11" x14ac:dyDescent="0.2">
      <c r="A9" s="10" t="s">
        <v>103</v>
      </c>
      <c r="B9" s="1" t="s">
        <v>139</v>
      </c>
      <c r="C9" s="10" t="s">
        <v>144</v>
      </c>
      <c r="D9" s="10" t="s">
        <v>59</v>
      </c>
      <c r="E9" s="11">
        <v>42573</v>
      </c>
      <c r="F9" s="1">
        <f>H9-2.5</f>
        <v>30</v>
      </c>
      <c r="G9" s="10">
        <v>35</v>
      </c>
      <c r="H9" s="10">
        <v>32.5</v>
      </c>
      <c r="I9" s="10">
        <v>13</v>
      </c>
      <c r="J9" s="10">
        <v>0.54</v>
      </c>
      <c r="K9" s="21">
        <f t="shared" si="1"/>
        <v>3.4632470197929583</v>
      </c>
    </row>
    <row r="10" spans="1:11" x14ac:dyDescent="0.2">
      <c r="A10" s="10" t="s">
        <v>103</v>
      </c>
      <c r="B10" s="1" t="s">
        <v>139</v>
      </c>
      <c r="C10" s="10" t="s">
        <v>144</v>
      </c>
      <c r="D10" s="10" t="s">
        <v>59</v>
      </c>
      <c r="E10" s="11">
        <v>42573</v>
      </c>
      <c r="F10" s="1">
        <f>H10-2.5</f>
        <v>30</v>
      </c>
      <c r="G10" s="10">
        <v>35</v>
      </c>
      <c r="H10" s="10">
        <v>32.5</v>
      </c>
      <c r="I10" s="10">
        <v>13</v>
      </c>
      <c r="J10" s="10">
        <v>0.54</v>
      </c>
      <c r="K10" s="21">
        <f t="shared" si="1"/>
        <v>3.4632470197929583</v>
      </c>
    </row>
    <row r="11" spans="1:11" x14ac:dyDescent="0.2">
      <c r="A11" s="10" t="s">
        <v>103</v>
      </c>
      <c r="B11" s="1" t="s">
        <v>139</v>
      </c>
      <c r="C11" s="10" t="s">
        <v>149</v>
      </c>
      <c r="D11" s="10" t="s">
        <v>59</v>
      </c>
      <c r="E11" s="11">
        <v>42964</v>
      </c>
      <c r="F11" s="1">
        <f>G11-5</f>
        <v>35</v>
      </c>
      <c r="G11" s="10">
        <v>40</v>
      </c>
      <c r="H11" s="10">
        <v>37.5</v>
      </c>
      <c r="I11" s="10">
        <v>3</v>
      </c>
      <c r="J11" s="10">
        <v>0.17</v>
      </c>
      <c r="K11" s="21">
        <f t="shared" si="1"/>
        <v>3.8409845083702905</v>
      </c>
    </row>
    <row r="12" spans="1:11" x14ac:dyDescent="0.2">
      <c r="A12" s="10" t="s">
        <v>103</v>
      </c>
      <c r="B12" s="1" t="s">
        <v>139</v>
      </c>
      <c r="C12" s="10" t="s">
        <v>142</v>
      </c>
      <c r="D12" s="10" t="s">
        <v>59</v>
      </c>
      <c r="E12" s="11">
        <v>42566</v>
      </c>
      <c r="F12" s="1">
        <f>H12-2.5</f>
        <v>35</v>
      </c>
      <c r="G12" s="10">
        <v>40</v>
      </c>
      <c r="H12" s="10">
        <v>37.5</v>
      </c>
      <c r="I12" s="10">
        <v>13</v>
      </c>
      <c r="J12" s="10">
        <v>0.85</v>
      </c>
      <c r="K12" s="21">
        <f t="shared" si="1"/>
        <v>4.028640593501108</v>
      </c>
    </row>
    <row r="13" spans="1:11" x14ac:dyDescent="0.2">
      <c r="A13" s="10" t="s">
        <v>103</v>
      </c>
      <c r="B13" s="1" t="s">
        <v>139</v>
      </c>
      <c r="C13" s="10" t="s">
        <v>144</v>
      </c>
      <c r="D13" s="10" t="s">
        <v>59</v>
      </c>
      <c r="E13" s="11">
        <v>42573</v>
      </c>
      <c r="F13" s="1">
        <f>H13-2.5</f>
        <v>35</v>
      </c>
      <c r="G13" s="10">
        <v>40</v>
      </c>
      <c r="H13" s="10">
        <v>37.5</v>
      </c>
      <c r="I13" s="10">
        <v>14</v>
      </c>
      <c r="J13" s="10">
        <v>0.9</v>
      </c>
      <c r="K13" s="21">
        <f t="shared" si="1"/>
        <v>4.0059435451459864</v>
      </c>
    </row>
    <row r="14" spans="1:11" x14ac:dyDescent="0.2">
      <c r="A14" s="10" t="s">
        <v>103</v>
      </c>
      <c r="B14" s="1" t="s">
        <v>139</v>
      </c>
      <c r="C14" s="10" t="s">
        <v>140</v>
      </c>
      <c r="D14" s="10" t="s">
        <v>59</v>
      </c>
      <c r="E14" s="11">
        <v>42199</v>
      </c>
      <c r="F14" s="1">
        <f>H14-2.5</f>
        <v>40</v>
      </c>
      <c r="G14" s="10">
        <v>45</v>
      </c>
      <c r="H14" s="10">
        <v>42.5</v>
      </c>
      <c r="I14" s="10">
        <v>52</v>
      </c>
      <c r="J14" s="10">
        <v>4.1399999999999997</v>
      </c>
      <c r="K14" s="21">
        <f t="shared" si="1"/>
        <v>4.3019530449319427</v>
      </c>
    </row>
    <row r="15" spans="1:11" x14ac:dyDescent="0.2">
      <c r="A15" s="10" t="s">
        <v>103</v>
      </c>
      <c r="B15" s="1" t="s">
        <v>139</v>
      </c>
      <c r="C15" s="10" t="s">
        <v>140</v>
      </c>
      <c r="D15" s="10" t="s">
        <v>59</v>
      </c>
      <c r="E15" s="11">
        <v>42199</v>
      </c>
      <c r="F15" s="1">
        <f>H15-2.5</f>
        <v>40</v>
      </c>
      <c r="G15" s="10">
        <v>45</v>
      </c>
      <c r="H15" s="10">
        <v>42.5</v>
      </c>
      <c r="I15" s="10">
        <v>40</v>
      </c>
      <c r="J15" s="10">
        <v>3.16</v>
      </c>
      <c r="K15" s="21">
        <f t="shared" si="1"/>
        <v>4.2908404270262066</v>
      </c>
    </row>
    <row r="16" spans="1:11" x14ac:dyDescent="0.2">
      <c r="A16" s="10" t="s">
        <v>103</v>
      </c>
      <c r="B16" s="1" t="s">
        <v>139</v>
      </c>
      <c r="C16" s="10" t="s">
        <v>140</v>
      </c>
      <c r="D16" s="10" t="s">
        <v>59</v>
      </c>
      <c r="E16" s="11">
        <v>42199</v>
      </c>
      <c r="F16" s="1">
        <f>H16-2.5</f>
        <v>40</v>
      </c>
      <c r="G16" s="10">
        <v>45</v>
      </c>
      <c r="H16" s="10">
        <v>42.5</v>
      </c>
      <c r="I16" s="10">
        <v>44</v>
      </c>
      <c r="J16" s="10">
        <v>3.18</v>
      </c>
      <c r="K16" s="21">
        <f t="shared" si="1"/>
        <v>4.1654137647087071</v>
      </c>
    </row>
    <row r="17" spans="1:11" x14ac:dyDescent="0.2">
      <c r="A17" s="10" t="s">
        <v>103</v>
      </c>
      <c r="B17" s="1" t="s">
        <v>139</v>
      </c>
      <c r="C17" s="10" t="s">
        <v>151</v>
      </c>
      <c r="D17" s="10" t="s">
        <v>59</v>
      </c>
      <c r="E17" s="11">
        <v>42964</v>
      </c>
      <c r="F17" s="1">
        <f>G17-5</f>
        <v>45</v>
      </c>
      <c r="G17" s="10">
        <v>50</v>
      </c>
      <c r="H17" s="10">
        <v>47.5</v>
      </c>
      <c r="I17" s="10">
        <v>2</v>
      </c>
      <c r="J17" s="10">
        <v>0.16</v>
      </c>
      <c r="K17" s="21">
        <f t="shared" si="1"/>
        <v>4.3088693800637659</v>
      </c>
    </row>
    <row r="18" spans="1:11" x14ac:dyDescent="0.2">
      <c r="A18" s="10" t="s">
        <v>103</v>
      </c>
      <c r="B18" s="1" t="s">
        <v>139</v>
      </c>
      <c r="C18" s="10" t="s">
        <v>145</v>
      </c>
      <c r="D18" s="10" t="s">
        <v>59</v>
      </c>
      <c r="E18" s="11">
        <v>42592</v>
      </c>
      <c r="F18" s="1">
        <f>H18-2.5</f>
        <v>45</v>
      </c>
      <c r="G18" s="10">
        <v>50</v>
      </c>
      <c r="H18" s="10">
        <v>47.5</v>
      </c>
      <c r="I18" s="10">
        <v>9</v>
      </c>
      <c r="J18" s="10">
        <v>1.26</v>
      </c>
      <c r="K18" s="21">
        <f t="shared" si="1"/>
        <v>5.1924941018511026</v>
      </c>
    </row>
    <row r="19" spans="1:11" x14ac:dyDescent="0.2">
      <c r="A19" s="10" t="s">
        <v>103</v>
      </c>
      <c r="B19" s="1" t="s">
        <v>139</v>
      </c>
      <c r="C19" s="10" t="s">
        <v>145</v>
      </c>
      <c r="D19" s="10" t="s">
        <v>59</v>
      </c>
      <c r="E19" s="11">
        <v>42592</v>
      </c>
      <c r="F19" s="1">
        <f>H19-2.5</f>
        <v>45</v>
      </c>
      <c r="G19" s="10">
        <v>50</v>
      </c>
      <c r="H19" s="10">
        <v>47.5</v>
      </c>
      <c r="I19" s="10">
        <v>9</v>
      </c>
      <c r="J19" s="10">
        <v>1.26</v>
      </c>
      <c r="K19" s="21">
        <f t="shared" si="1"/>
        <v>5.1924941018511026</v>
      </c>
    </row>
    <row r="20" spans="1:11" x14ac:dyDescent="0.2">
      <c r="A20" s="10" t="s">
        <v>103</v>
      </c>
      <c r="B20" s="1" t="s">
        <v>139</v>
      </c>
      <c r="C20" s="10" t="s">
        <v>148</v>
      </c>
      <c r="D20" s="10" t="s">
        <v>59</v>
      </c>
      <c r="E20" s="11">
        <v>42949</v>
      </c>
      <c r="F20" s="1">
        <f>G20-5</f>
        <v>50</v>
      </c>
      <c r="G20" s="10">
        <v>55</v>
      </c>
      <c r="H20" s="10">
        <v>52.5</v>
      </c>
      <c r="I20" s="10">
        <v>8</v>
      </c>
      <c r="J20" s="10">
        <v>1.1200000000000001</v>
      </c>
      <c r="K20" s="21">
        <f t="shared" si="1"/>
        <v>5.1924941018511026</v>
      </c>
    </row>
    <row r="21" spans="1:11" x14ac:dyDescent="0.2">
      <c r="A21" s="10" t="s">
        <v>103</v>
      </c>
      <c r="B21" s="1" t="s">
        <v>139</v>
      </c>
      <c r="C21" s="10" t="s">
        <v>134</v>
      </c>
      <c r="D21" s="10" t="s">
        <v>59</v>
      </c>
      <c r="E21" s="11">
        <v>42614</v>
      </c>
      <c r="F21" s="1">
        <f t="shared" ref="F21:F57" si="2">H21-2.5</f>
        <v>50</v>
      </c>
      <c r="G21" s="10">
        <v>55</v>
      </c>
      <c r="H21" s="10">
        <v>52.5</v>
      </c>
      <c r="I21" s="10">
        <v>12</v>
      </c>
      <c r="J21" s="10">
        <v>2.0499999999999998</v>
      </c>
      <c r="K21" s="21">
        <f t="shared" si="1"/>
        <v>5.5486952356727413</v>
      </c>
    </row>
    <row r="22" spans="1:11" x14ac:dyDescent="0.2">
      <c r="A22" s="10" t="s">
        <v>103</v>
      </c>
      <c r="B22" s="1" t="s">
        <v>139</v>
      </c>
      <c r="C22" s="10" t="s">
        <v>144</v>
      </c>
      <c r="D22" s="10" t="s">
        <v>59</v>
      </c>
      <c r="E22" s="11">
        <v>42573</v>
      </c>
      <c r="F22" s="1">
        <f t="shared" si="2"/>
        <v>50</v>
      </c>
      <c r="G22" s="10">
        <v>55</v>
      </c>
      <c r="H22" s="10">
        <v>52.5</v>
      </c>
      <c r="I22" s="10">
        <v>10</v>
      </c>
      <c r="J22" s="10">
        <v>1.52</v>
      </c>
      <c r="K22" s="21">
        <f t="shared" si="1"/>
        <v>5.3368032974438897</v>
      </c>
    </row>
    <row r="23" spans="1:11" x14ac:dyDescent="0.2">
      <c r="A23" s="10" t="s">
        <v>103</v>
      </c>
      <c r="B23" s="1" t="s">
        <v>139</v>
      </c>
      <c r="C23" s="10" t="s">
        <v>140</v>
      </c>
      <c r="D23" s="10" t="s">
        <v>59</v>
      </c>
      <c r="E23" s="11">
        <v>42199</v>
      </c>
      <c r="F23" s="1">
        <f t="shared" si="2"/>
        <v>55</v>
      </c>
      <c r="G23" s="10">
        <v>60</v>
      </c>
      <c r="H23" s="10">
        <v>57.5</v>
      </c>
      <c r="I23" s="10">
        <v>4</v>
      </c>
      <c r="J23" s="10">
        <v>0.66</v>
      </c>
      <c r="K23" s="21">
        <f t="shared" si="1"/>
        <v>5.4848065524326177</v>
      </c>
    </row>
    <row r="24" spans="1:11" x14ac:dyDescent="0.2">
      <c r="A24" s="10" t="s">
        <v>103</v>
      </c>
      <c r="B24" s="1" t="s">
        <v>139</v>
      </c>
      <c r="C24" s="10" t="s">
        <v>140</v>
      </c>
      <c r="D24" s="10" t="s">
        <v>59</v>
      </c>
      <c r="E24" s="11">
        <v>42199</v>
      </c>
      <c r="F24" s="1">
        <f t="shared" si="2"/>
        <v>55</v>
      </c>
      <c r="G24" s="10">
        <v>60</v>
      </c>
      <c r="H24" s="10">
        <v>57.5</v>
      </c>
      <c r="I24" s="10">
        <v>10</v>
      </c>
      <c r="J24" s="10">
        <v>1.36</v>
      </c>
      <c r="K24" s="21">
        <f t="shared" si="1"/>
        <v>5.1425631813164703</v>
      </c>
    </row>
    <row r="25" spans="1:11" x14ac:dyDescent="0.2">
      <c r="A25" s="10" t="s">
        <v>103</v>
      </c>
      <c r="B25" s="1" t="s">
        <v>139</v>
      </c>
      <c r="C25" s="10" t="s">
        <v>141</v>
      </c>
      <c r="D25" s="10" t="s">
        <v>59</v>
      </c>
      <c r="E25" s="11">
        <v>42563</v>
      </c>
      <c r="F25" s="1">
        <f t="shared" si="2"/>
        <v>20</v>
      </c>
      <c r="G25" s="10">
        <v>25</v>
      </c>
      <c r="H25" s="10">
        <v>22.5</v>
      </c>
      <c r="I25" s="10">
        <v>3</v>
      </c>
      <c r="J25" s="10">
        <v>0.02</v>
      </c>
      <c r="K25" s="21">
        <f t="shared" si="1"/>
        <v>1.8820720577620569</v>
      </c>
    </row>
    <row r="26" spans="1:11" x14ac:dyDescent="0.2">
      <c r="A26" s="10" t="s">
        <v>103</v>
      </c>
      <c r="B26" s="1" t="s">
        <v>139</v>
      </c>
      <c r="C26" s="10" t="s">
        <v>141</v>
      </c>
      <c r="D26" s="10" t="s">
        <v>59</v>
      </c>
      <c r="E26" s="11">
        <v>42563</v>
      </c>
      <c r="F26" s="1">
        <f t="shared" si="2"/>
        <v>25</v>
      </c>
      <c r="G26" s="10">
        <v>30</v>
      </c>
      <c r="H26" s="10">
        <v>27.5</v>
      </c>
      <c r="I26" s="10">
        <v>2</v>
      </c>
      <c r="J26" s="10">
        <v>0.04</v>
      </c>
      <c r="K26" s="21">
        <f t="shared" si="1"/>
        <v>2.7144176165949063</v>
      </c>
    </row>
    <row r="27" spans="1:11" x14ac:dyDescent="0.2">
      <c r="A27" s="10" t="s">
        <v>103</v>
      </c>
      <c r="B27" s="1" t="s">
        <v>139</v>
      </c>
      <c r="C27" s="10" t="s">
        <v>141</v>
      </c>
      <c r="D27" s="10" t="s">
        <v>59</v>
      </c>
      <c r="E27" s="11">
        <v>42563</v>
      </c>
      <c r="F27" s="1">
        <f t="shared" si="2"/>
        <v>25</v>
      </c>
      <c r="G27" s="10">
        <v>30</v>
      </c>
      <c r="H27" s="10">
        <v>27.5</v>
      </c>
      <c r="I27" s="10">
        <v>2</v>
      </c>
      <c r="J27" s="10">
        <v>0.02</v>
      </c>
      <c r="K27" s="21">
        <f t="shared" si="1"/>
        <v>2.1544346900318838</v>
      </c>
    </row>
    <row r="28" spans="1:11" x14ac:dyDescent="0.2">
      <c r="A28" s="10" t="s">
        <v>103</v>
      </c>
      <c r="B28" s="1" t="s">
        <v>139</v>
      </c>
      <c r="C28" s="10" t="s">
        <v>134</v>
      </c>
      <c r="D28" s="10" t="s">
        <v>59</v>
      </c>
      <c r="E28" s="11">
        <v>42614</v>
      </c>
      <c r="F28" s="1">
        <f t="shared" si="2"/>
        <v>30</v>
      </c>
      <c r="G28" s="10">
        <v>35</v>
      </c>
      <c r="H28" s="10">
        <v>32.5</v>
      </c>
      <c r="I28" s="10">
        <v>3</v>
      </c>
      <c r="J28" s="10">
        <v>0.1</v>
      </c>
      <c r="K28" s="21">
        <f t="shared" si="1"/>
        <v>3.2182979486854326</v>
      </c>
    </row>
    <row r="29" spans="1:11" x14ac:dyDescent="0.2">
      <c r="A29" s="10" t="s">
        <v>103</v>
      </c>
      <c r="B29" s="1" t="s">
        <v>139</v>
      </c>
      <c r="C29" s="10" t="s">
        <v>140</v>
      </c>
      <c r="D29" s="10" t="s">
        <v>59</v>
      </c>
      <c r="E29" s="11">
        <v>42199</v>
      </c>
      <c r="F29" s="1">
        <f t="shared" si="2"/>
        <v>30</v>
      </c>
      <c r="G29" s="10">
        <v>35</v>
      </c>
      <c r="H29" s="10">
        <v>32.5</v>
      </c>
      <c r="I29" s="10">
        <v>6</v>
      </c>
      <c r="J29" s="10">
        <v>0.18</v>
      </c>
      <c r="K29" s="21">
        <f t="shared" si="1"/>
        <v>3.1072325059538586</v>
      </c>
    </row>
    <row r="30" spans="1:11" x14ac:dyDescent="0.2">
      <c r="A30" s="10" t="s">
        <v>103</v>
      </c>
      <c r="B30" s="1" t="s">
        <v>139</v>
      </c>
      <c r="C30" s="10" t="s">
        <v>144</v>
      </c>
      <c r="D30" s="10" t="s">
        <v>59</v>
      </c>
      <c r="E30" s="11">
        <v>42573</v>
      </c>
      <c r="F30" s="1">
        <f t="shared" si="2"/>
        <v>35</v>
      </c>
      <c r="G30" s="10">
        <v>40</v>
      </c>
      <c r="H30" s="10">
        <v>37.5</v>
      </c>
      <c r="I30" s="10">
        <v>14</v>
      </c>
      <c r="J30" s="10">
        <v>0.9</v>
      </c>
      <c r="K30" s="21">
        <f t="shared" si="1"/>
        <v>4.0059435451459864</v>
      </c>
    </row>
    <row r="31" spans="1:11" x14ac:dyDescent="0.2">
      <c r="A31" s="10" t="s">
        <v>103</v>
      </c>
      <c r="B31" s="1" t="s">
        <v>139</v>
      </c>
      <c r="C31" s="10" t="s">
        <v>140</v>
      </c>
      <c r="D31" s="10" t="s">
        <v>59</v>
      </c>
      <c r="E31" s="11">
        <v>42199</v>
      </c>
      <c r="F31" s="1">
        <f t="shared" si="2"/>
        <v>35</v>
      </c>
      <c r="G31" s="10">
        <v>40</v>
      </c>
      <c r="H31" s="10">
        <v>37.5</v>
      </c>
      <c r="I31" s="10">
        <v>40</v>
      </c>
      <c r="J31" s="10">
        <v>2.16</v>
      </c>
      <c r="K31" s="21">
        <f t="shared" si="1"/>
        <v>3.7797631496846198</v>
      </c>
    </row>
    <row r="32" spans="1:11" x14ac:dyDescent="0.2">
      <c r="A32" s="10" t="s">
        <v>103</v>
      </c>
      <c r="B32" s="1" t="s">
        <v>139</v>
      </c>
      <c r="C32" s="10" t="s">
        <v>134</v>
      </c>
      <c r="D32" s="10" t="s">
        <v>59</v>
      </c>
      <c r="E32" s="11">
        <v>42614</v>
      </c>
      <c r="F32" s="1">
        <f t="shared" si="2"/>
        <v>35</v>
      </c>
      <c r="G32" s="10">
        <v>40</v>
      </c>
      <c r="H32" s="10">
        <v>37.5</v>
      </c>
      <c r="I32" s="10">
        <v>3</v>
      </c>
      <c r="J32" s="10">
        <v>0.16</v>
      </c>
      <c r="K32" s="21">
        <f t="shared" si="1"/>
        <v>3.7641441155241142</v>
      </c>
    </row>
    <row r="33" spans="1:11" x14ac:dyDescent="0.2">
      <c r="A33" s="10" t="s">
        <v>103</v>
      </c>
      <c r="B33" s="1" t="s">
        <v>139</v>
      </c>
      <c r="C33" s="10" t="s">
        <v>141</v>
      </c>
      <c r="D33" s="10" t="s">
        <v>59</v>
      </c>
      <c r="E33" s="11">
        <v>42563</v>
      </c>
      <c r="F33" s="1">
        <f t="shared" si="2"/>
        <v>40</v>
      </c>
      <c r="G33" s="10">
        <v>45</v>
      </c>
      <c r="H33" s="10">
        <v>42.5</v>
      </c>
      <c r="I33" s="10">
        <v>23</v>
      </c>
      <c r="J33" s="10">
        <v>1.6</v>
      </c>
      <c r="K33" s="21">
        <f t="shared" si="1"/>
        <v>4.1127348908077037</v>
      </c>
    </row>
    <row r="34" spans="1:11" x14ac:dyDescent="0.2">
      <c r="A34" s="10" t="s">
        <v>103</v>
      </c>
      <c r="B34" s="1" t="s">
        <v>139</v>
      </c>
      <c r="C34" s="10" t="s">
        <v>141</v>
      </c>
      <c r="D34" s="10" t="s">
        <v>59</v>
      </c>
      <c r="E34" s="11">
        <v>42563</v>
      </c>
      <c r="F34" s="1">
        <f t="shared" si="2"/>
        <v>40</v>
      </c>
      <c r="G34" s="10">
        <v>45</v>
      </c>
      <c r="H34" s="10">
        <v>42.5</v>
      </c>
      <c r="I34" s="10">
        <v>19</v>
      </c>
      <c r="J34" s="10">
        <v>1.32</v>
      </c>
      <c r="K34" s="21">
        <f t="shared" ref="K34:K57" si="3">((J34*1000)/I34)^(1/3)</f>
        <v>4.11093026798242</v>
      </c>
    </row>
    <row r="35" spans="1:11" x14ac:dyDescent="0.2">
      <c r="A35" s="10" t="s">
        <v>103</v>
      </c>
      <c r="B35" s="1" t="s">
        <v>139</v>
      </c>
      <c r="C35" s="10" t="s">
        <v>141</v>
      </c>
      <c r="D35" s="10" t="s">
        <v>59</v>
      </c>
      <c r="E35" s="11">
        <v>42563</v>
      </c>
      <c r="F35" s="1">
        <f t="shared" si="2"/>
        <v>40</v>
      </c>
      <c r="G35" s="10">
        <v>45</v>
      </c>
      <c r="H35" s="10">
        <v>42.5</v>
      </c>
      <c r="I35" s="10">
        <v>28</v>
      </c>
      <c r="J35" s="10">
        <v>1.94</v>
      </c>
      <c r="K35" s="21">
        <f t="shared" si="3"/>
        <v>4.1072193702552262</v>
      </c>
    </row>
    <row r="36" spans="1:11" x14ac:dyDescent="0.2">
      <c r="A36" s="10" t="s">
        <v>103</v>
      </c>
      <c r="B36" s="1" t="s">
        <v>139</v>
      </c>
      <c r="C36" s="10" t="s">
        <v>146</v>
      </c>
      <c r="D36" s="10" t="s">
        <v>59</v>
      </c>
      <c r="E36" s="11">
        <v>42594</v>
      </c>
      <c r="F36" s="1">
        <f t="shared" si="2"/>
        <v>45</v>
      </c>
      <c r="G36" s="10">
        <v>50</v>
      </c>
      <c r="H36" s="10">
        <v>47.5</v>
      </c>
      <c r="I36" s="10">
        <v>70</v>
      </c>
      <c r="J36" s="10">
        <v>8.64</v>
      </c>
      <c r="K36" s="21">
        <f t="shared" si="3"/>
        <v>4.9789592001974601</v>
      </c>
    </row>
    <row r="37" spans="1:11" x14ac:dyDescent="0.2">
      <c r="A37" s="10" t="s">
        <v>103</v>
      </c>
      <c r="B37" s="1" t="s">
        <v>139</v>
      </c>
      <c r="C37" s="10" t="s">
        <v>134</v>
      </c>
      <c r="D37" s="10" t="s">
        <v>59</v>
      </c>
      <c r="E37" s="11">
        <v>42614</v>
      </c>
      <c r="F37" s="1">
        <f t="shared" si="2"/>
        <v>45</v>
      </c>
      <c r="G37" s="10">
        <v>50</v>
      </c>
      <c r="H37" s="10">
        <v>47.5</v>
      </c>
      <c r="I37" s="10">
        <v>6</v>
      </c>
      <c r="J37" s="10">
        <v>0.72</v>
      </c>
      <c r="K37" s="21">
        <f t="shared" si="3"/>
        <v>4.9324241486609397</v>
      </c>
    </row>
    <row r="38" spans="1:11" x14ac:dyDescent="0.2">
      <c r="A38" s="10" t="s">
        <v>103</v>
      </c>
      <c r="B38" s="1" t="s">
        <v>139</v>
      </c>
      <c r="C38" s="10" t="s">
        <v>141</v>
      </c>
      <c r="D38" s="10" t="s">
        <v>59</v>
      </c>
      <c r="E38" s="11">
        <v>42592</v>
      </c>
      <c r="F38" s="1">
        <f t="shared" si="2"/>
        <v>45</v>
      </c>
      <c r="G38" s="10">
        <v>50</v>
      </c>
      <c r="H38" s="10">
        <v>47.5</v>
      </c>
      <c r="I38" s="10">
        <v>7</v>
      </c>
      <c r="J38" s="10">
        <v>0.76</v>
      </c>
      <c r="K38" s="21">
        <f t="shared" si="3"/>
        <v>4.7705873337001119</v>
      </c>
    </row>
    <row r="39" spans="1:11" x14ac:dyDescent="0.2">
      <c r="A39" s="10" t="s">
        <v>103</v>
      </c>
      <c r="B39" s="1" t="s">
        <v>139</v>
      </c>
      <c r="C39" s="10" t="s">
        <v>144</v>
      </c>
      <c r="D39" s="10" t="s">
        <v>59</v>
      </c>
      <c r="E39" s="11">
        <v>42573</v>
      </c>
      <c r="F39" s="1">
        <f t="shared" si="2"/>
        <v>50</v>
      </c>
      <c r="G39" s="10">
        <v>55</v>
      </c>
      <c r="H39" s="10">
        <v>52.5</v>
      </c>
      <c r="I39" s="10">
        <v>10</v>
      </c>
      <c r="J39" s="10">
        <v>1.52</v>
      </c>
      <c r="K39" s="21">
        <f t="shared" si="3"/>
        <v>5.3368032974438897</v>
      </c>
    </row>
    <row r="40" spans="1:11" x14ac:dyDescent="0.2">
      <c r="A40" s="10" t="s">
        <v>103</v>
      </c>
      <c r="B40" s="1" t="s">
        <v>139</v>
      </c>
      <c r="C40" s="10" t="s">
        <v>144</v>
      </c>
      <c r="D40" s="10" t="s">
        <v>59</v>
      </c>
      <c r="E40" s="11">
        <v>42621</v>
      </c>
      <c r="F40" s="1">
        <f t="shared" si="2"/>
        <v>50</v>
      </c>
      <c r="G40" s="10">
        <v>55</v>
      </c>
      <c r="H40" s="10">
        <v>52.5</v>
      </c>
      <c r="I40" s="10">
        <v>35</v>
      </c>
      <c r="J40" s="10">
        <v>5.16</v>
      </c>
      <c r="K40" s="21">
        <f t="shared" si="3"/>
        <v>5.2827560057708229</v>
      </c>
    </row>
    <row r="41" spans="1:11" x14ac:dyDescent="0.2">
      <c r="A41" s="10" t="s">
        <v>103</v>
      </c>
      <c r="B41" s="1" t="s">
        <v>139</v>
      </c>
      <c r="C41" s="10" t="s">
        <v>140</v>
      </c>
      <c r="D41" s="10" t="s">
        <v>59</v>
      </c>
      <c r="E41" s="11">
        <v>42199</v>
      </c>
      <c r="F41" s="1">
        <f t="shared" si="2"/>
        <v>50</v>
      </c>
      <c r="G41" s="10">
        <v>55</v>
      </c>
      <c r="H41" s="10">
        <v>52.5</v>
      </c>
      <c r="I41" s="10">
        <v>3</v>
      </c>
      <c r="J41" s="10">
        <v>0.42</v>
      </c>
      <c r="K41" s="21">
        <f t="shared" si="3"/>
        <v>5.1924941018511026</v>
      </c>
    </row>
    <row r="42" spans="1:11" x14ac:dyDescent="0.2">
      <c r="A42" s="10" t="s">
        <v>103</v>
      </c>
      <c r="B42" s="1" t="s">
        <v>139</v>
      </c>
      <c r="C42" s="10" t="s">
        <v>141</v>
      </c>
      <c r="D42" s="10" t="s">
        <v>59</v>
      </c>
      <c r="E42" s="11">
        <v>42563</v>
      </c>
      <c r="F42" s="1">
        <f t="shared" si="2"/>
        <v>55</v>
      </c>
      <c r="G42" s="10">
        <v>60</v>
      </c>
      <c r="H42" s="10">
        <v>57.5</v>
      </c>
      <c r="I42" s="10">
        <v>2</v>
      </c>
      <c r="J42" s="10">
        <v>0.28000000000000003</v>
      </c>
      <c r="K42" s="21">
        <f t="shared" si="3"/>
        <v>5.1924941018511026</v>
      </c>
    </row>
    <row r="43" spans="1:11" x14ac:dyDescent="0.2">
      <c r="A43" s="10" t="s">
        <v>103</v>
      </c>
      <c r="B43" s="1" t="s">
        <v>139</v>
      </c>
      <c r="C43" s="10" t="s">
        <v>141</v>
      </c>
      <c r="D43" s="10" t="s">
        <v>59</v>
      </c>
      <c r="E43" s="11">
        <v>42563</v>
      </c>
      <c r="F43" s="1">
        <f t="shared" si="2"/>
        <v>55</v>
      </c>
      <c r="G43" s="10">
        <v>60</v>
      </c>
      <c r="H43" s="10">
        <v>57.5</v>
      </c>
      <c r="I43" s="10">
        <v>11</v>
      </c>
      <c r="J43" s="10">
        <v>1.56</v>
      </c>
      <c r="K43" s="21">
        <f t="shared" si="3"/>
        <v>5.2148758185731259</v>
      </c>
    </row>
    <row r="44" spans="1:11" x14ac:dyDescent="0.2">
      <c r="A44" s="10" t="s">
        <v>103</v>
      </c>
      <c r="B44" s="1" t="s">
        <v>139</v>
      </c>
      <c r="C44" s="10" t="s">
        <v>141</v>
      </c>
      <c r="D44" s="10" t="s">
        <v>59</v>
      </c>
      <c r="E44" s="11">
        <v>42563</v>
      </c>
      <c r="F44" s="1">
        <f t="shared" si="2"/>
        <v>55</v>
      </c>
      <c r="G44" s="10">
        <v>60</v>
      </c>
      <c r="H44" s="10">
        <v>57.5</v>
      </c>
      <c r="I44" s="10">
        <v>5</v>
      </c>
      <c r="J44" s="10">
        <v>0.68</v>
      </c>
      <c r="K44" s="21">
        <f t="shared" si="3"/>
        <v>5.1425631813164703</v>
      </c>
    </row>
    <row r="45" spans="1:11" x14ac:dyDescent="0.2">
      <c r="A45" s="10" t="s">
        <v>103</v>
      </c>
      <c r="B45" s="1" t="s">
        <v>139</v>
      </c>
      <c r="C45" s="10" t="s">
        <v>142</v>
      </c>
      <c r="D45" s="10" t="s">
        <v>59</v>
      </c>
      <c r="E45" s="11">
        <v>42566</v>
      </c>
      <c r="F45" s="1">
        <f t="shared" si="2"/>
        <v>20</v>
      </c>
      <c r="G45" s="10">
        <v>25</v>
      </c>
      <c r="H45" s="10">
        <v>22.5</v>
      </c>
      <c r="I45" s="10">
        <v>5</v>
      </c>
      <c r="J45" s="10">
        <v>0.05</v>
      </c>
      <c r="K45" s="21">
        <f t="shared" si="3"/>
        <v>2.1544346900318838</v>
      </c>
    </row>
    <row r="46" spans="1:11" x14ac:dyDescent="0.2">
      <c r="A46" s="10" t="s">
        <v>103</v>
      </c>
      <c r="B46" s="1" t="s">
        <v>139</v>
      </c>
      <c r="C46" s="10" t="s">
        <v>142</v>
      </c>
      <c r="D46" s="10" t="s">
        <v>59</v>
      </c>
      <c r="E46" s="11">
        <v>42566</v>
      </c>
      <c r="F46" s="1">
        <f t="shared" si="2"/>
        <v>20</v>
      </c>
      <c r="G46" s="10">
        <v>25</v>
      </c>
      <c r="H46" s="10">
        <v>22.5</v>
      </c>
      <c r="I46" s="10">
        <v>4</v>
      </c>
      <c r="J46" s="10">
        <v>0.03</v>
      </c>
      <c r="K46" s="21">
        <f t="shared" si="3"/>
        <v>1.9574338205844317</v>
      </c>
    </row>
    <row r="47" spans="1:11" x14ac:dyDescent="0.2">
      <c r="A47" s="10" t="s">
        <v>103</v>
      </c>
      <c r="B47" s="1" t="s">
        <v>139</v>
      </c>
      <c r="C47" s="10" t="s">
        <v>143</v>
      </c>
      <c r="D47" s="10" t="s">
        <v>59</v>
      </c>
      <c r="E47" s="11">
        <v>42566</v>
      </c>
      <c r="F47" s="1">
        <f t="shared" si="2"/>
        <v>20</v>
      </c>
      <c r="G47" s="10">
        <v>25</v>
      </c>
      <c r="H47" s="10">
        <v>22.5</v>
      </c>
      <c r="I47" s="10">
        <v>4</v>
      </c>
      <c r="J47" s="10">
        <v>0.02</v>
      </c>
      <c r="K47" s="21">
        <f t="shared" si="3"/>
        <v>1.7099759466766968</v>
      </c>
    </row>
    <row r="48" spans="1:11" x14ac:dyDescent="0.2">
      <c r="A48" s="10" t="s">
        <v>103</v>
      </c>
      <c r="B48" s="1" t="s">
        <v>139</v>
      </c>
      <c r="C48" s="10" t="s">
        <v>143</v>
      </c>
      <c r="D48" s="10" t="s">
        <v>59</v>
      </c>
      <c r="E48" s="11">
        <v>42566</v>
      </c>
      <c r="F48" s="1">
        <f t="shared" si="2"/>
        <v>25</v>
      </c>
      <c r="G48" s="10">
        <v>30</v>
      </c>
      <c r="H48" s="10">
        <v>27.5</v>
      </c>
      <c r="I48" s="10">
        <v>4</v>
      </c>
      <c r="J48" s="10">
        <v>0.13</v>
      </c>
      <c r="K48" s="21">
        <f t="shared" si="3"/>
        <v>3.1912521494299533</v>
      </c>
    </row>
    <row r="49" spans="1:11" x14ac:dyDescent="0.2">
      <c r="A49" s="10" t="s">
        <v>103</v>
      </c>
      <c r="B49" s="1" t="s">
        <v>139</v>
      </c>
      <c r="C49" s="10" t="s">
        <v>142</v>
      </c>
      <c r="D49" s="10" t="s">
        <v>59</v>
      </c>
      <c r="E49" s="11">
        <v>42566</v>
      </c>
      <c r="F49" s="1">
        <f t="shared" si="2"/>
        <v>25</v>
      </c>
      <c r="G49" s="10">
        <v>30</v>
      </c>
      <c r="H49" s="10">
        <v>27.5</v>
      </c>
      <c r="I49" s="10">
        <v>6</v>
      </c>
      <c r="J49" s="10">
        <v>0.11</v>
      </c>
      <c r="K49" s="21">
        <f t="shared" si="3"/>
        <v>2.6368199644884003</v>
      </c>
    </row>
    <row r="50" spans="1:11" x14ac:dyDescent="0.2">
      <c r="A50" s="10" t="s">
        <v>103</v>
      </c>
      <c r="B50" s="1" t="s">
        <v>139</v>
      </c>
      <c r="C50" s="10" t="s">
        <v>142</v>
      </c>
      <c r="D50" s="10" t="s">
        <v>59</v>
      </c>
      <c r="E50" s="11">
        <v>42566</v>
      </c>
      <c r="F50" s="1">
        <f t="shared" si="2"/>
        <v>25</v>
      </c>
      <c r="G50" s="10">
        <v>30</v>
      </c>
      <c r="H50" s="10">
        <v>27.5</v>
      </c>
      <c r="I50" s="10">
        <v>6</v>
      </c>
      <c r="J50" s="10">
        <v>0.1</v>
      </c>
      <c r="K50" s="21">
        <f t="shared" si="3"/>
        <v>2.554364774645177</v>
      </c>
    </row>
    <row r="51" spans="1:11" x14ac:dyDescent="0.2">
      <c r="A51" s="10" t="s">
        <v>103</v>
      </c>
      <c r="B51" s="1" t="s">
        <v>139</v>
      </c>
      <c r="C51" s="10" t="s">
        <v>142</v>
      </c>
      <c r="D51" s="10" t="s">
        <v>59</v>
      </c>
      <c r="E51" s="11">
        <v>42566</v>
      </c>
      <c r="F51" s="1">
        <f t="shared" si="2"/>
        <v>25</v>
      </c>
      <c r="G51" s="10">
        <v>30</v>
      </c>
      <c r="H51" s="10">
        <v>27.5</v>
      </c>
      <c r="I51" s="10">
        <v>5</v>
      </c>
      <c r="J51" s="10">
        <v>7.0000000000000007E-2</v>
      </c>
      <c r="K51" s="21">
        <f t="shared" si="3"/>
        <v>2.4101422641752297</v>
      </c>
    </row>
    <row r="52" spans="1:11" x14ac:dyDescent="0.2">
      <c r="A52" s="10" t="s">
        <v>103</v>
      </c>
      <c r="B52" s="1" t="s">
        <v>139</v>
      </c>
      <c r="C52" s="10" t="s">
        <v>143</v>
      </c>
      <c r="D52" s="10" t="s">
        <v>59</v>
      </c>
      <c r="E52" s="11">
        <v>42566</v>
      </c>
      <c r="F52" s="1">
        <f t="shared" si="2"/>
        <v>25</v>
      </c>
      <c r="G52" s="10">
        <v>30</v>
      </c>
      <c r="H52" s="10">
        <v>27.5</v>
      </c>
      <c r="I52" s="10">
        <v>3</v>
      </c>
      <c r="J52" s="10">
        <v>0.02</v>
      </c>
      <c r="K52" s="21">
        <f t="shared" si="3"/>
        <v>1.8820720577620569</v>
      </c>
    </row>
    <row r="53" spans="1:11" x14ac:dyDescent="0.2">
      <c r="A53" s="10" t="s">
        <v>103</v>
      </c>
      <c r="B53" s="1" t="s">
        <v>139</v>
      </c>
      <c r="C53" s="10" t="s">
        <v>143</v>
      </c>
      <c r="D53" s="10" t="s">
        <v>59</v>
      </c>
      <c r="E53" s="11">
        <v>42566</v>
      </c>
      <c r="F53" s="1">
        <f t="shared" si="2"/>
        <v>25</v>
      </c>
      <c r="G53" s="10">
        <v>30</v>
      </c>
      <c r="H53" s="10">
        <v>27.5</v>
      </c>
      <c r="I53" s="10">
        <v>3</v>
      </c>
      <c r="J53" s="10">
        <v>0.01</v>
      </c>
      <c r="K53" s="21">
        <f t="shared" si="3"/>
        <v>1.4938015821857216</v>
      </c>
    </row>
    <row r="54" spans="1:11" x14ac:dyDescent="0.2">
      <c r="A54" s="10" t="s">
        <v>103</v>
      </c>
      <c r="B54" s="1" t="s">
        <v>139</v>
      </c>
      <c r="C54" s="10" t="s">
        <v>142</v>
      </c>
      <c r="D54" s="10" t="s">
        <v>59</v>
      </c>
      <c r="E54" s="11">
        <v>42566</v>
      </c>
      <c r="F54" s="1">
        <f t="shared" si="2"/>
        <v>30</v>
      </c>
      <c r="G54" s="10">
        <v>35</v>
      </c>
      <c r="H54" s="10">
        <v>32.5</v>
      </c>
      <c r="I54" s="10">
        <v>11</v>
      </c>
      <c r="J54" s="10">
        <v>0.33</v>
      </c>
      <c r="K54" s="21">
        <f t="shared" si="3"/>
        <v>3.1072325059538586</v>
      </c>
    </row>
    <row r="55" spans="1:11" x14ac:dyDescent="0.2">
      <c r="A55" s="10" t="s">
        <v>103</v>
      </c>
      <c r="B55" s="1" t="s">
        <v>139</v>
      </c>
      <c r="C55" s="10" t="s">
        <v>144</v>
      </c>
      <c r="D55" s="10" t="s">
        <v>59</v>
      </c>
      <c r="E55" s="11">
        <v>42573</v>
      </c>
      <c r="F55" s="1">
        <f t="shared" si="2"/>
        <v>30</v>
      </c>
      <c r="G55" s="10">
        <v>35</v>
      </c>
      <c r="H55" s="10">
        <v>32.5</v>
      </c>
      <c r="I55" s="10">
        <v>2</v>
      </c>
      <c r="J55" s="10">
        <v>0.06</v>
      </c>
      <c r="K55" s="21">
        <f t="shared" si="3"/>
        <v>3.1072325059538586</v>
      </c>
    </row>
    <row r="56" spans="1:11" x14ac:dyDescent="0.2">
      <c r="A56" s="10" t="s">
        <v>103</v>
      </c>
      <c r="B56" s="1" t="s">
        <v>139</v>
      </c>
      <c r="C56" s="10" t="s">
        <v>144</v>
      </c>
      <c r="D56" s="10" t="s">
        <v>59</v>
      </c>
      <c r="E56" s="11">
        <v>42573</v>
      </c>
      <c r="F56" s="1">
        <f t="shared" si="2"/>
        <v>30</v>
      </c>
      <c r="G56" s="10">
        <v>35</v>
      </c>
      <c r="H56" s="10">
        <v>32.5</v>
      </c>
      <c r="I56" s="10">
        <v>2</v>
      </c>
      <c r="J56" s="10">
        <v>0.06</v>
      </c>
      <c r="K56" s="21">
        <f t="shared" si="3"/>
        <v>3.1072325059538586</v>
      </c>
    </row>
    <row r="57" spans="1:11" x14ac:dyDescent="0.2">
      <c r="A57" s="10" t="s">
        <v>103</v>
      </c>
      <c r="B57" s="1" t="s">
        <v>139</v>
      </c>
      <c r="C57" s="10" t="s">
        <v>142</v>
      </c>
      <c r="D57" s="10" t="s">
        <v>59</v>
      </c>
      <c r="E57" s="11">
        <v>42599</v>
      </c>
      <c r="F57" s="1">
        <f t="shared" si="2"/>
        <v>30</v>
      </c>
      <c r="G57" s="10">
        <v>35</v>
      </c>
      <c r="H57" s="10">
        <v>32.5</v>
      </c>
      <c r="I57" s="10">
        <v>4</v>
      </c>
      <c r="J57" s="10">
        <v>0.12</v>
      </c>
      <c r="K57" s="21">
        <f t="shared" si="3"/>
        <v>3.1072325059538586</v>
      </c>
    </row>
    <row r="58" spans="1:11" x14ac:dyDescent="0.2">
      <c r="A58" s="1" t="s">
        <v>97</v>
      </c>
      <c r="B58" s="1" t="s">
        <v>139</v>
      </c>
      <c r="C58" s="1">
        <v>24</v>
      </c>
      <c r="D58" s="1" t="s">
        <v>59</v>
      </c>
      <c r="E58" s="2">
        <v>42915</v>
      </c>
      <c r="F58" s="1">
        <v>30</v>
      </c>
      <c r="G58" s="1">
        <v>35</v>
      </c>
      <c r="H58" s="1">
        <v>32.5</v>
      </c>
      <c r="I58" s="1">
        <v>16</v>
      </c>
      <c r="J58" s="3">
        <v>0.48</v>
      </c>
      <c r="K58" s="21">
        <v>3.1072325059538586</v>
      </c>
    </row>
    <row r="59" spans="1:11" x14ac:dyDescent="0.2">
      <c r="A59" s="1" t="s">
        <v>97</v>
      </c>
      <c r="B59" s="1" t="s">
        <v>139</v>
      </c>
      <c r="C59" s="1" t="s">
        <v>78</v>
      </c>
      <c r="D59" s="1" t="s">
        <v>59</v>
      </c>
      <c r="E59" s="2">
        <v>42923</v>
      </c>
      <c r="F59" s="1">
        <v>30</v>
      </c>
      <c r="G59" s="1">
        <v>35</v>
      </c>
      <c r="H59" s="1">
        <v>32.5</v>
      </c>
      <c r="I59" s="1">
        <v>6</v>
      </c>
      <c r="J59" s="3">
        <v>0.18</v>
      </c>
      <c r="K59" s="21">
        <v>3.1072325059538586</v>
      </c>
    </row>
    <row r="60" spans="1:11" x14ac:dyDescent="0.2">
      <c r="A60" s="10" t="s">
        <v>103</v>
      </c>
      <c r="B60" s="1" t="s">
        <v>139</v>
      </c>
      <c r="C60" s="10" t="s">
        <v>141</v>
      </c>
      <c r="D60" s="10" t="s">
        <v>59</v>
      </c>
      <c r="E60" s="11">
        <v>42592</v>
      </c>
      <c r="F60" s="1">
        <f t="shared" ref="F60:F81" si="4">H60-2.5</f>
        <v>35</v>
      </c>
      <c r="G60" s="10">
        <v>40</v>
      </c>
      <c r="H60" s="10">
        <v>37.5</v>
      </c>
      <c r="I60" s="10">
        <v>4</v>
      </c>
      <c r="J60" s="10">
        <v>0.2</v>
      </c>
      <c r="K60" s="21">
        <f t="shared" ref="K60:K96" si="5">((J60*1000)/I60)^(1/3)</f>
        <v>3.6840314986403864</v>
      </c>
    </row>
    <row r="61" spans="1:11" x14ac:dyDescent="0.2">
      <c r="A61" s="10" t="s">
        <v>103</v>
      </c>
      <c r="B61" s="1" t="s">
        <v>139</v>
      </c>
      <c r="C61" s="10" t="s">
        <v>147</v>
      </c>
      <c r="D61" s="10" t="s">
        <v>59</v>
      </c>
      <c r="E61" s="11">
        <v>42599</v>
      </c>
      <c r="F61" s="1">
        <f t="shared" si="4"/>
        <v>35</v>
      </c>
      <c r="G61" s="10">
        <v>40</v>
      </c>
      <c r="H61" s="10">
        <v>37.5</v>
      </c>
      <c r="I61" s="10">
        <v>2</v>
      </c>
      <c r="J61" s="10">
        <v>0.1</v>
      </c>
      <c r="K61" s="21">
        <f t="shared" si="5"/>
        <v>3.6840314986403864</v>
      </c>
    </row>
    <row r="62" spans="1:11" x14ac:dyDescent="0.2">
      <c r="A62" s="10" t="s">
        <v>103</v>
      </c>
      <c r="B62" s="1" t="s">
        <v>139</v>
      </c>
      <c r="C62" s="10" t="s">
        <v>144</v>
      </c>
      <c r="D62" s="10" t="s">
        <v>59</v>
      </c>
      <c r="E62" s="11">
        <v>42621</v>
      </c>
      <c r="F62" s="1">
        <f t="shared" si="4"/>
        <v>35</v>
      </c>
      <c r="G62" s="10">
        <v>40</v>
      </c>
      <c r="H62" s="10">
        <v>37.5</v>
      </c>
      <c r="I62" s="10">
        <v>5</v>
      </c>
      <c r="J62" s="10">
        <v>0.24</v>
      </c>
      <c r="K62" s="21">
        <f t="shared" si="5"/>
        <v>3.6342411856642789</v>
      </c>
    </row>
    <row r="63" spans="1:11" x14ac:dyDescent="0.2">
      <c r="A63" s="10" t="s">
        <v>103</v>
      </c>
      <c r="B63" s="1" t="s">
        <v>139</v>
      </c>
      <c r="C63" s="10" t="s">
        <v>146</v>
      </c>
      <c r="D63" s="10" t="s">
        <v>59</v>
      </c>
      <c r="E63" s="11">
        <v>42594</v>
      </c>
      <c r="F63" s="1">
        <f t="shared" si="4"/>
        <v>35</v>
      </c>
      <c r="G63" s="10">
        <v>40</v>
      </c>
      <c r="H63" s="10">
        <v>37.5</v>
      </c>
      <c r="I63" s="10">
        <v>8</v>
      </c>
      <c r="J63" s="10">
        <v>0.38</v>
      </c>
      <c r="K63" s="21">
        <f t="shared" si="5"/>
        <v>3.6215782217208696</v>
      </c>
    </row>
    <row r="64" spans="1:11" x14ac:dyDescent="0.2">
      <c r="A64" s="10" t="s">
        <v>103</v>
      </c>
      <c r="B64" s="1" t="s">
        <v>139</v>
      </c>
      <c r="C64" s="10" t="s">
        <v>140</v>
      </c>
      <c r="D64" s="10" t="s">
        <v>59</v>
      </c>
      <c r="E64" s="11">
        <v>42199</v>
      </c>
      <c r="F64" s="1">
        <f t="shared" si="4"/>
        <v>35</v>
      </c>
      <c r="G64" s="10">
        <v>40</v>
      </c>
      <c r="H64" s="10">
        <v>37.5</v>
      </c>
      <c r="I64" s="10">
        <v>28</v>
      </c>
      <c r="J64" s="10">
        <v>1.32</v>
      </c>
      <c r="K64" s="21">
        <f t="shared" si="5"/>
        <v>3.6124787406079015</v>
      </c>
    </row>
    <row r="65" spans="1:11" x14ac:dyDescent="0.2">
      <c r="A65" s="10" t="s">
        <v>103</v>
      </c>
      <c r="B65" s="1" t="s">
        <v>139</v>
      </c>
      <c r="C65" s="10" t="s">
        <v>140</v>
      </c>
      <c r="D65" s="10" t="s">
        <v>59</v>
      </c>
      <c r="E65" s="11">
        <v>42199</v>
      </c>
      <c r="F65" s="1">
        <f t="shared" si="4"/>
        <v>35</v>
      </c>
      <c r="G65" s="10">
        <v>40</v>
      </c>
      <c r="H65" s="10">
        <v>37.5</v>
      </c>
      <c r="I65" s="10">
        <v>24</v>
      </c>
      <c r="J65" s="10">
        <v>1.1200000000000001</v>
      </c>
      <c r="K65" s="21">
        <f t="shared" si="5"/>
        <v>3.6002743275176359</v>
      </c>
    </row>
    <row r="66" spans="1:11" x14ac:dyDescent="0.2">
      <c r="A66" s="10" t="s">
        <v>103</v>
      </c>
      <c r="B66" s="1" t="s">
        <v>139</v>
      </c>
      <c r="C66" s="10" t="s">
        <v>142</v>
      </c>
      <c r="D66" s="10" t="s">
        <v>59</v>
      </c>
      <c r="E66" s="11">
        <v>42566</v>
      </c>
      <c r="F66" s="1">
        <f t="shared" si="4"/>
        <v>40</v>
      </c>
      <c r="G66" s="10">
        <v>45</v>
      </c>
      <c r="H66" s="10">
        <v>42.5</v>
      </c>
      <c r="I66" s="10">
        <v>29</v>
      </c>
      <c r="J66" s="10">
        <v>1.82</v>
      </c>
      <c r="K66" s="21">
        <f t="shared" si="5"/>
        <v>3.9739688938957021</v>
      </c>
    </row>
    <row r="67" spans="1:11" x14ac:dyDescent="0.2">
      <c r="A67" s="10" t="s">
        <v>103</v>
      </c>
      <c r="B67" s="1" t="s">
        <v>139</v>
      </c>
      <c r="C67" s="10" t="s">
        <v>142</v>
      </c>
      <c r="D67" s="10" t="s">
        <v>59</v>
      </c>
      <c r="E67" s="11">
        <v>42566</v>
      </c>
      <c r="F67" s="1">
        <f t="shared" si="4"/>
        <v>40</v>
      </c>
      <c r="G67" s="10">
        <v>45</v>
      </c>
      <c r="H67" s="10">
        <v>42.5</v>
      </c>
      <c r="I67" s="10">
        <v>25</v>
      </c>
      <c r="J67" s="10">
        <v>1.52</v>
      </c>
      <c r="K67" s="21">
        <f t="shared" si="5"/>
        <v>3.932190289966234</v>
      </c>
    </row>
    <row r="68" spans="1:11" x14ac:dyDescent="0.2">
      <c r="A68" s="10" t="s">
        <v>103</v>
      </c>
      <c r="B68" s="1" t="s">
        <v>139</v>
      </c>
      <c r="C68" s="10" t="s">
        <v>142</v>
      </c>
      <c r="D68" s="10" t="s">
        <v>59</v>
      </c>
      <c r="E68" s="11">
        <v>42566</v>
      </c>
      <c r="F68" s="1">
        <f t="shared" si="4"/>
        <v>40</v>
      </c>
      <c r="G68" s="10">
        <v>45</v>
      </c>
      <c r="H68" s="10">
        <v>42.5</v>
      </c>
      <c r="I68" s="10">
        <v>32</v>
      </c>
      <c r="J68" s="10">
        <v>1.91</v>
      </c>
      <c r="K68" s="21">
        <f t="shared" si="5"/>
        <v>3.9080591619654861</v>
      </c>
    </row>
    <row r="69" spans="1:11" x14ac:dyDescent="0.2">
      <c r="A69" s="10" t="s">
        <v>103</v>
      </c>
      <c r="B69" s="1" t="s">
        <v>139</v>
      </c>
      <c r="C69" s="10" t="s">
        <v>143</v>
      </c>
      <c r="D69" s="10" t="s">
        <v>59</v>
      </c>
      <c r="E69" s="11">
        <v>42566</v>
      </c>
      <c r="F69" s="1">
        <f t="shared" si="4"/>
        <v>40</v>
      </c>
      <c r="G69" s="10">
        <v>45</v>
      </c>
      <c r="H69" s="10">
        <v>42.5</v>
      </c>
      <c r="I69" s="10">
        <v>7</v>
      </c>
      <c r="J69" s="10">
        <v>0.41</v>
      </c>
      <c r="K69" s="21">
        <f t="shared" si="5"/>
        <v>3.883547358290151</v>
      </c>
    </row>
    <row r="70" spans="1:11" x14ac:dyDescent="0.2">
      <c r="A70" s="10" t="s">
        <v>103</v>
      </c>
      <c r="B70" s="1" t="s">
        <v>139</v>
      </c>
      <c r="C70" s="10" t="s">
        <v>143</v>
      </c>
      <c r="D70" s="10" t="s">
        <v>59</v>
      </c>
      <c r="E70" s="11">
        <v>42566</v>
      </c>
      <c r="F70" s="1">
        <f t="shared" si="4"/>
        <v>40</v>
      </c>
      <c r="G70" s="10">
        <v>45</v>
      </c>
      <c r="H70" s="10">
        <v>42.5</v>
      </c>
      <c r="I70" s="10">
        <v>15</v>
      </c>
      <c r="J70" s="10">
        <v>0.87</v>
      </c>
      <c r="K70" s="21">
        <f t="shared" si="5"/>
        <v>3.8708766406277961</v>
      </c>
    </row>
    <row r="71" spans="1:11" x14ac:dyDescent="0.2">
      <c r="A71" s="10" t="s">
        <v>103</v>
      </c>
      <c r="B71" s="1" t="s">
        <v>139</v>
      </c>
      <c r="C71" s="10" t="s">
        <v>143</v>
      </c>
      <c r="D71" s="10" t="s">
        <v>59</v>
      </c>
      <c r="E71" s="11">
        <v>42566</v>
      </c>
      <c r="F71" s="1">
        <f t="shared" si="4"/>
        <v>40</v>
      </c>
      <c r="G71" s="10">
        <v>45</v>
      </c>
      <c r="H71" s="10">
        <v>42.5</v>
      </c>
      <c r="I71" s="10">
        <v>39</v>
      </c>
      <c r="J71" s="10">
        <v>2.23</v>
      </c>
      <c r="K71" s="21">
        <f t="shared" si="5"/>
        <v>3.8525364110332214</v>
      </c>
    </row>
    <row r="72" spans="1:11" x14ac:dyDescent="0.2">
      <c r="A72" s="10" t="s">
        <v>103</v>
      </c>
      <c r="B72" s="1" t="s">
        <v>139</v>
      </c>
      <c r="C72" s="10" t="s">
        <v>144</v>
      </c>
      <c r="D72" s="10" t="s">
        <v>59</v>
      </c>
      <c r="E72" s="11">
        <v>42621</v>
      </c>
      <c r="F72" s="1">
        <f t="shared" si="4"/>
        <v>45</v>
      </c>
      <c r="G72" s="10">
        <v>50</v>
      </c>
      <c r="H72" s="10">
        <v>47.5</v>
      </c>
      <c r="I72" s="10">
        <v>8</v>
      </c>
      <c r="J72" s="10">
        <v>0.86</v>
      </c>
      <c r="K72" s="21">
        <f t="shared" si="5"/>
        <v>4.7548427065290744</v>
      </c>
    </row>
    <row r="73" spans="1:11" x14ac:dyDescent="0.2">
      <c r="A73" s="10" t="s">
        <v>103</v>
      </c>
      <c r="B73" s="1" t="s">
        <v>139</v>
      </c>
      <c r="C73" s="10" t="s">
        <v>144</v>
      </c>
      <c r="D73" s="10" t="s">
        <v>59</v>
      </c>
      <c r="E73" s="11">
        <v>42573</v>
      </c>
      <c r="F73" s="1">
        <f t="shared" si="4"/>
        <v>45</v>
      </c>
      <c r="G73" s="10">
        <v>50</v>
      </c>
      <c r="H73" s="10">
        <v>47.5</v>
      </c>
      <c r="I73" s="10">
        <v>28</v>
      </c>
      <c r="J73" s="10">
        <v>3</v>
      </c>
      <c r="K73" s="21">
        <f t="shared" si="5"/>
        <v>4.7495712579649823</v>
      </c>
    </row>
    <row r="74" spans="1:11" x14ac:dyDescent="0.2">
      <c r="A74" s="10" t="s">
        <v>103</v>
      </c>
      <c r="B74" s="1" t="s">
        <v>139</v>
      </c>
      <c r="C74" s="10" t="s">
        <v>144</v>
      </c>
      <c r="D74" s="10" t="s">
        <v>59</v>
      </c>
      <c r="E74" s="11">
        <v>42573</v>
      </c>
      <c r="F74" s="1">
        <f t="shared" si="4"/>
        <v>45</v>
      </c>
      <c r="G74" s="10">
        <v>50</v>
      </c>
      <c r="H74" s="10">
        <v>47.5</v>
      </c>
      <c r="I74" s="10">
        <v>28</v>
      </c>
      <c r="J74" s="10">
        <v>3</v>
      </c>
      <c r="K74" s="21">
        <f t="shared" si="5"/>
        <v>4.7495712579649823</v>
      </c>
    </row>
    <row r="75" spans="1:11" x14ac:dyDescent="0.2">
      <c r="A75" s="10" t="s">
        <v>103</v>
      </c>
      <c r="B75" s="1" t="s">
        <v>139</v>
      </c>
      <c r="C75" s="10" t="s">
        <v>146</v>
      </c>
      <c r="D75" s="10" t="s">
        <v>59</v>
      </c>
      <c r="E75" s="11">
        <v>42594</v>
      </c>
      <c r="F75" s="1">
        <f t="shared" si="4"/>
        <v>45</v>
      </c>
      <c r="G75" s="10">
        <v>50</v>
      </c>
      <c r="H75" s="10">
        <v>47.5</v>
      </c>
      <c r="I75" s="10">
        <v>45</v>
      </c>
      <c r="J75" s="10">
        <v>4.8</v>
      </c>
      <c r="K75" s="21">
        <f t="shared" si="5"/>
        <v>4.7425244059867504</v>
      </c>
    </row>
    <row r="76" spans="1:11" x14ac:dyDescent="0.2">
      <c r="A76" s="10" t="s">
        <v>103</v>
      </c>
      <c r="B76" s="1" t="s">
        <v>139</v>
      </c>
      <c r="C76" s="10" t="s">
        <v>140</v>
      </c>
      <c r="D76" s="10" t="s">
        <v>59</v>
      </c>
      <c r="E76" s="11">
        <v>42199</v>
      </c>
      <c r="F76" s="1">
        <f t="shared" si="4"/>
        <v>45</v>
      </c>
      <c r="G76" s="10">
        <v>50</v>
      </c>
      <c r="H76" s="10">
        <v>47.5</v>
      </c>
      <c r="I76" s="10">
        <v>33</v>
      </c>
      <c r="J76" s="10">
        <v>3.42</v>
      </c>
      <c r="K76" s="21">
        <f t="shared" si="5"/>
        <v>4.6971820082926232</v>
      </c>
    </row>
    <row r="77" spans="1:11" x14ac:dyDescent="0.2">
      <c r="A77" s="10" t="s">
        <v>103</v>
      </c>
      <c r="B77" s="1" t="s">
        <v>139</v>
      </c>
      <c r="C77" s="10" t="s">
        <v>141</v>
      </c>
      <c r="D77" s="10" t="s">
        <v>59</v>
      </c>
      <c r="E77" s="11">
        <v>42592</v>
      </c>
      <c r="F77" s="1">
        <f t="shared" si="4"/>
        <v>45</v>
      </c>
      <c r="G77" s="10">
        <v>50</v>
      </c>
      <c r="H77" s="10">
        <v>47.5</v>
      </c>
      <c r="I77" s="10">
        <v>12</v>
      </c>
      <c r="J77" s="10">
        <v>1.24</v>
      </c>
      <c r="K77" s="21">
        <f t="shared" si="5"/>
        <v>4.6925993887898763</v>
      </c>
    </row>
    <row r="78" spans="1:11" x14ac:dyDescent="0.2">
      <c r="A78" s="10" t="s">
        <v>103</v>
      </c>
      <c r="B78" s="1" t="s">
        <v>139</v>
      </c>
      <c r="C78" s="10" t="s">
        <v>142</v>
      </c>
      <c r="D78" s="10" t="s">
        <v>59</v>
      </c>
      <c r="E78" s="11">
        <v>42599</v>
      </c>
      <c r="F78" s="1">
        <f t="shared" si="4"/>
        <v>50</v>
      </c>
      <c r="G78" s="10">
        <v>55</v>
      </c>
      <c r="H78" s="10">
        <v>52.5</v>
      </c>
      <c r="I78" s="10">
        <v>4</v>
      </c>
      <c r="J78" s="10">
        <v>0.56000000000000005</v>
      </c>
      <c r="K78" s="21">
        <f t="shared" si="5"/>
        <v>5.1924941018511026</v>
      </c>
    </row>
    <row r="79" spans="1:11" x14ac:dyDescent="0.2">
      <c r="A79" s="10" t="s">
        <v>103</v>
      </c>
      <c r="B79" s="1" t="s">
        <v>139</v>
      </c>
      <c r="C79" s="10" t="s">
        <v>145</v>
      </c>
      <c r="D79" s="10" t="s">
        <v>59</v>
      </c>
      <c r="E79" s="11">
        <v>42592</v>
      </c>
      <c r="F79" s="1">
        <f t="shared" si="4"/>
        <v>50</v>
      </c>
      <c r="G79" s="10">
        <v>55</v>
      </c>
      <c r="H79" s="10">
        <v>52.5</v>
      </c>
      <c r="I79" s="10">
        <v>4</v>
      </c>
      <c r="J79" s="10">
        <v>0.54</v>
      </c>
      <c r="K79" s="21">
        <f t="shared" si="5"/>
        <v>5.1299278400300912</v>
      </c>
    </row>
    <row r="80" spans="1:11" x14ac:dyDescent="0.2">
      <c r="A80" s="10" t="s">
        <v>103</v>
      </c>
      <c r="B80" s="1" t="s">
        <v>139</v>
      </c>
      <c r="C80" s="10" t="s">
        <v>145</v>
      </c>
      <c r="D80" s="10" t="s">
        <v>59</v>
      </c>
      <c r="E80" s="11">
        <v>42592</v>
      </c>
      <c r="F80" s="1">
        <f t="shared" si="4"/>
        <v>50</v>
      </c>
      <c r="G80" s="10">
        <v>55</v>
      </c>
      <c r="H80" s="10">
        <v>52.5</v>
      </c>
      <c r="I80" s="10">
        <v>4</v>
      </c>
      <c r="J80" s="10">
        <v>0.54</v>
      </c>
      <c r="K80" s="21">
        <f t="shared" si="5"/>
        <v>5.1299278400300912</v>
      </c>
    </row>
    <row r="81" spans="1:11" x14ac:dyDescent="0.2">
      <c r="A81" s="10" t="s">
        <v>103</v>
      </c>
      <c r="B81" s="1" t="s">
        <v>139</v>
      </c>
      <c r="C81" s="10" t="s">
        <v>146</v>
      </c>
      <c r="D81" s="10" t="s">
        <v>59</v>
      </c>
      <c r="E81" s="11">
        <v>42594</v>
      </c>
      <c r="F81" s="1">
        <f t="shared" si="4"/>
        <v>50</v>
      </c>
      <c r="G81" s="10">
        <v>55</v>
      </c>
      <c r="H81" s="10">
        <v>52.5</v>
      </c>
      <c r="I81" s="10">
        <v>7</v>
      </c>
      <c r="J81" s="10">
        <v>0.92</v>
      </c>
      <c r="K81" s="21">
        <f t="shared" si="5"/>
        <v>5.0842854932674273</v>
      </c>
    </row>
    <row r="82" spans="1:11" x14ac:dyDescent="0.2">
      <c r="A82" s="10" t="s">
        <v>103</v>
      </c>
      <c r="B82" s="1" t="s">
        <v>139</v>
      </c>
      <c r="C82" s="10" t="s">
        <v>148</v>
      </c>
      <c r="D82" s="10" t="s">
        <v>59</v>
      </c>
      <c r="E82" s="11">
        <v>42949</v>
      </c>
      <c r="F82" s="1">
        <f>G82-5</f>
        <v>50</v>
      </c>
      <c r="G82" s="10">
        <v>55</v>
      </c>
      <c r="H82" s="10">
        <v>52.5</v>
      </c>
      <c r="I82" s="10">
        <v>11</v>
      </c>
      <c r="J82" s="10">
        <v>1.42</v>
      </c>
      <c r="K82" s="21">
        <f t="shared" si="5"/>
        <v>5.0539610016315244</v>
      </c>
    </row>
    <row r="83" spans="1:11" x14ac:dyDescent="0.2">
      <c r="A83" s="10" t="s">
        <v>103</v>
      </c>
      <c r="B83" s="1" t="s">
        <v>139</v>
      </c>
      <c r="C83" s="10" t="s">
        <v>147</v>
      </c>
      <c r="D83" s="10" t="s">
        <v>59</v>
      </c>
      <c r="E83" s="11">
        <v>42599</v>
      </c>
      <c r="F83" s="1">
        <f t="shared" ref="F83:F99" si="6">H83-2.5</f>
        <v>50</v>
      </c>
      <c r="G83" s="10">
        <v>55</v>
      </c>
      <c r="H83" s="10">
        <v>52.5</v>
      </c>
      <c r="I83" s="10">
        <v>5</v>
      </c>
      <c r="J83" s="10">
        <v>0.64</v>
      </c>
      <c r="K83" s="21">
        <f t="shared" si="5"/>
        <v>5.0396841995794919</v>
      </c>
    </row>
    <row r="84" spans="1:11" x14ac:dyDescent="0.2">
      <c r="A84" s="10" t="s">
        <v>103</v>
      </c>
      <c r="B84" s="1" t="s">
        <v>139</v>
      </c>
      <c r="C84" s="10" t="s">
        <v>143</v>
      </c>
      <c r="D84" s="10" t="s">
        <v>59</v>
      </c>
      <c r="E84" s="11">
        <v>42566</v>
      </c>
      <c r="F84" s="1">
        <f t="shared" si="6"/>
        <v>55</v>
      </c>
      <c r="G84" s="10">
        <v>60</v>
      </c>
      <c r="H84" s="10">
        <v>57.5</v>
      </c>
      <c r="I84" s="10">
        <v>5</v>
      </c>
      <c r="J84" s="10">
        <v>0.81</v>
      </c>
      <c r="K84" s="21">
        <f t="shared" si="5"/>
        <v>5.451361778496417</v>
      </c>
    </row>
    <row r="85" spans="1:11" x14ac:dyDescent="0.2">
      <c r="A85" s="10" t="s">
        <v>103</v>
      </c>
      <c r="B85" s="1" t="s">
        <v>139</v>
      </c>
      <c r="C85" s="10" t="s">
        <v>143</v>
      </c>
      <c r="D85" s="10" t="s">
        <v>59</v>
      </c>
      <c r="E85" s="11">
        <v>42566</v>
      </c>
      <c r="F85" s="1">
        <f t="shared" si="6"/>
        <v>55</v>
      </c>
      <c r="G85" s="10">
        <v>60</v>
      </c>
      <c r="H85" s="10">
        <v>57.5</v>
      </c>
      <c r="I85" s="10">
        <v>6</v>
      </c>
      <c r="J85" s="10">
        <v>0.76</v>
      </c>
      <c r="K85" s="21">
        <f t="shared" si="5"/>
        <v>5.0221241819457756</v>
      </c>
    </row>
    <row r="86" spans="1:11" x14ac:dyDescent="0.2">
      <c r="A86" s="10" t="s">
        <v>103</v>
      </c>
      <c r="B86" s="1" t="s">
        <v>139</v>
      </c>
      <c r="C86" s="10" t="s">
        <v>143</v>
      </c>
      <c r="D86" s="10" t="s">
        <v>59</v>
      </c>
      <c r="E86" s="11">
        <v>42566</v>
      </c>
      <c r="F86" s="1">
        <f t="shared" si="6"/>
        <v>55</v>
      </c>
      <c r="G86" s="10">
        <v>60</v>
      </c>
      <c r="H86" s="10">
        <v>57.5</v>
      </c>
      <c r="I86" s="10">
        <v>4</v>
      </c>
      <c r="J86" s="10">
        <v>0.5</v>
      </c>
      <c r="K86" s="21">
        <f t="shared" si="5"/>
        <v>5.0000000000000009</v>
      </c>
    </row>
    <row r="87" spans="1:11" x14ac:dyDescent="0.2">
      <c r="A87" s="10" t="s">
        <v>103</v>
      </c>
      <c r="B87" s="1" t="s">
        <v>139</v>
      </c>
      <c r="C87" s="10" t="s">
        <v>143</v>
      </c>
      <c r="D87" s="10" t="s">
        <v>59</v>
      </c>
      <c r="E87" s="11">
        <v>42566</v>
      </c>
      <c r="F87" s="1">
        <f t="shared" si="6"/>
        <v>60</v>
      </c>
      <c r="G87" s="10">
        <v>65</v>
      </c>
      <c r="H87" s="10">
        <v>62.5</v>
      </c>
      <c r="I87" s="10">
        <v>3</v>
      </c>
      <c r="J87" s="10">
        <v>0.52</v>
      </c>
      <c r="K87" s="21">
        <f t="shared" si="5"/>
        <v>5.5756310715794619</v>
      </c>
    </row>
    <row r="88" spans="1:11" x14ac:dyDescent="0.2">
      <c r="A88" s="10" t="s">
        <v>103</v>
      </c>
      <c r="B88" s="1" t="s">
        <v>139</v>
      </c>
      <c r="C88" s="10" t="s">
        <v>143</v>
      </c>
      <c r="D88" s="10" t="s">
        <v>59</v>
      </c>
      <c r="E88" s="11">
        <v>42566</v>
      </c>
      <c r="F88" s="1">
        <f t="shared" si="6"/>
        <v>65</v>
      </c>
      <c r="G88" s="10">
        <v>70</v>
      </c>
      <c r="H88" s="10">
        <v>67.5</v>
      </c>
      <c r="I88" s="10">
        <v>2</v>
      </c>
      <c r="J88" s="10">
        <v>0.47</v>
      </c>
      <c r="K88" s="21">
        <f t="shared" si="5"/>
        <v>6.1710057927767172</v>
      </c>
    </row>
    <row r="89" spans="1:11" x14ac:dyDescent="0.2">
      <c r="A89" s="10" t="s">
        <v>103</v>
      </c>
      <c r="B89" s="1" t="s">
        <v>139</v>
      </c>
      <c r="C89" s="10" t="s">
        <v>144</v>
      </c>
      <c r="D89" s="10" t="s">
        <v>59</v>
      </c>
      <c r="E89" s="11">
        <v>42573</v>
      </c>
      <c r="F89" s="1">
        <f t="shared" si="6"/>
        <v>20</v>
      </c>
      <c r="G89" s="10">
        <v>25</v>
      </c>
      <c r="H89" s="10">
        <v>22.5</v>
      </c>
      <c r="I89" s="10">
        <v>4</v>
      </c>
      <c r="J89" s="10">
        <v>0.04</v>
      </c>
      <c r="K89" s="21">
        <f t="shared" si="5"/>
        <v>2.1544346900318838</v>
      </c>
    </row>
    <row r="90" spans="1:11" x14ac:dyDescent="0.2">
      <c r="A90" s="10" t="s">
        <v>103</v>
      </c>
      <c r="B90" s="1" t="s">
        <v>139</v>
      </c>
      <c r="C90" s="10" t="s">
        <v>144</v>
      </c>
      <c r="D90" s="10" t="s">
        <v>59</v>
      </c>
      <c r="E90" s="11">
        <v>42573</v>
      </c>
      <c r="F90" s="1">
        <f t="shared" si="6"/>
        <v>20</v>
      </c>
      <c r="G90" s="10">
        <v>25</v>
      </c>
      <c r="H90" s="10">
        <v>22.5</v>
      </c>
      <c r="I90" s="10">
        <v>4</v>
      </c>
      <c r="J90" s="10">
        <v>0.04</v>
      </c>
      <c r="K90" s="21">
        <f t="shared" si="5"/>
        <v>2.1544346900318838</v>
      </c>
    </row>
    <row r="91" spans="1:11" x14ac:dyDescent="0.2">
      <c r="A91" s="10" t="s">
        <v>103</v>
      </c>
      <c r="B91" s="1" t="s">
        <v>139</v>
      </c>
      <c r="C91" s="10" t="s">
        <v>144</v>
      </c>
      <c r="D91" s="10" t="s">
        <v>59</v>
      </c>
      <c r="E91" s="11">
        <v>42573</v>
      </c>
      <c r="F91" s="1">
        <f t="shared" si="6"/>
        <v>20</v>
      </c>
      <c r="G91" s="10">
        <v>25</v>
      </c>
      <c r="H91" s="10">
        <v>22.5</v>
      </c>
      <c r="I91" s="10">
        <v>3</v>
      </c>
      <c r="J91" s="10">
        <v>0.02</v>
      </c>
      <c r="K91" s="21">
        <f t="shared" si="5"/>
        <v>1.8820720577620569</v>
      </c>
    </row>
    <row r="92" spans="1:11" x14ac:dyDescent="0.2">
      <c r="A92" s="10" t="s">
        <v>103</v>
      </c>
      <c r="B92" s="1" t="s">
        <v>139</v>
      </c>
      <c r="C92" s="10" t="s">
        <v>144</v>
      </c>
      <c r="D92" s="10" t="s">
        <v>59</v>
      </c>
      <c r="E92" s="11">
        <v>42573</v>
      </c>
      <c r="F92" s="1">
        <f t="shared" si="6"/>
        <v>20</v>
      </c>
      <c r="G92" s="10">
        <v>25</v>
      </c>
      <c r="H92" s="10">
        <v>22.5</v>
      </c>
      <c r="I92" s="10">
        <v>3</v>
      </c>
      <c r="J92" s="10">
        <v>0.02</v>
      </c>
      <c r="K92" s="21">
        <f t="shared" si="5"/>
        <v>1.8820720577620569</v>
      </c>
    </row>
    <row r="93" spans="1:11" x14ac:dyDescent="0.2">
      <c r="A93" s="10" t="s">
        <v>103</v>
      </c>
      <c r="B93" s="1" t="s">
        <v>139</v>
      </c>
      <c r="C93" s="10" t="s">
        <v>144</v>
      </c>
      <c r="D93" s="10" t="s">
        <v>59</v>
      </c>
      <c r="E93" s="11">
        <v>42573</v>
      </c>
      <c r="F93" s="1">
        <f t="shared" si="6"/>
        <v>25</v>
      </c>
      <c r="G93" s="10">
        <v>30</v>
      </c>
      <c r="H93" s="10">
        <v>27.5</v>
      </c>
      <c r="I93" s="10">
        <v>5</v>
      </c>
      <c r="J93" s="10">
        <v>0.12</v>
      </c>
      <c r="K93" s="21">
        <f t="shared" si="5"/>
        <v>2.8844991406148166</v>
      </c>
    </row>
    <row r="94" spans="1:11" x14ac:dyDescent="0.2">
      <c r="A94" s="10" t="s">
        <v>103</v>
      </c>
      <c r="B94" s="1" t="s">
        <v>139</v>
      </c>
      <c r="C94" s="10" t="s">
        <v>144</v>
      </c>
      <c r="D94" s="10" t="s">
        <v>59</v>
      </c>
      <c r="E94" s="11">
        <v>42573</v>
      </c>
      <c r="F94" s="1">
        <f t="shared" si="6"/>
        <v>25</v>
      </c>
      <c r="G94" s="10">
        <v>30</v>
      </c>
      <c r="H94" s="10">
        <v>27.5</v>
      </c>
      <c r="I94" s="10">
        <v>5</v>
      </c>
      <c r="J94" s="10">
        <v>0.12</v>
      </c>
      <c r="K94" s="21">
        <f t="shared" si="5"/>
        <v>2.8844991406148166</v>
      </c>
    </row>
    <row r="95" spans="1:11" x14ac:dyDescent="0.2">
      <c r="A95" s="10" t="s">
        <v>103</v>
      </c>
      <c r="B95" s="1" t="s">
        <v>139</v>
      </c>
      <c r="C95" s="10" t="s">
        <v>144</v>
      </c>
      <c r="D95" s="10" t="s">
        <v>59</v>
      </c>
      <c r="E95" s="11">
        <v>42573</v>
      </c>
      <c r="F95" s="1">
        <f t="shared" si="6"/>
        <v>25</v>
      </c>
      <c r="G95" s="10">
        <v>30</v>
      </c>
      <c r="H95" s="10">
        <v>27.5</v>
      </c>
      <c r="I95" s="10">
        <v>2</v>
      </c>
      <c r="J95" s="10">
        <v>0.04</v>
      </c>
      <c r="K95" s="21">
        <f t="shared" si="5"/>
        <v>2.7144176165949063</v>
      </c>
    </row>
    <row r="96" spans="1:11" x14ac:dyDescent="0.2">
      <c r="A96" s="10" t="s">
        <v>103</v>
      </c>
      <c r="B96" s="1" t="s">
        <v>139</v>
      </c>
      <c r="C96" s="10" t="s">
        <v>144</v>
      </c>
      <c r="D96" s="10" t="s">
        <v>59</v>
      </c>
      <c r="E96" s="11">
        <v>42573</v>
      </c>
      <c r="F96" s="1">
        <f t="shared" si="6"/>
        <v>25</v>
      </c>
      <c r="G96" s="10">
        <v>30</v>
      </c>
      <c r="H96" s="10">
        <v>27.5</v>
      </c>
      <c r="I96" s="10">
        <v>2</v>
      </c>
      <c r="J96" s="10">
        <v>0.04</v>
      </c>
      <c r="K96" s="21">
        <f t="shared" si="5"/>
        <v>2.7144176165949063</v>
      </c>
    </row>
    <row r="97" spans="1:11" x14ac:dyDescent="0.2">
      <c r="A97" s="1" t="s">
        <v>152</v>
      </c>
      <c r="B97" s="43" t="s">
        <v>153</v>
      </c>
      <c r="C97" s="12" t="s">
        <v>134</v>
      </c>
      <c r="D97" s="1" t="s">
        <v>59</v>
      </c>
      <c r="E97" s="44">
        <v>42240</v>
      </c>
      <c r="F97" s="1">
        <f t="shared" si="6"/>
        <v>30</v>
      </c>
      <c r="G97" s="1">
        <f>H97+2.5</f>
        <v>35</v>
      </c>
      <c r="H97" s="43">
        <v>32.5</v>
      </c>
      <c r="I97" s="43">
        <v>1</v>
      </c>
      <c r="J97" s="43">
        <v>0.03</v>
      </c>
      <c r="K97" s="46">
        <v>3.1072324792804</v>
      </c>
    </row>
    <row r="98" spans="1:11" x14ac:dyDescent="0.2">
      <c r="A98" s="10" t="s">
        <v>103</v>
      </c>
      <c r="B98" s="1" t="s">
        <v>139</v>
      </c>
      <c r="C98" s="10" t="s">
        <v>142</v>
      </c>
      <c r="D98" s="10" t="s">
        <v>59</v>
      </c>
      <c r="E98" s="11">
        <v>42566</v>
      </c>
      <c r="F98" s="1">
        <f t="shared" si="6"/>
        <v>30</v>
      </c>
      <c r="G98" s="10">
        <v>35</v>
      </c>
      <c r="H98" s="10">
        <v>32.5</v>
      </c>
      <c r="I98" s="10">
        <v>11</v>
      </c>
      <c r="J98" s="10">
        <v>0.3</v>
      </c>
      <c r="K98" s="21">
        <f>((J98*1000)/I98)^(1/3)</f>
        <v>3.0100671895439572</v>
      </c>
    </row>
    <row r="99" spans="1:11" x14ac:dyDescent="0.2">
      <c r="A99" s="10" t="s">
        <v>103</v>
      </c>
      <c r="B99" s="1" t="s">
        <v>139</v>
      </c>
      <c r="C99" s="10" t="s">
        <v>146</v>
      </c>
      <c r="D99" s="10" t="s">
        <v>59</v>
      </c>
      <c r="E99" s="11">
        <v>42594</v>
      </c>
      <c r="F99" s="1">
        <f t="shared" si="6"/>
        <v>30</v>
      </c>
      <c r="G99" s="10">
        <v>35</v>
      </c>
      <c r="H99" s="10">
        <v>32.5</v>
      </c>
      <c r="I99" s="10">
        <v>11</v>
      </c>
      <c r="J99" s="10">
        <v>0.3</v>
      </c>
      <c r="K99" s="21">
        <f>((J99*1000)/I99)^(1/3)</f>
        <v>3.0100671895439572</v>
      </c>
    </row>
    <row r="100" spans="1:11" x14ac:dyDescent="0.2">
      <c r="A100" s="1" t="s">
        <v>97</v>
      </c>
      <c r="B100" s="1" t="s">
        <v>139</v>
      </c>
      <c r="C100" s="1">
        <v>24</v>
      </c>
      <c r="D100" s="1" t="s">
        <v>59</v>
      </c>
      <c r="E100" s="2">
        <v>42915</v>
      </c>
      <c r="F100" s="1">
        <v>30</v>
      </c>
      <c r="G100" s="1">
        <v>35</v>
      </c>
      <c r="H100" s="1">
        <v>32.5</v>
      </c>
      <c r="I100" s="1">
        <v>11</v>
      </c>
      <c r="J100" s="3">
        <v>0.3</v>
      </c>
      <c r="K100" s="21">
        <v>3.0100671895439572</v>
      </c>
    </row>
    <row r="101" spans="1:11" x14ac:dyDescent="0.2">
      <c r="A101" s="10" t="s">
        <v>103</v>
      </c>
      <c r="B101" s="1" t="s">
        <v>139</v>
      </c>
      <c r="C101" s="10" t="s">
        <v>140</v>
      </c>
      <c r="D101" s="10" t="s">
        <v>59</v>
      </c>
      <c r="E101" s="11">
        <v>42199</v>
      </c>
      <c r="F101" s="1">
        <f>H101-2.5</f>
        <v>30</v>
      </c>
      <c r="G101" s="10">
        <v>35</v>
      </c>
      <c r="H101" s="10">
        <v>32.5</v>
      </c>
      <c r="I101" s="10">
        <v>6</v>
      </c>
      <c r="J101" s="10">
        <v>0.16</v>
      </c>
      <c r="K101" s="21">
        <f>((J101*1000)/I101)^(1/3)</f>
        <v>2.9876031643714431</v>
      </c>
    </row>
    <row r="102" spans="1:11" x14ac:dyDescent="0.2">
      <c r="A102" s="10" t="s">
        <v>103</v>
      </c>
      <c r="B102" s="1" t="s">
        <v>139</v>
      </c>
      <c r="C102" s="10" t="s">
        <v>143</v>
      </c>
      <c r="D102" s="10" t="s">
        <v>59</v>
      </c>
      <c r="E102" s="11">
        <v>42566</v>
      </c>
      <c r="F102" s="1">
        <f>H102-2.5</f>
        <v>30</v>
      </c>
      <c r="G102" s="10">
        <v>35</v>
      </c>
      <c r="H102" s="10">
        <v>32.5</v>
      </c>
      <c r="I102" s="10">
        <v>3</v>
      </c>
      <c r="J102" s="10">
        <v>0.08</v>
      </c>
      <c r="K102" s="21">
        <f>((J102*1000)/I102)^(1/3)</f>
        <v>2.9876031643714431</v>
      </c>
    </row>
    <row r="103" spans="1:11" x14ac:dyDescent="0.2">
      <c r="A103" s="10" t="s">
        <v>103</v>
      </c>
      <c r="B103" s="1" t="s">
        <v>139</v>
      </c>
      <c r="C103" s="10" t="s">
        <v>141</v>
      </c>
      <c r="D103" s="10" t="s">
        <v>59</v>
      </c>
      <c r="E103" s="11">
        <v>42563</v>
      </c>
      <c r="F103" s="1">
        <f>H103-2.5</f>
        <v>35</v>
      </c>
      <c r="G103" s="10">
        <v>40</v>
      </c>
      <c r="H103" s="10">
        <v>37.5</v>
      </c>
      <c r="I103" s="10">
        <v>17</v>
      </c>
      <c r="J103" s="10">
        <v>0.78</v>
      </c>
      <c r="K103" s="21">
        <f>((J103*1000)/I103)^(1/3)</f>
        <v>3.5799906614504291</v>
      </c>
    </row>
    <row r="104" spans="1:11" x14ac:dyDescent="0.2">
      <c r="A104" s="1" t="s">
        <v>97</v>
      </c>
      <c r="B104" s="1" t="s">
        <v>139</v>
      </c>
      <c r="C104" s="1" t="s">
        <v>84</v>
      </c>
      <c r="D104" s="1" t="s">
        <v>59</v>
      </c>
      <c r="E104" s="2">
        <v>42921</v>
      </c>
      <c r="F104" s="1">
        <v>35</v>
      </c>
      <c r="G104" s="1">
        <v>40</v>
      </c>
      <c r="H104" s="1">
        <v>37.5</v>
      </c>
      <c r="I104" s="1">
        <v>2</v>
      </c>
      <c r="J104" s="3">
        <v>0.09</v>
      </c>
      <c r="K104" s="21">
        <v>3.5568933044900626</v>
      </c>
    </row>
    <row r="105" spans="1:11" x14ac:dyDescent="0.2">
      <c r="A105" s="10" t="s">
        <v>103</v>
      </c>
      <c r="B105" s="1" t="s">
        <v>139</v>
      </c>
      <c r="C105" s="10" t="s">
        <v>142</v>
      </c>
      <c r="D105" s="10" t="s">
        <v>59</v>
      </c>
      <c r="E105" s="11">
        <v>42566</v>
      </c>
      <c r="F105" s="1">
        <f t="shared" ref="F105:F121" si="7">H105-2.5</f>
        <v>35</v>
      </c>
      <c r="G105" s="10">
        <v>40</v>
      </c>
      <c r="H105" s="10">
        <v>37.5</v>
      </c>
      <c r="I105" s="10">
        <v>13</v>
      </c>
      <c r="J105" s="10">
        <v>0.57999999999999996</v>
      </c>
      <c r="K105" s="21">
        <f t="shared" ref="K105:K121" si="8">((J105*1000)/I105)^(1/3)</f>
        <v>3.5467306968054242</v>
      </c>
    </row>
    <row r="106" spans="1:11" x14ac:dyDescent="0.2">
      <c r="A106" s="10" t="s">
        <v>103</v>
      </c>
      <c r="B106" s="1" t="s">
        <v>139</v>
      </c>
      <c r="C106" s="10" t="s">
        <v>146</v>
      </c>
      <c r="D106" s="10" t="s">
        <v>59</v>
      </c>
      <c r="E106" s="11">
        <v>42594</v>
      </c>
      <c r="F106" s="1">
        <f t="shared" si="7"/>
        <v>35</v>
      </c>
      <c r="G106" s="10">
        <v>40</v>
      </c>
      <c r="H106" s="10">
        <v>37.5</v>
      </c>
      <c r="I106" s="10">
        <v>10</v>
      </c>
      <c r="J106" s="10">
        <v>0.44</v>
      </c>
      <c r="K106" s="21">
        <f t="shared" si="8"/>
        <v>3.5303483353260625</v>
      </c>
    </row>
    <row r="107" spans="1:11" x14ac:dyDescent="0.2">
      <c r="A107" s="10" t="s">
        <v>103</v>
      </c>
      <c r="B107" s="1" t="s">
        <v>139</v>
      </c>
      <c r="C107" s="10" t="s">
        <v>144</v>
      </c>
      <c r="D107" s="10" t="s">
        <v>59</v>
      </c>
      <c r="E107" s="11">
        <v>42573</v>
      </c>
      <c r="F107" s="1">
        <f t="shared" si="7"/>
        <v>40</v>
      </c>
      <c r="G107" s="10">
        <v>45</v>
      </c>
      <c r="H107" s="10">
        <v>42.5</v>
      </c>
      <c r="I107" s="10">
        <v>21</v>
      </c>
      <c r="J107" s="10">
        <v>1.78</v>
      </c>
      <c r="K107" s="21">
        <f t="shared" si="8"/>
        <v>4.3927204831548154</v>
      </c>
    </row>
    <row r="108" spans="1:11" x14ac:dyDescent="0.2">
      <c r="A108" s="10" t="s">
        <v>103</v>
      </c>
      <c r="B108" s="1" t="s">
        <v>139</v>
      </c>
      <c r="C108" s="10" t="s">
        <v>144</v>
      </c>
      <c r="D108" s="10" t="s">
        <v>59</v>
      </c>
      <c r="E108" s="11">
        <v>42573</v>
      </c>
      <c r="F108" s="1">
        <f t="shared" si="7"/>
        <v>40</v>
      </c>
      <c r="G108" s="10">
        <v>45</v>
      </c>
      <c r="H108" s="10">
        <v>42.5</v>
      </c>
      <c r="I108" s="10">
        <v>21</v>
      </c>
      <c r="J108" s="10">
        <v>1.78</v>
      </c>
      <c r="K108" s="21">
        <f t="shared" si="8"/>
        <v>4.3927204831548154</v>
      </c>
    </row>
    <row r="109" spans="1:11" x14ac:dyDescent="0.2">
      <c r="A109" s="10" t="s">
        <v>103</v>
      </c>
      <c r="B109" s="1" t="s">
        <v>139</v>
      </c>
      <c r="C109" s="10" t="s">
        <v>144</v>
      </c>
      <c r="D109" s="10" t="s">
        <v>59</v>
      </c>
      <c r="E109" s="11">
        <v>42573</v>
      </c>
      <c r="F109" s="1">
        <f t="shared" si="7"/>
        <v>40</v>
      </c>
      <c r="G109" s="10">
        <v>45</v>
      </c>
      <c r="H109" s="10">
        <v>42.5</v>
      </c>
      <c r="I109" s="10">
        <v>12</v>
      </c>
      <c r="J109" s="10">
        <v>0.78</v>
      </c>
      <c r="K109" s="21">
        <f t="shared" si="8"/>
        <v>4.020725758589057</v>
      </c>
    </row>
    <row r="110" spans="1:11" x14ac:dyDescent="0.2">
      <c r="A110" s="10" t="s">
        <v>103</v>
      </c>
      <c r="B110" s="1" t="s">
        <v>139</v>
      </c>
      <c r="C110" s="10" t="s">
        <v>144</v>
      </c>
      <c r="D110" s="10" t="s">
        <v>59</v>
      </c>
      <c r="E110" s="11">
        <v>42573</v>
      </c>
      <c r="F110" s="1">
        <f t="shared" si="7"/>
        <v>40</v>
      </c>
      <c r="G110" s="10">
        <v>45</v>
      </c>
      <c r="H110" s="10">
        <v>42.5</v>
      </c>
      <c r="I110" s="10">
        <v>12</v>
      </c>
      <c r="J110" s="10">
        <v>0.78</v>
      </c>
      <c r="K110" s="21">
        <f t="shared" si="8"/>
        <v>4.020725758589057</v>
      </c>
    </row>
    <row r="111" spans="1:11" x14ac:dyDescent="0.2">
      <c r="A111" s="10" t="s">
        <v>103</v>
      </c>
      <c r="B111" s="1" t="s">
        <v>139</v>
      </c>
      <c r="C111" s="10" t="s">
        <v>144</v>
      </c>
      <c r="D111" s="10" t="s">
        <v>59</v>
      </c>
      <c r="E111" s="11">
        <v>42573</v>
      </c>
      <c r="F111" s="1">
        <f t="shared" si="7"/>
        <v>40</v>
      </c>
      <c r="G111" s="10">
        <v>45</v>
      </c>
      <c r="H111" s="10">
        <v>42.5</v>
      </c>
      <c r="I111" s="10">
        <v>7</v>
      </c>
      <c r="J111" s="10">
        <v>0.44</v>
      </c>
      <c r="K111" s="21">
        <f t="shared" si="8"/>
        <v>3.9760473298885914</v>
      </c>
    </row>
    <row r="112" spans="1:11" x14ac:dyDescent="0.2">
      <c r="A112" s="10" t="s">
        <v>103</v>
      </c>
      <c r="B112" s="1" t="s">
        <v>139</v>
      </c>
      <c r="C112" s="10" t="s">
        <v>144</v>
      </c>
      <c r="D112" s="10" t="s">
        <v>59</v>
      </c>
      <c r="E112" s="11">
        <v>42573</v>
      </c>
      <c r="F112" s="1">
        <f t="shared" si="7"/>
        <v>40</v>
      </c>
      <c r="G112" s="10">
        <v>45</v>
      </c>
      <c r="H112" s="10">
        <v>42.5</v>
      </c>
      <c r="I112" s="10">
        <v>7</v>
      </c>
      <c r="J112" s="10">
        <v>0.44</v>
      </c>
      <c r="K112" s="21">
        <f t="shared" si="8"/>
        <v>3.9760473298885914</v>
      </c>
    </row>
    <row r="113" spans="1:11" x14ac:dyDescent="0.2">
      <c r="A113" s="10" t="s">
        <v>103</v>
      </c>
      <c r="B113" s="1" t="s">
        <v>139</v>
      </c>
      <c r="C113" s="10" t="s">
        <v>140</v>
      </c>
      <c r="D113" s="10" t="s">
        <v>59</v>
      </c>
      <c r="E113" s="11">
        <v>42199</v>
      </c>
      <c r="F113" s="1">
        <f t="shared" si="7"/>
        <v>45</v>
      </c>
      <c r="G113" s="10">
        <v>50</v>
      </c>
      <c r="H113" s="10">
        <v>47.5</v>
      </c>
      <c r="I113" s="10">
        <v>31</v>
      </c>
      <c r="J113" s="10">
        <v>3.2</v>
      </c>
      <c r="K113" s="21">
        <f t="shared" si="8"/>
        <v>4.6909711445964337</v>
      </c>
    </row>
    <row r="114" spans="1:11" x14ac:dyDescent="0.2">
      <c r="A114" s="10" t="s">
        <v>103</v>
      </c>
      <c r="B114" s="1" t="s">
        <v>139</v>
      </c>
      <c r="C114" s="10" t="s">
        <v>145</v>
      </c>
      <c r="D114" s="10" t="s">
        <v>59</v>
      </c>
      <c r="E114" s="11">
        <v>42592</v>
      </c>
      <c r="F114" s="1">
        <f t="shared" si="7"/>
        <v>45</v>
      </c>
      <c r="G114" s="10">
        <v>50</v>
      </c>
      <c r="H114" s="10">
        <v>47.5</v>
      </c>
      <c r="I114" s="10">
        <v>9</v>
      </c>
      <c r="J114" s="10">
        <v>0.92</v>
      </c>
      <c r="K114" s="21">
        <f t="shared" si="8"/>
        <v>4.6757193889997719</v>
      </c>
    </row>
    <row r="115" spans="1:11" x14ac:dyDescent="0.2">
      <c r="A115" s="10" t="s">
        <v>103</v>
      </c>
      <c r="B115" s="1" t="s">
        <v>139</v>
      </c>
      <c r="C115" s="10" t="s">
        <v>145</v>
      </c>
      <c r="D115" s="10" t="s">
        <v>59</v>
      </c>
      <c r="E115" s="11">
        <v>42592</v>
      </c>
      <c r="F115" s="1">
        <f t="shared" si="7"/>
        <v>45</v>
      </c>
      <c r="G115" s="10">
        <v>50</v>
      </c>
      <c r="H115" s="10">
        <v>47.5</v>
      </c>
      <c r="I115" s="10">
        <v>9</v>
      </c>
      <c r="J115" s="10">
        <v>0.92</v>
      </c>
      <c r="K115" s="21">
        <f t="shared" si="8"/>
        <v>4.6757193889997719</v>
      </c>
    </row>
    <row r="116" spans="1:11" x14ac:dyDescent="0.2">
      <c r="A116" s="10" t="s">
        <v>103</v>
      </c>
      <c r="B116" s="1" t="s">
        <v>139</v>
      </c>
      <c r="C116" s="10" t="s">
        <v>141</v>
      </c>
      <c r="D116" s="10" t="s">
        <v>59</v>
      </c>
      <c r="E116" s="11">
        <v>42592</v>
      </c>
      <c r="F116" s="1">
        <f t="shared" si="7"/>
        <v>45</v>
      </c>
      <c r="G116" s="10">
        <v>50</v>
      </c>
      <c r="H116" s="10">
        <v>47.5</v>
      </c>
      <c r="I116" s="10">
        <v>4</v>
      </c>
      <c r="J116" s="10">
        <v>0.4</v>
      </c>
      <c r="K116" s="21">
        <f t="shared" si="8"/>
        <v>4.6415888336127793</v>
      </c>
    </row>
    <row r="117" spans="1:11" x14ac:dyDescent="0.2">
      <c r="A117" s="10" t="s">
        <v>103</v>
      </c>
      <c r="B117" s="1" t="s">
        <v>139</v>
      </c>
      <c r="C117" s="10" t="s">
        <v>134</v>
      </c>
      <c r="D117" s="10" t="s">
        <v>59</v>
      </c>
      <c r="E117" s="11">
        <v>42614</v>
      </c>
      <c r="F117" s="1">
        <f t="shared" si="7"/>
        <v>45</v>
      </c>
      <c r="G117" s="10">
        <v>50</v>
      </c>
      <c r="H117" s="10">
        <v>47.5</v>
      </c>
      <c r="I117" s="10">
        <v>10</v>
      </c>
      <c r="J117" s="10">
        <v>1</v>
      </c>
      <c r="K117" s="21">
        <f t="shared" si="8"/>
        <v>4.6415888336127793</v>
      </c>
    </row>
    <row r="118" spans="1:11" x14ac:dyDescent="0.2">
      <c r="A118" s="10" t="s">
        <v>103</v>
      </c>
      <c r="B118" s="1" t="s">
        <v>139</v>
      </c>
      <c r="C118" s="10" t="s">
        <v>142</v>
      </c>
      <c r="D118" s="10" t="s">
        <v>59</v>
      </c>
      <c r="E118" s="11">
        <v>42599</v>
      </c>
      <c r="F118" s="1">
        <f t="shared" si="7"/>
        <v>45</v>
      </c>
      <c r="G118" s="10">
        <v>50</v>
      </c>
      <c r="H118" s="10">
        <v>47.5</v>
      </c>
      <c r="I118" s="10">
        <v>36</v>
      </c>
      <c r="J118" s="10">
        <v>3.54</v>
      </c>
      <c r="K118" s="21">
        <f t="shared" si="8"/>
        <v>4.6156576286744704</v>
      </c>
    </row>
    <row r="119" spans="1:11" x14ac:dyDescent="0.2">
      <c r="A119" s="10" t="s">
        <v>103</v>
      </c>
      <c r="B119" s="1" t="s">
        <v>139</v>
      </c>
      <c r="C119" s="10" t="s">
        <v>134</v>
      </c>
      <c r="D119" s="10" t="s">
        <v>59</v>
      </c>
      <c r="E119" s="11">
        <v>42614</v>
      </c>
      <c r="F119" s="1">
        <f t="shared" si="7"/>
        <v>50</v>
      </c>
      <c r="G119" s="10">
        <v>55</v>
      </c>
      <c r="H119" s="10">
        <v>52.5</v>
      </c>
      <c r="I119" s="10">
        <v>11</v>
      </c>
      <c r="J119" s="10">
        <v>1.4</v>
      </c>
      <c r="K119" s="21">
        <f t="shared" si="8"/>
        <v>5.0301212084817903</v>
      </c>
    </row>
    <row r="120" spans="1:11" x14ac:dyDescent="0.2">
      <c r="A120" s="10" t="s">
        <v>103</v>
      </c>
      <c r="B120" s="1" t="s">
        <v>139</v>
      </c>
      <c r="C120" s="10" t="s">
        <v>140</v>
      </c>
      <c r="D120" s="10" t="s">
        <v>59</v>
      </c>
      <c r="E120" s="11">
        <v>42199</v>
      </c>
      <c r="F120" s="1">
        <f t="shared" si="7"/>
        <v>50</v>
      </c>
      <c r="G120" s="10">
        <v>55</v>
      </c>
      <c r="H120" s="10">
        <v>52.5</v>
      </c>
      <c r="I120" s="10">
        <v>3</v>
      </c>
      <c r="J120" s="10">
        <v>0.38</v>
      </c>
      <c r="K120" s="21">
        <f t="shared" si="8"/>
        <v>5.0221241819457756</v>
      </c>
    </row>
    <row r="121" spans="1:11" x14ac:dyDescent="0.2">
      <c r="A121" s="10" t="s">
        <v>103</v>
      </c>
      <c r="B121" s="1" t="s">
        <v>139</v>
      </c>
      <c r="C121" s="10" t="s">
        <v>141</v>
      </c>
      <c r="D121" s="10" t="s">
        <v>59</v>
      </c>
      <c r="E121" s="11">
        <v>42592</v>
      </c>
      <c r="F121" s="1">
        <f t="shared" si="7"/>
        <v>50</v>
      </c>
      <c r="G121" s="10">
        <v>55</v>
      </c>
      <c r="H121" s="10">
        <v>52.5</v>
      </c>
      <c r="I121" s="10">
        <v>5</v>
      </c>
      <c r="J121" s="10">
        <v>0.62</v>
      </c>
      <c r="K121" s="21">
        <f t="shared" si="8"/>
        <v>4.9866309522386461</v>
      </c>
    </row>
    <row r="122" spans="1:11" x14ac:dyDescent="0.2">
      <c r="A122" s="1" t="s">
        <v>97</v>
      </c>
      <c r="B122" s="1" t="s">
        <v>139</v>
      </c>
      <c r="C122" s="1" t="s">
        <v>60</v>
      </c>
      <c r="D122" s="1" t="s">
        <v>59</v>
      </c>
      <c r="E122" s="2">
        <v>43307</v>
      </c>
      <c r="F122" s="1">
        <v>50</v>
      </c>
      <c r="G122" s="1">
        <v>55</v>
      </c>
      <c r="H122" s="1">
        <v>52.5</v>
      </c>
      <c r="I122" s="1">
        <v>11</v>
      </c>
      <c r="J122" s="3">
        <v>1.36</v>
      </c>
      <c r="K122" s="21">
        <v>4.9817516624767721</v>
      </c>
    </row>
    <row r="123" spans="1:11" x14ac:dyDescent="0.2">
      <c r="A123" s="10" t="s">
        <v>103</v>
      </c>
      <c r="B123" s="1" t="s">
        <v>139</v>
      </c>
      <c r="C123" s="10" t="s">
        <v>146</v>
      </c>
      <c r="D123" s="10" t="s">
        <v>59</v>
      </c>
      <c r="E123" s="11">
        <v>42594</v>
      </c>
      <c r="F123" s="1">
        <f t="shared" ref="F123:F142" si="9">H123-2.5</f>
        <v>50</v>
      </c>
      <c r="G123" s="10">
        <v>55</v>
      </c>
      <c r="H123" s="10">
        <v>52.5</v>
      </c>
      <c r="I123" s="10">
        <v>6</v>
      </c>
      <c r="J123" s="10">
        <v>0.74</v>
      </c>
      <c r="K123" s="21">
        <f t="shared" ref="K123:K142" si="10">((J123*1000)/I123)^(1/3)</f>
        <v>4.9776782741825594</v>
      </c>
    </row>
    <row r="124" spans="1:11" x14ac:dyDescent="0.2">
      <c r="A124" s="10" t="s">
        <v>103</v>
      </c>
      <c r="B124" s="1" t="s">
        <v>139</v>
      </c>
      <c r="C124" s="10" t="s">
        <v>140</v>
      </c>
      <c r="D124" s="10" t="s">
        <v>59</v>
      </c>
      <c r="E124" s="11">
        <v>42199</v>
      </c>
      <c r="F124" s="1">
        <f t="shared" si="9"/>
        <v>50</v>
      </c>
      <c r="G124" s="10">
        <v>55</v>
      </c>
      <c r="H124" s="10">
        <v>52.5</v>
      </c>
      <c r="I124" s="10">
        <v>4</v>
      </c>
      <c r="J124" s="10">
        <v>0.48</v>
      </c>
      <c r="K124" s="21">
        <f t="shared" si="10"/>
        <v>4.9324241486609397</v>
      </c>
    </row>
    <row r="125" spans="1:11" x14ac:dyDescent="0.2">
      <c r="A125" s="10" t="s">
        <v>103</v>
      </c>
      <c r="B125" s="1" t="s">
        <v>139</v>
      </c>
      <c r="C125" s="10" t="s">
        <v>144</v>
      </c>
      <c r="D125" s="10" t="s">
        <v>59</v>
      </c>
      <c r="E125" s="11">
        <v>42573</v>
      </c>
      <c r="F125" s="1">
        <f t="shared" si="9"/>
        <v>55</v>
      </c>
      <c r="G125" s="10">
        <v>60</v>
      </c>
      <c r="H125" s="10">
        <v>57.5</v>
      </c>
      <c r="I125" s="10">
        <v>17</v>
      </c>
      <c r="J125" s="10">
        <v>3.02</v>
      </c>
      <c r="K125" s="21">
        <f t="shared" si="10"/>
        <v>5.6215059394732929</v>
      </c>
    </row>
    <row r="126" spans="1:11" x14ac:dyDescent="0.2">
      <c r="A126" s="10" t="s">
        <v>103</v>
      </c>
      <c r="B126" s="1" t="s">
        <v>139</v>
      </c>
      <c r="C126" s="10" t="s">
        <v>144</v>
      </c>
      <c r="D126" s="10" t="s">
        <v>59</v>
      </c>
      <c r="E126" s="11">
        <v>42573</v>
      </c>
      <c r="F126" s="1">
        <f t="shared" si="9"/>
        <v>55</v>
      </c>
      <c r="G126" s="10">
        <v>60</v>
      </c>
      <c r="H126" s="10">
        <v>57.5</v>
      </c>
      <c r="I126" s="10">
        <v>17</v>
      </c>
      <c r="J126" s="10">
        <v>3.02</v>
      </c>
      <c r="K126" s="21">
        <f t="shared" si="10"/>
        <v>5.6215059394732929</v>
      </c>
    </row>
    <row r="127" spans="1:11" x14ac:dyDescent="0.2">
      <c r="A127" s="10" t="s">
        <v>103</v>
      </c>
      <c r="B127" s="1" t="s">
        <v>139</v>
      </c>
      <c r="C127" s="10" t="s">
        <v>144</v>
      </c>
      <c r="D127" s="10" t="s">
        <v>59</v>
      </c>
      <c r="E127" s="11">
        <v>42573</v>
      </c>
      <c r="F127" s="1">
        <f t="shared" si="9"/>
        <v>55</v>
      </c>
      <c r="G127" s="10">
        <v>60</v>
      </c>
      <c r="H127" s="10">
        <v>57.5</v>
      </c>
      <c r="I127" s="10">
        <v>22</v>
      </c>
      <c r="J127" s="10">
        <v>3.36</v>
      </c>
      <c r="K127" s="21">
        <f t="shared" si="10"/>
        <v>5.345301406220365</v>
      </c>
    </row>
    <row r="128" spans="1:11" x14ac:dyDescent="0.2">
      <c r="A128" s="10" t="s">
        <v>103</v>
      </c>
      <c r="B128" s="1" t="s">
        <v>139</v>
      </c>
      <c r="C128" s="10" t="s">
        <v>144</v>
      </c>
      <c r="D128" s="10" t="s">
        <v>59</v>
      </c>
      <c r="E128" s="11">
        <v>42573</v>
      </c>
      <c r="F128" s="1">
        <f t="shared" si="9"/>
        <v>55</v>
      </c>
      <c r="G128" s="10">
        <v>60</v>
      </c>
      <c r="H128" s="10">
        <v>57.5</v>
      </c>
      <c r="I128" s="10">
        <v>22</v>
      </c>
      <c r="J128" s="10">
        <v>3.36</v>
      </c>
      <c r="K128" s="21">
        <f t="shared" si="10"/>
        <v>5.345301406220365</v>
      </c>
    </row>
    <row r="129" spans="1:11" x14ac:dyDescent="0.2">
      <c r="A129" s="10" t="s">
        <v>103</v>
      </c>
      <c r="B129" s="1" t="s">
        <v>139</v>
      </c>
      <c r="C129" s="10" t="s">
        <v>144</v>
      </c>
      <c r="D129" s="10" t="s">
        <v>59</v>
      </c>
      <c r="E129" s="11">
        <v>42573</v>
      </c>
      <c r="F129" s="1">
        <f t="shared" si="9"/>
        <v>55</v>
      </c>
      <c r="G129" s="10">
        <v>60</v>
      </c>
      <c r="H129" s="10">
        <v>57.5</v>
      </c>
      <c r="I129" s="10">
        <v>16</v>
      </c>
      <c r="J129" s="10">
        <v>2.42</v>
      </c>
      <c r="K129" s="21">
        <f t="shared" si="10"/>
        <v>5.3280111838330537</v>
      </c>
    </row>
    <row r="130" spans="1:11" x14ac:dyDescent="0.2">
      <c r="A130" s="10" t="s">
        <v>103</v>
      </c>
      <c r="B130" s="1" t="s">
        <v>139</v>
      </c>
      <c r="C130" s="10" t="s">
        <v>144</v>
      </c>
      <c r="D130" s="10" t="s">
        <v>59</v>
      </c>
      <c r="E130" s="11">
        <v>42573</v>
      </c>
      <c r="F130" s="1">
        <f t="shared" si="9"/>
        <v>55</v>
      </c>
      <c r="G130" s="10">
        <v>60</v>
      </c>
      <c r="H130" s="10">
        <v>57.5</v>
      </c>
      <c r="I130" s="10">
        <v>16</v>
      </c>
      <c r="J130" s="10">
        <v>2.42</v>
      </c>
      <c r="K130" s="21">
        <f t="shared" si="10"/>
        <v>5.3280111838330537</v>
      </c>
    </row>
    <row r="131" spans="1:11" x14ac:dyDescent="0.2">
      <c r="A131" s="10" t="s">
        <v>103</v>
      </c>
      <c r="B131" s="1" t="s">
        <v>139</v>
      </c>
      <c r="C131" s="10" t="s">
        <v>144</v>
      </c>
      <c r="D131" s="10" t="s">
        <v>59</v>
      </c>
      <c r="E131" s="11">
        <v>42573</v>
      </c>
      <c r="F131" s="1">
        <f t="shared" si="9"/>
        <v>60</v>
      </c>
      <c r="G131" s="10">
        <v>65</v>
      </c>
      <c r="H131" s="10">
        <v>62.5</v>
      </c>
      <c r="I131" s="10">
        <v>3</v>
      </c>
      <c r="J131" s="10">
        <v>0.66</v>
      </c>
      <c r="K131" s="21">
        <f t="shared" si="10"/>
        <v>6.0368107367976869</v>
      </c>
    </row>
    <row r="132" spans="1:11" x14ac:dyDescent="0.2">
      <c r="A132" s="10" t="s">
        <v>103</v>
      </c>
      <c r="B132" s="1" t="s">
        <v>139</v>
      </c>
      <c r="C132" s="10" t="s">
        <v>144</v>
      </c>
      <c r="D132" s="10" t="s">
        <v>59</v>
      </c>
      <c r="E132" s="11">
        <v>42573</v>
      </c>
      <c r="F132" s="1">
        <f t="shared" si="9"/>
        <v>60</v>
      </c>
      <c r="G132" s="10">
        <v>65</v>
      </c>
      <c r="H132" s="10">
        <v>62.5</v>
      </c>
      <c r="I132" s="10">
        <v>3</v>
      </c>
      <c r="J132" s="10">
        <v>0.66</v>
      </c>
      <c r="K132" s="21">
        <f t="shared" si="10"/>
        <v>6.0368107367976869</v>
      </c>
    </row>
    <row r="133" spans="1:11" x14ac:dyDescent="0.2">
      <c r="A133" s="10" t="s">
        <v>103</v>
      </c>
      <c r="B133" s="1" t="s">
        <v>139</v>
      </c>
      <c r="C133" s="10" t="s">
        <v>144</v>
      </c>
      <c r="D133" s="10" t="s">
        <v>59</v>
      </c>
      <c r="E133" s="11">
        <v>42573</v>
      </c>
      <c r="F133" s="1">
        <f t="shared" si="9"/>
        <v>60</v>
      </c>
      <c r="G133" s="10">
        <v>65</v>
      </c>
      <c r="H133" s="10">
        <v>62.5</v>
      </c>
      <c r="I133" s="10">
        <v>9</v>
      </c>
      <c r="J133" s="10">
        <v>1.62</v>
      </c>
      <c r="K133" s="21">
        <f t="shared" si="10"/>
        <v>5.6462161732861711</v>
      </c>
    </row>
    <row r="134" spans="1:11" x14ac:dyDescent="0.2">
      <c r="A134" s="10" t="s">
        <v>103</v>
      </c>
      <c r="B134" s="1" t="s">
        <v>139</v>
      </c>
      <c r="C134" s="10" t="s">
        <v>144</v>
      </c>
      <c r="D134" s="10" t="s">
        <v>59</v>
      </c>
      <c r="E134" s="11">
        <v>42573</v>
      </c>
      <c r="F134" s="1">
        <f t="shared" si="9"/>
        <v>60</v>
      </c>
      <c r="G134" s="10">
        <v>65</v>
      </c>
      <c r="H134" s="10">
        <v>62.5</v>
      </c>
      <c r="I134" s="10">
        <v>9</v>
      </c>
      <c r="J134" s="10">
        <v>1.62</v>
      </c>
      <c r="K134" s="21">
        <f t="shared" si="10"/>
        <v>5.6462161732861711</v>
      </c>
    </row>
    <row r="135" spans="1:11" x14ac:dyDescent="0.2">
      <c r="A135" s="10" t="s">
        <v>103</v>
      </c>
      <c r="B135" s="1" t="s">
        <v>139</v>
      </c>
      <c r="C135" s="10" t="s">
        <v>144</v>
      </c>
      <c r="D135" s="10" t="s">
        <v>59</v>
      </c>
      <c r="E135" s="11">
        <v>42573</v>
      </c>
      <c r="F135" s="1">
        <f t="shared" si="9"/>
        <v>60</v>
      </c>
      <c r="G135" s="10">
        <v>65</v>
      </c>
      <c r="H135" s="10">
        <v>62.5</v>
      </c>
      <c r="I135" s="10">
        <v>13</v>
      </c>
      <c r="J135" s="10">
        <v>2.1</v>
      </c>
      <c r="K135" s="21">
        <f t="shared" si="10"/>
        <v>5.446179872542138</v>
      </c>
    </row>
    <row r="136" spans="1:11" x14ac:dyDescent="0.2">
      <c r="A136" s="10" t="s">
        <v>103</v>
      </c>
      <c r="B136" s="1" t="s">
        <v>139</v>
      </c>
      <c r="C136" s="10" t="s">
        <v>144</v>
      </c>
      <c r="D136" s="10" t="s">
        <v>59</v>
      </c>
      <c r="E136" s="11">
        <v>42573</v>
      </c>
      <c r="F136" s="1">
        <f t="shared" si="9"/>
        <v>60</v>
      </c>
      <c r="G136" s="10">
        <v>65</v>
      </c>
      <c r="H136" s="10">
        <v>62.5</v>
      </c>
      <c r="I136" s="10">
        <v>13</v>
      </c>
      <c r="J136" s="10">
        <v>2.1</v>
      </c>
      <c r="K136" s="21">
        <f t="shared" si="10"/>
        <v>5.446179872542138</v>
      </c>
    </row>
    <row r="137" spans="1:11" x14ac:dyDescent="0.2">
      <c r="A137" s="10" t="s">
        <v>103</v>
      </c>
      <c r="B137" s="1" t="s">
        <v>139</v>
      </c>
      <c r="C137" s="10" t="s">
        <v>144</v>
      </c>
      <c r="D137" s="10" t="s">
        <v>59</v>
      </c>
      <c r="E137" s="11">
        <v>42573</v>
      </c>
      <c r="F137" s="1">
        <f t="shared" si="9"/>
        <v>65</v>
      </c>
      <c r="G137" s="10">
        <v>70</v>
      </c>
      <c r="H137" s="10">
        <v>67.5</v>
      </c>
      <c r="I137" s="10">
        <v>5</v>
      </c>
      <c r="J137" s="10">
        <v>1.1599999999999999</v>
      </c>
      <c r="K137" s="21">
        <f t="shared" si="10"/>
        <v>6.1446336513716941</v>
      </c>
    </row>
    <row r="138" spans="1:11" x14ac:dyDescent="0.2">
      <c r="A138" s="10" t="s">
        <v>103</v>
      </c>
      <c r="B138" s="1" t="s">
        <v>139</v>
      </c>
      <c r="C138" s="10" t="s">
        <v>144</v>
      </c>
      <c r="D138" s="10" t="s">
        <v>59</v>
      </c>
      <c r="E138" s="11">
        <v>42573</v>
      </c>
      <c r="F138" s="1">
        <f t="shared" si="9"/>
        <v>65</v>
      </c>
      <c r="G138" s="10">
        <v>70</v>
      </c>
      <c r="H138" s="10">
        <v>67.5</v>
      </c>
      <c r="I138" s="10">
        <v>5</v>
      </c>
      <c r="J138" s="10">
        <v>1.1599999999999999</v>
      </c>
      <c r="K138" s="21">
        <f t="shared" si="10"/>
        <v>6.1446336513716941</v>
      </c>
    </row>
    <row r="139" spans="1:11" x14ac:dyDescent="0.2">
      <c r="A139" s="10" t="s">
        <v>103</v>
      </c>
      <c r="B139" s="1" t="s">
        <v>139</v>
      </c>
      <c r="C139" s="10" t="s">
        <v>144</v>
      </c>
      <c r="D139" s="10" t="s">
        <v>59</v>
      </c>
      <c r="E139" s="11">
        <v>42573</v>
      </c>
      <c r="F139" s="1">
        <f t="shared" si="9"/>
        <v>65</v>
      </c>
      <c r="G139" s="10">
        <v>70</v>
      </c>
      <c r="H139" s="10">
        <v>67.5</v>
      </c>
      <c r="I139" s="10">
        <v>2</v>
      </c>
      <c r="J139" s="10">
        <v>0.44</v>
      </c>
      <c r="K139" s="21">
        <f t="shared" si="10"/>
        <v>6.0368107367976869</v>
      </c>
    </row>
    <row r="140" spans="1:11" x14ac:dyDescent="0.2">
      <c r="A140" s="10" t="s">
        <v>103</v>
      </c>
      <c r="B140" s="1" t="s">
        <v>139</v>
      </c>
      <c r="C140" s="10" t="s">
        <v>144</v>
      </c>
      <c r="D140" s="10" t="s">
        <v>59</v>
      </c>
      <c r="E140" s="11">
        <v>42573</v>
      </c>
      <c r="F140" s="1">
        <f t="shared" si="9"/>
        <v>65</v>
      </c>
      <c r="G140" s="10">
        <v>70</v>
      </c>
      <c r="H140" s="10">
        <v>67.5</v>
      </c>
      <c r="I140" s="10">
        <v>2</v>
      </c>
      <c r="J140" s="10">
        <v>0.44</v>
      </c>
      <c r="K140" s="21">
        <f t="shared" si="10"/>
        <v>6.0368107367976869</v>
      </c>
    </row>
    <row r="141" spans="1:11" x14ac:dyDescent="0.2">
      <c r="A141" s="10" t="s">
        <v>103</v>
      </c>
      <c r="B141" s="1" t="s">
        <v>139</v>
      </c>
      <c r="C141" s="10" t="s">
        <v>141</v>
      </c>
      <c r="D141" s="10" t="s">
        <v>59</v>
      </c>
      <c r="E141" s="11">
        <v>42592</v>
      </c>
      <c r="F141" s="1">
        <f t="shared" si="9"/>
        <v>25</v>
      </c>
      <c r="G141" s="10">
        <v>30</v>
      </c>
      <c r="H141" s="10">
        <v>27.5</v>
      </c>
      <c r="I141" s="10">
        <v>2</v>
      </c>
      <c r="J141" s="10">
        <v>0.04</v>
      </c>
      <c r="K141" s="21">
        <f t="shared" si="10"/>
        <v>2.7144176165949063</v>
      </c>
    </row>
    <row r="142" spans="1:11" x14ac:dyDescent="0.2">
      <c r="A142" s="10" t="s">
        <v>103</v>
      </c>
      <c r="B142" s="1" t="s">
        <v>139</v>
      </c>
      <c r="C142" s="10" t="s">
        <v>141</v>
      </c>
      <c r="D142" s="10" t="s">
        <v>59</v>
      </c>
      <c r="E142" s="11">
        <v>42592</v>
      </c>
      <c r="F142" s="1">
        <f t="shared" si="9"/>
        <v>30</v>
      </c>
      <c r="G142" s="10">
        <v>35</v>
      </c>
      <c r="H142" s="10">
        <v>32.5</v>
      </c>
      <c r="I142" s="10">
        <v>3</v>
      </c>
      <c r="J142" s="10">
        <v>0.08</v>
      </c>
      <c r="K142" s="21">
        <f t="shared" si="10"/>
        <v>2.9876031643714431</v>
      </c>
    </row>
    <row r="143" spans="1:11" x14ac:dyDescent="0.2">
      <c r="A143" s="1" t="s">
        <v>97</v>
      </c>
      <c r="B143" s="1" t="s">
        <v>139</v>
      </c>
      <c r="C143" s="1">
        <v>24</v>
      </c>
      <c r="D143" s="1" t="s">
        <v>59</v>
      </c>
      <c r="E143" s="2">
        <v>42915</v>
      </c>
      <c r="F143" s="1">
        <v>30</v>
      </c>
      <c r="G143" s="1">
        <v>35</v>
      </c>
      <c r="H143" s="1">
        <v>32.5</v>
      </c>
      <c r="I143" s="1">
        <v>18</v>
      </c>
      <c r="J143" s="3">
        <v>0.48</v>
      </c>
      <c r="K143" s="21">
        <v>2.9876031643714431</v>
      </c>
    </row>
    <row r="144" spans="1:11" x14ac:dyDescent="0.2">
      <c r="A144" s="1" t="s">
        <v>97</v>
      </c>
      <c r="B144" s="1" t="s">
        <v>139</v>
      </c>
      <c r="C144" s="1" t="s">
        <v>78</v>
      </c>
      <c r="D144" s="1" t="s">
        <v>59</v>
      </c>
      <c r="E144" s="2">
        <v>42923</v>
      </c>
      <c r="F144" s="1">
        <v>30</v>
      </c>
      <c r="G144" s="1">
        <v>35</v>
      </c>
      <c r="H144" s="1">
        <v>32.5</v>
      </c>
      <c r="I144" s="1">
        <v>3</v>
      </c>
      <c r="J144" s="3">
        <v>0.08</v>
      </c>
      <c r="K144" s="21">
        <v>2.9876031643714431</v>
      </c>
    </row>
    <row r="145" spans="1:11" x14ac:dyDescent="0.2">
      <c r="A145" s="10" t="s">
        <v>103</v>
      </c>
      <c r="B145" s="1" t="s">
        <v>139</v>
      </c>
      <c r="C145" s="10" t="s">
        <v>142</v>
      </c>
      <c r="D145" s="10" t="s">
        <v>59</v>
      </c>
      <c r="E145" s="11">
        <v>42566</v>
      </c>
      <c r="F145" s="1">
        <f>H145-2.5</f>
        <v>30</v>
      </c>
      <c r="G145" s="10">
        <v>35</v>
      </c>
      <c r="H145" s="10">
        <v>32.5</v>
      </c>
      <c r="I145" s="10">
        <v>8</v>
      </c>
      <c r="J145" s="10">
        <v>0.21</v>
      </c>
      <c r="K145" s="21">
        <f>((J145*1000)/I145)^(1/3)</f>
        <v>2.9719609763815651</v>
      </c>
    </row>
    <row r="146" spans="1:11" x14ac:dyDescent="0.2">
      <c r="A146" s="1" t="s">
        <v>152</v>
      </c>
      <c r="B146" s="43" t="s">
        <v>153</v>
      </c>
      <c r="C146" s="12" t="s">
        <v>134</v>
      </c>
      <c r="D146" s="1" t="s">
        <v>59</v>
      </c>
      <c r="E146" s="44">
        <v>42240</v>
      </c>
      <c r="F146" s="1">
        <f>H146-2.5</f>
        <v>30</v>
      </c>
      <c r="G146" s="1">
        <f>H146+2.5</f>
        <v>35</v>
      </c>
      <c r="H146" s="43">
        <v>32.5</v>
      </c>
      <c r="I146" s="43">
        <v>2</v>
      </c>
      <c r="J146" s="43">
        <v>0.05</v>
      </c>
      <c r="K146" s="46">
        <v>2.9240177495992601</v>
      </c>
    </row>
    <row r="147" spans="1:11" x14ac:dyDescent="0.2">
      <c r="A147" s="10" t="s">
        <v>103</v>
      </c>
      <c r="B147" s="1" t="s">
        <v>139</v>
      </c>
      <c r="C147" s="10" t="s">
        <v>141</v>
      </c>
      <c r="D147" s="10" t="s">
        <v>59</v>
      </c>
      <c r="E147" s="11">
        <v>42563</v>
      </c>
      <c r="F147" s="1">
        <f>H147-2.5</f>
        <v>35</v>
      </c>
      <c r="G147" s="10">
        <v>40</v>
      </c>
      <c r="H147" s="10">
        <v>37.5</v>
      </c>
      <c r="I147" s="10">
        <v>13</v>
      </c>
      <c r="J147" s="10">
        <v>0.56000000000000005</v>
      </c>
      <c r="K147" s="21">
        <f>((J147*1000)/I147)^(1/3)</f>
        <v>3.5054859023948501</v>
      </c>
    </row>
    <row r="148" spans="1:11" x14ac:dyDescent="0.2">
      <c r="A148" s="10" t="s">
        <v>103</v>
      </c>
      <c r="B148" s="1" t="s">
        <v>139</v>
      </c>
      <c r="C148" s="10" t="s">
        <v>141</v>
      </c>
      <c r="D148" s="10" t="s">
        <v>59</v>
      </c>
      <c r="E148" s="11">
        <v>42563</v>
      </c>
      <c r="F148" s="1">
        <f>H148-2.5</f>
        <v>35</v>
      </c>
      <c r="G148" s="10">
        <v>40</v>
      </c>
      <c r="H148" s="10">
        <v>37.5</v>
      </c>
      <c r="I148" s="10">
        <v>7</v>
      </c>
      <c r="J148" s="10">
        <v>0.3</v>
      </c>
      <c r="K148" s="21">
        <f>((J148*1000)/I148)^(1/3)</f>
        <v>3.4995140238760079</v>
      </c>
    </row>
    <row r="149" spans="1:11" x14ac:dyDescent="0.2">
      <c r="A149" s="1" t="s">
        <v>97</v>
      </c>
      <c r="B149" s="1" t="s">
        <v>139</v>
      </c>
      <c r="C149" s="1">
        <v>17</v>
      </c>
      <c r="D149" s="1" t="s">
        <v>59</v>
      </c>
      <c r="E149" s="2">
        <v>42921</v>
      </c>
      <c r="F149" s="1">
        <v>35</v>
      </c>
      <c r="G149" s="1">
        <v>40</v>
      </c>
      <c r="H149" s="1">
        <v>37.5</v>
      </c>
      <c r="I149" s="1">
        <v>8</v>
      </c>
      <c r="J149" s="3">
        <v>0.34</v>
      </c>
      <c r="K149" s="21">
        <v>3.4897660234544436</v>
      </c>
    </row>
    <row r="150" spans="1:11" x14ac:dyDescent="0.2">
      <c r="A150" s="10" t="s">
        <v>103</v>
      </c>
      <c r="B150" s="1" t="s">
        <v>139</v>
      </c>
      <c r="C150" s="10" t="s">
        <v>146</v>
      </c>
      <c r="D150" s="10" t="s">
        <v>59</v>
      </c>
      <c r="E150" s="11">
        <v>42594</v>
      </c>
      <c r="F150" s="1">
        <f>H150-2.5</f>
        <v>35</v>
      </c>
      <c r="G150" s="10">
        <v>40</v>
      </c>
      <c r="H150" s="10">
        <v>37.5</v>
      </c>
      <c r="I150" s="10">
        <v>9</v>
      </c>
      <c r="J150" s="10">
        <v>0.38</v>
      </c>
      <c r="K150" s="21">
        <f>((J150*1000)/I150)^(1/3)</f>
        <v>3.4821464227410619</v>
      </c>
    </row>
    <row r="151" spans="1:11" x14ac:dyDescent="0.2">
      <c r="A151" s="1" t="s">
        <v>97</v>
      </c>
      <c r="B151" s="1" t="s">
        <v>139</v>
      </c>
      <c r="C151" s="1" t="s">
        <v>78</v>
      </c>
      <c r="D151" s="1" t="s">
        <v>59</v>
      </c>
      <c r="E151" s="2">
        <v>42923</v>
      </c>
      <c r="F151" s="1">
        <v>35</v>
      </c>
      <c r="G151" s="1">
        <v>40</v>
      </c>
      <c r="H151" s="1">
        <v>37.5</v>
      </c>
      <c r="I151" s="1">
        <v>13</v>
      </c>
      <c r="J151" s="3">
        <v>0.54</v>
      </c>
      <c r="K151" s="21">
        <v>3.4632470197929583</v>
      </c>
    </row>
    <row r="152" spans="1:11" x14ac:dyDescent="0.2">
      <c r="A152" s="10" t="s">
        <v>103</v>
      </c>
      <c r="B152" s="1" t="s">
        <v>139</v>
      </c>
      <c r="C152" s="10" t="s">
        <v>141</v>
      </c>
      <c r="D152" s="10" t="s">
        <v>59</v>
      </c>
      <c r="E152" s="11">
        <v>42592</v>
      </c>
      <c r="F152" s="1">
        <f t="shared" ref="F152:F164" si="11">H152-2.5</f>
        <v>40</v>
      </c>
      <c r="G152" s="10">
        <v>45</v>
      </c>
      <c r="H152" s="10">
        <v>42.5</v>
      </c>
      <c r="I152" s="10">
        <v>2</v>
      </c>
      <c r="J152" s="10">
        <v>0.14000000000000001</v>
      </c>
      <c r="K152" s="21">
        <f t="shared" ref="K152:K165" si="12">((J152*1000)/I152)^(1/3)</f>
        <v>4.121285299808557</v>
      </c>
    </row>
    <row r="153" spans="1:11" x14ac:dyDescent="0.2">
      <c r="A153" s="10" t="s">
        <v>103</v>
      </c>
      <c r="B153" s="1" t="s">
        <v>139</v>
      </c>
      <c r="C153" s="10" t="s">
        <v>141</v>
      </c>
      <c r="D153" s="10" t="s">
        <v>59</v>
      </c>
      <c r="E153" s="11">
        <v>42592</v>
      </c>
      <c r="F153" s="1">
        <f t="shared" si="11"/>
        <v>40</v>
      </c>
      <c r="G153" s="10">
        <v>45</v>
      </c>
      <c r="H153" s="10">
        <v>42.5</v>
      </c>
      <c r="I153" s="10">
        <v>2</v>
      </c>
      <c r="J153" s="10">
        <v>0.12</v>
      </c>
      <c r="K153" s="21">
        <f t="shared" si="12"/>
        <v>3.9148676411688634</v>
      </c>
    </row>
    <row r="154" spans="1:11" x14ac:dyDescent="0.2">
      <c r="A154" s="10" t="s">
        <v>103</v>
      </c>
      <c r="B154" s="1" t="s">
        <v>139</v>
      </c>
      <c r="C154" s="10" t="s">
        <v>141</v>
      </c>
      <c r="D154" s="10" t="s">
        <v>59</v>
      </c>
      <c r="E154" s="11">
        <v>42592</v>
      </c>
      <c r="F154" s="1">
        <f t="shared" si="11"/>
        <v>40</v>
      </c>
      <c r="G154" s="10">
        <v>45</v>
      </c>
      <c r="H154" s="10">
        <v>42.5</v>
      </c>
      <c r="I154" s="10">
        <v>3</v>
      </c>
      <c r="J154" s="10">
        <v>0.18</v>
      </c>
      <c r="K154" s="21">
        <f t="shared" si="12"/>
        <v>3.9148676411688634</v>
      </c>
    </row>
    <row r="155" spans="1:11" x14ac:dyDescent="0.2">
      <c r="A155" s="10" t="s">
        <v>103</v>
      </c>
      <c r="B155" s="1" t="s">
        <v>139</v>
      </c>
      <c r="C155" s="10" t="s">
        <v>145</v>
      </c>
      <c r="D155" s="10" t="s">
        <v>59</v>
      </c>
      <c r="E155" s="11">
        <v>42592</v>
      </c>
      <c r="F155" s="1">
        <f t="shared" si="11"/>
        <v>40</v>
      </c>
      <c r="G155" s="10">
        <v>45</v>
      </c>
      <c r="H155" s="10">
        <v>42.5</v>
      </c>
      <c r="I155" s="10">
        <v>4</v>
      </c>
      <c r="J155" s="10">
        <v>0.22</v>
      </c>
      <c r="K155" s="21">
        <f t="shared" si="12"/>
        <v>3.8029524607613916</v>
      </c>
    </row>
    <row r="156" spans="1:11" x14ac:dyDescent="0.2">
      <c r="A156" s="10" t="s">
        <v>103</v>
      </c>
      <c r="B156" s="1" t="s">
        <v>139</v>
      </c>
      <c r="C156" s="10" t="s">
        <v>145</v>
      </c>
      <c r="D156" s="10" t="s">
        <v>59</v>
      </c>
      <c r="E156" s="11">
        <v>42592</v>
      </c>
      <c r="F156" s="1">
        <f t="shared" si="11"/>
        <v>40</v>
      </c>
      <c r="G156" s="10">
        <v>45</v>
      </c>
      <c r="H156" s="10">
        <v>42.5</v>
      </c>
      <c r="I156" s="10">
        <v>4</v>
      </c>
      <c r="J156" s="10">
        <v>0.22</v>
      </c>
      <c r="K156" s="21">
        <f t="shared" si="12"/>
        <v>3.8029524607613916</v>
      </c>
    </row>
    <row r="157" spans="1:11" x14ac:dyDescent="0.2">
      <c r="A157" s="10" t="s">
        <v>103</v>
      </c>
      <c r="B157" s="1" t="s">
        <v>139</v>
      </c>
      <c r="C157" s="10" t="s">
        <v>145</v>
      </c>
      <c r="D157" s="10" t="s">
        <v>59</v>
      </c>
      <c r="E157" s="11">
        <v>42592</v>
      </c>
      <c r="F157" s="1">
        <f t="shared" si="11"/>
        <v>40</v>
      </c>
      <c r="G157" s="10">
        <v>45</v>
      </c>
      <c r="H157" s="10">
        <v>42.5</v>
      </c>
      <c r="I157" s="10">
        <v>4</v>
      </c>
      <c r="J157" s="10">
        <v>0.12</v>
      </c>
      <c r="K157" s="21">
        <f t="shared" si="12"/>
        <v>3.1072325059538586</v>
      </c>
    </row>
    <row r="158" spans="1:11" x14ac:dyDescent="0.2">
      <c r="A158" s="10" t="s">
        <v>103</v>
      </c>
      <c r="B158" s="1" t="s">
        <v>139</v>
      </c>
      <c r="C158" s="10" t="s">
        <v>145</v>
      </c>
      <c r="D158" s="10" t="s">
        <v>59</v>
      </c>
      <c r="E158" s="11">
        <v>42592</v>
      </c>
      <c r="F158" s="1">
        <f t="shared" si="11"/>
        <v>40</v>
      </c>
      <c r="G158" s="10">
        <v>45</v>
      </c>
      <c r="H158" s="10">
        <v>42.5</v>
      </c>
      <c r="I158" s="10">
        <v>4</v>
      </c>
      <c r="J158" s="10">
        <v>0.12</v>
      </c>
      <c r="K158" s="21">
        <f t="shared" si="12"/>
        <v>3.1072325059538586</v>
      </c>
    </row>
    <row r="159" spans="1:11" x14ac:dyDescent="0.2">
      <c r="A159" s="10" t="s">
        <v>103</v>
      </c>
      <c r="B159" s="1" t="s">
        <v>139</v>
      </c>
      <c r="C159" s="10" t="s">
        <v>141</v>
      </c>
      <c r="D159" s="10" t="s">
        <v>59</v>
      </c>
      <c r="E159" s="11">
        <v>42563</v>
      </c>
      <c r="F159" s="1">
        <f t="shared" si="11"/>
        <v>45</v>
      </c>
      <c r="G159" s="10">
        <v>50</v>
      </c>
      <c r="H159" s="10">
        <v>47.5</v>
      </c>
      <c r="I159" s="10">
        <v>19</v>
      </c>
      <c r="J159" s="10">
        <v>1.84</v>
      </c>
      <c r="K159" s="21">
        <f t="shared" si="12"/>
        <v>4.5922064829805231</v>
      </c>
    </row>
    <row r="160" spans="1:11" x14ac:dyDescent="0.2">
      <c r="A160" s="10" t="s">
        <v>103</v>
      </c>
      <c r="B160" s="1" t="s">
        <v>139</v>
      </c>
      <c r="C160" s="10" t="s">
        <v>146</v>
      </c>
      <c r="D160" s="10" t="s">
        <v>59</v>
      </c>
      <c r="E160" s="11">
        <v>42594</v>
      </c>
      <c r="F160" s="1">
        <f t="shared" si="11"/>
        <v>45</v>
      </c>
      <c r="G160" s="10">
        <v>50</v>
      </c>
      <c r="H160" s="10">
        <v>47.5</v>
      </c>
      <c r="I160" s="10">
        <v>40</v>
      </c>
      <c r="J160" s="10">
        <v>3.86</v>
      </c>
      <c r="K160" s="21">
        <f t="shared" si="12"/>
        <v>4.58679261342155</v>
      </c>
    </row>
    <row r="161" spans="1:11" x14ac:dyDescent="0.2">
      <c r="A161" s="10" t="s">
        <v>103</v>
      </c>
      <c r="B161" s="1" t="s">
        <v>139</v>
      </c>
      <c r="C161" s="10" t="s">
        <v>145</v>
      </c>
      <c r="D161" s="10" t="s">
        <v>59</v>
      </c>
      <c r="E161" s="11">
        <v>42592</v>
      </c>
      <c r="F161" s="1">
        <f t="shared" si="11"/>
        <v>45</v>
      </c>
      <c r="G161" s="10">
        <v>50</v>
      </c>
      <c r="H161" s="10">
        <v>47.5</v>
      </c>
      <c r="I161" s="10">
        <v>4</v>
      </c>
      <c r="J161" s="10">
        <v>0.38</v>
      </c>
      <c r="K161" s="21">
        <f t="shared" si="12"/>
        <v>4.5629026353869664</v>
      </c>
    </row>
    <row r="162" spans="1:11" x14ac:dyDescent="0.2">
      <c r="A162" s="10" t="s">
        <v>103</v>
      </c>
      <c r="B162" s="1" t="s">
        <v>139</v>
      </c>
      <c r="C162" s="10" t="s">
        <v>145</v>
      </c>
      <c r="D162" s="10" t="s">
        <v>59</v>
      </c>
      <c r="E162" s="11">
        <v>42592</v>
      </c>
      <c r="F162" s="1">
        <f t="shared" si="11"/>
        <v>45</v>
      </c>
      <c r="G162" s="10">
        <v>50</v>
      </c>
      <c r="H162" s="10">
        <v>47.5</v>
      </c>
      <c r="I162" s="10">
        <v>4</v>
      </c>
      <c r="J162" s="10">
        <v>0.38</v>
      </c>
      <c r="K162" s="21">
        <f t="shared" si="12"/>
        <v>4.5629026353869664</v>
      </c>
    </row>
    <row r="163" spans="1:11" x14ac:dyDescent="0.2">
      <c r="A163" s="10" t="s">
        <v>103</v>
      </c>
      <c r="B163" s="1" t="s">
        <v>139</v>
      </c>
      <c r="C163" s="10" t="s">
        <v>140</v>
      </c>
      <c r="D163" s="10" t="s">
        <v>59</v>
      </c>
      <c r="E163" s="11">
        <v>42199</v>
      </c>
      <c r="F163" s="1">
        <f t="shared" si="11"/>
        <v>45</v>
      </c>
      <c r="G163" s="10">
        <v>50</v>
      </c>
      <c r="H163" s="10">
        <v>47.5</v>
      </c>
      <c r="I163" s="10">
        <v>43</v>
      </c>
      <c r="J163" s="10">
        <v>4.0599999999999996</v>
      </c>
      <c r="K163" s="21">
        <f t="shared" si="12"/>
        <v>4.5535753349794028</v>
      </c>
    </row>
    <row r="164" spans="1:11" x14ac:dyDescent="0.2">
      <c r="A164" s="10" t="s">
        <v>103</v>
      </c>
      <c r="B164" s="1" t="s">
        <v>139</v>
      </c>
      <c r="C164" s="10" t="s">
        <v>142</v>
      </c>
      <c r="D164" s="10" t="s">
        <v>59</v>
      </c>
      <c r="E164" s="11">
        <v>42599</v>
      </c>
      <c r="F164" s="1">
        <f t="shared" si="11"/>
        <v>45</v>
      </c>
      <c r="G164" s="10">
        <v>50</v>
      </c>
      <c r="H164" s="10">
        <v>47.5</v>
      </c>
      <c r="I164" s="10">
        <v>10</v>
      </c>
      <c r="J164" s="10">
        <v>0.94</v>
      </c>
      <c r="K164" s="21">
        <f t="shared" si="12"/>
        <v>4.5468359437763439</v>
      </c>
    </row>
    <row r="165" spans="1:11" x14ac:dyDescent="0.2">
      <c r="A165" s="10" t="s">
        <v>103</v>
      </c>
      <c r="B165" s="1" t="s">
        <v>139</v>
      </c>
      <c r="C165" s="10" t="s">
        <v>148</v>
      </c>
      <c r="D165" s="10" t="s">
        <v>59</v>
      </c>
      <c r="E165" s="11">
        <v>42949</v>
      </c>
      <c r="F165" s="1">
        <f>G165-5</f>
        <v>45</v>
      </c>
      <c r="G165" s="10">
        <v>50</v>
      </c>
      <c r="H165" s="10">
        <v>47.5</v>
      </c>
      <c r="I165" s="10">
        <v>2</v>
      </c>
      <c r="J165" s="10">
        <v>0.18</v>
      </c>
      <c r="K165" s="21">
        <f t="shared" si="12"/>
        <v>4.481404746557164</v>
      </c>
    </row>
    <row r="166" spans="1:11" x14ac:dyDescent="0.2">
      <c r="A166" s="1" t="s">
        <v>152</v>
      </c>
      <c r="B166" s="43" t="s">
        <v>153</v>
      </c>
      <c r="C166" s="12" t="s">
        <v>134</v>
      </c>
      <c r="D166" s="1" t="s">
        <v>59</v>
      </c>
      <c r="E166" s="44">
        <v>42240</v>
      </c>
      <c r="F166" s="1">
        <f>H166-2.5</f>
        <v>45</v>
      </c>
      <c r="G166" s="1">
        <f>H166+2.5</f>
        <v>50</v>
      </c>
      <c r="H166" s="43">
        <v>47.5</v>
      </c>
      <c r="I166" s="43">
        <v>13</v>
      </c>
      <c r="J166" s="43">
        <v>1.1599999999999999</v>
      </c>
      <c r="K166" s="46">
        <v>4.4686006136628098</v>
      </c>
    </row>
    <row r="167" spans="1:11" x14ac:dyDescent="0.2">
      <c r="A167" s="10" t="s">
        <v>103</v>
      </c>
      <c r="B167" s="1" t="s">
        <v>139</v>
      </c>
      <c r="C167" s="10" t="s">
        <v>142</v>
      </c>
      <c r="D167" s="10" t="s">
        <v>59</v>
      </c>
      <c r="E167" s="11">
        <v>42566</v>
      </c>
      <c r="F167" s="1">
        <f>H167-2.5</f>
        <v>45</v>
      </c>
      <c r="G167" s="10">
        <v>50</v>
      </c>
      <c r="H167" s="10">
        <v>47.5</v>
      </c>
      <c r="I167" s="10">
        <v>28</v>
      </c>
      <c r="J167" s="10">
        <v>2.4900000000000002</v>
      </c>
      <c r="K167" s="21">
        <f>((J167*1000)/I167)^(1/3)</f>
        <v>4.4635503550684144</v>
      </c>
    </row>
    <row r="168" spans="1:11" x14ac:dyDescent="0.2">
      <c r="A168" s="10" t="s">
        <v>103</v>
      </c>
      <c r="B168" s="1" t="s">
        <v>139</v>
      </c>
      <c r="C168" s="10" t="s">
        <v>141</v>
      </c>
      <c r="D168" s="10" t="s">
        <v>59</v>
      </c>
      <c r="E168" s="11">
        <v>42563</v>
      </c>
      <c r="F168" s="1">
        <f>H168-2.5</f>
        <v>50</v>
      </c>
      <c r="G168" s="10">
        <v>55</v>
      </c>
      <c r="H168" s="10">
        <v>52.5</v>
      </c>
      <c r="I168" s="10">
        <v>22</v>
      </c>
      <c r="J168" s="10">
        <v>2.64</v>
      </c>
      <c r="K168" s="21">
        <f>((J168*1000)/I168)^(1/3)</f>
        <v>4.9324241486609397</v>
      </c>
    </row>
    <row r="169" spans="1:11" x14ac:dyDescent="0.2">
      <c r="A169" s="10" t="s">
        <v>103</v>
      </c>
      <c r="B169" s="1" t="s">
        <v>139</v>
      </c>
      <c r="C169" s="10" t="s">
        <v>141</v>
      </c>
      <c r="D169" s="10" t="s">
        <v>59</v>
      </c>
      <c r="E169" s="11">
        <v>42592</v>
      </c>
      <c r="F169" s="1">
        <f>H169-2.5</f>
        <v>50</v>
      </c>
      <c r="G169" s="10">
        <v>55</v>
      </c>
      <c r="H169" s="10">
        <v>52.5</v>
      </c>
      <c r="I169" s="10">
        <v>3</v>
      </c>
      <c r="J169" s="10">
        <v>0.36</v>
      </c>
      <c r="K169" s="21">
        <f>((J169*1000)/I169)^(1/3)</f>
        <v>4.9324241486609397</v>
      </c>
    </row>
    <row r="170" spans="1:11" x14ac:dyDescent="0.2">
      <c r="A170" s="10" t="s">
        <v>103</v>
      </c>
      <c r="B170" s="1" t="s">
        <v>139</v>
      </c>
      <c r="C170" s="10" t="s">
        <v>143</v>
      </c>
      <c r="D170" s="10" t="s">
        <v>59</v>
      </c>
      <c r="E170" s="11">
        <v>42566</v>
      </c>
      <c r="F170" s="1">
        <f>H170-2.5</f>
        <v>50</v>
      </c>
      <c r="G170" s="10">
        <v>55</v>
      </c>
      <c r="H170" s="10">
        <v>52.5</v>
      </c>
      <c r="I170" s="10">
        <v>8</v>
      </c>
      <c r="J170" s="10">
        <v>0.95</v>
      </c>
      <c r="K170" s="21">
        <f>((J170*1000)/I170)^(1/3)</f>
        <v>4.9152378624577926</v>
      </c>
    </row>
    <row r="171" spans="1:11" x14ac:dyDescent="0.2">
      <c r="A171" s="1" t="s">
        <v>97</v>
      </c>
      <c r="B171" s="1" t="s">
        <v>139</v>
      </c>
      <c r="C171" s="1" t="s">
        <v>60</v>
      </c>
      <c r="D171" s="1" t="s">
        <v>59</v>
      </c>
      <c r="E171" s="2">
        <v>43307</v>
      </c>
      <c r="F171" s="1">
        <v>50</v>
      </c>
      <c r="G171" s="1">
        <v>55</v>
      </c>
      <c r="H171" s="1">
        <v>52.5</v>
      </c>
      <c r="I171" s="1">
        <v>9</v>
      </c>
      <c r="J171" s="3">
        <v>1.06</v>
      </c>
      <c r="K171" s="21">
        <v>4.9017871833945517</v>
      </c>
    </row>
    <row r="172" spans="1:11" x14ac:dyDescent="0.2">
      <c r="A172" s="1" t="s">
        <v>97</v>
      </c>
      <c r="B172" s="1" t="s">
        <v>139</v>
      </c>
      <c r="C172" s="1">
        <v>17</v>
      </c>
      <c r="D172" s="1" t="s">
        <v>59</v>
      </c>
      <c r="E172" s="2">
        <v>42998</v>
      </c>
      <c r="F172" s="1">
        <v>50</v>
      </c>
      <c r="G172" s="1">
        <v>55</v>
      </c>
      <c r="H172" s="1">
        <v>52.5</v>
      </c>
      <c r="I172" s="1">
        <v>16</v>
      </c>
      <c r="J172" s="3">
        <v>1.88</v>
      </c>
      <c r="K172" s="21">
        <v>4.8979305435778073</v>
      </c>
    </row>
    <row r="173" spans="1:11" x14ac:dyDescent="0.2">
      <c r="A173" s="10" t="s">
        <v>103</v>
      </c>
      <c r="B173" s="1" t="s">
        <v>139</v>
      </c>
      <c r="C173" s="10" t="s">
        <v>142</v>
      </c>
      <c r="D173" s="10" t="s">
        <v>59</v>
      </c>
      <c r="E173" s="11">
        <v>42566</v>
      </c>
      <c r="F173" s="1">
        <f t="shared" ref="F173:F208" si="13">H173-2.5</f>
        <v>50</v>
      </c>
      <c r="G173" s="10">
        <v>55</v>
      </c>
      <c r="H173" s="10">
        <v>52.5</v>
      </c>
      <c r="I173" s="10">
        <v>15</v>
      </c>
      <c r="J173" s="10">
        <v>1.76</v>
      </c>
      <c r="K173" s="21">
        <f t="shared" ref="K173:K219" si="14">((J173*1000)/I173)^(1/3)</f>
        <v>4.8956136413666416</v>
      </c>
    </row>
    <row r="174" spans="1:11" x14ac:dyDescent="0.2">
      <c r="A174" s="10" t="s">
        <v>103</v>
      </c>
      <c r="B174" s="1" t="s">
        <v>139</v>
      </c>
      <c r="C174" s="10" t="s">
        <v>145</v>
      </c>
      <c r="D174" s="10" t="s">
        <v>59</v>
      </c>
      <c r="E174" s="11">
        <v>42592</v>
      </c>
      <c r="F174" s="1">
        <f t="shared" si="13"/>
        <v>55</v>
      </c>
      <c r="G174" s="10">
        <v>60</v>
      </c>
      <c r="H174" s="10">
        <v>57.5</v>
      </c>
      <c r="I174" s="10">
        <v>3</v>
      </c>
      <c r="J174" s="10">
        <v>0.56000000000000005</v>
      </c>
      <c r="K174" s="21">
        <f t="shared" si="14"/>
        <v>5.7150792548755973</v>
      </c>
    </row>
    <row r="175" spans="1:11" x14ac:dyDescent="0.2">
      <c r="A175" s="10" t="s">
        <v>103</v>
      </c>
      <c r="B175" s="1" t="s">
        <v>139</v>
      </c>
      <c r="C175" s="10" t="s">
        <v>145</v>
      </c>
      <c r="D175" s="10" t="s">
        <v>59</v>
      </c>
      <c r="E175" s="11">
        <v>42592</v>
      </c>
      <c r="F175" s="1">
        <f t="shared" si="13"/>
        <v>55</v>
      </c>
      <c r="G175" s="10">
        <v>60</v>
      </c>
      <c r="H175" s="10">
        <v>57.5</v>
      </c>
      <c r="I175" s="10">
        <v>3</v>
      </c>
      <c r="J175" s="10">
        <v>0.56000000000000005</v>
      </c>
      <c r="K175" s="21">
        <f t="shared" si="14"/>
        <v>5.7150792548755973</v>
      </c>
    </row>
    <row r="176" spans="1:11" x14ac:dyDescent="0.2">
      <c r="A176" s="10" t="s">
        <v>103</v>
      </c>
      <c r="B176" s="1" t="s">
        <v>139</v>
      </c>
      <c r="C176" s="10" t="s">
        <v>145</v>
      </c>
      <c r="D176" s="10" t="s">
        <v>59</v>
      </c>
      <c r="E176" s="11">
        <v>42592</v>
      </c>
      <c r="F176" s="1">
        <f t="shared" si="13"/>
        <v>55</v>
      </c>
      <c r="G176" s="10">
        <v>60</v>
      </c>
      <c r="H176" s="10">
        <v>57.5</v>
      </c>
      <c r="I176" s="10">
        <v>14</v>
      </c>
      <c r="J176" s="10">
        <v>2.6</v>
      </c>
      <c r="K176" s="21">
        <f t="shared" si="14"/>
        <v>5.7053431555199108</v>
      </c>
    </row>
    <row r="177" spans="1:11" x14ac:dyDescent="0.2">
      <c r="A177" s="10" t="s">
        <v>103</v>
      </c>
      <c r="B177" s="1" t="s">
        <v>139</v>
      </c>
      <c r="C177" s="10" t="s">
        <v>145</v>
      </c>
      <c r="D177" s="10" t="s">
        <v>59</v>
      </c>
      <c r="E177" s="11">
        <v>42592</v>
      </c>
      <c r="F177" s="1">
        <f t="shared" si="13"/>
        <v>55</v>
      </c>
      <c r="G177" s="10">
        <v>60</v>
      </c>
      <c r="H177" s="10">
        <v>57.5</v>
      </c>
      <c r="I177" s="10">
        <v>14</v>
      </c>
      <c r="J177" s="10">
        <v>2.6</v>
      </c>
      <c r="K177" s="21">
        <f t="shared" si="14"/>
        <v>5.7053431555199108</v>
      </c>
    </row>
    <row r="178" spans="1:11" x14ac:dyDescent="0.2">
      <c r="A178" s="10" t="s">
        <v>103</v>
      </c>
      <c r="B178" s="1" t="s">
        <v>139</v>
      </c>
      <c r="C178" s="10" t="s">
        <v>141</v>
      </c>
      <c r="D178" s="10" t="s">
        <v>59</v>
      </c>
      <c r="E178" s="11">
        <v>42592</v>
      </c>
      <c r="F178" s="1">
        <f t="shared" si="13"/>
        <v>55</v>
      </c>
      <c r="G178" s="10">
        <v>60</v>
      </c>
      <c r="H178" s="10">
        <v>57.5</v>
      </c>
      <c r="I178" s="10">
        <v>13</v>
      </c>
      <c r="J178" s="10">
        <v>2.3199999999999998</v>
      </c>
      <c r="K178" s="21">
        <f t="shared" si="14"/>
        <v>5.6300840391568352</v>
      </c>
    </row>
    <row r="179" spans="1:11" x14ac:dyDescent="0.2">
      <c r="A179" s="10" t="s">
        <v>103</v>
      </c>
      <c r="B179" s="1" t="s">
        <v>139</v>
      </c>
      <c r="C179" s="10" t="s">
        <v>141</v>
      </c>
      <c r="D179" s="10" t="s">
        <v>59</v>
      </c>
      <c r="E179" s="11">
        <v>42592</v>
      </c>
      <c r="F179" s="1">
        <f t="shared" si="13"/>
        <v>55</v>
      </c>
      <c r="G179" s="10">
        <v>60</v>
      </c>
      <c r="H179" s="10">
        <v>57.5</v>
      </c>
      <c r="I179" s="10">
        <v>10</v>
      </c>
      <c r="J179" s="10">
        <v>1.68</v>
      </c>
      <c r="K179" s="21">
        <f t="shared" si="14"/>
        <v>5.5178483527622406</v>
      </c>
    </row>
    <row r="180" spans="1:11" x14ac:dyDescent="0.2">
      <c r="A180" s="10" t="s">
        <v>103</v>
      </c>
      <c r="B180" s="1" t="s">
        <v>139</v>
      </c>
      <c r="C180" s="10" t="s">
        <v>145</v>
      </c>
      <c r="D180" s="10" t="s">
        <v>59</v>
      </c>
      <c r="E180" s="11">
        <v>42592</v>
      </c>
      <c r="F180" s="1">
        <f t="shared" si="13"/>
        <v>55</v>
      </c>
      <c r="G180" s="10">
        <v>60</v>
      </c>
      <c r="H180" s="10">
        <v>57.5</v>
      </c>
      <c r="I180" s="10">
        <v>20</v>
      </c>
      <c r="J180" s="10">
        <v>3.18</v>
      </c>
      <c r="K180" s="21">
        <f t="shared" si="14"/>
        <v>5.4175015149771797</v>
      </c>
    </row>
    <row r="181" spans="1:11" x14ac:dyDescent="0.2">
      <c r="A181" s="10" t="s">
        <v>103</v>
      </c>
      <c r="B181" s="1" t="s">
        <v>139</v>
      </c>
      <c r="C181" s="10" t="s">
        <v>145</v>
      </c>
      <c r="D181" s="10" t="s">
        <v>59</v>
      </c>
      <c r="E181" s="11">
        <v>42592</v>
      </c>
      <c r="F181" s="1">
        <f t="shared" si="13"/>
        <v>55</v>
      </c>
      <c r="G181" s="10">
        <v>60</v>
      </c>
      <c r="H181" s="10">
        <v>57.5</v>
      </c>
      <c r="I181" s="10">
        <v>20</v>
      </c>
      <c r="J181" s="10">
        <v>3.18</v>
      </c>
      <c r="K181" s="21">
        <f t="shared" si="14"/>
        <v>5.4175015149771797</v>
      </c>
    </row>
    <row r="182" spans="1:11" x14ac:dyDescent="0.2">
      <c r="A182" s="10" t="s">
        <v>103</v>
      </c>
      <c r="B182" s="1" t="s">
        <v>139</v>
      </c>
      <c r="C182" s="10" t="s">
        <v>141</v>
      </c>
      <c r="D182" s="10" t="s">
        <v>59</v>
      </c>
      <c r="E182" s="11">
        <v>42592</v>
      </c>
      <c r="F182" s="1">
        <f t="shared" si="13"/>
        <v>55</v>
      </c>
      <c r="G182" s="10">
        <v>60</v>
      </c>
      <c r="H182" s="10">
        <v>57.5</v>
      </c>
      <c r="I182" s="10">
        <v>11</v>
      </c>
      <c r="J182" s="10">
        <v>1.72</v>
      </c>
      <c r="K182" s="21">
        <f t="shared" si="14"/>
        <v>5.3873921266638032</v>
      </c>
    </row>
    <row r="183" spans="1:11" x14ac:dyDescent="0.2">
      <c r="A183" s="10" t="s">
        <v>103</v>
      </c>
      <c r="B183" s="1" t="s">
        <v>139</v>
      </c>
      <c r="C183" s="10" t="s">
        <v>145</v>
      </c>
      <c r="D183" s="10" t="s">
        <v>59</v>
      </c>
      <c r="E183" s="11">
        <v>42592</v>
      </c>
      <c r="F183" s="1">
        <f t="shared" si="13"/>
        <v>60</v>
      </c>
      <c r="G183" s="10">
        <v>65</v>
      </c>
      <c r="H183" s="10">
        <v>62.5</v>
      </c>
      <c r="I183" s="10">
        <v>19</v>
      </c>
      <c r="J183" s="10">
        <v>4.68</v>
      </c>
      <c r="K183" s="21">
        <f t="shared" si="14"/>
        <v>6.2685065506348652</v>
      </c>
    </row>
    <row r="184" spans="1:11" x14ac:dyDescent="0.2">
      <c r="A184" s="10" t="s">
        <v>103</v>
      </c>
      <c r="B184" s="1" t="s">
        <v>139</v>
      </c>
      <c r="C184" s="10" t="s">
        <v>145</v>
      </c>
      <c r="D184" s="10" t="s">
        <v>59</v>
      </c>
      <c r="E184" s="11">
        <v>42592</v>
      </c>
      <c r="F184" s="1">
        <f t="shared" si="13"/>
        <v>60</v>
      </c>
      <c r="G184" s="10">
        <v>65</v>
      </c>
      <c r="H184" s="10">
        <v>62.5</v>
      </c>
      <c r="I184" s="10">
        <v>19</v>
      </c>
      <c r="J184" s="10">
        <v>4.68</v>
      </c>
      <c r="K184" s="21">
        <f t="shared" si="14"/>
        <v>6.2685065506348652</v>
      </c>
    </row>
    <row r="185" spans="1:11" x14ac:dyDescent="0.2">
      <c r="A185" s="10" t="s">
        <v>103</v>
      </c>
      <c r="B185" s="1" t="s">
        <v>139</v>
      </c>
      <c r="C185" s="10" t="s">
        <v>141</v>
      </c>
      <c r="D185" s="10" t="s">
        <v>59</v>
      </c>
      <c r="E185" s="11">
        <v>42592</v>
      </c>
      <c r="F185" s="1">
        <f t="shared" si="13"/>
        <v>60</v>
      </c>
      <c r="G185" s="10">
        <v>65</v>
      </c>
      <c r="H185" s="10">
        <v>62.5</v>
      </c>
      <c r="I185" s="10">
        <v>8</v>
      </c>
      <c r="J185" s="10">
        <v>1.96</v>
      </c>
      <c r="K185" s="21">
        <f t="shared" si="14"/>
        <v>6.2573247456759749</v>
      </c>
    </row>
    <row r="186" spans="1:11" x14ac:dyDescent="0.2">
      <c r="A186" s="10" t="s">
        <v>103</v>
      </c>
      <c r="B186" s="1" t="s">
        <v>139</v>
      </c>
      <c r="C186" s="10" t="s">
        <v>141</v>
      </c>
      <c r="D186" s="10" t="s">
        <v>59</v>
      </c>
      <c r="E186" s="11">
        <v>42592</v>
      </c>
      <c r="F186" s="1">
        <f t="shared" si="13"/>
        <v>60</v>
      </c>
      <c r="G186" s="10">
        <v>65</v>
      </c>
      <c r="H186" s="10">
        <v>62.5</v>
      </c>
      <c r="I186" s="10">
        <v>13</v>
      </c>
      <c r="J186" s="10">
        <v>2.94</v>
      </c>
      <c r="K186" s="21">
        <f t="shared" si="14"/>
        <v>6.0925811999991604</v>
      </c>
    </row>
    <row r="187" spans="1:11" x14ac:dyDescent="0.2">
      <c r="A187" s="10" t="s">
        <v>103</v>
      </c>
      <c r="B187" s="1" t="s">
        <v>139</v>
      </c>
      <c r="C187" s="10" t="s">
        <v>145</v>
      </c>
      <c r="D187" s="10" t="s">
        <v>59</v>
      </c>
      <c r="E187" s="11">
        <v>42592</v>
      </c>
      <c r="F187" s="1">
        <f t="shared" si="13"/>
        <v>60</v>
      </c>
      <c r="G187" s="10">
        <v>65</v>
      </c>
      <c r="H187" s="10">
        <v>62.5</v>
      </c>
      <c r="I187" s="10">
        <v>21</v>
      </c>
      <c r="J187" s="10">
        <v>4.74</v>
      </c>
      <c r="K187" s="21">
        <f t="shared" si="14"/>
        <v>6.0886313893621065</v>
      </c>
    </row>
    <row r="188" spans="1:11" x14ac:dyDescent="0.2">
      <c r="A188" s="10" t="s">
        <v>103</v>
      </c>
      <c r="B188" s="1" t="s">
        <v>139</v>
      </c>
      <c r="C188" s="10" t="s">
        <v>145</v>
      </c>
      <c r="D188" s="10" t="s">
        <v>59</v>
      </c>
      <c r="E188" s="11">
        <v>42592</v>
      </c>
      <c r="F188" s="1">
        <f t="shared" si="13"/>
        <v>60</v>
      </c>
      <c r="G188" s="10">
        <v>65</v>
      </c>
      <c r="H188" s="10">
        <v>62.5</v>
      </c>
      <c r="I188" s="10">
        <v>21</v>
      </c>
      <c r="J188" s="10">
        <v>4.74</v>
      </c>
      <c r="K188" s="21">
        <f t="shared" si="14"/>
        <v>6.0886313893621065</v>
      </c>
    </row>
    <row r="189" spans="1:11" x14ac:dyDescent="0.2">
      <c r="A189" s="10" t="s">
        <v>103</v>
      </c>
      <c r="B189" s="1" t="s">
        <v>139</v>
      </c>
      <c r="C189" s="10" t="s">
        <v>145</v>
      </c>
      <c r="D189" s="10" t="s">
        <v>59</v>
      </c>
      <c r="E189" s="11">
        <v>42592</v>
      </c>
      <c r="F189" s="1">
        <f t="shared" si="13"/>
        <v>60</v>
      </c>
      <c r="G189" s="10">
        <v>65</v>
      </c>
      <c r="H189" s="10">
        <v>62.5</v>
      </c>
      <c r="I189" s="10">
        <v>12</v>
      </c>
      <c r="J189" s="10">
        <v>2.6</v>
      </c>
      <c r="K189" s="21">
        <f t="shared" si="14"/>
        <v>6.0061664997152189</v>
      </c>
    </row>
    <row r="190" spans="1:11" x14ac:dyDescent="0.2">
      <c r="A190" s="10" t="s">
        <v>103</v>
      </c>
      <c r="B190" s="1" t="s">
        <v>139</v>
      </c>
      <c r="C190" s="10" t="s">
        <v>145</v>
      </c>
      <c r="D190" s="10" t="s">
        <v>59</v>
      </c>
      <c r="E190" s="11">
        <v>42592</v>
      </c>
      <c r="F190" s="1">
        <f t="shared" si="13"/>
        <v>60</v>
      </c>
      <c r="G190" s="10">
        <v>65</v>
      </c>
      <c r="H190" s="10">
        <v>62.5</v>
      </c>
      <c r="I190" s="10">
        <v>12</v>
      </c>
      <c r="J190" s="10">
        <v>2.6</v>
      </c>
      <c r="K190" s="21">
        <f t="shared" si="14"/>
        <v>6.0061664997152189</v>
      </c>
    </row>
    <row r="191" spans="1:11" x14ac:dyDescent="0.2">
      <c r="A191" s="10" t="s">
        <v>103</v>
      </c>
      <c r="B191" s="1" t="s">
        <v>139</v>
      </c>
      <c r="C191" s="10" t="s">
        <v>141</v>
      </c>
      <c r="D191" s="10" t="s">
        <v>59</v>
      </c>
      <c r="E191" s="11">
        <v>42592</v>
      </c>
      <c r="F191" s="1">
        <f t="shared" si="13"/>
        <v>60</v>
      </c>
      <c r="G191" s="10">
        <v>65</v>
      </c>
      <c r="H191" s="10">
        <v>62.5</v>
      </c>
      <c r="I191" s="10">
        <v>17</v>
      </c>
      <c r="J191" s="10">
        <v>3.68</v>
      </c>
      <c r="K191" s="21">
        <f t="shared" si="14"/>
        <v>6.0043541379577183</v>
      </c>
    </row>
    <row r="192" spans="1:11" x14ac:dyDescent="0.2">
      <c r="A192" s="10" t="s">
        <v>103</v>
      </c>
      <c r="B192" s="1" t="s">
        <v>139</v>
      </c>
      <c r="C192" s="10" t="s">
        <v>145</v>
      </c>
      <c r="D192" s="10" t="s">
        <v>59</v>
      </c>
      <c r="E192" s="11">
        <v>42592</v>
      </c>
      <c r="F192" s="1">
        <f t="shared" si="13"/>
        <v>65</v>
      </c>
      <c r="G192" s="10">
        <v>70</v>
      </c>
      <c r="H192" s="10">
        <v>67.5</v>
      </c>
      <c r="I192" s="10">
        <v>7</v>
      </c>
      <c r="J192" s="10">
        <v>2.48</v>
      </c>
      <c r="K192" s="21">
        <f t="shared" si="14"/>
        <v>7.0759466028447191</v>
      </c>
    </row>
    <row r="193" spans="1:11" x14ac:dyDescent="0.2">
      <c r="A193" s="10" t="s">
        <v>103</v>
      </c>
      <c r="B193" s="1" t="s">
        <v>139</v>
      </c>
      <c r="C193" s="10" t="s">
        <v>145</v>
      </c>
      <c r="D193" s="10" t="s">
        <v>59</v>
      </c>
      <c r="E193" s="11">
        <v>42592</v>
      </c>
      <c r="F193" s="1">
        <f t="shared" si="13"/>
        <v>65</v>
      </c>
      <c r="G193" s="10">
        <v>70</v>
      </c>
      <c r="H193" s="10">
        <v>67.5</v>
      </c>
      <c r="I193" s="10">
        <v>7</v>
      </c>
      <c r="J193" s="10">
        <v>2.48</v>
      </c>
      <c r="K193" s="21">
        <f t="shared" si="14"/>
        <v>7.0759466028447191</v>
      </c>
    </row>
    <row r="194" spans="1:11" x14ac:dyDescent="0.2">
      <c r="A194" s="10" t="s">
        <v>103</v>
      </c>
      <c r="B194" s="1" t="s">
        <v>139</v>
      </c>
      <c r="C194" s="10" t="s">
        <v>141</v>
      </c>
      <c r="D194" s="10" t="s">
        <v>59</v>
      </c>
      <c r="E194" s="11">
        <v>42592</v>
      </c>
      <c r="F194" s="1">
        <f t="shared" si="13"/>
        <v>65</v>
      </c>
      <c r="G194" s="10">
        <v>70</v>
      </c>
      <c r="H194" s="10">
        <v>67.5</v>
      </c>
      <c r="I194" s="10">
        <v>12</v>
      </c>
      <c r="J194" s="10">
        <v>3.64</v>
      </c>
      <c r="K194" s="21">
        <f t="shared" si="14"/>
        <v>6.7190320475311447</v>
      </c>
    </row>
    <row r="195" spans="1:11" x14ac:dyDescent="0.2">
      <c r="A195" s="10" t="s">
        <v>103</v>
      </c>
      <c r="B195" s="1" t="s">
        <v>139</v>
      </c>
      <c r="C195" s="10" t="s">
        <v>141</v>
      </c>
      <c r="D195" s="10" t="s">
        <v>59</v>
      </c>
      <c r="E195" s="11">
        <v>42592</v>
      </c>
      <c r="F195" s="1">
        <f t="shared" si="13"/>
        <v>65</v>
      </c>
      <c r="G195" s="10">
        <v>70</v>
      </c>
      <c r="H195" s="10">
        <v>67.5</v>
      </c>
      <c r="I195" s="10">
        <v>11</v>
      </c>
      <c r="J195" s="10">
        <v>3.2</v>
      </c>
      <c r="K195" s="21">
        <f t="shared" si="14"/>
        <v>6.6260152494392388</v>
      </c>
    </row>
    <row r="196" spans="1:11" x14ac:dyDescent="0.2">
      <c r="A196" s="10" t="s">
        <v>103</v>
      </c>
      <c r="B196" s="1" t="s">
        <v>139</v>
      </c>
      <c r="C196" s="10" t="s">
        <v>145</v>
      </c>
      <c r="D196" s="10" t="s">
        <v>59</v>
      </c>
      <c r="E196" s="11">
        <v>42592</v>
      </c>
      <c r="F196" s="1">
        <f t="shared" si="13"/>
        <v>65</v>
      </c>
      <c r="G196" s="10">
        <v>70</v>
      </c>
      <c r="H196" s="10">
        <v>67.5</v>
      </c>
      <c r="I196" s="10">
        <v>21</v>
      </c>
      <c r="J196" s="10">
        <v>5.98</v>
      </c>
      <c r="K196" s="21">
        <f t="shared" si="14"/>
        <v>6.5790112608665483</v>
      </c>
    </row>
    <row r="197" spans="1:11" x14ac:dyDescent="0.2">
      <c r="A197" s="10" t="s">
        <v>103</v>
      </c>
      <c r="B197" s="1" t="s">
        <v>139</v>
      </c>
      <c r="C197" s="10" t="s">
        <v>145</v>
      </c>
      <c r="D197" s="10" t="s">
        <v>59</v>
      </c>
      <c r="E197" s="11">
        <v>42592</v>
      </c>
      <c r="F197" s="1">
        <f t="shared" si="13"/>
        <v>65</v>
      </c>
      <c r="G197" s="10">
        <v>70</v>
      </c>
      <c r="H197" s="10">
        <v>67.5</v>
      </c>
      <c r="I197" s="10">
        <v>21</v>
      </c>
      <c r="J197" s="10">
        <v>5.98</v>
      </c>
      <c r="K197" s="21">
        <f t="shared" si="14"/>
        <v>6.5790112608665483</v>
      </c>
    </row>
    <row r="198" spans="1:11" x14ac:dyDescent="0.2">
      <c r="A198" s="10" t="s">
        <v>103</v>
      </c>
      <c r="B198" s="1" t="s">
        <v>139</v>
      </c>
      <c r="C198" s="10" t="s">
        <v>141</v>
      </c>
      <c r="D198" s="10" t="s">
        <v>59</v>
      </c>
      <c r="E198" s="11">
        <v>42592</v>
      </c>
      <c r="F198" s="1">
        <f t="shared" si="13"/>
        <v>65</v>
      </c>
      <c r="G198" s="10">
        <v>70</v>
      </c>
      <c r="H198" s="10">
        <v>67.5</v>
      </c>
      <c r="I198" s="10">
        <v>6</v>
      </c>
      <c r="J198" s="10">
        <v>1.68</v>
      </c>
      <c r="K198" s="21">
        <f t="shared" si="14"/>
        <v>6.5421326203771786</v>
      </c>
    </row>
    <row r="199" spans="1:11" x14ac:dyDescent="0.2">
      <c r="A199" s="10" t="s">
        <v>103</v>
      </c>
      <c r="B199" s="1" t="s">
        <v>139</v>
      </c>
      <c r="C199" s="10" t="s">
        <v>145</v>
      </c>
      <c r="D199" s="10" t="s">
        <v>59</v>
      </c>
      <c r="E199" s="11">
        <v>42592</v>
      </c>
      <c r="F199" s="1">
        <f t="shared" si="13"/>
        <v>65</v>
      </c>
      <c r="G199" s="10">
        <v>70</v>
      </c>
      <c r="H199" s="10">
        <v>67.5</v>
      </c>
      <c r="I199" s="10">
        <v>15</v>
      </c>
      <c r="J199" s="10">
        <v>4.0999999999999996</v>
      </c>
      <c r="K199" s="21">
        <f t="shared" si="14"/>
        <v>6.4897933172177273</v>
      </c>
    </row>
    <row r="200" spans="1:11" x14ac:dyDescent="0.2">
      <c r="A200" s="10" t="s">
        <v>103</v>
      </c>
      <c r="B200" s="1" t="s">
        <v>139</v>
      </c>
      <c r="C200" s="10" t="s">
        <v>145</v>
      </c>
      <c r="D200" s="10" t="s">
        <v>59</v>
      </c>
      <c r="E200" s="11">
        <v>42592</v>
      </c>
      <c r="F200" s="1">
        <f t="shared" si="13"/>
        <v>65</v>
      </c>
      <c r="G200" s="10">
        <v>70</v>
      </c>
      <c r="H200" s="10">
        <v>67.5</v>
      </c>
      <c r="I200" s="10">
        <v>15</v>
      </c>
      <c r="J200" s="10">
        <v>4.0999999999999996</v>
      </c>
      <c r="K200" s="21">
        <f t="shared" si="14"/>
        <v>6.4897933172177273</v>
      </c>
    </row>
    <row r="201" spans="1:11" x14ac:dyDescent="0.2">
      <c r="A201" s="10" t="s">
        <v>103</v>
      </c>
      <c r="B201" s="1" t="s">
        <v>139</v>
      </c>
      <c r="C201" s="10" t="s">
        <v>145</v>
      </c>
      <c r="D201" s="10" t="s">
        <v>59</v>
      </c>
      <c r="E201" s="11">
        <v>42592</v>
      </c>
      <c r="F201" s="1">
        <f t="shared" si="13"/>
        <v>70</v>
      </c>
      <c r="G201" s="10">
        <v>75</v>
      </c>
      <c r="H201" s="10">
        <v>72.5</v>
      </c>
      <c r="I201" s="10">
        <v>4</v>
      </c>
      <c r="J201" s="10">
        <v>1.64</v>
      </c>
      <c r="K201" s="21">
        <f t="shared" si="14"/>
        <v>7.4289588414465646</v>
      </c>
    </row>
    <row r="202" spans="1:11" x14ac:dyDescent="0.2">
      <c r="A202" s="10" t="s">
        <v>103</v>
      </c>
      <c r="B202" s="1" t="s">
        <v>139</v>
      </c>
      <c r="C202" s="10" t="s">
        <v>145</v>
      </c>
      <c r="D202" s="10" t="s">
        <v>59</v>
      </c>
      <c r="E202" s="11">
        <v>42592</v>
      </c>
      <c r="F202" s="1">
        <f t="shared" si="13"/>
        <v>70</v>
      </c>
      <c r="G202" s="10">
        <v>75</v>
      </c>
      <c r="H202" s="10">
        <v>72.5</v>
      </c>
      <c r="I202" s="10">
        <v>4</v>
      </c>
      <c r="J202" s="10">
        <v>1.64</v>
      </c>
      <c r="K202" s="21">
        <f t="shared" si="14"/>
        <v>7.4289588414465646</v>
      </c>
    </row>
    <row r="203" spans="1:11" x14ac:dyDescent="0.2">
      <c r="A203" s="10" t="s">
        <v>103</v>
      </c>
      <c r="B203" s="1" t="s">
        <v>139</v>
      </c>
      <c r="C203" s="10" t="s">
        <v>141</v>
      </c>
      <c r="D203" s="10" t="s">
        <v>59</v>
      </c>
      <c r="E203" s="11">
        <v>42592</v>
      </c>
      <c r="F203" s="1">
        <f t="shared" si="13"/>
        <v>70</v>
      </c>
      <c r="G203" s="10">
        <v>75</v>
      </c>
      <c r="H203" s="10">
        <v>72.5</v>
      </c>
      <c r="I203" s="10">
        <v>4</v>
      </c>
      <c r="J203" s="10">
        <v>1.56</v>
      </c>
      <c r="K203" s="21">
        <f t="shared" si="14"/>
        <v>7.3061435740628022</v>
      </c>
    </row>
    <row r="204" spans="1:11" x14ac:dyDescent="0.2">
      <c r="A204" s="10" t="s">
        <v>103</v>
      </c>
      <c r="B204" s="1" t="s">
        <v>139</v>
      </c>
      <c r="C204" s="10" t="s">
        <v>141</v>
      </c>
      <c r="D204" s="10" t="s">
        <v>59</v>
      </c>
      <c r="E204" s="11">
        <v>42592</v>
      </c>
      <c r="F204" s="1">
        <f t="shared" si="13"/>
        <v>70</v>
      </c>
      <c r="G204" s="10">
        <v>75</v>
      </c>
      <c r="H204" s="10">
        <v>72.5</v>
      </c>
      <c r="I204" s="10">
        <v>7</v>
      </c>
      <c r="J204" s="10">
        <v>2.5</v>
      </c>
      <c r="K204" s="21">
        <f t="shared" si="14"/>
        <v>7.0949170598519178</v>
      </c>
    </row>
    <row r="205" spans="1:11" x14ac:dyDescent="0.2">
      <c r="A205" s="10" t="s">
        <v>103</v>
      </c>
      <c r="B205" s="1" t="s">
        <v>139</v>
      </c>
      <c r="C205" s="10" t="s">
        <v>145</v>
      </c>
      <c r="D205" s="10" t="s">
        <v>59</v>
      </c>
      <c r="E205" s="11">
        <v>42592</v>
      </c>
      <c r="F205" s="1">
        <f t="shared" si="13"/>
        <v>70</v>
      </c>
      <c r="G205" s="10">
        <v>75</v>
      </c>
      <c r="H205" s="10">
        <v>72.5</v>
      </c>
      <c r="I205" s="10">
        <v>4</v>
      </c>
      <c r="J205" s="10">
        <v>1.36</v>
      </c>
      <c r="K205" s="21">
        <f t="shared" si="14"/>
        <v>6.9795320469088882</v>
      </c>
    </row>
    <row r="206" spans="1:11" x14ac:dyDescent="0.2">
      <c r="A206" s="10" t="s">
        <v>103</v>
      </c>
      <c r="B206" s="1" t="s">
        <v>139</v>
      </c>
      <c r="C206" s="10" t="s">
        <v>145</v>
      </c>
      <c r="D206" s="10" t="s">
        <v>59</v>
      </c>
      <c r="E206" s="11">
        <v>42592</v>
      </c>
      <c r="F206" s="1">
        <f t="shared" si="13"/>
        <v>70</v>
      </c>
      <c r="G206" s="10">
        <v>75</v>
      </c>
      <c r="H206" s="10">
        <v>72.5</v>
      </c>
      <c r="I206" s="10">
        <v>4</v>
      </c>
      <c r="J206" s="10">
        <v>1.36</v>
      </c>
      <c r="K206" s="21">
        <f t="shared" si="14"/>
        <v>6.9795320469088882</v>
      </c>
    </row>
    <row r="207" spans="1:11" x14ac:dyDescent="0.2">
      <c r="A207" s="10" t="s">
        <v>103</v>
      </c>
      <c r="B207" s="1" t="s">
        <v>139</v>
      </c>
      <c r="C207" s="10" t="s">
        <v>145</v>
      </c>
      <c r="D207" s="10" t="s">
        <v>59</v>
      </c>
      <c r="E207" s="11">
        <v>42592</v>
      </c>
      <c r="F207" s="1">
        <f t="shared" si="13"/>
        <v>70</v>
      </c>
      <c r="G207" s="10">
        <v>75</v>
      </c>
      <c r="H207" s="10">
        <v>72.5</v>
      </c>
      <c r="I207" s="10">
        <v>5</v>
      </c>
      <c r="J207" s="10">
        <v>1.52</v>
      </c>
      <c r="K207" s="21">
        <f t="shared" si="14"/>
        <v>6.7239508135979262</v>
      </c>
    </row>
    <row r="208" spans="1:11" x14ac:dyDescent="0.2">
      <c r="A208" s="10" t="s">
        <v>103</v>
      </c>
      <c r="B208" s="1" t="s">
        <v>139</v>
      </c>
      <c r="C208" s="10" t="s">
        <v>145</v>
      </c>
      <c r="D208" s="10" t="s">
        <v>59</v>
      </c>
      <c r="E208" s="11">
        <v>42592</v>
      </c>
      <c r="F208" s="1">
        <f t="shared" si="13"/>
        <v>70</v>
      </c>
      <c r="G208" s="10">
        <v>75</v>
      </c>
      <c r="H208" s="10">
        <v>72.5</v>
      </c>
      <c r="I208" s="10">
        <v>5</v>
      </c>
      <c r="J208" s="10">
        <v>1.52</v>
      </c>
      <c r="K208" s="21">
        <f t="shared" si="14"/>
        <v>6.7239508135979262</v>
      </c>
    </row>
    <row r="209" spans="1:11" x14ac:dyDescent="0.2">
      <c r="A209" s="10" t="s">
        <v>103</v>
      </c>
      <c r="B209" s="1" t="s">
        <v>139</v>
      </c>
      <c r="C209" s="10" t="s">
        <v>148</v>
      </c>
      <c r="D209" s="10" t="s">
        <v>59</v>
      </c>
      <c r="E209" s="11">
        <v>42949</v>
      </c>
      <c r="F209" s="1">
        <f>G209-5</f>
        <v>75</v>
      </c>
      <c r="G209" s="10">
        <v>80</v>
      </c>
      <c r="H209" s="10">
        <v>77.5</v>
      </c>
      <c r="I209" s="10">
        <v>6</v>
      </c>
      <c r="J209" s="10">
        <v>2.04</v>
      </c>
      <c r="K209" s="21">
        <f t="shared" si="14"/>
        <v>6.9795320469088882</v>
      </c>
    </row>
    <row r="210" spans="1:11" x14ac:dyDescent="0.2">
      <c r="A210" s="10" t="s">
        <v>103</v>
      </c>
      <c r="B210" s="1" t="s">
        <v>139</v>
      </c>
      <c r="C210" s="10" t="s">
        <v>144</v>
      </c>
      <c r="D210" s="10" t="s">
        <v>59</v>
      </c>
      <c r="E210" s="11">
        <v>42621</v>
      </c>
      <c r="F210" s="1">
        <f>H210-2.5</f>
        <v>75</v>
      </c>
      <c r="G210" s="10">
        <v>80</v>
      </c>
      <c r="H210" s="10">
        <v>77.5</v>
      </c>
      <c r="I210" s="10">
        <v>2</v>
      </c>
      <c r="J210" s="10">
        <v>0.56000000000000005</v>
      </c>
      <c r="K210" s="21">
        <f t="shared" si="14"/>
        <v>6.5421326203771786</v>
      </c>
    </row>
    <row r="211" spans="1:11" x14ac:dyDescent="0.2">
      <c r="A211" s="10" t="s">
        <v>103</v>
      </c>
      <c r="B211" s="1" t="s">
        <v>139</v>
      </c>
      <c r="C211" s="10" t="s">
        <v>150</v>
      </c>
      <c r="D211" s="10" t="s">
        <v>59</v>
      </c>
      <c r="E211" s="11">
        <v>42964</v>
      </c>
      <c r="F211" s="1">
        <f>G211-5</f>
        <v>75</v>
      </c>
      <c r="G211" s="10">
        <v>80</v>
      </c>
      <c r="H211" s="10">
        <v>77.5</v>
      </c>
      <c r="I211" s="10">
        <v>6</v>
      </c>
      <c r="J211" s="10">
        <v>1.96</v>
      </c>
      <c r="K211" s="21">
        <f t="shared" si="14"/>
        <v>6.8870770276433788</v>
      </c>
    </row>
    <row r="212" spans="1:11" x14ac:dyDescent="0.2">
      <c r="A212" s="10" t="s">
        <v>103</v>
      </c>
      <c r="B212" s="1" t="s">
        <v>139</v>
      </c>
      <c r="C212" s="10" t="s">
        <v>145</v>
      </c>
      <c r="D212" s="10" t="s">
        <v>59</v>
      </c>
      <c r="E212" s="11">
        <v>42592</v>
      </c>
      <c r="F212" s="1">
        <f t="shared" ref="F212:F219" si="15">H212-2.5</f>
        <v>80</v>
      </c>
      <c r="G212" s="10">
        <v>85</v>
      </c>
      <c r="H212" s="10">
        <v>82.5</v>
      </c>
      <c r="I212" s="10">
        <v>4</v>
      </c>
      <c r="J212" s="10">
        <v>2.08</v>
      </c>
      <c r="K212" s="21">
        <f t="shared" si="14"/>
        <v>8.041451517178114</v>
      </c>
    </row>
    <row r="213" spans="1:11" x14ac:dyDescent="0.2">
      <c r="A213" s="10" t="s">
        <v>103</v>
      </c>
      <c r="B213" s="1" t="s">
        <v>139</v>
      </c>
      <c r="C213" s="10" t="s">
        <v>145</v>
      </c>
      <c r="D213" s="10" t="s">
        <v>59</v>
      </c>
      <c r="E213" s="11">
        <v>42592</v>
      </c>
      <c r="F213" s="1">
        <f t="shared" si="15"/>
        <v>80</v>
      </c>
      <c r="G213" s="10">
        <v>85</v>
      </c>
      <c r="H213" s="10">
        <v>82.5</v>
      </c>
      <c r="I213" s="10">
        <v>4</v>
      </c>
      <c r="J213" s="10">
        <v>2.08</v>
      </c>
      <c r="K213" s="21">
        <f t="shared" si="14"/>
        <v>8.041451517178114</v>
      </c>
    </row>
    <row r="214" spans="1:11" x14ac:dyDescent="0.2">
      <c r="A214" s="10" t="s">
        <v>103</v>
      </c>
      <c r="B214" s="1" t="s">
        <v>139</v>
      </c>
      <c r="C214" s="10" t="s">
        <v>146</v>
      </c>
      <c r="D214" s="10" t="s">
        <v>59</v>
      </c>
      <c r="E214" s="11">
        <v>42594</v>
      </c>
      <c r="F214" s="1">
        <f t="shared" si="15"/>
        <v>20</v>
      </c>
      <c r="G214" s="10">
        <v>25</v>
      </c>
      <c r="H214" s="10">
        <v>22.5</v>
      </c>
      <c r="I214" s="10">
        <v>4</v>
      </c>
      <c r="J214" s="10">
        <v>0.02</v>
      </c>
      <c r="K214" s="21">
        <f t="shared" si="14"/>
        <v>1.7099759466766968</v>
      </c>
    </row>
    <row r="215" spans="1:11" x14ac:dyDescent="0.2">
      <c r="A215" s="10" t="s">
        <v>103</v>
      </c>
      <c r="B215" s="1" t="s">
        <v>139</v>
      </c>
      <c r="C215" s="10" t="s">
        <v>146</v>
      </c>
      <c r="D215" s="10" t="s">
        <v>59</v>
      </c>
      <c r="E215" s="11">
        <v>42594</v>
      </c>
      <c r="F215" s="1">
        <f t="shared" si="15"/>
        <v>20</v>
      </c>
      <c r="G215" s="10">
        <v>25</v>
      </c>
      <c r="H215" s="10">
        <v>22.5</v>
      </c>
      <c r="I215" s="10">
        <v>4</v>
      </c>
      <c r="J215" s="10">
        <v>0.02</v>
      </c>
      <c r="K215" s="21">
        <f t="shared" si="14"/>
        <v>1.7099759466766968</v>
      </c>
    </row>
    <row r="216" spans="1:11" x14ac:dyDescent="0.2">
      <c r="A216" s="10" t="s">
        <v>103</v>
      </c>
      <c r="B216" s="1" t="s">
        <v>139</v>
      </c>
      <c r="C216" s="10" t="s">
        <v>146</v>
      </c>
      <c r="D216" s="10" t="s">
        <v>59</v>
      </c>
      <c r="E216" s="11">
        <v>42594</v>
      </c>
      <c r="F216" s="1">
        <f t="shared" si="15"/>
        <v>25</v>
      </c>
      <c r="G216" s="10">
        <v>30</v>
      </c>
      <c r="H216" s="10">
        <v>27.5</v>
      </c>
      <c r="I216" s="10">
        <v>9</v>
      </c>
      <c r="J216" s="10">
        <v>0.14000000000000001</v>
      </c>
      <c r="K216" s="21">
        <f t="shared" si="14"/>
        <v>2.4962907957395024</v>
      </c>
    </row>
    <row r="217" spans="1:11" x14ac:dyDescent="0.2">
      <c r="A217" s="10" t="s">
        <v>103</v>
      </c>
      <c r="B217" s="1" t="s">
        <v>139</v>
      </c>
      <c r="C217" s="10" t="s">
        <v>146</v>
      </c>
      <c r="D217" s="10" t="s">
        <v>59</v>
      </c>
      <c r="E217" s="11">
        <v>42594</v>
      </c>
      <c r="F217" s="1">
        <f t="shared" si="15"/>
        <v>25</v>
      </c>
      <c r="G217" s="10">
        <v>30</v>
      </c>
      <c r="H217" s="10">
        <v>27.5</v>
      </c>
      <c r="I217" s="10">
        <v>3</v>
      </c>
      <c r="J217" s="10">
        <v>0.04</v>
      </c>
      <c r="K217" s="21">
        <f t="shared" si="14"/>
        <v>2.3712622029933752</v>
      </c>
    </row>
    <row r="218" spans="1:11" x14ac:dyDescent="0.2">
      <c r="A218" s="10" t="s">
        <v>103</v>
      </c>
      <c r="B218" s="1" t="s">
        <v>139</v>
      </c>
      <c r="C218" s="10" t="s">
        <v>146</v>
      </c>
      <c r="D218" s="10" t="s">
        <v>59</v>
      </c>
      <c r="E218" s="11">
        <v>42594</v>
      </c>
      <c r="F218" s="1">
        <f t="shared" si="15"/>
        <v>25</v>
      </c>
      <c r="G218" s="10">
        <v>30</v>
      </c>
      <c r="H218" s="10">
        <v>27.5</v>
      </c>
      <c r="I218" s="10">
        <v>2</v>
      </c>
      <c r="J218" s="10">
        <v>0.02</v>
      </c>
      <c r="K218" s="21">
        <f t="shared" si="14"/>
        <v>2.1544346900318838</v>
      </c>
    </row>
    <row r="219" spans="1:11" x14ac:dyDescent="0.2">
      <c r="A219" s="10" t="s">
        <v>103</v>
      </c>
      <c r="B219" s="1" t="s">
        <v>139</v>
      </c>
      <c r="C219" s="10" t="s">
        <v>140</v>
      </c>
      <c r="D219" s="10" t="s">
        <v>59</v>
      </c>
      <c r="E219" s="11">
        <v>42199</v>
      </c>
      <c r="F219" s="1">
        <f t="shared" si="15"/>
        <v>30</v>
      </c>
      <c r="G219" s="10">
        <v>35</v>
      </c>
      <c r="H219" s="10">
        <v>32.5</v>
      </c>
      <c r="I219" s="10">
        <v>8</v>
      </c>
      <c r="J219" s="10">
        <v>0.2</v>
      </c>
      <c r="K219" s="21">
        <f t="shared" si="14"/>
        <v>2.9240177382128656</v>
      </c>
    </row>
    <row r="220" spans="1:11" x14ac:dyDescent="0.2">
      <c r="A220" s="1" t="s">
        <v>97</v>
      </c>
      <c r="B220" s="1" t="s">
        <v>139</v>
      </c>
      <c r="C220" s="1" t="s">
        <v>60</v>
      </c>
      <c r="D220" s="1" t="s">
        <v>59</v>
      </c>
      <c r="E220" s="2">
        <v>43307</v>
      </c>
      <c r="F220" s="1">
        <v>30</v>
      </c>
      <c r="G220" s="1">
        <v>35</v>
      </c>
      <c r="H220" s="1">
        <v>32.5</v>
      </c>
      <c r="I220" s="1">
        <v>4</v>
      </c>
      <c r="J220" s="3">
        <v>0.1</v>
      </c>
      <c r="K220" s="21">
        <v>2.9240177382128656</v>
      </c>
    </row>
    <row r="221" spans="1:11" x14ac:dyDescent="0.2">
      <c r="A221" s="10" t="s">
        <v>103</v>
      </c>
      <c r="B221" s="1" t="s">
        <v>139</v>
      </c>
      <c r="C221" s="10" t="s">
        <v>146</v>
      </c>
      <c r="D221" s="10" t="s">
        <v>59</v>
      </c>
      <c r="E221" s="11">
        <v>42594</v>
      </c>
      <c r="F221" s="1">
        <f t="shared" ref="F221:F231" si="16">H221-2.5</f>
        <v>30</v>
      </c>
      <c r="G221" s="10">
        <v>35</v>
      </c>
      <c r="H221" s="10">
        <v>32.5</v>
      </c>
      <c r="I221" s="10">
        <v>7</v>
      </c>
      <c r="J221" s="10">
        <v>0.17</v>
      </c>
      <c r="K221" s="21">
        <f t="shared" ref="K221:K228" si="17">((J221*1000)/I221)^(1/3)</f>
        <v>2.8959004415025018</v>
      </c>
    </row>
    <row r="222" spans="1:11" x14ac:dyDescent="0.2">
      <c r="A222" s="10" t="s">
        <v>103</v>
      </c>
      <c r="B222" s="1" t="s">
        <v>139</v>
      </c>
      <c r="C222" s="10" t="s">
        <v>143</v>
      </c>
      <c r="D222" s="10" t="s">
        <v>59</v>
      </c>
      <c r="E222" s="11">
        <v>42566</v>
      </c>
      <c r="F222" s="1">
        <f t="shared" si="16"/>
        <v>35</v>
      </c>
      <c r="G222" s="10">
        <v>40</v>
      </c>
      <c r="H222" s="10">
        <v>37.5</v>
      </c>
      <c r="I222" s="10">
        <v>7</v>
      </c>
      <c r="J222" s="10">
        <v>0.28999999999999998</v>
      </c>
      <c r="K222" s="21">
        <f t="shared" si="17"/>
        <v>3.4601903129799139</v>
      </c>
    </row>
    <row r="223" spans="1:11" x14ac:dyDescent="0.2">
      <c r="A223" s="10" t="s">
        <v>103</v>
      </c>
      <c r="B223" s="1" t="s">
        <v>139</v>
      </c>
      <c r="C223" s="10" t="s">
        <v>142</v>
      </c>
      <c r="D223" s="10" t="s">
        <v>59</v>
      </c>
      <c r="E223" s="11">
        <v>42566</v>
      </c>
      <c r="F223" s="1">
        <f t="shared" si="16"/>
        <v>35</v>
      </c>
      <c r="G223" s="10">
        <v>40</v>
      </c>
      <c r="H223" s="10">
        <v>37.5</v>
      </c>
      <c r="I223" s="10">
        <v>19</v>
      </c>
      <c r="J223" s="10">
        <v>0.78</v>
      </c>
      <c r="K223" s="21">
        <f t="shared" si="17"/>
        <v>3.4496920982359551</v>
      </c>
    </row>
    <row r="224" spans="1:11" x14ac:dyDescent="0.2">
      <c r="A224" s="10" t="s">
        <v>103</v>
      </c>
      <c r="B224" s="1" t="s">
        <v>139</v>
      </c>
      <c r="C224" s="10" t="s">
        <v>143</v>
      </c>
      <c r="D224" s="10" t="s">
        <v>59</v>
      </c>
      <c r="E224" s="11">
        <v>42566</v>
      </c>
      <c r="F224" s="1">
        <f t="shared" si="16"/>
        <v>35</v>
      </c>
      <c r="G224" s="10">
        <v>40</v>
      </c>
      <c r="H224" s="10">
        <v>37.5</v>
      </c>
      <c r="I224" s="10">
        <v>2</v>
      </c>
      <c r="J224" s="10">
        <v>0.08</v>
      </c>
      <c r="K224" s="21">
        <f t="shared" si="17"/>
        <v>3.4199518933533941</v>
      </c>
    </row>
    <row r="225" spans="1:11" x14ac:dyDescent="0.2">
      <c r="A225" s="10" t="s">
        <v>103</v>
      </c>
      <c r="B225" s="1" t="s">
        <v>139</v>
      </c>
      <c r="C225" s="10" t="s">
        <v>146</v>
      </c>
      <c r="D225" s="10" t="s">
        <v>59</v>
      </c>
      <c r="E225" s="11">
        <v>42594</v>
      </c>
      <c r="F225" s="1">
        <f t="shared" si="16"/>
        <v>40</v>
      </c>
      <c r="G225" s="10">
        <v>45</v>
      </c>
      <c r="H225" s="10">
        <v>42.5</v>
      </c>
      <c r="I225" s="10">
        <v>20</v>
      </c>
      <c r="J225" s="10">
        <v>1.56</v>
      </c>
      <c r="K225" s="21">
        <f t="shared" si="17"/>
        <v>4.2726586816979166</v>
      </c>
    </row>
    <row r="226" spans="1:11" x14ac:dyDescent="0.2">
      <c r="A226" s="10" t="s">
        <v>103</v>
      </c>
      <c r="B226" s="1" t="s">
        <v>139</v>
      </c>
      <c r="C226" s="10" t="s">
        <v>146</v>
      </c>
      <c r="D226" s="10" t="s">
        <v>59</v>
      </c>
      <c r="E226" s="11">
        <v>42594</v>
      </c>
      <c r="F226" s="1">
        <f t="shared" si="16"/>
        <v>40</v>
      </c>
      <c r="G226" s="10">
        <v>45</v>
      </c>
      <c r="H226" s="10">
        <v>42.5</v>
      </c>
      <c r="I226" s="10">
        <v>25</v>
      </c>
      <c r="J226" s="10">
        <v>1.84</v>
      </c>
      <c r="K226" s="21">
        <f t="shared" si="17"/>
        <v>4.1907582126865899</v>
      </c>
    </row>
    <row r="227" spans="1:11" x14ac:dyDescent="0.2">
      <c r="A227" s="10" t="s">
        <v>103</v>
      </c>
      <c r="B227" s="1" t="s">
        <v>139</v>
      </c>
      <c r="C227" s="10" t="s">
        <v>146</v>
      </c>
      <c r="D227" s="10" t="s">
        <v>59</v>
      </c>
      <c r="E227" s="11">
        <v>42594</v>
      </c>
      <c r="F227" s="1">
        <f t="shared" si="16"/>
        <v>40</v>
      </c>
      <c r="G227" s="10">
        <v>45</v>
      </c>
      <c r="H227" s="10">
        <v>42.5</v>
      </c>
      <c r="I227" s="10">
        <v>13</v>
      </c>
      <c r="J227" s="10">
        <v>0.86</v>
      </c>
      <c r="K227" s="21">
        <f t="shared" si="17"/>
        <v>4.0443776305942514</v>
      </c>
    </row>
    <row r="228" spans="1:11" x14ac:dyDescent="0.2">
      <c r="A228" s="10" t="s">
        <v>103</v>
      </c>
      <c r="B228" s="1" t="s">
        <v>139</v>
      </c>
      <c r="C228" s="10" t="s">
        <v>141</v>
      </c>
      <c r="D228" s="10" t="s">
        <v>59</v>
      </c>
      <c r="E228" s="11">
        <v>42563</v>
      </c>
      <c r="F228" s="1">
        <f t="shared" si="16"/>
        <v>45</v>
      </c>
      <c r="G228" s="10">
        <v>50</v>
      </c>
      <c r="H228" s="10">
        <v>47.5</v>
      </c>
      <c r="I228" s="10">
        <v>16</v>
      </c>
      <c r="J228" s="10">
        <v>1.42</v>
      </c>
      <c r="K228" s="21">
        <f t="shared" si="17"/>
        <v>4.4605607022281735</v>
      </c>
    </row>
    <row r="229" spans="1:11" x14ac:dyDescent="0.2">
      <c r="A229" s="1" t="s">
        <v>152</v>
      </c>
      <c r="B229" s="43" t="s">
        <v>153</v>
      </c>
      <c r="C229" s="12" t="s">
        <v>134</v>
      </c>
      <c r="D229" s="1" t="s">
        <v>59</v>
      </c>
      <c r="E229" s="44">
        <v>43301</v>
      </c>
      <c r="F229" s="1">
        <f t="shared" si="16"/>
        <v>45</v>
      </c>
      <c r="G229" s="1">
        <f>H229+2.5</f>
        <v>50</v>
      </c>
      <c r="H229" s="43">
        <v>47.5</v>
      </c>
      <c r="I229" s="43">
        <v>18</v>
      </c>
      <c r="J229" s="43">
        <v>1.59</v>
      </c>
      <c r="K229" s="46">
        <v>4.4535692408254599</v>
      </c>
    </row>
    <row r="230" spans="1:11" x14ac:dyDescent="0.2">
      <c r="A230" s="1" t="s">
        <v>152</v>
      </c>
      <c r="B230" s="43" t="s">
        <v>153</v>
      </c>
      <c r="C230" s="12" t="s">
        <v>134</v>
      </c>
      <c r="D230" s="1" t="s">
        <v>59</v>
      </c>
      <c r="E230" s="44">
        <v>42235</v>
      </c>
      <c r="F230" s="1">
        <f t="shared" si="16"/>
        <v>45</v>
      </c>
      <c r="G230" s="1">
        <f>H230+2.5</f>
        <v>50</v>
      </c>
      <c r="H230" s="43">
        <v>47.5</v>
      </c>
      <c r="I230" s="43">
        <v>44</v>
      </c>
      <c r="J230" s="43">
        <v>3.87</v>
      </c>
      <c r="K230" s="46">
        <v>4.4471941654050298</v>
      </c>
    </row>
    <row r="231" spans="1:11" x14ac:dyDescent="0.2">
      <c r="A231" s="10" t="s">
        <v>103</v>
      </c>
      <c r="B231" s="1" t="s">
        <v>139</v>
      </c>
      <c r="C231" s="10" t="s">
        <v>142</v>
      </c>
      <c r="D231" s="10" t="s">
        <v>59</v>
      </c>
      <c r="E231" s="11">
        <v>42599</v>
      </c>
      <c r="F231" s="1">
        <f t="shared" si="16"/>
        <v>50</v>
      </c>
      <c r="G231" s="10">
        <v>55</v>
      </c>
      <c r="H231" s="10">
        <v>52.5</v>
      </c>
      <c r="I231" s="10">
        <v>5</v>
      </c>
      <c r="J231" s="10">
        <v>0.57999999999999996</v>
      </c>
      <c r="K231" s="21">
        <f>((J231*1000)/I231)^(1/3)</f>
        <v>4.876998961073312</v>
      </c>
    </row>
    <row r="232" spans="1:11" x14ac:dyDescent="0.2">
      <c r="A232" s="1" t="s">
        <v>97</v>
      </c>
      <c r="B232" s="1" t="s">
        <v>139</v>
      </c>
      <c r="C232" s="1" t="s">
        <v>60</v>
      </c>
      <c r="D232" s="1" t="s">
        <v>59</v>
      </c>
      <c r="E232" s="2">
        <v>43307</v>
      </c>
      <c r="F232" s="1">
        <v>50</v>
      </c>
      <c r="G232" s="1">
        <v>55</v>
      </c>
      <c r="H232" s="1">
        <v>52.5</v>
      </c>
      <c r="I232" s="1">
        <v>23</v>
      </c>
      <c r="J232" s="3">
        <v>2.66</v>
      </c>
      <c r="K232" s="21">
        <v>4.8721195191350519</v>
      </c>
    </row>
    <row r="233" spans="1:11" x14ac:dyDescent="0.2">
      <c r="A233" s="1" t="s">
        <v>97</v>
      </c>
      <c r="B233" s="1" t="s">
        <v>139</v>
      </c>
      <c r="C233" s="1" t="s">
        <v>78</v>
      </c>
      <c r="D233" s="1" t="s">
        <v>59</v>
      </c>
      <c r="E233" s="2">
        <v>42923</v>
      </c>
      <c r="F233" s="1">
        <v>50</v>
      </c>
      <c r="G233" s="1">
        <v>55</v>
      </c>
      <c r="H233" s="1">
        <v>52.5</v>
      </c>
      <c r="I233" s="1">
        <v>39</v>
      </c>
      <c r="J233" s="3">
        <v>4.5</v>
      </c>
      <c r="K233" s="21">
        <v>4.8683594408371915</v>
      </c>
    </row>
    <row r="234" spans="1:11" x14ac:dyDescent="0.2">
      <c r="A234" s="10" t="s">
        <v>103</v>
      </c>
      <c r="B234" s="1" t="s">
        <v>139</v>
      </c>
      <c r="C234" s="10" t="s">
        <v>146</v>
      </c>
      <c r="D234" s="10" t="s">
        <v>59</v>
      </c>
      <c r="E234" s="11">
        <v>42594</v>
      </c>
      <c r="F234" s="1">
        <f t="shared" ref="F234:F257" si="18">H234-2.5</f>
        <v>55</v>
      </c>
      <c r="G234" s="10">
        <v>60</v>
      </c>
      <c r="H234" s="10">
        <v>57.5</v>
      </c>
      <c r="I234" s="10">
        <v>11</v>
      </c>
      <c r="J234" s="10">
        <v>1.76</v>
      </c>
      <c r="K234" s="21">
        <f t="shared" ref="K234:K243" si="19">((J234*1000)/I234)^(1/3)</f>
        <v>5.4288352331898126</v>
      </c>
    </row>
    <row r="235" spans="1:11" x14ac:dyDescent="0.2">
      <c r="A235" s="10" t="s">
        <v>103</v>
      </c>
      <c r="B235" s="1" t="s">
        <v>139</v>
      </c>
      <c r="C235" s="10" t="s">
        <v>146</v>
      </c>
      <c r="D235" s="10" t="s">
        <v>59</v>
      </c>
      <c r="E235" s="11">
        <v>42594</v>
      </c>
      <c r="F235" s="1">
        <f t="shared" si="18"/>
        <v>55</v>
      </c>
      <c r="G235" s="10">
        <v>60</v>
      </c>
      <c r="H235" s="10">
        <v>57.5</v>
      </c>
      <c r="I235" s="10">
        <v>13</v>
      </c>
      <c r="J235" s="10">
        <v>1.86</v>
      </c>
      <c r="K235" s="21">
        <f t="shared" si="19"/>
        <v>5.230259022190511</v>
      </c>
    </row>
    <row r="236" spans="1:11" x14ac:dyDescent="0.2">
      <c r="A236" s="10" t="s">
        <v>103</v>
      </c>
      <c r="B236" s="1" t="s">
        <v>139</v>
      </c>
      <c r="C236" s="10" t="s">
        <v>146</v>
      </c>
      <c r="D236" s="10" t="s">
        <v>59</v>
      </c>
      <c r="E236" s="11">
        <v>42594</v>
      </c>
      <c r="F236" s="1">
        <f t="shared" si="18"/>
        <v>55</v>
      </c>
      <c r="G236" s="10">
        <v>60</v>
      </c>
      <c r="H236" s="10">
        <v>57.5</v>
      </c>
      <c r="I236" s="10">
        <v>17</v>
      </c>
      <c r="J236" s="10">
        <v>2.2999999999999998</v>
      </c>
      <c r="K236" s="21">
        <f t="shared" si="19"/>
        <v>5.1336505756181969</v>
      </c>
    </row>
    <row r="237" spans="1:11" x14ac:dyDescent="0.2">
      <c r="A237" s="10" t="s">
        <v>103</v>
      </c>
      <c r="B237" s="1" t="s">
        <v>139</v>
      </c>
      <c r="C237" s="10" t="s">
        <v>146</v>
      </c>
      <c r="D237" s="10" t="s">
        <v>59</v>
      </c>
      <c r="E237" s="11">
        <v>42594</v>
      </c>
      <c r="F237" s="1">
        <f t="shared" si="18"/>
        <v>60</v>
      </c>
      <c r="G237" s="10">
        <v>65</v>
      </c>
      <c r="H237" s="10">
        <v>62.5</v>
      </c>
      <c r="I237" s="10">
        <v>3</v>
      </c>
      <c r="J237" s="10">
        <v>0.64</v>
      </c>
      <c r="K237" s="21">
        <f t="shared" si="19"/>
        <v>5.9752063287428872</v>
      </c>
    </row>
    <row r="238" spans="1:11" x14ac:dyDescent="0.2">
      <c r="A238" s="10" t="s">
        <v>103</v>
      </c>
      <c r="B238" s="1" t="s">
        <v>139</v>
      </c>
      <c r="C238" s="10" t="s">
        <v>146</v>
      </c>
      <c r="D238" s="10" t="s">
        <v>59</v>
      </c>
      <c r="E238" s="11">
        <v>42594</v>
      </c>
      <c r="F238" s="1">
        <f t="shared" si="18"/>
        <v>60</v>
      </c>
      <c r="G238" s="10">
        <v>65</v>
      </c>
      <c r="H238" s="10">
        <v>62.5</v>
      </c>
      <c r="I238" s="10">
        <v>8</v>
      </c>
      <c r="J238" s="10">
        <v>1.36</v>
      </c>
      <c r="K238" s="21">
        <f t="shared" si="19"/>
        <v>5.5396582567544641</v>
      </c>
    </row>
    <row r="239" spans="1:11" x14ac:dyDescent="0.2">
      <c r="A239" s="10" t="s">
        <v>103</v>
      </c>
      <c r="B239" s="1" t="s">
        <v>139</v>
      </c>
      <c r="C239" s="10" t="s">
        <v>142</v>
      </c>
      <c r="D239" s="10" t="s">
        <v>59</v>
      </c>
      <c r="E239" s="11">
        <v>42599</v>
      </c>
      <c r="F239" s="1">
        <f t="shared" si="18"/>
        <v>20</v>
      </c>
      <c r="G239" s="10">
        <v>25</v>
      </c>
      <c r="H239" s="10">
        <v>22.5</v>
      </c>
      <c r="I239" s="10">
        <v>3</v>
      </c>
      <c r="J239" s="10">
        <v>0.04</v>
      </c>
      <c r="K239" s="21">
        <f t="shared" si="19"/>
        <v>2.3712622029933752</v>
      </c>
    </row>
    <row r="240" spans="1:11" x14ac:dyDescent="0.2">
      <c r="A240" s="10" t="s">
        <v>103</v>
      </c>
      <c r="B240" s="1" t="s">
        <v>139</v>
      </c>
      <c r="C240" s="10" t="s">
        <v>142</v>
      </c>
      <c r="D240" s="10" t="s">
        <v>59</v>
      </c>
      <c r="E240" s="11">
        <v>42599</v>
      </c>
      <c r="F240" s="1">
        <f t="shared" si="18"/>
        <v>25</v>
      </c>
      <c r="G240" s="10">
        <v>30</v>
      </c>
      <c r="H240" s="10">
        <v>27.5</v>
      </c>
      <c r="I240" s="10">
        <v>3</v>
      </c>
      <c r="J240" s="10">
        <v>0.06</v>
      </c>
      <c r="K240" s="21">
        <f t="shared" si="19"/>
        <v>2.7144176165949063</v>
      </c>
    </row>
    <row r="241" spans="1:11" x14ac:dyDescent="0.2">
      <c r="A241" s="10" t="s">
        <v>103</v>
      </c>
      <c r="B241" s="1" t="s">
        <v>139</v>
      </c>
      <c r="C241" s="10" t="s">
        <v>142</v>
      </c>
      <c r="D241" s="10" t="s">
        <v>59</v>
      </c>
      <c r="E241" s="11">
        <v>42599</v>
      </c>
      <c r="F241" s="1">
        <f t="shared" si="18"/>
        <v>25</v>
      </c>
      <c r="G241" s="10">
        <v>30</v>
      </c>
      <c r="H241" s="10">
        <v>27.5</v>
      </c>
      <c r="I241" s="10">
        <v>5</v>
      </c>
      <c r="J241" s="10">
        <v>0.08</v>
      </c>
      <c r="K241" s="21">
        <f t="shared" si="19"/>
        <v>2.5198420997897459</v>
      </c>
    </row>
    <row r="242" spans="1:11" x14ac:dyDescent="0.2">
      <c r="A242" s="10" t="s">
        <v>103</v>
      </c>
      <c r="B242" s="1" t="s">
        <v>139</v>
      </c>
      <c r="C242" s="10" t="s">
        <v>142</v>
      </c>
      <c r="D242" s="10" t="s">
        <v>59</v>
      </c>
      <c r="E242" s="11">
        <v>42599</v>
      </c>
      <c r="F242" s="1">
        <f t="shared" si="18"/>
        <v>25</v>
      </c>
      <c r="G242" s="10">
        <v>30</v>
      </c>
      <c r="H242" s="10">
        <v>27.5</v>
      </c>
      <c r="I242" s="10">
        <v>2</v>
      </c>
      <c r="J242" s="10">
        <v>0.02</v>
      </c>
      <c r="K242" s="21">
        <f t="shared" si="19"/>
        <v>2.1544346900318838</v>
      </c>
    </row>
    <row r="243" spans="1:11" x14ac:dyDescent="0.2">
      <c r="A243" s="10" t="s">
        <v>103</v>
      </c>
      <c r="B243" s="1" t="s">
        <v>139</v>
      </c>
      <c r="C243" s="10" t="s">
        <v>146</v>
      </c>
      <c r="D243" s="10" t="s">
        <v>59</v>
      </c>
      <c r="E243" s="11">
        <v>42594</v>
      </c>
      <c r="F243" s="1">
        <f t="shared" si="18"/>
        <v>30</v>
      </c>
      <c r="G243" s="10">
        <v>35</v>
      </c>
      <c r="H243" s="10">
        <v>32.5</v>
      </c>
      <c r="I243" s="10">
        <v>5</v>
      </c>
      <c r="J243" s="10">
        <v>0.12</v>
      </c>
      <c r="K243" s="21">
        <f t="shared" si="19"/>
        <v>2.8844991406148166</v>
      </c>
    </row>
    <row r="244" spans="1:11" x14ac:dyDescent="0.2">
      <c r="A244" s="1" t="s">
        <v>152</v>
      </c>
      <c r="B244" s="43" t="s">
        <v>153</v>
      </c>
      <c r="C244" s="12" t="s">
        <v>134</v>
      </c>
      <c r="D244" s="1" t="s">
        <v>59</v>
      </c>
      <c r="E244" s="44">
        <v>42235</v>
      </c>
      <c r="F244" s="1">
        <f t="shared" si="18"/>
        <v>30</v>
      </c>
      <c r="G244" s="1">
        <f>H244+2.5</f>
        <v>35</v>
      </c>
      <c r="H244" s="43">
        <v>32.5</v>
      </c>
      <c r="I244" s="43">
        <v>5</v>
      </c>
      <c r="J244" s="43">
        <v>0.12</v>
      </c>
      <c r="K244" s="46">
        <v>2.8844991160679201</v>
      </c>
    </row>
    <row r="245" spans="1:11" x14ac:dyDescent="0.2">
      <c r="A245" s="10" t="s">
        <v>103</v>
      </c>
      <c r="B245" s="1" t="s">
        <v>139</v>
      </c>
      <c r="C245" s="10" t="s">
        <v>141</v>
      </c>
      <c r="D245" s="10" t="s">
        <v>59</v>
      </c>
      <c r="E245" s="11">
        <v>42563</v>
      </c>
      <c r="F245" s="1">
        <f t="shared" si="18"/>
        <v>30</v>
      </c>
      <c r="G245" s="10">
        <v>35</v>
      </c>
      <c r="H245" s="10">
        <v>32.5</v>
      </c>
      <c r="I245" s="10">
        <v>4</v>
      </c>
      <c r="J245" s="10">
        <v>0.08</v>
      </c>
      <c r="K245" s="21">
        <f t="shared" ref="K245:K256" si="20">((J245*1000)/I245)^(1/3)</f>
        <v>2.7144176165949063</v>
      </c>
    </row>
    <row r="246" spans="1:11" x14ac:dyDescent="0.2">
      <c r="A246" s="10" t="s">
        <v>103</v>
      </c>
      <c r="B246" s="1" t="s">
        <v>139</v>
      </c>
      <c r="C246" s="10" t="s">
        <v>141</v>
      </c>
      <c r="D246" s="10" t="s">
        <v>59</v>
      </c>
      <c r="E246" s="11">
        <v>42563</v>
      </c>
      <c r="F246" s="1">
        <f t="shared" si="18"/>
        <v>30</v>
      </c>
      <c r="G246" s="10">
        <v>35</v>
      </c>
      <c r="H246" s="10">
        <v>32.5</v>
      </c>
      <c r="I246" s="10">
        <v>5</v>
      </c>
      <c r="J246" s="10">
        <v>0.1</v>
      </c>
      <c r="K246" s="21">
        <f t="shared" si="20"/>
        <v>2.7144176165949063</v>
      </c>
    </row>
    <row r="247" spans="1:11" x14ac:dyDescent="0.2">
      <c r="A247" s="10" t="s">
        <v>103</v>
      </c>
      <c r="B247" s="1" t="s">
        <v>139</v>
      </c>
      <c r="C247" s="10" t="s">
        <v>144</v>
      </c>
      <c r="D247" s="10" t="s">
        <v>59</v>
      </c>
      <c r="E247" s="11">
        <v>42573</v>
      </c>
      <c r="F247" s="1">
        <f t="shared" si="18"/>
        <v>35</v>
      </c>
      <c r="G247" s="10">
        <v>40</v>
      </c>
      <c r="H247" s="10">
        <v>37.5</v>
      </c>
      <c r="I247" s="10">
        <v>12</v>
      </c>
      <c r="J247" s="10">
        <v>0.48</v>
      </c>
      <c r="K247" s="21">
        <f t="shared" si="20"/>
        <v>3.4199518933533941</v>
      </c>
    </row>
    <row r="248" spans="1:11" x14ac:dyDescent="0.2">
      <c r="A248" s="10" t="s">
        <v>103</v>
      </c>
      <c r="B248" s="1" t="s">
        <v>139</v>
      </c>
      <c r="C248" s="10" t="s">
        <v>144</v>
      </c>
      <c r="D248" s="10" t="s">
        <v>59</v>
      </c>
      <c r="E248" s="11">
        <v>42573</v>
      </c>
      <c r="F248" s="1">
        <f t="shared" si="18"/>
        <v>35</v>
      </c>
      <c r="G248" s="10">
        <v>40</v>
      </c>
      <c r="H248" s="10">
        <v>37.5</v>
      </c>
      <c r="I248" s="10">
        <v>12</v>
      </c>
      <c r="J248" s="10">
        <v>0.48</v>
      </c>
      <c r="K248" s="21">
        <f t="shared" si="20"/>
        <v>3.4199518933533941</v>
      </c>
    </row>
    <row r="249" spans="1:11" x14ac:dyDescent="0.2">
      <c r="A249" s="10" t="s">
        <v>103</v>
      </c>
      <c r="B249" s="1" t="s">
        <v>139</v>
      </c>
      <c r="C249" s="10" t="s">
        <v>145</v>
      </c>
      <c r="D249" s="10" t="s">
        <v>59</v>
      </c>
      <c r="E249" s="11">
        <v>42592</v>
      </c>
      <c r="F249" s="1">
        <f t="shared" si="18"/>
        <v>35</v>
      </c>
      <c r="G249" s="10">
        <v>40</v>
      </c>
      <c r="H249" s="10">
        <v>37.5</v>
      </c>
      <c r="I249" s="10">
        <v>2</v>
      </c>
      <c r="J249" s="10">
        <v>0.08</v>
      </c>
      <c r="K249" s="21">
        <f t="shared" si="20"/>
        <v>3.4199518933533941</v>
      </c>
    </row>
    <row r="250" spans="1:11" x14ac:dyDescent="0.2">
      <c r="A250" s="10" t="s">
        <v>103</v>
      </c>
      <c r="B250" s="1" t="s">
        <v>139</v>
      </c>
      <c r="C250" s="10" t="s">
        <v>145</v>
      </c>
      <c r="D250" s="10" t="s">
        <v>59</v>
      </c>
      <c r="E250" s="11">
        <v>42592</v>
      </c>
      <c r="F250" s="1">
        <f t="shared" si="18"/>
        <v>35</v>
      </c>
      <c r="G250" s="10">
        <v>40</v>
      </c>
      <c r="H250" s="10">
        <v>37.5</v>
      </c>
      <c r="I250" s="10">
        <v>2</v>
      </c>
      <c r="J250" s="10">
        <v>0.08</v>
      </c>
      <c r="K250" s="21">
        <f t="shared" si="20"/>
        <v>3.4199518933533941</v>
      </c>
    </row>
    <row r="251" spans="1:11" x14ac:dyDescent="0.2">
      <c r="A251" s="10" t="s">
        <v>103</v>
      </c>
      <c r="B251" s="1" t="s">
        <v>139</v>
      </c>
      <c r="C251" s="10" t="s">
        <v>147</v>
      </c>
      <c r="D251" s="10" t="s">
        <v>59</v>
      </c>
      <c r="E251" s="11">
        <v>42599</v>
      </c>
      <c r="F251" s="1">
        <f t="shared" si="18"/>
        <v>35</v>
      </c>
      <c r="G251" s="10">
        <v>40</v>
      </c>
      <c r="H251" s="10">
        <v>37.5</v>
      </c>
      <c r="I251" s="10">
        <v>2</v>
      </c>
      <c r="J251" s="10">
        <v>0.08</v>
      </c>
      <c r="K251" s="21">
        <f t="shared" si="20"/>
        <v>3.4199518933533941</v>
      </c>
    </row>
    <row r="252" spans="1:11" x14ac:dyDescent="0.2">
      <c r="A252" s="10" t="s">
        <v>103</v>
      </c>
      <c r="B252" s="1" t="s">
        <v>139</v>
      </c>
      <c r="C252" s="10" t="s">
        <v>142</v>
      </c>
      <c r="D252" s="10" t="s">
        <v>59</v>
      </c>
      <c r="E252" s="11">
        <v>42599</v>
      </c>
      <c r="F252" s="1">
        <f t="shared" si="18"/>
        <v>40</v>
      </c>
      <c r="G252" s="10">
        <v>45</v>
      </c>
      <c r="H252" s="10">
        <v>42.5</v>
      </c>
      <c r="I252" s="10">
        <v>2</v>
      </c>
      <c r="J252" s="10">
        <v>0.16</v>
      </c>
      <c r="K252" s="21">
        <f t="shared" si="20"/>
        <v>4.3088693800637659</v>
      </c>
    </row>
    <row r="253" spans="1:11" x14ac:dyDescent="0.2">
      <c r="A253" s="10" t="s">
        <v>103</v>
      </c>
      <c r="B253" s="1" t="s">
        <v>139</v>
      </c>
      <c r="C253" s="10" t="s">
        <v>142</v>
      </c>
      <c r="D253" s="10" t="s">
        <v>59</v>
      </c>
      <c r="E253" s="11">
        <v>42599</v>
      </c>
      <c r="F253" s="1">
        <f t="shared" si="18"/>
        <v>40</v>
      </c>
      <c r="G253" s="10">
        <v>45</v>
      </c>
      <c r="H253" s="10">
        <v>42.5</v>
      </c>
      <c r="I253" s="10">
        <v>10</v>
      </c>
      <c r="J253" s="10">
        <v>0.68</v>
      </c>
      <c r="K253" s="21">
        <f t="shared" si="20"/>
        <v>4.0816551019173479</v>
      </c>
    </row>
    <row r="254" spans="1:11" x14ac:dyDescent="0.2">
      <c r="A254" s="10" t="s">
        <v>103</v>
      </c>
      <c r="B254" s="1" t="s">
        <v>139</v>
      </c>
      <c r="C254" s="10" t="s">
        <v>142</v>
      </c>
      <c r="D254" s="10" t="s">
        <v>59</v>
      </c>
      <c r="E254" s="11">
        <v>42599</v>
      </c>
      <c r="F254" s="1">
        <f t="shared" si="18"/>
        <v>40</v>
      </c>
      <c r="G254" s="10">
        <v>45</v>
      </c>
      <c r="H254" s="10">
        <v>42.5</v>
      </c>
      <c r="I254" s="10">
        <v>4</v>
      </c>
      <c r="J254" s="10">
        <v>0.24</v>
      </c>
      <c r="K254" s="21">
        <f t="shared" si="20"/>
        <v>3.9148676411688634</v>
      </c>
    </row>
    <row r="255" spans="1:11" x14ac:dyDescent="0.2">
      <c r="A255" s="10" t="s">
        <v>103</v>
      </c>
      <c r="B255" s="1" t="s">
        <v>139</v>
      </c>
      <c r="C255" s="10" t="s">
        <v>147</v>
      </c>
      <c r="D255" s="10" t="s">
        <v>59</v>
      </c>
      <c r="E255" s="11">
        <v>42599</v>
      </c>
      <c r="F255" s="1">
        <f t="shared" si="18"/>
        <v>40</v>
      </c>
      <c r="G255" s="10">
        <v>45</v>
      </c>
      <c r="H255" s="10">
        <v>42.5</v>
      </c>
      <c r="I255" s="10">
        <v>6</v>
      </c>
      <c r="J255" s="10">
        <v>0.36</v>
      </c>
      <c r="K255" s="21">
        <f t="shared" si="20"/>
        <v>3.9148676411688634</v>
      </c>
    </row>
    <row r="256" spans="1:11" x14ac:dyDescent="0.2">
      <c r="A256" s="10" t="s">
        <v>103</v>
      </c>
      <c r="B256" s="1" t="s">
        <v>139</v>
      </c>
      <c r="C256" s="10" t="s">
        <v>147</v>
      </c>
      <c r="D256" s="10" t="s">
        <v>59</v>
      </c>
      <c r="E256" s="11">
        <v>42599</v>
      </c>
      <c r="F256" s="1">
        <f t="shared" si="18"/>
        <v>40</v>
      </c>
      <c r="G256" s="10">
        <v>45</v>
      </c>
      <c r="H256" s="10">
        <v>42.5</v>
      </c>
      <c r="I256" s="10">
        <v>6</v>
      </c>
      <c r="J256" s="10">
        <v>0.34</v>
      </c>
      <c r="K256" s="21">
        <f t="shared" si="20"/>
        <v>3.8409845083702905</v>
      </c>
    </row>
    <row r="257" spans="1:11" x14ac:dyDescent="0.2">
      <c r="A257" s="1" t="s">
        <v>152</v>
      </c>
      <c r="B257" s="43" t="s">
        <v>153</v>
      </c>
      <c r="C257" s="12" t="s">
        <v>134</v>
      </c>
      <c r="D257" s="1" t="s">
        <v>59</v>
      </c>
      <c r="E257" s="44">
        <v>43301</v>
      </c>
      <c r="F257" s="1">
        <f t="shared" si="18"/>
        <v>45</v>
      </c>
      <c r="G257" s="1">
        <f>H257+2.5</f>
        <v>50</v>
      </c>
      <c r="H257" s="43">
        <v>47.5</v>
      </c>
      <c r="I257" s="43">
        <v>23</v>
      </c>
      <c r="J257" s="43">
        <v>2.02</v>
      </c>
      <c r="K257" s="46">
        <v>4.4450280830813398</v>
      </c>
    </row>
    <row r="258" spans="1:11" x14ac:dyDescent="0.2">
      <c r="A258" s="1" t="s">
        <v>97</v>
      </c>
      <c r="B258" s="1" t="s">
        <v>139</v>
      </c>
      <c r="C258" s="1" t="s">
        <v>78</v>
      </c>
      <c r="D258" s="1" t="s">
        <v>59</v>
      </c>
      <c r="E258" s="2">
        <v>42923</v>
      </c>
      <c r="F258" s="1">
        <v>45</v>
      </c>
      <c r="G258" s="1">
        <v>50</v>
      </c>
      <c r="H258" s="1">
        <v>47.5</v>
      </c>
      <c r="I258" s="1">
        <v>42</v>
      </c>
      <c r="J258" s="3">
        <v>3.68</v>
      </c>
      <c r="K258" s="21">
        <v>4.4415324840605814</v>
      </c>
    </row>
    <row r="259" spans="1:11" x14ac:dyDescent="0.2">
      <c r="A259" s="10" t="s">
        <v>103</v>
      </c>
      <c r="B259" s="1" t="s">
        <v>139</v>
      </c>
      <c r="C259" s="10" t="s">
        <v>142</v>
      </c>
      <c r="D259" s="10" t="s">
        <v>59</v>
      </c>
      <c r="E259" s="11">
        <v>42599</v>
      </c>
      <c r="F259" s="1">
        <f>H259-2.5</f>
        <v>45</v>
      </c>
      <c r="G259" s="10">
        <v>50</v>
      </c>
      <c r="H259" s="10">
        <v>47.5</v>
      </c>
      <c r="I259" s="10">
        <v>8</v>
      </c>
      <c r="J259" s="10">
        <v>0.7</v>
      </c>
      <c r="K259" s="21">
        <f>((J259*1000)/I259)^(1/3)</f>
        <v>4.4395200087130036</v>
      </c>
    </row>
    <row r="260" spans="1:11" x14ac:dyDescent="0.2">
      <c r="A260" s="1" t="s">
        <v>97</v>
      </c>
      <c r="B260" s="1" t="s">
        <v>139</v>
      </c>
      <c r="C260" s="1">
        <v>17</v>
      </c>
      <c r="D260" s="1" t="s">
        <v>59</v>
      </c>
      <c r="E260" s="2">
        <v>42998</v>
      </c>
      <c r="F260" s="1">
        <v>45</v>
      </c>
      <c r="G260" s="1">
        <v>50</v>
      </c>
      <c r="H260" s="1">
        <v>47.5</v>
      </c>
      <c r="I260" s="1">
        <v>8</v>
      </c>
      <c r="J260" s="3">
        <v>0.7</v>
      </c>
      <c r="K260" s="21">
        <v>4.4395200087130036</v>
      </c>
    </row>
    <row r="261" spans="1:11" x14ac:dyDescent="0.2">
      <c r="A261" s="1" t="s">
        <v>152</v>
      </c>
      <c r="B261" s="43" t="s">
        <v>153</v>
      </c>
      <c r="C261" s="12" t="s">
        <v>134</v>
      </c>
      <c r="D261" s="1" t="s">
        <v>59</v>
      </c>
      <c r="E261" s="44">
        <v>42240</v>
      </c>
      <c r="F261" s="1">
        <f>H261-2.5</f>
        <v>45</v>
      </c>
      <c r="G261" s="1">
        <f>H261+2.5</f>
        <v>50</v>
      </c>
      <c r="H261" s="43">
        <v>47.5</v>
      </c>
      <c r="I261" s="43">
        <v>24</v>
      </c>
      <c r="J261" s="43">
        <v>2.1</v>
      </c>
      <c r="K261" s="46">
        <v>4.4395199348916199</v>
      </c>
    </row>
    <row r="262" spans="1:11" x14ac:dyDescent="0.2">
      <c r="A262" s="10" t="s">
        <v>103</v>
      </c>
      <c r="B262" s="1" t="s">
        <v>139</v>
      </c>
      <c r="C262" s="10" t="s">
        <v>144</v>
      </c>
      <c r="D262" s="10" t="s">
        <v>59</v>
      </c>
      <c r="E262" s="11">
        <v>42573</v>
      </c>
      <c r="F262" s="1">
        <f>H262-2.5</f>
        <v>50</v>
      </c>
      <c r="G262" s="10">
        <v>55</v>
      </c>
      <c r="H262" s="10">
        <v>52.5</v>
      </c>
      <c r="I262" s="10">
        <v>30</v>
      </c>
      <c r="J262" s="10">
        <v>3.46</v>
      </c>
      <c r="K262" s="21">
        <f>((J262*1000)/I262)^(1/3)</f>
        <v>4.8676380955249821</v>
      </c>
    </row>
    <row r="263" spans="1:11" x14ac:dyDescent="0.2">
      <c r="A263" s="10" t="s">
        <v>103</v>
      </c>
      <c r="B263" s="1" t="s">
        <v>139</v>
      </c>
      <c r="C263" s="10" t="s">
        <v>144</v>
      </c>
      <c r="D263" s="10" t="s">
        <v>59</v>
      </c>
      <c r="E263" s="11">
        <v>42573</v>
      </c>
      <c r="F263" s="1">
        <f>H263-2.5</f>
        <v>50</v>
      </c>
      <c r="G263" s="10">
        <v>55</v>
      </c>
      <c r="H263" s="10">
        <v>52.5</v>
      </c>
      <c r="I263" s="10">
        <v>30</v>
      </c>
      <c r="J263" s="10">
        <v>3.46</v>
      </c>
      <c r="K263" s="21">
        <f>((J263*1000)/I263)^(1/3)</f>
        <v>4.8676380955249821</v>
      </c>
    </row>
    <row r="264" spans="1:11" x14ac:dyDescent="0.2">
      <c r="A264" s="10" t="s">
        <v>103</v>
      </c>
      <c r="B264" s="1" t="s">
        <v>139</v>
      </c>
      <c r="C264" s="10" t="s">
        <v>151</v>
      </c>
      <c r="D264" s="10" t="s">
        <v>59</v>
      </c>
      <c r="E264" s="11">
        <v>42964</v>
      </c>
      <c r="F264" s="1">
        <f>G264-5</f>
        <v>50</v>
      </c>
      <c r="G264" s="10">
        <v>55</v>
      </c>
      <c r="H264" s="10">
        <v>52.5</v>
      </c>
      <c r="I264" s="10">
        <v>17</v>
      </c>
      <c r="J264" s="10">
        <v>1.94</v>
      </c>
      <c r="K264" s="21">
        <f>((J264*1000)/I264)^(1/3)</f>
        <v>4.8504749888550203</v>
      </c>
    </row>
    <row r="265" spans="1:11" x14ac:dyDescent="0.2">
      <c r="A265" s="1" t="s">
        <v>97</v>
      </c>
      <c r="B265" s="1" t="s">
        <v>139</v>
      </c>
      <c r="C265" s="1">
        <v>24</v>
      </c>
      <c r="D265" s="1" t="s">
        <v>59</v>
      </c>
      <c r="E265" s="2">
        <v>42998</v>
      </c>
      <c r="F265" s="1">
        <v>50</v>
      </c>
      <c r="G265" s="1">
        <v>55</v>
      </c>
      <c r="H265" s="1">
        <v>52.5</v>
      </c>
      <c r="I265" s="1">
        <v>10</v>
      </c>
      <c r="J265" s="3">
        <v>1.1399999999999999</v>
      </c>
      <c r="K265" s="21">
        <v>4.8488075858398787</v>
      </c>
    </row>
    <row r="266" spans="1:11" x14ac:dyDescent="0.2">
      <c r="A266" s="1" t="s">
        <v>152</v>
      </c>
      <c r="B266" s="43" t="s">
        <v>153</v>
      </c>
      <c r="C266" s="12" t="s">
        <v>134</v>
      </c>
      <c r="D266" s="1" t="s">
        <v>59</v>
      </c>
      <c r="E266" s="44">
        <v>42235</v>
      </c>
      <c r="F266" s="1">
        <f t="shared" ref="F266:F284" si="21">H266-2.5</f>
        <v>50</v>
      </c>
      <c r="G266" s="1">
        <f>H266+2.5</f>
        <v>55</v>
      </c>
      <c r="H266" s="43">
        <v>52.5</v>
      </c>
      <c r="I266" s="43">
        <v>11</v>
      </c>
      <c r="J266" s="43">
        <v>1.254</v>
      </c>
      <c r="K266" s="46">
        <v>4.8488075118090697</v>
      </c>
    </row>
    <row r="267" spans="1:11" x14ac:dyDescent="0.2">
      <c r="A267" s="10" t="s">
        <v>103</v>
      </c>
      <c r="B267" s="1" t="s">
        <v>139</v>
      </c>
      <c r="C267" s="10" t="s">
        <v>147</v>
      </c>
      <c r="D267" s="10" t="s">
        <v>59</v>
      </c>
      <c r="E267" s="11">
        <v>42599</v>
      </c>
      <c r="F267" s="1">
        <f t="shared" si="21"/>
        <v>55</v>
      </c>
      <c r="G267" s="10">
        <v>60</v>
      </c>
      <c r="H267" s="10">
        <v>57.5</v>
      </c>
      <c r="I267" s="10">
        <v>25</v>
      </c>
      <c r="J267" s="10">
        <v>3.94</v>
      </c>
      <c r="K267" s="21">
        <f t="shared" ref="K267:K291" si="22">((J267*1000)/I267)^(1/3)</f>
        <v>5.4015541936997398</v>
      </c>
    </row>
    <row r="268" spans="1:11" x14ac:dyDescent="0.2">
      <c r="A268" s="10" t="s">
        <v>103</v>
      </c>
      <c r="B268" s="1" t="s">
        <v>139</v>
      </c>
      <c r="C268" s="10" t="s">
        <v>142</v>
      </c>
      <c r="D268" s="10" t="s">
        <v>59</v>
      </c>
      <c r="E268" s="11">
        <v>42599</v>
      </c>
      <c r="F268" s="1">
        <f t="shared" si="21"/>
        <v>55</v>
      </c>
      <c r="G268" s="10">
        <v>60</v>
      </c>
      <c r="H268" s="10">
        <v>57.5</v>
      </c>
      <c r="I268" s="10">
        <v>12</v>
      </c>
      <c r="J268" s="10">
        <v>1.88</v>
      </c>
      <c r="K268" s="21">
        <f t="shared" si="22"/>
        <v>5.3908701083442763</v>
      </c>
    </row>
    <row r="269" spans="1:11" x14ac:dyDescent="0.2">
      <c r="A269" s="10" t="s">
        <v>103</v>
      </c>
      <c r="B269" s="1" t="s">
        <v>139</v>
      </c>
      <c r="C269" s="10" t="s">
        <v>142</v>
      </c>
      <c r="D269" s="10" t="s">
        <v>59</v>
      </c>
      <c r="E269" s="11">
        <v>42599</v>
      </c>
      <c r="F269" s="1">
        <f t="shared" si="21"/>
        <v>55</v>
      </c>
      <c r="G269" s="10">
        <v>60</v>
      </c>
      <c r="H269" s="10">
        <v>57.5</v>
      </c>
      <c r="I269" s="10">
        <v>19</v>
      </c>
      <c r="J269" s="10">
        <v>2.9</v>
      </c>
      <c r="K269" s="21">
        <f t="shared" si="22"/>
        <v>5.344184777525621</v>
      </c>
    </row>
    <row r="270" spans="1:11" x14ac:dyDescent="0.2">
      <c r="A270" s="10" t="s">
        <v>103</v>
      </c>
      <c r="B270" s="1" t="s">
        <v>139</v>
      </c>
      <c r="C270" s="10" t="s">
        <v>142</v>
      </c>
      <c r="D270" s="10" t="s">
        <v>59</v>
      </c>
      <c r="E270" s="11">
        <v>42599</v>
      </c>
      <c r="F270" s="1">
        <f t="shared" si="21"/>
        <v>55</v>
      </c>
      <c r="G270" s="10">
        <v>60</v>
      </c>
      <c r="H270" s="10">
        <v>57.5</v>
      </c>
      <c r="I270" s="10">
        <v>16</v>
      </c>
      <c r="J270" s="10">
        <v>2.4</v>
      </c>
      <c r="K270" s="21">
        <f t="shared" si="22"/>
        <v>5.3132928459130548</v>
      </c>
    </row>
    <row r="271" spans="1:11" x14ac:dyDescent="0.2">
      <c r="A271" s="10" t="s">
        <v>103</v>
      </c>
      <c r="B271" s="1" t="s">
        <v>139</v>
      </c>
      <c r="C271" s="10" t="s">
        <v>147</v>
      </c>
      <c r="D271" s="10" t="s">
        <v>59</v>
      </c>
      <c r="E271" s="11">
        <v>42599</v>
      </c>
      <c r="F271" s="1">
        <f t="shared" si="21"/>
        <v>55</v>
      </c>
      <c r="G271" s="10">
        <v>60</v>
      </c>
      <c r="H271" s="10">
        <v>57.5</v>
      </c>
      <c r="I271" s="10">
        <v>29</v>
      </c>
      <c r="J271" s="10">
        <v>4.32</v>
      </c>
      <c r="K271" s="21">
        <f t="shared" si="22"/>
        <v>5.3010501922872901</v>
      </c>
    </row>
    <row r="272" spans="1:11" x14ac:dyDescent="0.2">
      <c r="A272" s="10" t="s">
        <v>103</v>
      </c>
      <c r="B272" s="1" t="s">
        <v>139</v>
      </c>
      <c r="C272" s="10" t="s">
        <v>147</v>
      </c>
      <c r="D272" s="10" t="s">
        <v>59</v>
      </c>
      <c r="E272" s="11">
        <v>42599</v>
      </c>
      <c r="F272" s="1">
        <f t="shared" si="21"/>
        <v>60</v>
      </c>
      <c r="G272" s="10">
        <v>65</v>
      </c>
      <c r="H272" s="10">
        <v>62.5</v>
      </c>
      <c r="I272" s="10">
        <v>15</v>
      </c>
      <c r="J272" s="10">
        <v>3.42</v>
      </c>
      <c r="K272" s="21">
        <f t="shared" si="22"/>
        <v>6.1091147442896068</v>
      </c>
    </row>
    <row r="273" spans="1:11" x14ac:dyDescent="0.2">
      <c r="A273" s="10" t="s">
        <v>103</v>
      </c>
      <c r="B273" s="1" t="s">
        <v>139</v>
      </c>
      <c r="C273" s="10" t="s">
        <v>142</v>
      </c>
      <c r="D273" s="10" t="s">
        <v>59</v>
      </c>
      <c r="E273" s="11">
        <v>42599</v>
      </c>
      <c r="F273" s="1">
        <f t="shared" si="21"/>
        <v>60</v>
      </c>
      <c r="G273" s="10">
        <v>65</v>
      </c>
      <c r="H273" s="10">
        <v>62.5</v>
      </c>
      <c r="I273" s="10">
        <v>9</v>
      </c>
      <c r="J273" s="10">
        <v>1.8</v>
      </c>
      <c r="K273" s="21">
        <f t="shared" si="22"/>
        <v>5.8480354764257312</v>
      </c>
    </row>
    <row r="274" spans="1:11" x14ac:dyDescent="0.2">
      <c r="A274" s="10" t="s">
        <v>103</v>
      </c>
      <c r="B274" s="1" t="s">
        <v>139</v>
      </c>
      <c r="C274" s="10" t="s">
        <v>142</v>
      </c>
      <c r="D274" s="10" t="s">
        <v>59</v>
      </c>
      <c r="E274" s="11">
        <v>42599</v>
      </c>
      <c r="F274" s="1">
        <f t="shared" si="21"/>
        <v>60</v>
      </c>
      <c r="G274" s="10">
        <v>65</v>
      </c>
      <c r="H274" s="10">
        <v>62.5</v>
      </c>
      <c r="I274" s="10">
        <v>18</v>
      </c>
      <c r="J274" s="10">
        <v>3.54</v>
      </c>
      <c r="K274" s="21">
        <f t="shared" si="22"/>
        <v>5.8153642054748191</v>
      </c>
    </row>
    <row r="275" spans="1:11" x14ac:dyDescent="0.2">
      <c r="A275" s="10" t="s">
        <v>103</v>
      </c>
      <c r="B275" s="1" t="s">
        <v>139</v>
      </c>
      <c r="C275" s="10" t="s">
        <v>147</v>
      </c>
      <c r="D275" s="10" t="s">
        <v>59</v>
      </c>
      <c r="E275" s="11">
        <v>42599</v>
      </c>
      <c r="F275" s="1">
        <f t="shared" si="21"/>
        <v>60</v>
      </c>
      <c r="G275" s="10">
        <v>65</v>
      </c>
      <c r="H275" s="10">
        <v>62.5</v>
      </c>
      <c r="I275" s="10">
        <v>19</v>
      </c>
      <c r="J275" s="10">
        <v>3.56</v>
      </c>
      <c r="K275" s="21">
        <f t="shared" si="22"/>
        <v>5.7222320523965911</v>
      </c>
    </row>
    <row r="276" spans="1:11" x14ac:dyDescent="0.2">
      <c r="A276" s="10" t="s">
        <v>103</v>
      </c>
      <c r="B276" s="1" t="s">
        <v>139</v>
      </c>
      <c r="C276" s="10" t="s">
        <v>142</v>
      </c>
      <c r="D276" s="10" t="s">
        <v>59</v>
      </c>
      <c r="E276" s="11">
        <v>42599</v>
      </c>
      <c r="F276" s="1">
        <f t="shared" si="21"/>
        <v>60</v>
      </c>
      <c r="G276" s="10">
        <v>65</v>
      </c>
      <c r="H276" s="10">
        <v>62.5</v>
      </c>
      <c r="I276" s="10">
        <v>16</v>
      </c>
      <c r="J276" s="10">
        <v>2.98</v>
      </c>
      <c r="K276" s="21">
        <f t="shared" si="22"/>
        <v>5.7108237959269168</v>
      </c>
    </row>
    <row r="277" spans="1:11" x14ac:dyDescent="0.2">
      <c r="A277" s="10" t="s">
        <v>103</v>
      </c>
      <c r="B277" s="1" t="s">
        <v>139</v>
      </c>
      <c r="C277" s="10" t="s">
        <v>142</v>
      </c>
      <c r="D277" s="10" t="s">
        <v>59</v>
      </c>
      <c r="E277" s="11">
        <v>42599</v>
      </c>
      <c r="F277" s="1">
        <f t="shared" si="21"/>
        <v>65</v>
      </c>
      <c r="G277" s="10">
        <v>70</v>
      </c>
      <c r="H277" s="10">
        <v>67.5</v>
      </c>
      <c r="I277" s="10">
        <v>8</v>
      </c>
      <c r="J277" s="10">
        <v>2.5</v>
      </c>
      <c r="K277" s="21">
        <f t="shared" si="22"/>
        <v>6.7860440414872665</v>
      </c>
    </row>
    <row r="278" spans="1:11" x14ac:dyDescent="0.2">
      <c r="A278" s="10" t="s">
        <v>103</v>
      </c>
      <c r="B278" s="1" t="s">
        <v>139</v>
      </c>
      <c r="C278" s="10" t="s">
        <v>147</v>
      </c>
      <c r="D278" s="10" t="s">
        <v>59</v>
      </c>
      <c r="E278" s="11">
        <v>42599</v>
      </c>
      <c r="F278" s="1">
        <f t="shared" si="21"/>
        <v>65</v>
      </c>
      <c r="G278" s="10">
        <v>70</v>
      </c>
      <c r="H278" s="10">
        <v>67.5</v>
      </c>
      <c r="I278" s="10">
        <v>4</v>
      </c>
      <c r="J278" s="10">
        <v>1.08</v>
      </c>
      <c r="K278" s="21">
        <f t="shared" si="22"/>
        <v>6.463304070095651</v>
      </c>
    </row>
    <row r="279" spans="1:11" x14ac:dyDescent="0.2">
      <c r="A279" s="10" t="s">
        <v>103</v>
      </c>
      <c r="B279" s="1" t="s">
        <v>139</v>
      </c>
      <c r="C279" s="10" t="s">
        <v>142</v>
      </c>
      <c r="D279" s="10" t="s">
        <v>59</v>
      </c>
      <c r="E279" s="11">
        <v>42599</v>
      </c>
      <c r="F279" s="1">
        <f t="shared" si="21"/>
        <v>65</v>
      </c>
      <c r="G279" s="10">
        <v>70</v>
      </c>
      <c r="H279" s="10">
        <v>67.5</v>
      </c>
      <c r="I279" s="10">
        <v>17</v>
      </c>
      <c r="J279" s="10">
        <v>4.3</v>
      </c>
      <c r="K279" s="21">
        <f t="shared" si="22"/>
        <v>6.3242133323207383</v>
      </c>
    </row>
    <row r="280" spans="1:11" x14ac:dyDescent="0.2">
      <c r="A280" s="10" t="s">
        <v>103</v>
      </c>
      <c r="B280" s="1" t="s">
        <v>139</v>
      </c>
      <c r="C280" s="10" t="s">
        <v>147</v>
      </c>
      <c r="D280" s="10" t="s">
        <v>59</v>
      </c>
      <c r="E280" s="11">
        <v>42599</v>
      </c>
      <c r="F280" s="1">
        <f t="shared" si="21"/>
        <v>65</v>
      </c>
      <c r="G280" s="10">
        <v>70</v>
      </c>
      <c r="H280" s="10">
        <v>67.5</v>
      </c>
      <c r="I280" s="10">
        <v>3</v>
      </c>
      <c r="J280" s="10">
        <v>0.7</v>
      </c>
      <c r="K280" s="21">
        <f t="shared" si="22"/>
        <v>6.1563825014927778</v>
      </c>
    </row>
    <row r="281" spans="1:11" x14ac:dyDescent="0.2">
      <c r="A281" s="10" t="s">
        <v>103</v>
      </c>
      <c r="B281" s="1" t="s">
        <v>139</v>
      </c>
      <c r="C281" s="10" t="s">
        <v>142</v>
      </c>
      <c r="D281" s="10" t="s">
        <v>59</v>
      </c>
      <c r="E281" s="11">
        <v>42599</v>
      </c>
      <c r="F281" s="1">
        <f t="shared" si="21"/>
        <v>65</v>
      </c>
      <c r="G281" s="10">
        <v>70</v>
      </c>
      <c r="H281" s="10">
        <v>67.5</v>
      </c>
      <c r="I281" s="10">
        <v>7</v>
      </c>
      <c r="J281" s="10">
        <v>1.56</v>
      </c>
      <c r="K281" s="21">
        <f t="shared" si="22"/>
        <v>6.0628317943405916</v>
      </c>
    </row>
    <row r="282" spans="1:11" x14ac:dyDescent="0.2">
      <c r="A282" s="10" t="s">
        <v>103</v>
      </c>
      <c r="B282" s="1" t="s">
        <v>139</v>
      </c>
      <c r="C282" s="10" t="s">
        <v>142</v>
      </c>
      <c r="D282" s="10" t="s">
        <v>59</v>
      </c>
      <c r="E282" s="11">
        <v>42599</v>
      </c>
      <c r="F282" s="1">
        <f t="shared" si="21"/>
        <v>70</v>
      </c>
      <c r="G282" s="10">
        <v>75</v>
      </c>
      <c r="H282" s="10">
        <v>72.5</v>
      </c>
      <c r="I282" s="10">
        <v>4</v>
      </c>
      <c r="J282" s="10">
        <v>1.3</v>
      </c>
      <c r="K282" s="21">
        <f t="shared" si="22"/>
        <v>6.8753443353707047</v>
      </c>
    </row>
    <row r="283" spans="1:11" x14ac:dyDescent="0.2">
      <c r="A283" s="10" t="s">
        <v>103</v>
      </c>
      <c r="B283" s="1" t="s">
        <v>139</v>
      </c>
      <c r="C283" s="10" t="s">
        <v>142</v>
      </c>
      <c r="D283" s="10" t="s">
        <v>59</v>
      </c>
      <c r="E283" s="11">
        <v>42599</v>
      </c>
      <c r="F283" s="1">
        <f t="shared" si="21"/>
        <v>70</v>
      </c>
      <c r="G283" s="10">
        <v>75</v>
      </c>
      <c r="H283" s="10">
        <v>72.5</v>
      </c>
      <c r="I283" s="10">
        <v>3</v>
      </c>
      <c r="J283" s="10">
        <v>0.9</v>
      </c>
      <c r="K283" s="21">
        <f t="shared" si="22"/>
        <v>6.6943295008216941</v>
      </c>
    </row>
    <row r="284" spans="1:11" x14ac:dyDescent="0.2">
      <c r="A284" s="10" t="s">
        <v>103</v>
      </c>
      <c r="B284" s="1" t="s">
        <v>139</v>
      </c>
      <c r="C284" s="10" t="s">
        <v>142</v>
      </c>
      <c r="D284" s="10" t="s">
        <v>59</v>
      </c>
      <c r="E284" s="11">
        <v>42599</v>
      </c>
      <c r="F284" s="1">
        <f t="shared" si="21"/>
        <v>70</v>
      </c>
      <c r="G284" s="10">
        <v>75</v>
      </c>
      <c r="H284" s="10">
        <v>72.5</v>
      </c>
      <c r="I284" s="10">
        <v>3</v>
      </c>
      <c r="J284" s="10">
        <v>0.86</v>
      </c>
      <c r="K284" s="21">
        <f t="shared" si="22"/>
        <v>6.5936475966716417</v>
      </c>
    </row>
    <row r="285" spans="1:11" x14ac:dyDescent="0.2">
      <c r="A285" s="10" t="s">
        <v>103</v>
      </c>
      <c r="B285" s="1" t="s">
        <v>139</v>
      </c>
      <c r="C285" s="10" t="s">
        <v>150</v>
      </c>
      <c r="D285" s="10" t="s">
        <v>59</v>
      </c>
      <c r="E285" s="11">
        <v>42964</v>
      </c>
      <c r="F285" s="1">
        <f>G285-5</f>
        <v>75</v>
      </c>
      <c r="G285" s="10">
        <v>80</v>
      </c>
      <c r="H285" s="10">
        <v>77.5</v>
      </c>
      <c r="I285" s="10">
        <v>6</v>
      </c>
      <c r="J285" s="10">
        <v>1.96</v>
      </c>
      <c r="K285" s="21">
        <f t="shared" si="22"/>
        <v>6.8870770276433788</v>
      </c>
    </row>
    <row r="286" spans="1:11" x14ac:dyDescent="0.2">
      <c r="A286" s="10" t="s">
        <v>103</v>
      </c>
      <c r="B286" s="1" t="s">
        <v>139</v>
      </c>
      <c r="C286" s="10" t="s">
        <v>134</v>
      </c>
      <c r="D286" s="10" t="s">
        <v>59</v>
      </c>
      <c r="E286" s="11">
        <v>42614</v>
      </c>
      <c r="F286" s="1">
        <f t="shared" ref="F286:F293" si="23">H286-2.5</f>
        <v>25</v>
      </c>
      <c r="G286" s="10">
        <v>30</v>
      </c>
      <c r="H286" s="10">
        <v>27.5</v>
      </c>
      <c r="I286" s="10">
        <v>2</v>
      </c>
      <c r="J286" s="10">
        <v>0.06</v>
      </c>
      <c r="K286" s="21">
        <f t="shared" si="22"/>
        <v>3.1072325059538586</v>
      </c>
    </row>
    <row r="287" spans="1:11" x14ac:dyDescent="0.2">
      <c r="A287" s="10" t="s">
        <v>103</v>
      </c>
      <c r="B287" s="1" t="s">
        <v>139</v>
      </c>
      <c r="C287" s="10" t="s">
        <v>144</v>
      </c>
      <c r="D287" s="10" t="s">
        <v>59</v>
      </c>
      <c r="E287" s="11">
        <v>42573</v>
      </c>
      <c r="F287" s="1">
        <f t="shared" si="23"/>
        <v>30</v>
      </c>
      <c r="G287" s="10">
        <v>35</v>
      </c>
      <c r="H287" s="10">
        <v>32.5</v>
      </c>
      <c r="I287" s="10">
        <v>3</v>
      </c>
      <c r="J287" s="10">
        <v>0.06</v>
      </c>
      <c r="K287" s="21">
        <f t="shared" si="22"/>
        <v>2.7144176165949063</v>
      </c>
    </row>
    <row r="288" spans="1:11" x14ac:dyDescent="0.2">
      <c r="A288" s="10" t="s">
        <v>103</v>
      </c>
      <c r="B288" s="1" t="s">
        <v>139</v>
      </c>
      <c r="C288" s="10" t="s">
        <v>142</v>
      </c>
      <c r="D288" s="10" t="s">
        <v>59</v>
      </c>
      <c r="E288" s="11">
        <v>42599</v>
      </c>
      <c r="F288" s="1">
        <f t="shared" si="23"/>
        <v>35</v>
      </c>
      <c r="G288" s="10">
        <v>40</v>
      </c>
      <c r="H288" s="10">
        <v>37.5</v>
      </c>
      <c r="I288" s="10">
        <v>3</v>
      </c>
      <c r="J288" s="10">
        <v>0.12</v>
      </c>
      <c r="K288" s="21">
        <f t="shared" si="22"/>
        <v>3.4199518933533941</v>
      </c>
    </row>
    <row r="289" spans="1:11" x14ac:dyDescent="0.2">
      <c r="A289" s="10" t="s">
        <v>103</v>
      </c>
      <c r="B289" s="1" t="s">
        <v>139</v>
      </c>
      <c r="C289" s="10" t="s">
        <v>142</v>
      </c>
      <c r="D289" s="10" t="s">
        <v>59</v>
      </c>
      <c r="E289" s="11">
        <v>42599</v>
      </c>
      <c r="F289" s="1">
        <f t="shared" si="23"/>
        <v>35</v>
      </c>
      <c r="G289" s="10">
        <v>40</v>
      </c>
      <c r="H289" s="10">
        <v>37.5</v>
      </c>
      <c r="I289" s="10">
        <v>4</v>
      </c>
      <c r="J289" s="10">
        <v>0.16</v>
      </c>
      <c r="K289" s="21">
        <f t="shared" si="22"/>
        <v>3.4199518933533941</v>
      </c>
    </row>
    <row r="290" spans="1:11" x14ac:dyDescent="0.2">
      <c r="A290" s="10" t="s">
        <v>103</v>
      </c>
      <c r="B290" s="1" t="s">
        <v>139</v>
      </c>
      <c r="C290" s="10" t="s">
        <v>134</v>
      </c>
      <c r="D290" s="10" t="s">
        <v>59</v>
      </c>
      <c r="E290" s="11">
        <v>42614</v>
      </c>
      <c r="F290" s="1">
        <f t="shared" si="23"/>
        <v>40</v>
      </c>
      <c r="G290" s="10">
        <v>45</v>
      </c>
      <c r="H290" s="10">
        <v>42.5</v>
      </c>
      <c r="I290" s="10">
        <v>7</v>
      </c>
      <c r="J290" s="10">
        <v>0.56000000000000005</v>
      </c>
      <c r="K290" s="21">
        <f t="shared" si="22"/>
        <v>4.3088693800637659</v>
      </c>
    </row>
    <row r="291" spans="1:11" x14ac:dyDescent="0.2">
      <c r="A291" s="10" t="s">
        <v>103</v>
      </c>
      <c r="B291" s="1" t="s">
        <v>139</v>
      </c>
      <c r="C291" s="10" t="s">
        <v>134</v>
      </c>
      <c r="D291" s="10" t="s">
        <v>59</v>
      </c>
      <c r="E291" s="11">
        <v>42614</v>
      </c>
      <c r="F291" s="1">
        <f t="shared" si="23"/>
        <v>40</v>
      </c>
      <c r="G291" s="10">
        <v>45</v>
      </c>
      <c r="H291" s="10">
        <v>42.5</v>
      </c>
      <c r="I291" s="10">
        <v>4</v>
      </c>
      <c r="J291" s="10">
        <v>0.2</v>
      </c>
      <c r="K291" s="21">
        <f t="shared" si="22"/>
        <v>3.6840314986403864</v>
      </c>
    </row>
    <row r="292" spans="1:11" x14ac:dyDescent="0.2">
      <c r="A292" s="1" t="s">
        <v>152</v>
      </c>
      <c r="B292" s="43" t="s">
        <v>153</v>
      </c>
      <c r="C292" s="12" t="s">
        <v>134</v>
      </c>
      <c r="D292" s="1" t="s">
        <v>59</v>
      </c>
      <c r="E292" s="44">
        <v>42235</v>
      </c>
      <c r="F292" s="1">
        <f t="shared" si="23"/>
        <v>45</v>
      </c>
      <c r="G292" s="1">
        <f>H292+2.5</f>
        <v>50</v>
      </c>
      <c r="H292" s="43">
        <v>47.5</v>
      </c>
      <c r="I292" s="43">
        <v>26</v>
      </c>
      <c r="J292" s="43">
        <v>2.27</v>
      </c>
      <c r="K292" s="46">
        <v>4.4362652084469296</v>
      </c>
    </row>
    <row r="293" spans="1:11" x14ac:dyDescent="0.2">
      <c r="A293" s="10" t="s">
        <v>103</v>
      </c>
      <c r="B293" s="1" t="s">
        <v>139</v>
      </c>
      <c r="C293" s="10" t="s">
        <v>141</v>
      </c>
      <c r="D293" s="10" t="s">
        <v>59</v>
      </c>
      <c r="E293" s="11">
        <v>42563</v>
      </c>
      <c r="F293" s="1">
        <f t="shared" si="23"/>
        <v>45</v>
      </c>
      <c r="G293" s="10">
        <v>50</v>
      </c>
      <c r="H293" s="10">
        <v>47.5</v>
      </c>
      <c r="I293" s="10">
        <v>17</v>
      </c>
      <c r="J293" s="10">
        <v>1.48</v>
      </c>
      <c r="K293" s="21">
        <f>((J293*1000)/I293)^(1/3)</f>
        <v>4.4320460551707992</v>
      </c>
    </row>
    <row r="294" spans="1:11" x14ac:dyDescent="0.2">
      <c r="A294" s="1" t="s">
        <v>97</v>
      </c>
      <c r="B294" s="1" t="s">
        <v>139</v>
      </c>
      <c r="C294" s="1">
        <v>24</v>
      </c>
      <c r="D294" s="1" t="s">
        <v>59</v>
      </c>
      <c r="E294" s="2">
        <v>42915</v>
      </c>
      <c r="F294" s="1">
        <v>50</v>
      </c>
      <c r="G294" s="1">
        <v>55</v>
      </c>
      <c r="H294" s="1">
        <v>52.5</v>
      </c>
      <c r="I294" s="1">
        <v>3</v>
      </c>
      <c r="J294" s="3">
        <v>0.34</v>
      </c>
      <c r="K294" s="21">
        <v>4.8393372344158401</v>
      </c>
    </row>
    <row r="295" spans="1:11" x14ac:dyDescent="0.2">
      <c r="A295" s="10" t="s">
        <v>103</v>
      </c>
      <c r="B295" s="1" t="s">
        <v>139</v>
      </c>
      <c r="C295" s="10" t="s">
        <v>142</v>
      </c>
      <c r="D295" s="10" t="s">
        <v>59</v>
      </c>
      <c r="E295" s="11">
        <v>42599</v>
      </c>
      <c r="F295" s="1">
        <f t="shared" ref="F295:F312" si="24">H295-2.5</f>
        <v>50</v>
      </c>
      <c r="G295" s="10">
        <v>55</v>
      </c>
      <c r="H295" s="10">
        <v>52.5</v>
      </c>
      <c r="I295" s="10">
        <v>8</v>
      </c>
      <c r="J295" s="10">
        <v>0.9</v>
      </c>
      <c r="K295" s="21">
        <f t="shared" ref="K295:K310" si="25">((J295*1000)/I295)^(1/3)</f>
        <v>4.8274469230281483</v>
      </c>
    </row>
    <row r="296" spans="1:11" x14ac:dyDescent="0.2">
      <c r="A296" s="10" t="s">
        <v>103</v>
      </c>
      <c r="B296" s="1" t="s">
        <v>139</v>
      </c>
      <c r="C296" s="10" t="s">
        <v>134</v>
      </c>
      <c r="D296" s="10" t="s">
        <v>59</v>
      </c>
      <c r="E296" s="11">
        <v>42614</v>
      </c>
      <c r="F296" s="1">
        <f t="shared" si="24"/>
        <v>55</v>
      </c>
      <c r="G296" s="10">
        <v>60</v>
      </c>
      <c r="H296" s="10">
        <v>57.5</v>
      </c>
      <c r="I296" s="10">
        <v>11</v>
      </c>
      <c r="J296" s="10">
        <v>1.86</v>
      </c>
      <c r="K296" s="21">
        <f t="shared" si="25"/>
        <v>5.5297659888190882</v>
      </c>
    </row>
    <row r="297" spans="1:11" x14ac:dyDescent="0.2">
      <c r="A297" s="10" t="s">
        <v>103</v>
      </c>
      <c r="B297" s="1" t="s">
        <v>139</v>
      </c>
      <c r="C297" s="10" t="s">
        <v>134</v>
      </c>
      <c r="D297" s="10" t="s">
        <v>59</v>
      </c>
      <c r="E297" s="11">
        <v>42614</v>
      </c>
      <c r="F297" s="1">
        <f t="shared" si="24"/>
        <v>55</v>
      </c>
      <c r="G297" s="10">
        <v>60</v>
      </c>
      <c r="H297" s="10">
        <v>57.5</v>
      </c>
      <c r="I297" s="10">
        <v>16</v>
      </c>
      <c r="J297" s="10">
        <v>2.56</v>
      </c>
      <c r="K297" s="21">
        <f t="shared" si="25"/>
        <v>5.4288352331898126</v>
      </c>
    </row>
    <row r="298" spans="1:11" x14ac:dyDescent="0.2">
      <c r="A298" s="10" t="s">
        <v>103</v>
      </c>
      <c r="B298" s="1" t="s">
        <v>139</v>
      </c>
      <c r="C298" s="10" t="s">
        <v>134</v>
      </c>
      <c r="D298" s="10" t="s">
        <v>59</v>
      </c>
      <c r="E298" s="11">
        <v>42614</v>
      </c>
      <c r="F298" s="1">
        <f t="shared" si="24"/>
        <v>60</v>
      </c>
      <c r="G298" s="10">
        <v>65</v>
      </c>
      <c r="H298" s="10">
        <v>62.5</v>
      </c>
      <c r="I298" s="10">
        <v>20</v>
      </c>
      <c r="J298" s="10">
        <v>4.26</v>
      </c>
      <c r="K298" s="21">
        <f t="shared" si="25"/>
        <v>5.9720926198264008</v>
      </c>
    </row>
    <row r="299" spans="1:11" x14ac:dyDescent="0.2">
      <c r="A299" s="10" t="s">
        <v>103</v>
      </c>
      <c r="B299" s="1" t="s">
        <v>139</v>
      </c>
      <c r="C299" s="10" t="s">
        <v>134</v>
      </c>
      <c r="D299" s="10" t="s">
        <v>59</v>
      </c>
      <c r="E299" s="11">
        <v>42614</v>
      </c>
      <c r="F299" s="1">
        <f t="shared" si="24"/>
        <v>60</v>
      </c>
      <c r="G299" s="10">
        <v>65</v>
      </c>
      <c r="H299" s="10">
        <v>62.5</v>
      </c>
      <c r="I299" s="10">
        <v>16</v>
      </c>
      <c r="J299" s="10">
        <v>3.4</v>
      </c>
      <c r="K299" s="21">
        <f t="shared" si="25"/>
        <v>5.9674159596366847</v>
      </c>
    </row>
    <row r="300" spans="1:11" x14ac:dyDescent="0.2">
      <c r="A300" s="10" t="s">
        <v>103</v>
      </c>
      <c r="B300" s="1" t="s">
        <v>139</v>
      </c>
      <c r="C300" s="10" t="s">
        <v>134</v>
      </c>
      <c r="D300" s="10" t="s">
        <v>59</v>
      </c>
      <c r="E300" s="11">
        <v>42614</v>
      </c>
      <c r="F300" s="1">
        <f t="shared" si="24"/>
        <v>65</v>
      </c>
      <c r="G300" s="10">
        <v>70</v>
      </c>
      <c r="H300" s="10">
        <v>67.5</v>
      </c>
      <c r="I300" s="10">
        <v>5</v>
      </c>
      <c r="J300" s="10">
        <v>1.84</v>
      </c>
      <c r="K300" s="21">
        <f t="shared" si="25"/>
        <v>7.1660957420318931</v>
      </c>
    </row>
    <row r="301" spans="1:11" x14ac:dyDescent="0.2">
      <c r="A301" s="10" t="s">
        <v>103</v>
      </c>
      <c r="B301" s="1" t="s">
        <v>139</v>
      </c>
      <c r="C301" s="10" t="s">
        <v>134</v>
      </c>
      <c r="D301" s="10" t="s">
        <v>59</v>
      </c>
      <c r="E301" s="11">
        <v>42614</v>
      </c>
      <c r="F301" s="1">
        <f t="shared" si="24"/>
        <v>65</v>
      </c>
      <c r="G301" s="10">
        <v>70</v>
      </c>
      <c r="H301" s="10">
        <v>67.5</v>
      </c>
      <c r="I301" s="10">
        <v>11</v>
      </c>
      <c r="J301" s="10">
        <v>2.83</v>
      </c>
      <c r="K301" s="21">
        <f t="shared" si="25"/>
        <v>6.3601093627998377</v>
      </c>
    </row>
    <row r="302" spans="1:11" x14ac:dyDescent="0.2">
      <c r="A302" s="10" t="s">
        <v>103</v>
      </c>
      <c r="B302" s="1" t="s">
        <v>139</v>
      </c>
      <c r="C302" s="10" t="s">
        <v>134</v>
      </c>
      <c r="D302" s="10" t="s">
        <v>59</v>
      </c>
      <c r="E302" s="11">
        <v>42614</v>
      </c>
      <c r="F302" s="1">
        <f t="shared" si="24"/>
        <v>70</v>
      </c>
      <c r="G302" s="10">
        <v>75</v>
      </c>
      <c r="H302" s="10">
        <v>72.5</v>
      </c>
      <c r="I302" s="10">
        <v>2</v>
      </c>
      <c r="J302" s="10">
        <v>0.78</v>
      </c>
      <c r="K302" s="21">
        <f t="shared" si="25"/>
        <v>7.3061435740628022</v>
      </c>
    </row>
    <row r="303" spans="1:11" x14ac:dyDescent="0.2">
      <c r="A303" s="10" t="s">
        <v>103</v>
      </c>
      <c r="B303" s="1" t="s">
        <v>139</v>
      </c>
      <c r="C303" s="10" t="s">
        <v>134</v>
      </c>
      <c r="D303" s="10" t="s">
        <v>59</v>
      </c>
      <c r="E303" s="11">
        <v>42614</v>
      </c>
      <c r="F303" s="1">
        <f t="shared" si="24"/>
        <v>70</v>
      </c>
      <c r="G303" s="10">
        <v>75</v>
      </c>
      <c r="H303" s="10">
        <v>72.5</v>
      </c>
      <c r="I303" s="10">
        <v>7</v>
      </c>
      <c r="J303" s="10">
        <v>2.6</v>
      </c>
      <c r="K303" s="21">
        <f t="shared" si="25"/>
        <v>7.1882819385131747</v>
      </c>
    </row>
    <row r="304" spans="1:11" x14ac:dyDescent="0.2">
      <c r="A304" s="10" t="s">
        <v>103</v>
      </c>
      <c r="B304" s="1" t="s">
        <v>139</v>
      </c>
      <c r="C304" s="10" t="s">
        <v>134</v>
      </c>
      <c r="D304" s="10" t="s">
        <v>59</v>
      </c>
      <c r="E304" s="11">
        <v>42614</v>
      </c>
      <c r="F304" s="1">
        <f t="shared" si="24"/>
        <v>80</v>
      </c>
      <c r="G304" s="10">
        <v>85</v>
      </c>
      <c r="H304" s="10">
        <v>82.5</v>
      </c>
      <c r="I304" s="10">
        <v>2</v>
      </c>
      <c r="J304" s="10">
        <v>1.32</v>
      </c>
      <c r="K304" s="21">
        <f t="shared" si="25"/>
        <v>8.7065876911736098</v>
      </c>
    </row>
    <row r="305" spans="1:11" x14ac:dyDescent="0.2">
      <c r="A305" s="10" t="s">
        <v>103</v>
      </c>
      <c r="B305" s="1" t="s">
        <v>139</v>
      </c>
      <c r="C305" s="10" t="s">
        <v>142</v>
      </c>
      <c r="D305" s="10" t="s">
        <v>59</v>
      </c>
      <c r="E305" s="11">
        <v>42599</v>
      </c>
      <c r="F305" s="1">
        <f t="shared" si="24"/>
        <v>35</v>
      </c>
      <c r="G305" s="10">
        <v>40</v>
      </c>
      <c r="H305" s="10">
        <v>37.5</v>
      </c>
      <c r="I305" s="10">
        <v>5</v>
      </c>
      <c r="J305" s="10">
        <v>0.2</v>
      </c>
      <c r="K305" s="21">
        <f t="shared" si="25"/>
        <v>3.4199518933533941</v>
      </c>
    </row>
    <row r="306" spans="1:11" x14ac:dyDescent="0.2">
      <c r="A306" s="10" t="s">
        <v>103</v>
      </c>
      <c r="B306" s="1" t="s">
        <v>139</v>
      </c>
      <c r="C306" s="10" t="s">
        <v>134</v>
      </c>
      <c r="D306" s="10" t="s">
        <v>59</v>
      </c>
      <c r="E306" s="11">
        <v>42614</v>
      </c>
      <c r="F306" s="1">
        <f t="shared" si="24"/>
        <v>35</v>
      </c>
      <c r="G306" s="10">
        <v>40</v>
      </c>
      <c r="H306" s="10">
        <v>37.5</v>
      </c>
      <c r="I306" s="10">
        <v>8</v>
      </c>
      <c r="J306" s="10">
        <v>0.32</v>
      </c>
      <c r="K306" s="21">
        <f t="shared" si="25"/>
        <v>3.4199518933533941</v>
      </c>
    </row>
    <row r="307" spans="1:11" x14ac:dyDescent="0.2">
      <c r="A307" s="10" t="s">
        <v>103</v>
      </c>
      <c r="B307" s="1" t="s">
        <v>139</v>
      </c>
      <c r="C307" s="10" t="s">
        <v>144</v>
      </c>
      <c r="D307" s="10" t="s">
        <v>59</v>
      </c>
      <c r="E307" s="11">
        <v>42621</v>
      </c>
      <c r="F307" s="1">
        <f t="shared" si="24"/>
        <v>40</v>
      </c>
      <c r="G307" s="10">
        <v>45</v>
      </c>
      <c r="H307" s="10">
        <v>42.5</v>
      </c>
      <c r="I307" s="10">
        <v>10</v>
      </c>
      <c r="J307" s="10">
        <v>0.8</v>
      </c>
      <c r="K307" s="21">
        <f t="shared" si="25"/>
        <v>4.3088693800637659</v>
      </c>
    </row>
    <row r="308" spans="1:11" x14ac:dyDescent="0.2">
      <c r="A308" s="10" t="s">
        <v>103</v>
      </c>
      <c r="B308" s="1" t="s">
        <v>139</v>
      </c>
      <c r="C308" s="10" t="s">
        <v>141</v>
      </c>
      <c r="D308" s="10" t="s">
        <v>59</v>
      </c>
      <c r="E308" s="11">
        <v>42621</v>
      </c>
      <c r="F308" s="1">
        <f t="shared" si="24"/>
        <v>40</v>
      </c>
      <c r="G308" s="10">
        <v>45</v>
      </c>
      <c r="H308" s="10">
        <v>42.5</v>
      </c>
      <c r="I308" s="10">
        <v>6</v>
      </c>
      <c r="J308" s="10">
        <v>0.36</v>
      </c>
      <c r="K308" s="21">
        <f t="shared" si="25"/>
        <v>3.9148676411688634</v>
      </c>
    </row>
    <row r="309" spans="1:11" x14ac:dyDescent="0.2">
      <c r="A309" s="10" t="s">
        <v>103</v>
      </c>
      <c r="B309" s="1" t="s">
        <v>139</v>
      </c>
      <c r="C309" s="10" t="s">
        <v>144</v>
      </c>
      <c r="D309" s="10" t="s">
        <v>59</v>
      </c>
      <c r="E309" s="11">
        <v>42621</v>
      </c>
      <c r="F309" s="1">
        <f t="shared" si="24"/>
        <v>40</v>
      </c>
      <c r="G309" s="10">
        <v>45</v>
      </c>
      <c r="H309" s="10">
        <v>42.5</v>
      </c>
      <c r="I309" s="10">
        <v>2</v>
      </c>
      <c r="J309" s="10">
        <v>0.1</v>
      </c>
      <c r="K309" s="21">
        <f t="shared" si="25"/>
        <v>3.6840314986403864</v>
      </c>
    </row>
    <row r="310" spans="1:11" x14ac:dyDescent="0.2">
      <c r="A310" s="10" t="s">
        <v>103</v>
      </c>
      <c r="B310" s="1" t="s">
        <v>139</v>
      </c>
      <c r="C310" s="10" t="s">
        <v>141</v>
      </c>
      <c r="D310" s="10" t="s">
        <v>59</v>
      </c>
      <c r="E310" s="11">
        <v>42621</v>
      </c>
      <c r="F310" s="1">
        <f t="shared" si="24"/>
        <v>40</v>
      </c>
      <c r="G310" s="10">
        <v>45</v>
      </c>
      <c r="H310" s="10">
        <v>42.5</v>
      </c>
      <c r="I310" s="10">
        <v>9</v>
      </c>
      <c r="J310" s="10">
        <v>0.22</v>
      </c>
      <c r="K310" s="21">
        <f t="shared" si="25"/>
        <v>2.9021958970578705</v>
      </c>
    </row>
    <row r="311" spans="1:11" x14ac:dyDescent="0.2">
      <c r="A311" s="1" t="s">
        <v>152</v>
      </c>
      <c r="B311" s="43" t="s">
        <v>153</v>
      </c>
      <c r="C311" s="12" t="s">
        <v>134</v>
      </c>
      <c r="D311" s="1" t="s">
        <v>59</v>
      </c>
      <c r="E311" s="44">
        <v>43301</v>
      </c>
      <c r="F311" s="1">
        <f t="shared" si="24"/>
        <v>45</v>
      </c>
      <c r="G311" s="1">
        <f>H311+2.5</f>
        <v>50</v>
      </c>
      <c r="H311" s="43">
        <v>47.5</v>
      </c>
      <c r="I311" s="43">
        <v>34</v>
      </c>
      <c r="J311" s="43">
        <v>2.94</v>
      </c>
      <c r="K311" s="46">
        <v>4.4220414246258697</v>
      </c>
    </row>
    <row r="312" spans="1:11" x14ac:dyDescent="0.2">
      <c r="A312" s="10" t="s">
        <v>103</v>
      </c>
      <c r="B312" s="1" t="s">
        <v>139</v>
      </c>
      <c r="C312" s="10" t="s">
        <v>147</v>
      </c>
      <c r="D312" s="10" t="s">
        <v>59</v>
      </c>
      <c r="E312" s="11">
        <v>42599</v>
      </c>
      <c r="F312" s="1">
        <f t="shared" si="24"/>
        <v>45</v>
      </c>
      <c r="G312" s="10">
        <v>50</v>
      </c>
      <c r="H312" s="10">
        <v>47.5</v>
      </c>
      <c r="I312" s="10">
        <v>16</v>
      </c>
      <c r="J312" s="10">
        <v>1.38</v>
      </c>
      <c r="K312" s="21">
        <f>((J312*1000)/I312)^(1/3)</f>
        <v>4.4182779612018059</v>
      </c>
    </row>
    <row r="313" spans="1:11" x14ac:dyDescent="0.2">
      <c r="A313" s="1" t="s">
        <v>97</v>
      </c>
      <c r="B313" s="1" t="s">
        <v>139</v>
      </c>
      <c r="C313" s="1">
        <v>24</v>
      </c>
      <c r="D313" s="1" t="s">
        <v>59</v>
      </c>
      <c r="E313" s="2">
        <v>42915</v>
      </c>
      <c r="F313" s="1">
        <v>45</v>
      </c>
      <c r="G313" s="1">
        <v>50</v>
      </c>
      <c r="H313" s="1">
        <v>47.5</v>
      </c>
      <c r="I313" s="1">
        <v>24</v>
      </c>
      <c r="J313" s="3">
        <v>2.06</v>
      </c>
      <c r="K313" s="21">
        <v>4.4111516940565618</v>
      </c>
    </row>
    <row r="314" spans="1:11" x14ac:dyDescent="0.2">
      <c r="A314" s="1" t="s">
        <v>152</v>
      </c>
      <c r="B314" s="43" t="s">
        <v>153</v>
      </c>
      <c r="C314" s="12" t="s">
        <v>134</v>
      </c>
      <c r="D314" s="1" t="s">
        <v>59</v>
      </c>
      <c r="E314" s="44">
        <v>42235</v>
      </c>
      <c r="F314" s="1">
        <f>H314-2.5</f>
        <v>45</v>
      </c>
      <c r="G314" s="1">
        <f>H314+2.5</f>
        <v>50</v>
      </c>
      <c r="H314" s="43">
        <v>47.5</v>
      </c>
      <c r="I314" s="43">
        <v>23</v>
      </c>
      <c r="J314" s="43">
        <v>1.97</v>
      </c>
      <c r="K314" s="46">
        <v>4.4080461377837503</v>
      </c>
    </row>
    <row r="315" spans="1:11" x14ac:dyDescent="0.2">
      <c r="A315" s="1" t="s">
        <v>97</v>
      </c>
      <c r="B315" s="1" t="s">
        <v>139</v>
      </c>
      <c r="C315" s="1" t="s">
        <v>78</v>
      </c>
      <c r="D315" s="1" t="s">
        <v>59</v>
      </c>
      <c r="E315" s="2">
        <v>42923</v>
      </c>
      <c r="F315" s="1">
        <v>50</v>
      </c>
      <c r="G315" s="1">
        <v>55</v>
      </c>
      <c r="H315" s="1">
        <v>52.5</v>
      </c>
      <c r="I315" s="1">
        <v>34</v>
      </c>
      <c r="J315" s="3">
        <v>3.82</v>
      </c>
      <c r="K315" s="21">
        <v>4.8253425431089152</v>
      </c>
    </row>
    <row r="316" spans="1:11" x14ac:dyDescent="0.2">
      <c r="A316" s="1" t="s">
        <v>97</v>
      </c>
      <c r="B316" s="1" t="s">
        <v>139</v>
      </c>
      <c r="C316" s="1">
        <v>17</v>
      </c>
      <c r="D316" s="1" t="s">
        <v>59</v>
      </c>
      <c r="E316" s="2">
        <v>42921</v>
      </c>
      <c r="F316" s="1">
        <v>50</v>
      </c>
      <c r="G316" s="1">
        <v>55</v>
      </c>
      <c r="H316" s="1">
        <v>52.5</v>
      </c>
      <c r="I316" s="1">
        <v>23</v>
      </c>
      <c r="J316" s="3">
        <v>2.58</v>
      </c>
      <c r="K316" s="21">
        <v>4.8227782093583054</v>
      </c>
    </row>
    <row r="317" spans="1:11" x14ac:dyDescent="0.2">
      <c r="A317" s="1" t="s">
        <v>152</v>
      </c>
      <c r="B317" s="43" t="s">
        <v>153</v>
      </c>
      <c r="C317" s="12" t="s">
        <v>134</v>
      </c>
      <c r="D317" s="1" t="s">
        <v>59</v>
      </c>
      <c r="E317" s="44">
        <v>42240</v>
      </c>
      <c r="F317" s="1">
        <f>H317-2.5</f>
        <v>50</v>
      </c>
      <c r="G317" s="1">
        <f>H317+2.5</f>
        <v>55</v>
      </c>
      <c r="H317" s="43">
        <v>52.5</v>
      </c>
      <c r="I317" s="43">
        <v>10</v>
      </c>
      <c r="J317" s="43">
        <v>1.1160000000000001</v>
      </c>
      <c r="K317" s="46">
        <v>4.8145393226791198</v>
      </c>
    </row>
    <row r="318" spans="1:11" x14ac:dyDescent="0.2">
      <c r="A318" s="1" t="s">
        <v>97</v>
      </c>
      <c r="B318" s="1" t="s">
        <v>139</v>
      </c>
      <c r="C318" s="1">
        <v>17</v>
      </c>
      <c r="D318" s="1" t="s">
        <v>59</v>
      </c>
      <c r="E318" s="2">
        <v>42998</v>
      </c>
      <c r="F318" s="1">
        <v>50</v>
      </c>
      <c r="G318" s="1">
        <v>55</v>
      </c>
      <c r="H318" s="1">
        <v>52.5</v>
      </c>
      <c r="I318" s="1">
        <v>12</v>
      </c>
      <c r="J318" s="3">
        <v>1.32</v>
      </c>
      <c r="K318" s="21">
        <v>4.7914198570627837</v>
      </c>
    </row>
    <row r="319" spans="1:11" x14ac:dyDescent="0.2">
      <c r="A319" s="10" t="s">
        <v>103</v>
      </c>
      <c r="B319" s="1" t="s">
        <v>139</v>
      </c>
      <c r="C319" s="10" t="s">
        <v>144</v>
      </c>
      <c r="D319" s="10" t="s">
        <v>59</v>
      </c>
      <c r="E319" s="11">
        <v>42621</v>
      </c>
      <c r="F319" s="1">
        <f t="shared" ref="F319:F334" si="26">H319-2.5</f>
        <v>55</v>
      </c>
      <c r="G319" s="10">
        <v>60</v>
      </c>
      <c r="H319" s="10">
        <v>57.5</v>
      </c>
      <c r="I319" s="10">
        <v>26</v>
      </c>
      <c r="J319" s="10">
        <v>4.62</v>
      </c>
      <c r="K319" s="21">
        <f t="shared" ref="K319:K334" si="27">((J319*1000)/I319)^(1/3)</f>
        <v>5.6219831876239414</v>
      </c>
    </row>
    <row r="320" spans="1:11" x14ac:dyDescent="0.2">
      <c r="A320" s="10" t="s">
        <v>103</v>
      </c>
      <c r="B320" s="1" t="s">
        <v>139</v>
      </c>
      <c r="C320" s="10" t="s">
        <v>141</v>
      </c>
      <c r="D320" s="10" t="s">
        <v>59</v>
      </c>
      <c r="E320" s="11">
        <v>42621</v>
      </c>
      <c r="F320" s="1">
        <f t="shared" si="26"/>
        <v>55</v>
      </c>
      <c r="G320" s="10">
        <v>60</v>
      </c>
      <c r="H320" s="10">
        <v>57.5</v>
      </c>
      <c r="I320" s="10">
        <v>19</v>
      </c>
      <c r="J320" s="10">
        <v>2.82</v>
      </c>
      <c r="K320" s="21">
        <f t="shared" si="27"/>
        <v>5.2945839133730175</v>
      </c>
    </row>
    <row r="321" spans="1:11" x14ac:dyDescent="0.2">
      <c r="A321" s="10" t="s">
        <v>103</v>
      </c>
      <c r="B321" s="1" t="s">
        <v>139</v>
      </c>
      <c r="C321" s="10" t="s">
        <v>141</v>
      </c>
      <c r="D321" s="10" t="s">
        <v>59</v>
      </c>
      <c r="E321" s="11">
        <v>42621</v>
      </c>
      <c r="F321" s="1">
        <f t="shared" si="26"/>
        <v>55</v>
      </c>
      <c r="G321" s="10">
        <v>60</v>
      </c>
      <c r="H321" s="10">
        <v>57.5</v>
      </c>
      <c r="I321" s="10">
        <v>24</v>
      </c>
      <c r="J321" s="10">
        <v>3.56</v>
      </c>
      <c r="K321" s="21">
        <f t="shared" si="27"/>
        <v>5.293540645579828</v>
      </c>
    </row>
    <row r="322" spans="1:11" x14ac:dyDescent="0.2">
      <c r="A322" s="10" t="s">
        <v>103</v>
      </c>
      <c r="B322" s="1" t="s">
        <v>139</v>
      </c>
      <c r="C322" s="10" t="s">
        <v>144</v>
      </c>
      <c r="D322" s="10" t="s">
        <v>59</v>
      </c>
      <c r="E322" s="11">
        <v>42621</v>
      </c>
      <c r="F322" s="1">
        <f t="shared" si="26"/>
        <v>55</v>
      </c>
      <c r="G322" s="10">
        <v>60</v>
      </c>
      <c r="H322" s="10">
        <v>57.5</v>
      </c>
      <c r="I322" s="10">
        <v>19</v>
      </c>
      <c r="J322" s="10">
        <v>2.76</v>
      </c>
      <c r="K322" s="21">
        <f t="shared" si="27"/>
        <v>5.25676416581355</v>
      </c>
    </row>
    <row r="323" spans="1:11" x14ac:dyDescent="0.2">
      <c r="A323" s="10" t="s">
        <v>103</v>
      </c>
      <c r="B323" s="1" t="s">
        <v>139</v>
      </c>
      <c r="C323" s="10" t="s">
        <v>144</v>
      </c>
      <c r="D323" s="10" t="s">
        <v>59</v>
      </c>
      <c r="E323" s="11">
        <v>42621</v>
      </c>
      <c r="F323" s="1">
        <f t="shared" si="26"/>
        <v>60</v>
      </c>
      <c r="G323" s="10">
        <v>65</v>
      </c>
      <c r="H323" s="10">
        <v>62.5</v>
      </c>
      <c r="I323" s="10">
        <v>19</v>
      </c>
      <c r="J323" s="10">
        <v>4.5599999999999996</v>
      </c>
      <c r="K323" s="21">
        <f t="shared" si="27"/>
        <v>6.2144650119077163</v>
      </c>
    </row>
    <row r="324" spans="1:11" x14ac:dyDescent="0.2">
      <c r="A324" s="10" t="s">
        <v>103</v>
      </c>
      <c r="B324" s="1" t="s">
        <v>139</v>
      </c>
      <c r="C324" s="10" t="s">
        <v>141</v>
      </c>
      <c r="D324" s="10" t="s">
        <v>59</v>
      </c>
      <c r="E324" s="11">
        <v>42621</v>
      </c>
      <c r="F324" s="1">
        <f t="shared" si="26"/>
        <v>60</v>
      </c>
      <c r="G324" s="10">
        <v>65</v>
      </c>
      <c r="H324" s="10">
        <v>62.5</v>
      </c>
      <c r="I324" s="10">
        <v>21</v>
      </c>
      <c r="J324" s="10">
        <v>3.94</v>
      </c>
      <c r="K324" s="21">
        <f t="shared" si="27"/>
        <v>5.7247822943120648</v>
      </c>
    </row>
    <row r="325" spans="1:11" x14ac:dyDescent="0.2">
      <c r="A325" s="10" t="s">
        <v>103</v>
      </c>
      <c r="B325" s="1" t="s">
        <v>139</v>
      </c>
      <c r="C325" s="10" t="s">
        <v>141</v>
      </c>
      <c r="D325" s="10" t="s">
        <v>59</v>
      </c>
      <c r="E325" s="11">
        <v>42621</v>
      </c>
      <c r="F325" s="1">
        <f t="shared" si="26"/>
        <v>60</v>
      </c>
      <c r="G325" s="10">
        <v>65</v>
      </c>
      <c r="H325" s="10">
        <v>62.5</v>
      </c>
      <c r="I325" s="10">
        <v>25</v>
      </c>
      <c r="J325" s="10">
        <v>4.68</v>
      </c>
      <c r="K325" s="21">
        <f t="shared" si="27"/>
        <v>5.7205170119664599</v>
      </c>
    </row>
    <row r="326" spans="1:11" x14ac:dyDescent="0.2">
      <c r="A326" s="10" t="s">
        <v>103</v>
      </c>
      <c r="B326" s="1" t="s">
        <v>139</v>
      </c>
      <c r="C326" s="10" t="s">
        <v>144</v>
      </c>
      <c r="D326" s="10" t="s">
        <v>59</v>
      </c>
      <c r="E326" s="11">
        <v>42621</v>
      </c>
      <c r="F326" s="1">
        <f t="shared" si="26"/>
        <v>60</v>
      </c>
      <c r="G326" s="10">
        <v>65</v>
      </c>
      <c r="H326" s="10">
        <v>62.5</v>
      </c>
      <c r="I326" s="10">
        <v>24</v>
      </c>
      <c r="J326" s="10">
        <v>4.0199999999999996</v>
      </c>
      <c r="K326" s="21">
        <f t="shared" si="27"/>
        <v>5.5123688572486653</v>
      </c>
    </row>
    <row r="327" spans="1:11" x14ac:dyDescent="0.2">
      <c r="A327" s="10" t="s">
        <v>103</v>
      </c>
      <c r="B327" s="1" t="s">
        <v>139</v>
      </c>
      <c r="C327" s="10" t="s">
        <v>144</v>
      </c>
      <c r="D327" s="10" t="s">
        <v>59</v>
      </c>
      <c r="E327" s="11">
        <v>42621</v>
      </c>
      <c r="F327" s="1">
        <f t="shared" si="26"/>
        <v>65</v>
      </c>
      <c r="G327" s="10">
        <v>70</v>
      </c>
      <c r="H327" s="10">
        <v>67.5</v>
      </c>
      <c r="I327" s="10">
        <v>13</v>
      </c>
      <c r="J327" s="10">
        <v>4.0999999999999996</v>
      </c>
      <c r="K327" s="21">
        <f t="shared" si="27"/>
        <v>6.806860257884443</v>
      </c>
    </row>
    <row r="328" spans="1:11" x14ac:dyDescent="0.2">
      <c r="A328" s="10" t="s">
        <v>103</v>
      </c>
      <c r="B328" s="1" t="s">
        <v>139</v>
      </c>
      <c r="C328" s="10" t="s">
        <v>141</v>
      </c>
      <c r="D328" s="10" t="s">
        <v>59</v>
      </c>
      <c r="E328" s="11">
        <v>42621</v>
      </c>
      <c r="F328" s="1">
        <f t="shared" si="26"/>
        <v>65</v>
      </c>
      <c r="G328" s="10">
        <v>70</v>
      </c>
      <c r="H328" s="10">
        <v>67.5</v>
      </c>
      <c r="I328" s="10">
        <v>17</v>
      </c>
      <c r="J328" s="10">
        <v>4.12</v>
      </c>
      <c r="K328" s="21">
        <f t="shared" si="27"/>
        <v>6.2347077119037806</v>
      </c>
    </row>
    <row r="329" spans="1:11" x14ac:dyDescent="0.2">
      <c r="A329" s="10" t="s">
        <v>103</v>
      </c>
      <c r="B329" s="1" t="s">
        <v>139</v>
      </c>
      <c r="C329" s="10" t="s">
        <v>144</v>
      </c>
      <c r="D329" s="10" t="s">
        <v>59</v>
      </c>
      <c r="E329" s="11">
        <v>42621</v>
      </c>
      <c r="F329" s="1">
        <f t="shared" si="26"/>
        <v>65</v>
      </c>
      <c r="G329" s="10">
        <v>70</v>
      </c>
      <c r="H329" s="10">
        <v>67.5</v>
      </c>
      <c r="I329" s="10">
        <v>24</v>
      </c>
      <c r="J329" s="10">
        <v>5.58</v>
      </c>
      <c r="K329" s="21">
        <f t="shared" si="27"/>
        <v>6.1490447323205002</v>
      </c>
    </row>
    <row r="330" spans="1:11" x14ac:dyDescent="0.2">
      <c r="A330" s="10" t="s">
        <v>103</v>
      </c>
      <c r="B330" s="1" t="s">
        <v>139</v>
      </c>
      <c r="C330" s="10" t="s">
        <v>141</v>
      </c>
      <c r="D330" s="10" t="s">
        <v>59</v>
      </c>
      <c r="E330" s="11">
        <v>42621</v>
      </c>
      <c r="F330" s="1">
        <f t="shared" si="26"/>
        <v>65</v>
      </c>
      <c r="G330" s="10">
        <v>70</v>
      </c>
      <c r="H330" s="10">
        <v>67.5</v>
      </c>
      <c r="I330" s="10">
        <v>5</v>
      </c>
      <c r="J330" s="10">
        <v>1.08</v>
      </c>
      <c r="K330" s="21">
        <f t="shared" si="27"/>
        <v>6</v>
      </c>
    </row>
    <row r="331" spans="1:11" x14ac:dyDescent="0.2">
      <c r="A331" s="10" t="s">
        <v>103</v>
      </c>
      <c r="B331" s="1" t="s">
        <v>139</v>
      </c>
      <c r="C331" s="10" t="s">
        <v>141</v>
      </c>
      <c r="D331" s="10" t="s">
        <v>59</v>
      </c>
      <c r="E331" s="11">
        <v>42621</v>
      </c>
      <c r="F331" s="1">
        <f t="shared" si="26"/>
        <v>70</v>
      </c>
      <c r="G331" s="10">
        <v>75</v>
      </c>
      <c r="H331" s="10">
        <v>72.5</v>
      </c>
      <c r="I331" s="10">
        <v>10</v>
      </c>
      <c r="J331" s="10">
        <v>2.76</v>
      </c>
      <c r="K331" s="21">
        <f t="shared" si="27"/>
        <v>6.5108300715264305</v>
      </c>
    </row>
    <row r="332" spans="1:11" x14ac:dyDescent="0.2">
      <c r="A332" s="10" t="s">
        <v>103</v>
      </c>
      <c r="B332" s="1" t="s">
        <v>139</v>
      </c>
      <c r="C332" s="10" t="s">
        <v>144</v>
      </c>
      <c r="D332" s="10" t="s">
        <v>59</v>
      </c>
      <c r="E332" s="11">
        <v>42621</v>
      </c>
      <c r="F332" s="1">
        <f t="shared" si="26"/>
        <v>70</v>
      </c>
      <c r="G332" s="10">
        <v>75</v>
      </c>
      <c r="H332" s="10">
        <v>72.5</v>
      </c>
      <c r="I332" s="10">
        <v>19</v>
      </c>
      <c r="J332" s="10">
        <v>5.18</v>
      </c>
      <c r="K332" s="21">
        <f t="shared" si="27"/>
        <v>6.4842346050183952</v>
      </c>
    </row>
    <row r="333" spans="1:11" x14ac:dyDescent="0.2">
      <c r="A333" s="10" t="s">
        <v>103</v>
      </c>
      <c r="B333" s="1" t="s">
        <v>139</v>
      </c>
      <c r="C333" s="10" t="s">
        <v>142</v>
      </c>
      <c r="D333" s="10" t="s">
        <v>59</v>
      </c>
      <c r="E333" s="11">
        <v>42599</v>
      </c>
      <c r="F333" s="1">
        <f t="shared" si="26"/>
        <v>75</v>
      </c>
      <c r="G333" s="10">
        <v>80</v>
      </c>
      <c r="H333" s="10">
        <v>77.5</v>
      </c>
      <c r="I333" s="10">
        <v>3</v>
      </c>
      <c r="J333" s="10">
        <v>1.06</v>
      </c>
      <c r="K333" s="21">
        <f t="shared" si="27"/>
        <v>7.0696004589891528</v>
      </c>
    </row>
    <row r="334" spans="1:11" x14ac:dyDescent="0.2">
      <c r="A334" s="10" t="s">
        <v>103</v>
      </c>
      <c r="B334" s="1" t="s">
        <v>139</v>
      </c>
      <c r="C334" s="10" t="s">
        <v>144</v>
      </c>
      <c r="D334" s="10" t="s">
        <v>59</v>
      </c>
      <c r="E334" s="11">
        <v>42621</v>
      </c>
      <c r="F334" s="1">
        <f t="shared" si="26"/>
        <v>80</v>
      </c>
      <c r="G334" s="10">
        <v>85</v>
      </c>
      <c r="H334" s="10">
        <v>82.5</v>
      </c>
      <c r="I334" s="10">
        <v>2</v>
      </c>
      <c r="J334" s="10">
        <v>0.92</v>
      </c>
      <c r="K334" s="21">
        <f t="shared" si="27"/>
        <v>7.7194426293616409</v>
      </c>
    </row>
    <row r="335" spans="1:11" x14ac:dyDescent="0.2">
      <c r="A335" s="1" t="s">
        <v>97</v>
      </c>
      <c r="B335" s="1" t="s">
        <v>139</v>
      </c>
      <c r="C335" s="1" t="s">
        <v>78</v>
      </c>
      <c r="D335" s="1" t="s">
        <v>59</v>
      </c>
      <c r="E335" s="2">
        <v>42923</v>
      </c>
      <c r="F335" s="1">
        <v>20</v>
      </c>
      <c r="G335" s="1">
        <v>25</v>
      </c>
      <c r="H335" s="1">
        <v>22.5</v>
      </c>
      <c r="I335" s="1">
        <v>3</v>
      </c>
      <c r="J335" s="3">
        <v>0.02</v>
      </c>
      <c r="K335" s="21">
        <v>1.8820720577620569</v>
      </c>
    </row>
    <row r="336" spans="1:11" x14ac:dyDescent="0.2">
      <c r="A336" s="1" t="s">
        <v>97</v>
      </c>
      <c r="B336" s="1" t="s">
        <v>139</v>
      </c>
      <c r="C336" s="1">
        <v>17</v>
      </c>
      <c r="D336" s="1" t="s">
        <v>59</v>
      </c>
      <c r="E336" s="2">
        <v>42921</v>
      </c>
      <c r="F336" s="1">
        <v>25</v>
      </c>
      <c r="G336" s="1">
        <v>30</v>
      </c>
      <c r="H336" s="1">
        <v>27.5</v>
      </c>
      <c r="I336" s="1">
        <v>2</v>
      </c>
      <c r="J336" s="3">
        <v>0.02</v>
      </c>
      <c r="K336" s="21">
        <v>2.1544346900318838</v>
      </c>
    </row>
    <row r="337" spans="1:11" x14ac:dyDescent="0.2">
      <c r="A337" s="1" t="s">
        <v>97</v>
      </c>
      <c r="B337" s="1" t="s">
        <v>139</v>
      </c>
      <c r="C337" s="1">
        <v>17</v>
      </c>
      <c r="D337" s="1" t="s">
        <v>59</v>
      </c>
      <c r="E337" s="2">
        <v>42921</v>
      </c>
      <c r="F337" s="1">
        <v>25</v>
      </c>
      <c r="G337" s="1">
        <v>30</v>
      </c>
      <c r="H337" s="1">
        <v>27.5</v>
      </c>
      <c r="I337" s="1">
        <v>2</v>
      </c>
      <c r="J337" s="3">
        <v>0.02</v>
      </c>
      <c r="K337" s="21">
        <v>2.1544346900318838</v>
      </c>
    </row>
    <row r="338" spans="1:11" x14ac:dyDescent="0.2">
      <c r="A338" s="1" t="s">
        <v>97</v>
      </c>
      <c r="B338" s="1" t="s">
        <v>139</v>
      </c>
      <c r="C338" s="1">
        <v>24</v>
      </c>
      <c r="D338" s="1" t="s">
        <v>59</v>
      </c>
      <c r="E338" s="2">
        <v>42915</v>
      </c>
      <c r="F338" s="1">
        <v>25</v>
      </c>
      <c r="G338" s="1">
        <v>30</v>
      </c>
      <c r="H338" s="1">
        <v>27.5</v>
      </c>
      <c r="I338" s="1">
        <v>5</v>
      </c>
      <c r="J338" s="3">
        <v>0.08</v>
      </c>
      <c r="K338" s="21">
        <v>2.5198420997897459</v>
      </c>
    </row>
    <row r="339" spans="1:11" x14ac:dyDescent="0.2">
      <c r="A339" s="1" t="s">
        <v>97</v>
      </c>
      <c r="B339" s="1" t="s">
        <v>139</v>
      </c>
      <c r="C339" s="1">
        <v>24</v>
      </c>
      <c r="D339" s="1" t="s">
        <v>59</v>
      </c>
      <c r="E339" s="2">
        <v>42915</v>
      </c>
      <c r="F339" s="1">
        <v>25</v>
      </c>
      <c r="G339" s="1">
        <v>30</v>
      </c>
      <c r="H339" s="1">
        <v>27.5</v>
      </c>
      <c r="I339" s="1">
        <v>6</v>
      </c>
      <c r="J339" s="3">
        <v>0.08</v>
      </c>
      <c r="K339" s="21">
        <v>2.3712622029933752</v>
      </c>
    </row>
    <row r="340" spans="1:11" x14ac:dyDescent="0.2">
      <c r="A340" s="1" t="s">
        <v>97</v>
      </c>
      <c r="B340" s="1" t="s">
        <v>139</v>
      </c>
      <c r="C340" s="1">
        <v>24</v>
      </c>
      <c r="D340" s="1" t="s">
        <v>59</v>
      </c>
      <c r="E340" s="2">
        <v>42915</v>
      </c>
      <c r="F340" s="1">
        <v>25</v>
      </c>
      <c r="G340" s="1">
        <v>30</v>
      </c>
      <c r="H340" s="1">
        <v>27.5</v>
      </c>
      <c r="I340" s="1">
        <v>17</v>
      </c>
      <c r="J340" s="3">
        <v>0.2</v>
      </c>
      <c r="K340" s="21">
        <v>2.2743660195259534</v>
      </c>
    </row>
    <row r="341" spans="1:11" x14ac:dyDescent="0.2">
      <c r="A341" s="1" t="s">
        <v>97</v>
      </c>
      <c r="B341" s="1" t="s">
        <v>139</v>
      </c>
      <c r="C341" s="1" t="s">
        <v>60</v>
      </c>
      <c r="D341" s="1" t="s">
        <v>59</v>
      </c>
      <c r="E341" s="2">
        <v>43307</v>
      </c>
      <c r="F341" s="1">
        <v>25</v>
      </c>
      <c r="G341" s="1">
        <v>30</v>
      </c>
      <c r="H341" s="1">
        <v>27.5</v>
      </c>
      <c r="I341" s="1">
        <v>4</v>
      </c>
      <c r="J341" s="3">
        <v>0.04</v>
      </c>
      <c r="K341" s="21">
        <v>2.1544346900318838</v>
      </c>
    </row>
    <row r="342" spans="1:11" x14ac:dyDescent="0.2">
      <c r="A342" s="1" t="s">
        <v>97</v>
      </c>
      <c r="B342" s="1" t="s">
        <v>139</v>
      </c>
      <c r="C342" s="1" t="s">
        <v>84</v>
      </c>
      <c r="D342" s="1" t="s">
        <v>59</v>
      </c>
      <c r="E342" s="2">
        <v>42921</v>
      </c>
      <c r="F342" s="1">
        <v>25</v>
      </c>
      <c r="G342" s="1">
        <v>30</v>
      </c>
      <c r="H342" s="1">
        <v>27.5</v>
      </c>
      <c r="I342" s="1">
        <v>2</v>
      </c>
      <c r="J342" s="3">
        <v>0.04</v>
      </c>
      <c r="K342" s="21">
        <v>2.7144176165949063</v>
      </c>
    </row>
    <row r="343" spans="1:11" x14ac:dyDescent="0.2">
      <c r="A343" s="1" t="s">
        <v>97</v>
      </c>
      <c r="B343" s="1" t="s">
        <v>139</v>
      </c>
      <c r="C343" s="1" t="s">
        <v>84</v>
      </c>
      <c r="D343" s="1" t="s">
        <v>59</v>
      </c>
      <c r="E343" s="2">
        <v>42921</v>
      </c>
      <c r="F343" s="1">
        <v>25</v>
      </c>
      <c r="G343" s="1">
        <v>30</v>
      </c>
      <c r="H343" s="1">
        <v>27.5</v>
      </c>
      <c r="I343" s="1">
        <v>3</v>
      </c>
      <c r="J343" s="3">
        <v>0.02</v>
      </c>
      <c r="K343" s="21">
        <v>1.8820720577620569</v>
      </c>
    </row>
    <row r="344" spans="1:11" x14ac:dyDescent="0.2">
      <c r="A344" s="1" t="s">
        <v>97</v>
      </c>
      <c r="B344" s="1" t="s">
        <v>139</v>
      </c>
      <c r="C344" s="1" t="s">
        <v>78</v>
      </c>
      <c r="D344" s="1" t="s">
        <v>59</v>
      </c>
      <c r="E344" s="2">
        <v>42923</v>
      </c>
      <c r="F344" s="1">
        <v>25</v>
      </c>
      <c r="G344" s="1">
        <v>30</v>
      </c>
      <c r="H344" s="1">
        <v>27.5</v>
      </c>
      <c r="I344" s="1">
        <v>3</v>
      </c>
      <c r="J344" s="3">
        <v>0.04</v>
      </c>
      <c r="K344" s="21">
        <v>2.3712622029933752</v>
      </c>
    </row>
    <row r="345" spans="1:11" x14ac:dyDescent="0.2">
      <c r="A345" s="1" t="s">
        <v>97</v>
      </c>
      <c r="B345" s="1" t="s">
        <v>139</v>
      </c>
      <c r="C345" s="1" t="s">
        <v>78</v>
      </c>
      <c r="D345" s="1" t="s">
        <v>59</v>
      </c>
      <c r="E345" s="2">
        <v>42923</v>
      </c>
      <c r="F345" s="1">
        <v>25</v>
      </c>
      <c r="G345" s="1">
        <v>30</v>
      </c>
      <c r="H345" s="1">
        <v>27.5</v>
      </c>
      <c r="I345" s="1">
        <v>3</v>
      </c>
      <c r="J345" s="3">
        <v>0.04</v>
      </c>
      <c r="K345" s="21">
        <v>2.3712622029933752</v>
      </c>
    </row>
    <row r="346" spans="1:11" x14ac:dyDescent="0.2">
      <c r="A346" s="1" t="s">
        <v>97</v>
      </c>
      <c r="B346" s="1" t="s">
        <v>139</v>
      </c>
      <c r="C346" s="1" t="s">
        <v>78</v>
      </c>
      <c r="D346" s="1" t="s">
        <v>59</v>
      </c>
      <c r="E346" s="2">
        <v>42923</v>
      </c>
      <c r="F346" s="1">
        <v>25</v>
      </c>
      <c r="G346" s="1">
        <v>30</v>
      </c>
      <c r="H346" s="1">
        <v>27.5</v>
      </c>
      <c r="I346" s="1">
        <v>4</v>
      </c>
      <c r="J346" s="3">
        <v>0.06</v>
      </c>
      <c r="K346" s="21">
        <v>2.4662120743304703</v>
      </c>
    </row>
    <row r="347" spans="1:11" x14ac:dyDescent="0.2">
      <c r="A347" s="10" t="s">
        <v>103</v>
      </c>
      <c r="B347" s="1" t="s">
        <v>139</v>
      </c>
      <c r="C347" s="10" t="s">
        <v>144</v>
      </c>
      <c r="D347" s="10" t="s">
        <v>59</v>
      </c>
      <c r="E347" s="11">
        <v>42573</v>
      </c>
      <c r="F347" s="1">
        <f t="shared" ref="F347:F353" si="28">H347-2.5</f>
        <v>30</v>
      </c>
      <c r="G347" s="10">
        <v>35</v>
      </c>
      <c r="H347" s="10">
        <v>32.5</v>
      </c>
      <c r="I347" s="10">
        <v>3</v>
      </c>
      <c r="J347" s="10">
        <v>0.06</v>
      </c>
      <c r="K347" s="21">
        <f t="shared" ref="K347:K353" si="29">((J347*1000)/I347)^(1/3)</f>
        <v>2.7144176165949063</v>
      </c>
    </row>
    <row r="348" spans="1:11" x14ac:dyDescent="0.2">
      <c r="A348" s="10" t="s">
        <v>103</v>
      </c>
      <c r="B348" s="1" t="s">
        <v>139</v>
      </c>
      <c r="C348" s="10" t="s">
        <v>145</v>
      </c>
      <c r="D348" s="10" t="s">
        <v>59</v>
      </c>
      <c r="E348" s="11">
        <v>42592</v>
      </c>
      <c r="F348" s="1">
        <f t="shared" si="28"/>
        <v>30</v>
      </c>
      <c r="G348" s="10">
        <v>35</v>
      </c>
      <c r="H348" s="10">
        <v>32.5</v>
      </c>
      <c r="I348" s="10">
        <v>2</v>
      </c>
      <c r="J348" s="10">
        <v>0.04</v>
      </c>
      <c r="K348" s="21">
        <f t="shared" si="29"/>
        <v>2.7144176165949063</v>
      </c>
    </row>
    <row r="349" spans="1:11" x14ac:dyDescent="0.2">
      <c r="A349" s="10" t="s">
        <v>103</v>
      </c>
      <c r="B349" s="1" t="s">
        <v>139</v>
      </c>
      <c r="C349" s="10" t="s">
        <v>141</v>
      </c>
      <c r="D349" s="10" t="s">
        <v>59</v>
      </c>
      <c r="E349" s="11">
        <v>42592</v>
      </c>
      <c r="F349" s="1">
        <f t="shared" si="28"/>
        <v>30</v>
      </c>
      <c r="G349" s="10">
        <v>35</v>
      </c>
      <c r="H349" s="10">
        <v>32.5</v>
      </c>
      <c r="I349" s="10">
        <v>2</v>
      </c>
      <c r="J349" s="10">
        <v>0.04</v>
      </c>
      <c r="K349" s="21">
        <f t="shared" si="29"/>
        <v>2.7144176165949063</v>
      </c>
    </row>
    <row r="350" spans="1:11" x14ac:dyDescent="0.2">
      <c r="A350" s="10" t="s">
        <v>103</v>
      </c>
      <c r="B350" s="1" t="s">
        <v>139</v>
      </c>
      <c r="C350" s="10" t="s">
        <v>141</v>
      </c>
      <c r="D350" s="10" t="s">
        <v>59</v>
      </c>
      <c r="E350" s="11">
        <v>42592</v>
      </c>
      <c r="F350" s="1">
        <f t="shared" si="28"/>
        <v>30</v>
      </c>
      <c r="G350" s="10">
        <v>35</v>
      </c>
      <c r="H350" s="10">
        <v>32.5</v>
      </c>
      <c r="I350" s="10">
        <v>2</v>
      </c>
      <c r="J350" s="10">
        <v>0.04</v>
      </c>
      <c r="K350" s="21">
        <f t="shared" si="29"/>
        <v>2.7144176165949063</v>
      </c>
    </row>
    <row r="351" spans="1:11" x14ac:dyDescent="0.2">
      <c r="A351" s="10" t="s">
        <v>103</v>
      </c>
      <c r="B351" s="1" t="s">
        <v>139</v>
      </c>
      <c r="C351" s="10" t="s">
        <v>145</v>
      </c>
      <c r="D351" s="10" t="s">
        <v>59</v>
      </c>
      <c r="E351" s="11">
        <v>42592</v>
      </c>
      <c r="F351" s="1">
        <f t="shared" si="28"/>
        <v>30</v>
      </c>
      <c r="G351" s="10">
        <v>35</v>
      </c>
      <c r="H351" s="10">
        <v>32.5</v>
      </c>
      <c r="I351" s="10">
        <v>2</v>
      </c>
      <c r="J351" s="10">
        <v>0.04</v>
      </c>
      <c r="K351" s="21">
        <f t="shared" si="29"/>
        <v>2.7144176165949063</v>
      </c>
    </row>
    <row r="352" spans="1:11" x14ac:dyDescent="0.2">
      <c r="A352" s="10" t="s">
        <v>103</v>
      </c>
      <c r="B352" s="1" t="s">
        <v>139</v>
      </c>
      <c r="C352" s="10" t="s">
        <v>142</v>
      </c>
      <c r="D352" s="10" t="s">
        <v>59</v>
      </c>
      <c r="E352" s="11">
        <v>42599</v>
      </c>
      <c r="F352" s="1">
        <f t="shared" si="28"/>
        <v>30</v>
      </c>
      <c r="G352" s="10">
        <v>35</v>
      </c>
      <c r="H352" s="10">
        <v>32.5</v>
      </c>
      <c r="I352" s="10">
        <v>2</v>
      </c>
      <c r="J352" s="10">
        <v>0.04</v>
      </c>
      <c r="K352" s="21">
        <f t="shared" si="29"/>
        <v>2.7144176165949063</v>
      </c>
    </row>
    <row r="353" spans="1:11" x14ac:dyDescent="0.2">
      <c r="A353" s="10" t="s">
        <v>103</v>
      </c>
      <c r="B353" s="1" t="s">
        <v>139</v>
      </c>
      <c r="C353" s="10" t="s">
        <v>147</v>
      </c>
      <c r="D353" s="10" t="s">
        <v>59</v>
      </c>
      <c r="E353" s="11">
        <v>42599</v>
      </c>
      <c r="F353" s="1">
        <f t="shared" si="28"/>
        <v>30</v>
      </c>
      <c r="G353" s="10">
        <v>35</v>
      </c>
      <c r="H353" s="10">
        <v>32.5</v>
      </c>
      <c r="I353" s="10">
        <v>3</v>
      </c>
      <c r="J353" s="10">
        <v>0.06</v>
      </c>
      <c r="K353" s="21">
        <f t="shared" si="29"/>
        <v>2.7144176165949063</v>
      </c>
    </row>
    <row r="354" spans="1:11" x14ac:dyDescent="0.2">
      <c r="A354" s="1" t="s">
        <v>97</v>
      </c>
      <c r="B354" s="1" t="s">
        <v>139</v>
      </c>
      <c r="C354" s="1">
        <v>17</v>
      </c>
      <c r="D354" s="1" t="s">
        <v>59</v>
      </c>
      <c r="E354" s="2">
        <v>42921</v>
      </c>
      <c r="F354" s="1">
        <v>30</v>
      </c>
      <c r="G354" s="1">
        <v>35</v>
      </c>
      <c r="H354" s="1">
        <v>32.5</v>
      </c>
      <c r="I354" s="1">
        <v>2</v>
      </c>
      <c r="J354" s="3">
        <v>0.04</v>
      </c>
      <c r="K354" s="21">
        <v>2.7144176165949063</v>
      </c>
    </row>
    <row r="355" spans="1:11" x14ac:dyDescent="0.2">
      <c r="A355" s="1" t="s">
        <v>97</v>
      </c>
      <c r="B355" s="1" t="s">
        <v>139</v>
      </c>
      <c r="C355" s="1" t="s">
        <v>60</v>
      </c>
      <c r="D355" s="1" t="s">
        <v>59</v>
      </c>
      <c r="E355" s="2">
        <v>43307</v>
      </c>
      <c r="F355" s="1">
        <v>30</v>
      </c>
      <c r="G355" s="1">
        <v>35</v>
      </c>
      <c r="H355" s="1">
        <v>32.5</v>
      </c>
      <c r="I355" s="1">
        <v>2</v>
      </c>
      <c r="J355" s="3">
        <v>0.04</v>
      </c>
      <c r="K355" s="21">
        <v>2.7144176165949063</v>
      </c>
    </row>
    <row r="356" spans="1:11" x14ac:dyDescent="0.2">
      <c r="A356" s="1" t="s">
        <v>97</v>
      </c>
      <c r="B356" s="1" t="s">
        <v>139</v>
      </c>
      <c r="C356" s="1" t="s">
        <v>84</v>
      </c>
      <c r="D356" s="1" t="s">
        <v>59</v>
      </c>
      <c r="E356" s="2">
        <v>42921</v>
      </c>
      <c r="F356" s="1">
        <v>30</v>
      </c>
      <c r="G356" s="1">
        <v>35</v>
      </c>
      <c r="H356" s="1">
        <v>32.5</v>
      </c>
      <c r="I356" s="1">
        <v>3</v>
      </c>
      <c r="J356" s="3">
        <v>0.06</v>
      </c>
      <c r="K356" s="21">
        <v>2.7144176165949063</v>
      </c>
    </row>
    <row r="357" spans="1:11" x14ac:dyDescent="0.2">
      <c r="A357" s="1" t="s">
        <v>97</v>
      </c>
      <c r="B357" s="1" t="s">
        <v>139</v>
      </c>
      <c r="C357" s="1" t="s">
        <v>84</v>
      </c>
      <c r="D357" s="1" t="s">
        <v>59</v>
      </c>
      <c r="E357" s="2">
        <v>42921</v>
      </c>
      <c r="F357" s="1">
        <v>30</v>
      </c>
      <c r="G357" s="1">
        <v>35</v>
      </c>
      <c r="H357" s="1">
        <v>32.5</v>
      </c>
      <c r="I357" s="1">
        <v>3</v>
      </c>
      <c r="J357" s="3">
        <v>0.06</v>
      </c>
      <c r="K357" s="21">
        <v>2.7144176165949063</v>
      </c>
    </row>
    <row r="358" spans="1:11" x14ac:dyDescent="0.2">
      <c r="A358" s="1" t="s">
        <v>97</v>
      </c>
      <c r="B358" s="1" t="s">
        <v>139</v>
      </c>
      <c r="C358" s="1">
        <v>17</v>
      </c>
      <c r="D358" s="1" t="s">
        <v>59</v>
      </c>
      <c r="E358" s="2">
        <v>42998</v>
      </c>
      <c r="F358" s="1">
        <v>35</v>
      </c>
      <c r="G358" s="1">
        <v>40</v>
      </c>
      <c r="H358" s="1">
        <v>37.5</v>
      </c>
      <c r="I358" s="1">
        <v>3</v>
      </c>
      <c r="J358" s="3">
        <v>0.12</v>
      </c>
      <c r="K358" s="21">
        <v>3.4199518933533941</v>
      </c>
    </row>
    <row r="359" spans="1:11" x14ac:dyDescent="0.2">
      <c r="A359" s="1" t="s">
        <v>97</v>
      </c>
      <c r="B359" s="1" t="s">
        <v>139</v>
      </c>
      <c r="C359" s="1">
        <v>17</v>
      </c>
      <c r="D359" s="1" t="s">
        <v>59</v>
      </c>
      <c r="E359" s="2">
        <v>42921</v>
      </c>
      <c r="F359" s="1">
        <v>35</v>
      </c>
      <c r="G359" s="1">
        <v>40</v>
      </c>
      <c r="H359" s="1">
        <v>37.5</v>
      </c>
      <c r="I359" s="1">
        <v>5</v>
      </c>
      <c r="J359" s="3">
        <v>0.2</v>
      </c>
      <c r="K359" s="21">
        <v>3.4199518933533941</v>
      </c>
    </row>
    <row r="360" spans="1:11" x14ac:dyDescent="0.2">
      <c r="A360" s="1" t="s">
        <v>97</v>
      </c>
      <c r="B360" s="1" t="s">
        <v>139</v>
      </c>
      <c r="C360" s="1">
        <v>24</v>
      </c>
      <c r="D360" s="1" t="s">
        <v>59</v>
      </c>
      <c r="E360" s="2">
        <v>42915</v>
      </c>
      <c r="F360" s="1">
        <v>35</v>
      </c>
      <c r="G360" s="1">
        <v>40</v>
      </c>
      <c r="H360" s="1">
        <v>37.5</v>
      </c>
      <c r="I360" s="1">
        <v>31</v>
      </c>
      <c r="J360" s="3">
        <v>1.24</v>
      </c>
      <c r="K360" s="21">
        <v>3.4199518933533941</v>
      </c>
    </row>
    <row r="361" spans="1:11" x14ac:dyDescent="0.2">
      <c r="A361" s="1" t="s">
        <v>97</v>
      </c>
      <c r="B361" s="1" t="s">
        <v>139</v>
      </c>
      <c r="C361" s="1">
        <v>24</v>
      </c>
      <c r="D361" s="1" t="s">
        <v>59</v>
      </c>
      <c r="E361" s="2">
        <v>42915</v>
      </c>
      <c r="F361" s="1">
        <v>35</v>
      </c>
      <c r="G361" s="1">
        <v>40</v>
      </c>
      <c r="H361" s="1">
        <v>37.5</v>
      </c>
      <c r="I361" s="1">
        <v>35</v>
      </c>
      <c r="J361" s="3">
        <v>1.4</v>
      </c>
      <c r="K361" s="21">
        <v>3.4199518933533941</v>
      </c>
    </row>
    <row r="362" spans="1:11" x14ac:dyDescent="0.2">
      <c r="A362" s="1" t="s">
        <v>97</v>
      </c>
      <c r="B362" s="1" t="s">
        <v>139</v>
      </c>
      <c r="C362" s="1" t="s">
        <v>60</v>
      </c>
      <c r="D362" s="1" t="s">
        <v>59</v>
      </c>
      <c r="E362" s="2">
        <v>43307</v>
      </c>
      <c r="F362" s="1">
        <v>35</v>
      </c>
      <c r="G362" s="1">
        <v>40</v>
      </c>
      <c r="H362" s="1">
        <v>37.5</v>
      </c>
      <c r="I362" s="1">
        <v>3</v>
      </c>
      <c r="J362" s="3">
        <v>0.12</v>
      </c>
      <c r="K362" s="21">
        <v>3.4199518933533941</v>
      </c>
    </row>
    <row r="363" spans="1:11" x14ac:dyDescent="0.2">
      <c r="A363" s="1" t="s">
        <v>97</v>
      </c>
      <c r="B363" s="1" t="s">
        <v>139</v>
      </c>
      <c r="C363" s="1" t="s">
        <v>84</v>
      </c>
      <c r="D363" s="1" t="s">
        <v>59</v>
      </c>
      <c r="E363" s="2">
        <v>42921</v>
      </c>
      <c r="F363" s="1">
        <v>35</v>
      </c>
      <c r="G363" s="1">
        <v>40</v>
      </c>
      <c r="H363" s="1">
        <v>37.5</v>
      </c>
      <c r="I363" s="1">
        <v>6</v>
      </c>
      <c r="J363" s="3">
        <v>0.24</v>
      </c>
      <c r="K363" s="21">
        <v>3.4199518933533941</v>
      </c>
    </row>
    <row r="364" spans="1:11" x14ac:dyDescent="0.2">
      <c r="A364" s="1" t="s">
        <v>97</v>
      </c>
      <c r="B364" s="1" t="s">
        <v>139</v>
      </c>
      <c r="C364" s="1" t="s">
        <v>78</v>
      </c>
      <c r="D364" s="1" t="s">
        <v>59</v>
      </c>
      <c r="E364" s="2">
        <v>42923</v>
      </c>
      <c r="F364" s="1">
        <v>35</v>
      </c>
      <c r="G364" s="1">
        <v>40</v>
      </c>
      <c r="H364" s="1">
        <v>37.5</v>
      </c>
      <c r="I364" s="1">
        <v>4</v>
      </c>
      <c r="J364" s="3">
        <v>0.16</v>
      </c>
      <c r="K364" s="21">
        <v>3.4199518933533941</v>
      </c>
    </row>
    <row r="365" spans="1:11" x14ac:dyDescent="0.2">
      <c r="A365" s="1" t="s">
        <v>97</v>
      </c>
      <c r="B365" s="1" t="s">
        <v>139</v>
      </c>
      <c r="C365" s="1" t="s">
        <v>78</v>
      </c>
      <c r="D365" s="1" t="s">
        <v>59</v>
      </c>
      <c r="E365" s="2">
        <v>42923</v>
      </c>
      <c r="F365" s="1">
        <v>35</v>
      </c>
      <c r="G365" s="1">
        <v>40</v>
      </c>
      <c r="H365" s="1">
        <v>37.5</v>
      </c>
      <c r="I365" s="1">
        <v>10</v>
      </c>
      <c r="J365" s="3">
        <v>0.4</v>
      </c>
      <c r="K365" s="21">
        <v>3.4199518933533941</v>
      </c>
    </row>
    <row r="366" spans="1:11" x14ac:dyDescent="0.2">
      <c r="A366" s="1" t="s">
        <v>152</v>
      </c>
      <c r="B366" s="43" t="s">
        <v>153</v>
      </c>
      <c r="C366" s="12" t="s">
        <v>134</v>
      </c>
      <c r="D366" s="1" t="s">
        <v>59</v>
      </c>
      <c r="E366" s="44">
        <v>42240</v>
      </c>
      <c r="F366" s="1">
        <f>H366-2.5</f>
        <v>35</v>
      </c>
      <c r="G366" s="1">
        <f>H366+2.5</f>
        <v>40</v>
      </c>
      <c r="H366" s="43">
        <v>37.5</v>
      </c>
      <c r="I366" s="43">
        <v>4</v>
      </c>
      <c r="J366" s="43">
        <v>0.16</v>
      </c>
      <c r="K366" s="46">
        <v>3.4199518636674999</v>
      </c>
    </row>
    <row r="367" spans="1:11" x14ac:dyDescent="0.2">
      <c r="A367" s="1" t="s">
        <v>152</v>
      </c>
      <c r="B367" s="43" t="s">
        <v>153</v>
      </c>
      <c r="C367" s="12" t="s">
        <v>134</v>
      </c>
      <c r="D367" s="1" t="s">
        <v>59</v>
      </c>
      <c r="E367" s="44">
        <v>42235</v>
      </c>
      <c r="F367" s="1">
        <f>H367-2.5</f>
        <v>35</v>
      </c>
      <c r="G367" s="1">
        <f>H367+2.5</f>
        <v>40</v>
      </c>
      <c r="H367" s="43">
        <v>37.5</v>
      </c>
      <c r="I367" s="43">
        <v>8</v>
      </c>
      <c r="J367" s="43">
        <v>0.32</v>
      </c>
      <c r="K367" s="46">
        <v>3.4199518636674999</v>
      </c>
    </row>
    <row r="368" spans="1:11" x14ac:dyDescent="0.2">
      <c r="A368" s="1" t="s">
        <v>97</v>
      </c>
      <c r="B368" s="1" t="s">
        <v>139</v>
      </c>
      <c r="C368" s="1">
        <v>24</v>
      </c>
      <c r="D368" s="1" t="s">
        <v>59</v>
      </c>
      <c r="E368" s="2">
        <v>42915</v>
      </c>
      <c r="F368" s="1">
        <v>35</v>
      </c>
      <c r="G368" s="1">
        <v>40</v>
      </c>
      <c r="H368" s="1">
        <v>37.5</v>
      </c>
      <c r="I368" s="1">
        <v>30</v>
      </c>
      <c r="J368" s="3">
        <v>1.1599999999999999</v>
      </c>
      <c r="K368" s="21">
        <v>3.3815222146565138</v>
      </c>
    </row>
    <row r="369" spans="1:11" x14ac:dyDescent="0.2">
      <c r="A369" s="10" t="s">
        <v>103</v>
      </c>
      <c r="B369" s="1" t="s">
        <v>139</v>
      </c>
      <c r="C369" s="10" t="s">
        <v>143</v>
      </c>
      <c r="D369" s="10" t="s">
        <v>59</v>
      </c>
      <c r="E369" s="11">
        <v>42566</v>
      </c>
      <c r="F369" s="1">
        <f>H369-2.5</f>
        <v>35</v>
      </c>
      <c r="G369" s="10">
        <v>40</v>
      </c>
      <c r="H369" s="10">
        <v>37.5</v>
      </c>
      <c r="I369" s="10">
        <v>10</v>
      </c>
      <c r="J369" s="10">
        <v>0.38</v>
      </c>
      <c r="K369" s="21">
        <f>((J369*1000)/I369)^(1/3)</f>
        <v>3.3619754067989627</v>
      </c>
    </row>
    <row r="370" spans="1:11" x14ac:dyDescent="0.2">
      <c r="A370" s="1" t="s">
        <v>152</v>
      </c>
      <c r="B370" s="43" t="s">
        <v>153</v>
      </c>
      <c r="C370" s="12" t="s">
        <v>134</v>
      </c>
      <c r="D370" s="1" t="s">
        <v>59</v>
      </c>
      <c r="E370" s="44">
        <v>42235</v>
      </c>
      <c r="F370" s="1">
        <f>H370-2.5</f>
        <v>35</v>
      </c>
      <c r="G370" s="1">
        <f>H370+2.5</f>
        <v>40</v>
      </c>
      <c r="H370" s="43">
        <v>37.5</v>
      </c>
      <c r="I370" s="43">
        <v>5</v>
      </c>
      <c r="J370" s="43">
        <v>0.19</v>
      </c>
      <c r="K370" s="46">
        <v>3.3619753886600598</v>
      </c>
    </row>
    <row r="371" spans="1:11" x14ac:dyDescent="0.2">
      <c r="A371" s="1" t="s">
        <v>97</v>
      </c>
      <c r="B371" s="1" t="s">
        <v>139</v>
      </c>
      <c r="C371" s="1">
        <v>24</v>
      </c>
      <c r="D371" s="1" t="s">
        <v>59</v>
      </c>
      <c r="E371" s="2">
        <v>42998</v>
      </c>
      <c r="F371" s="1">
        <v>35</v>
      </c>
      <c r="G371" s="1">
        <v>40</v>
      </c>
      <c r="H371" s="1">
        <v>37.5</v>
      </c>
      <c r="I371" s="1">
        <v>8</v>
      </c>
      <c r="J371" s="3">
        <v>0.3</v>
      </c>
      <c r="K371" s="21">
        <v>3.3471647504108475</v>
      </c>
    </row>
    <row r="372" spans="1:11" x14ac:dyDescent="0.2">
      <c r="A372" s="1" t="s">
        <v>97</v>
      </c>
      <c r="B372" s="1" t="s">
        <v>139</v>
      </c>
      <c r="C372" s="1">
        <v>24</v>
      </c>
      <c r="D372" s="1" t="s">
        <v>59</v>
      </c>
      <c r="E372" s="2">
        <v>42998</v>
      </c>
      <c r="F372" s="1">
        <v>35</v>
      </c>
      <c r="G372" s="1">
        <v>40</v>
      </c>
      <c r="H372" s="1">
        <v>37.5</v>
      </c>
      <c r="I372" s="1">
        <v>5</v>
      </c>
      <c r="J372" s="3">
        <v>0.18</v>
      </c>
      <c r="K372" s="21">
        <v>3.3019272488946263</v>
      </c>
    </row>
    <row r="373" spans="1:11" x14ac:dyDescent="0.2">
      <c r="A373" s="1" t="s">
        <v>97</v>
      </c>
      <c r="B373" s="1" t="s">
        <v>139</v>
      </c>
      <c r="C373" s="1">
        <v>24</v>
      </c>
      <c r="D373" s="1" t="s">
        <v>59</v>
      </c>
      <c r="E373" s="2">
        <v>42998</v>
      </c>
      <c r="F373" s="1">
        <v>35</v>
      </c>
      <c r="G373" s="1">
        <v>40</v>
      </c>
      <c r="H373" s="1">
        <v>37.5</v>
      </c>
      <c r="I373" s="1">
        <v>6</v>
      </c>
      <c r="J373" s="3">
        <v>0.18</v>
      </c>
      <c r="K373" s="21">
        <v>3.1072325059538586</v>
      </c>
    </row>
    <row r="374" spans="1:11" x14ac:dyDescent="0.2">
      <c r="A374" s="1" t="s">
        <v>97</v>
      </c>
      <c r="B374" s="1" t="s">
        <v>139</v>
      </c>
      <c r="C374" s="1">
        <v>17</v>
      </c>
      <c r="D374" s="1" t="s">
        <v>59</v>
      </c>
      <c r="E374" s="2">
        <v>42998</v>
      </c>
      <c r="F374" s="1">
        <v>40</v>
      </c>
      <c r="G374" s="1">
        <v>45</v>
      </c>
      <c r="H374" s="1">
        <v>42.5</v>
      </c>
      <c r="I374" s="1">
        <v>4</v>
      </c>
      <c r="J374" s="3">
        <v>0.2</v>
      </c>
      <c r="K374" s="21">
        <v>3.6840314986403864</v>
      </c>
    </row>
    <row r="375" spans="1:11" x14ac:dyDescent="0.2">
      <c r="A375" s="1" t="s">
        <v>97</v>
      </c>
      <c r="B375" s="1" t="s">
        <v>139</v>
      </c>
      <c r="C375" s="1">
        <v>17</v>
      </c>
      <c r="D375" s="1" t="s">
        <v>59</v>
      </c>
      <c r="E375" s="2">
        <v>42998</v>
      </c>
      <c r="F375" s="1">
        <v>40</v>
      </c>
      <c r="G375" s="1">
        <v>45</v>
      </c>
      <c r="H375" s="1">
        <v>42.5</v>
      </c>
      <c r="I375" s="1">
        <v>6</v>
      </c>
      <c r="J375" s="3">
        <v>0.34</v>
      </c>
      <c r="K375" s="21">
        <v>3.8409845083702905</v>
      </c>
    </row>
    <row r="376" spans="1:11" x14ac:dyDescent="0.2">
      <c r="A376" s="1" t="s">
        <v>97</v>
      </c>
      <c r="B376" s="1" t="s">
        <v>139</v>
      </c>
      <c r="C376" s="1">
        <v>17</v>
      </c>
      <c r="D376" s="1" t="s">
        <v>59</v>
      </c>
      <c r="E376" s="2">
        <v>42998</v>
      </c>
      <c r="F376" s="1">
        <v>40</v>
      </c>
      <c r="G376" s="1">
        <v>45</v>
      </c>
      <c r="H376" s="1">
        <v>42.5</v>
      </c>
      <c r="I376" s="1">
        <v>7</v>
      </c>
      <c r="J376" s="3">
        <v>0.38</v>
      </c>
      <c r="K376" s="21">
        <v>3.786417676010863</v>
      </c>
    </row>
    <row r="377" spans="1:11" x14ac:dyDescent="0.2">
      <c r="A377" s="1" t="s">
        <v>97</v>
      </c>
      <c r="B377" s="1" t="s">
        <v>139</v>
      </c>
      <c r="C377" s="1">
        <v>17</v>
      </c>
      <c r="D377" s="1" t="s">
        <v>59</v>
      </c>
      <c r="E377" s="2">
        <v>42921</v>
      </c>
      <c r="F377" s="1">
        <v>40</v>
      </c>
      <c r="G377" s="1">
        <v>45</v>
      </c>
      <c r="H377" s="1">
        <v>42.5</v>
      </c>
      <c r="I377" s="1">
        <v>9</v>
      </c>
      <c r="J377" s="3">
        <v>0.56000000000000005</v>
      </c>
      <c r="K377" s="21">
        <v>3.9626146351754192</v>
      </c>
    </row>
    <row r="378" spans="1:11" x14ac:dyDescent="0.2">
      <c r="A378" s="1" t="s">
        <v>97</v>
      </c>
      <c r="B378" s="1" t="s">
        <v>139</v>
      </c>
      <c r="C378" s="1">
        <v>17</v>
      </c>
      <c r="D378" s="1" t="s">
        <v>59</v>
      </c>
      <c r="E378" s="2">
        <v>42921</v>
      </c>
      <c r="F378" s="1">
        <v>40</v>
      </c>
      <c r="G378" s="1">
        <v>45</v>
      </c>
      <c r="H378" s="1">
        <v>42.5</v>
      </c>
      <c r="I378" s="1">
        <v>9</v>
      </c>
      <c r="J378" s="3">
        <v>0.5</v>
      </c>
      <c r="K378" s="21">
        <v>3.8157141418444391</v>
      </c>
    </row>
    <row r="379" spans="1:11" x14ac:dyDescent="0.2">
      <c r="A379" s="1" t="s">
        <v>97</v>
      </c>
      <c r="B379" s="1" t="s">
        <v>139</v>
      </c>
      <c r="C379" s="1">
        <v>17</v>
      </c>
      <c r="D379" s="1" t="s">
        <v>59</v>
      </c>
      <c r="E379" s="2">
        <v>42921</v>
      </c>
      <c r="F379" s="1">
        <v>40</v>
      </c>
      <c r="G379" s="1">
        <v>45</v>
      </c>
      <c r="H379" s="1">
        <v>42.5</v>
      </c>
      <c r="I379" s="1">
        <v>16</v>
      </c>
      <c r="J379" s="3">
        <v>0.96</v>
      </c>
      <c r="K379" s="21">
        <v>3.9148676411688634</v>
      </c>
    </row>
    <row r="380" spans="1:11" x14ac:dyDescent="0.2">
      <c r="A380" s="1" t="s">
        <v>97</v>
      </c>
      <c r="B380" s="1" t="s">
        <v>139</v>
      </c>
      <c r="C380" s="1">
        <v>24</v>
      </c>
      <c r="D380" s="1" t="s">
        <v>59</v>
      </c>
      <c r="E380" s="2">
        <v>42998</v>
      </c>
      <c r="F380" s="1">
        <v>40</v>
      </c>
      <c r="G380" s="1">
        <v>45</v>
      </c>
      <c r="H380" s="1">
        <v>42.5</v>
      </c>
      <c r="I380" s="1">
        <v>3</v>
      </c>
      <c r="J380" s="3">
        <v>0.16</v>
      </c>
      <c r="K380" s="21">
        <v>3.7641441155241142</v>
      </c>
    </row>
    <row r="381" spans="1:11" x14ac:dyDescent="0.2">
      <c r="A381" s="1" t="s">
        <v>97</v>
      </c>
      <c r="B381" s="1" t="s">
        <v>139</v>
      </c>
      <c r="C381" s="1">
        <v>24</v>
      </c>
      <c r="D381" s="1" t="s">
        <v>59</v>
      </c>
      <c r="E381" s="2">
        <v>42998</v>
      </c>
      <c r="F381" s="1">
        <v>40</v>
      </c>
      <c r="G381" s="1">
        <v>45</v>
      </c>
      <c r="H381" s="1">
        <v>42.5</v>
      </c>
      <c r="I381" s="1">
        <v>6</v>
      </c>
      <c r="J381" s="3">
        <v>0.32</v>
      </c>
      <c r="K381" s="21">
        <v>3.7641441155241142</v>
      </c>
    </row>
    <row r="382" spans="1:11" x14ac:dyDescent="0.2">
      <c r="A382" s="1" t="s">
        <v>97</v>
      </c>
      <c r="B382" s="1" t="s">
        <v>139</v>
      </c>
      <c r="C382" s="1">
        <v>24</v>
      </c>
      <c r="D382" s="1" t="s">
        <v>59</v>
      </c>
      <c r="E382" s="2">
        <v>42998</v>
      </c>
      <c r="F382" s="1">
        <v>40</v>
      </c>
      <c r="G382" s="1">
        <v>45</v>
      </c>
      <c r="H382" s="1">
        <v>42.5</v>
      </c>
      <c r="I382" s="1">
        <v>11</v>
      </c>
      <c r="J382" s="3">
        <v>0.7</v>
      </c>
      <c r="K382" s="21">
        <v>3.9924098489357713</v>
      </c>
    </row>
    <row r="383" spans="1:11" x14ac:dyDescent="0.2">
      <c r="A383" s="1" t="s">
        <v>97</v>
      </c>
      <c r="B383" s="1" t="s">
        <v>139</v>
      </c>
      <c r="C383" s="1">
        <v>24</v>
      </c>
      <c r="D383" s="1" t="s">
        <v>59</v>
      </c>
      <c r="E383" s="2">
        <v>42915</v>
      </c>
      <c r="F383" s="1">
        <v>40</v>
      </c>
      <c r="G383" s="1">
        <v>45</v>
      </c>
      <c r="H383" s="1">
        <v>42.5</v>
      </c>
      <c r="I383" s="1">
        <v>40</v>
      </c>
      <c r="J383" s="3">
        <v>2.2599999999999998</v>
      </c>
      <c r="K383" s="21">
        <v>3.8372151394049916</v>
      </c>
    </row>
    <row r="384" spans="1:11" x14ac:dyDescent="0.2">
      <c r="A384" s="1" t="s">
        <v>97</v>
      </c>
      <c r="B384" s="1" t="s">
        <v>139</v>
      </c>
      <c r="C384" s="1">
        <v>24</v>
      </c>
      <c r="D384" s="1" t="s">
        <v>59</v>
      </c>
      <c r="E384" s="2">
        <v>42915</v>
      </c>
      <c r="F384" s="1">
        <v>40</v>
      </c>
      <c r="G384" s="1">
        <v>45</v>
      </c>
      <c r="H384" s="1">
        <v>42.5</v>
      </c>
      <c r="I384" s="1">
        <v>42</v>
      </c>
      <c r="J384" s="3">
        <v>2.2999999999999998</v>
      </c>
      <c r="K384" s="21">
        <v>3.7974568570633971</v>
      </c>
    </row>
    <row r="385" spans="1:11" x14ac:dyDescent="0.2">
      <c r="A385" s="1" t="s">
        <v>97</v>
      </c>
      <c r="B385" s="1" t="s">
        <v>139</v>
      </c>
      <c r="C385" s="1">
        <v>24</v>
      </c>
      <c r="D385" s="1" t="s">
        <v>59</v>
      </c>
      <c r="E385" s="2">
        <v>42915</v>
      </c>
      <c r="F385" s="1">
        <v>40</v>
      </c>
      <c r="G385" s="1">
        <v>45</v>
      </c>
      <c r="H385" s="1">
        <v>42.5</v>
      </c>
      <c r="I385" s="1">
        <v>56</v>
      </c>
      <c r="J385" s="3">
        <v>3.44</v>
      </c>
      <c r="K385" s="21">
        <v>3.9456946398607893</v>
      </c>
    </row>
    <row r="386" spans="1:11" x14ac:dyDescent="0.2">
      <c r="A386" s="1" t="s">
        <v>97</v>
      </c>
      <c r="B386" s="1" t="s">
        <v>139</v>
      </c>
      <c r="C386" s="1" t="s">
        <v>60</v>
      </c>
      <c r="D386" s="1" t="s">
        <v>59</v>
      </c>
      <c r="E386" s="2">
        <v>43307</v>
      </c>
      <c r="F386" s="1">
        <v>40</v>
      </c>
      <c r="G386" s="1">
        <v>45</v>
      </c>
      <c r="H386" s="1">
        <v>42.5</v>
      </c>
      <c r="I386" s="1">
        <v>2</v>
      </c>
      <c r="J386" s="3">
        <v>0.12</v>
      </c>
      <c r="K386" s="21">
        <v>3.9148676411688634</v>
      </c>
    </row>
    <row r="387" spans="1:11" x14ac:dyDescent="0.2">
      <c r="A387" s="1" t="s">
        <v>97</v>
      </c>
      <c r="B387" s="1" t="s">
        <v>139</v>
      </c>
      <c r="C387" s="1" t="s">
        <v>60</v>
      </c>
      <c r="D387" s="1" t="s">
        <v>59</v>
      </c>
      <c r="E387" s="2">
        <v>43307</v>
      </c>
      <c r="F387" s="1">
        <v>40</v>
      </c>
      <c r="G387" s="1">
        <v>45</v>
      </c>
      <c r="H387" s="1">
        <v>42.5</v>
      </c>
      <c r="I387" s="1">
        <v>8</v>
      </c>
      <c r="J387" s="3">
        <v>0.5</v>
      </c>
      <c r="K387" s="21">
        <v>3.9685026299204984</v>
      </c>
    </row>
    <row r="388" spans="1:11" x14ac:dyDescent="0.2">
      <c r="A388" s="1" t="s">
        <v>97</v>
      </c>
      <c r="B388" s="1" t="s">
        <v>139</v>
      </c>
      <c r="C388" s="1" t="s">
        <v>60</v>
      </c>
      <c r="D388" s="1" t="s">
        <v>59</v>
      </c>
      <c r="E388" s="2">
        <v>43307</v>
      </c>
      <c r="F388" s="1">
        <v>40</v>
      </c>
      <c r="G388" s="1">
        <v>45</v>
      </c>
      <c r="H388" s="1">
        <v>42.5</v>
      </c>
      <c r="I388" s="1">
        <v>10</v>
      </c>
      <c r="J388" s="3">
        <v>0.57999999999999996</v>
      </c>
      <c r="K388" s="21">
        <v>3.8708766406277961</v>
      </c>
    </row>
    <row r="389" spans="1:11" x14ac:dyDescent="0.2">
      <c r="A389" s="1" t="s">
        <v>97</v>
      </c>
      <c r="B389" s="1" t="s">
        <v>139</v>
      </c>
      <c r="C389" s="1" t="s">
        <v>84</v>
      </c>
      <c r="D389" s="1" t="s">
        <v>59</v>
      </c>
      <c r="E389" s="2">
        <v>42921</v>
      </c>
      <c r="F389" s="1">
        <v>40</v>
      </c>
      <c r="G389" s="1">
        <v>45</v>
      </c>
      <c r="H389" s="1">
        <v>42.5</v>
      </c>
      <c r="I389" s="1">
        <v>6</v>
      </c>
      <c r="J389" s="3">
        <v>0.36</v>
      </c>
      <c r="K389" s="21">
        <v>3.9148676411688634</v>
      </c>
    </row>
    <row r="390" spans="1:11" x14ac:dyDescent="0.2">
      <c r="A390" s="1" t="s">
        <v>97</v>
      </c>
      <c r="B390" s="1" t="s">
        <v>139</v>
      </c>
      <c r="C390" s="1" t="s">
        <v>84</v>
      </c>
      <c r="D390" s="1" t="s">
        <v>59</v>
      </c>
      <c r="E390" s="2">
        <v>42921</v>
      </c>
      <c r="F390" s="1">
        <v>40</v>
      </c>
      <c r="G390" s="1">
        <v>45</v>
      </c>
      <c r="H390" s="1">
        <v>42.5</v>
      </c>
      <c r="I390" s="1">
        <v>8</v>
      </c>
      <c r="J390" s="3">
        <v>0.44</v>
      </c>
      <c r="K390" s="21">
        <v>3.8029524607613916</v>
      </c>
    </row>
    <row r="391" spans="1:11" x14ac:dyDescent="0.2">
      <c r="A391" s="1" t="s">
        <v>97</v>
      </c>
      <c r="B391" s="1" t="s">
        <v>139</v>
      </c>
      <c r="C391" s="1" t="s">
        <v>84</v>
      </c>
      <c r="D391" s="1" t="s">
        <v>59</v>
      </c>
      <c r="E391" s="2">
        <v>42921</v>
      </c>
      <c r="F391" s="1">
        <v>40</v>
      </c>
      <c r="G391" s="1">
        <v>45</v>
      </c>
      <c r="H391" s="1">
        <v>42.5</v>
      </c>
      <c r="I391" s="1">
        <v>8</v>
      </c>
      <c r="J391" s="3">
        <v>0.44</v>
      </c>
      <c r="K391" s="21">
        <v>3.8029524607613916</v>
      </c>
    </row>
    <row r="392" spans="1:11" x14ac:dyDescent="0.2">
      <c r="A392" s="1" t="s">
        <v>97</v>
      </c>
      <c r="B392" s="1" t="s">
        <v>139</v>
      </c>
      <c r="C392" s="1" t="s">
        <v>78</v>
      </c>
      <c r="D392" s="1" t="s">
        <v>59</v>
      </c>
      <c r="E392" s="2">
        <v>42923</v>
      </c>
      <c r="F392" s="1">
        <v>40</v>
      </c>
      <c r="G392" s="1">
        <v>45</v>
      </c>
      <c r="H392" s="1">
        <v>42.5</v>
      </c>
      <c r="I392" s="1">
        <v>16</v>
      </c>
      <c r="J392" s="3">
        <v>0.92</v>
      </c>
      <c r="K392" s="21">
        <v>3.85972131468082</v>
      </c>
    </row>
    <row r="393" spans="1:11" x14ac:dyDescent="0.2">
      <c r="A393" s="1" t="s">
        <v>97</v>
      </c>
      <c r="B393" s="1" t="s">
        <v>139</v>
      </c>
      <c r="C393" s="1" t="s">
        <v>78</v>
      </c>
      <c r="D393" s="1" t="s">
        <v>59</v>
      </c>
      <c r="E393" s="2">
        <v>42923</v>
      </c>
      <c r="F393" s="1">
        <v>40</v>
      </c>
      <c r="G393" s="1">
        <v>45</v>
      </c>
      <c r="H393" s="1">
        <v>42.5</v>
      </c>
      <c r="I393" s="1">
        <v>17</v>
      </c>
      <c r="J393" s="3">
        <v>0.98</v>
      </c>
      <c r="K393" s="21">
        <v>3.8630089834890136</v>
      </c>
    </row>
    <row r="394" spans="1:11" x14ac:dyDescent="0.2">
      <c r="A394" s="1" t="s">
        <v>97</v>
      </c>
      <c r="B394" s="1" t="s">
        <v>139</v>
      </c>
      <c r="C394" s="1" t="s">
        <v>78</v>
      </c>
      <c r="D394" s="1" t="s">
        <v>59</v>
      </c>
      <c r="E394" s="2">
        <v>42923</v>
      </c>
      <c r="F394" s="1">
        <v>40</v>
      </c>
      <c r="G394" s="1">
        <v>45</v>
      </c>
      <c r="H394" s="1">
        <v>42.5</v>
      </c>
      <c r="I394" s="1">
        <v>32</v>
      </c>
      <c r="J394" s="3">
        <v>2.02</v>
      </c>
      <c r="K394" s="21">
        <v>3.981687120894621</v>
      </c>
    </row>
    <row r="395" spans="1:11" x14ac:dyDescent="0.2">
      <c r="A395" s="1" t="s">
        <v>152</v>
      </c>
      <c r="B395" s="43" t="s">
        <v>153</v>
      </c>
      <c r="C395" s="12" t="s">
        <v>134</v>
      </c>
      <c r="D395" s="1" t="s">
        <v>59</v>
      </c>
      <c r="E395" s="44">
        <v>42240</v>
      </c>
      <c r="F395" s="1">
        <f>H395-2.5</f>
        <v>45</v>
      </c>
      <c r="G395" s="1">
        <f>H395+2.5</f>
        <v>50</v>
      </c>
      <c r="H395" s="43">
        <v>47.5</v>
      </c>
      <c r="I395" s="43">
        <v>27</v>
      </c>
      <c r="J395" s="43">
        <v>2.31</v>
      </c>
      <c r="K395" s="46">
        <v>4.4063879846962504</v>
      </c>
    </row>
    <row r="396" spans="1:11" x14ac:dyDescent="0.2">
      <c r="A396" s="10" t="s">
        <v>103</v>
      </c>
      <c r="B396" s="1" t="s">
        <v>139</v>
      </c>
      <c r="C396" s="10" t="s">
        <v>144</v>
      </c>
      <c r="D396" s="10" t="s">
        <v>59</v>
      </c>
      <c r="E396" s="11">
        <v>42573</v>
      </c>
      <c r="F396" s="1">
        <f>H396-2.5</f>
        <v>45</v>
      </c>
      <c r="G396" s="10">
        <v>50</v>
      </c>
      <c r="H396" s="10">
        <v>47.5</v>
      </c>
      <c r="I396" s="10">
        <v>11</v>
      </c>
      <c r="J396" s="10">
        <v>0.94</v>
      </c>
      <c r="K396" s="21">
        <f>((J396*1000)/I396)^(1/3)</f>
        <v>4.4046532289989955</v>
      </c>
    </row>
    <row r="397" spans="1:11" x14ac:dyDescent="0.2">
      <c r="A397" s="10" t="s">
        <v>103</v>
      </c>
      <c r="B397" s="1" t="s">
        <v>139</v>
      </c>
      <c r="C397" s="10" t="s">
        <v>144</v>
      </c>
      <c r="D397" s="10" t="s">
        <v>59</v>
      </c>
      <c r="E397" s="11">
        <v>42573</v>
      </c>
      <c r="F397" s="1">
        <f>H397-2.5</f>
        <v>45</v>
      </c>
      <c r="G397" s="10">
        <v>50</v>
      </c>
      <c r="H397" s="10">
        <v>47.5</v>
      </c>
      <c r="I397" s="10">
        <v>11</v>
      </c>
      <c r="J397" s="10">
        <v>0.94</v>
      </c>
      <c r="K397" s="21">
        <f>((J397*1000)/I397)^(1/3)</f>
        <v>4.4046532289989955</v>
      </c>
    </row>
    <row r="398" spans="1:11" x14ac:dyDescent="0.2">
      <c r="A398" s="1" t="s">
        <v>97</v>
      </c>
      <c r="B398" s="1" t="s">
        <v>139</v>
      </c>
      <c r="C398" s="1">
        <v>24</v>
      </c>
      <c r="D398" s="1" t="s">
        <v>59</v>
      </c>
      <c r="E398" s="2">
        <v>42915</v>
      </c>
      <c r="F398" s="1">
        <v>45</v>
      </c>
      <c r="G398" s="1">
        <v>50</v>
      </c>
      <c r="H398" s="1">
        <v>47.5</v>
      </c>
      <c r="I398" s="1">
        <v>22</v>
      </c>
      <c r="J398" s="3">
        <v>1.88</v>
      </c>
      <c r="K398" s="21">
        <v>4.4046532289989955</v>
      </c>
    </row>
    <row r="399" spans="1:11" x14ac:dyDescent="0.2">
      <c r="A399" s="1" t="s">
        <v>152</v>
      </c>
      <c r="B399" s="43" t="s">
        <v>153</v>
      </c>
      <c r="C399" s="12" t="s">
        <v>134</v>
      </c>
      <c r="D399" s="1" t="s">
        <v>59</v>
      </c>
      <c r="E399" s="44">
        <v>43301</v>
      </c>
      <c r="F399" s="1">
        <f>H399-2.5</f>
        <v>45</v>
      </c>
      <c r="G399" s="1">
        <f>H399+2.5</f>
        <v>50</v>
      </c>
      <c r="H399" s="43">
        <v>47.5</v>
      </c>
      <c r="I399" s="43">
        <v>22</v>
      </c>
      <c r="J399" s="43">
        <v>1.88</v>
      </c>
      <c r="K399" s="46">
        <v>4.40465321874444</v>
      </c>
    </row>
    <row r="400" spans="1:11" x14ac:dyDescent="0.2">
      <c r="A400" s="10" t="s">
        <v>103</v>
      </c>
      <c r="B400" s="1" t="s">
        <v>139</v>
      </c>
      <c r="C400" s="10" t="s">
        <v>142</v>
      </c>
      <c r="D400" s="10" t="s">
        <v>59</v>
      </c>
      <c r="E400" s="11">
        <v>42566</v>
      </c>
      <c r="F400" s="1">
        <f>H400-2.5</f>
        <v>45</v>
      </c>
      <c r="G400" s="10">
        <v>50</v>
      </c>
      <c r="H400" s="10">
        <v>47.5</v>
      </c>
      <c r="I400" s="10">
        <v>42</v>
      </c>
      <c r="J400" s="10">
        <v>3.58</v>
      </c>
      <c r="K400" s="21">
        <f>((J400*1000)/I400)^(1/3)</f>
        <v>4.4009311947530181</v>
      </c>
    </row>
    <row r="401" spans="1:11" x14ac:dyDescent="0.2">
      <c r="A401" s="1" t="s">
        <v>152</v>
      </c>
      <c r="B401" s="43" t="s">
        <v>153</v>
      </c>
      <c r="C401" s="12" t="s">
        <v>134</v>
      </c>
      <c r="D401" s="1" t="s">
        <v>59</v>
      </c>
      <c r="E401" s="44">
        <v>42235</v>
      </c>
      <c r="F401" s="1">
        <f>H401-2.5</f>
        <v>45</v>
      </c>
      <c r="G401" s="1">
        <f>H401+2.5</f>
        <v>50</v>
      </c>
      <c r="H401" s="43">
        <v>47.5</v>
      </c>
      <c r="I401" s="43">
        <v>25</v>
      </c>
      <c r="J401" s="43">
        <v>2.12</v>
      </c>
      <c r="K401" s="46">
        <v>4.3933783844990302</v>
      </c>
    </row>
    <row r="402" spans="1:11" x14ac:dyDescent="0.2">
      <c r="A402" s="10" t="s">
        <v>103</v>
      </c>
      <c r="B402" s="1" t="s">
        <v>139</v>
      </c>
      <c r="C402" s="10" t="s">
        <v>141</v>
      </c>
      <c r="D402" s="10" t="s">
        <v>59</v>
      </c>
      <c r="E402" s="11">
        <v>42621</v>
      </c>
      <c r="F402" s="1">
        <f>H402-2.5</f>
        <v>45</v>
      </c>
      <c r="G402" s="10">
        <v>50</v>
      </c>
      <c r="H402" s="10">
        <v>47.5</v>
      </c>
      <c r="I402" s="10">
        <v>5</v>
      </c>
      <c r="J402" s="10">
        <v>0.42</v>
      </c>
      <c r="K402" s="21">
        <f>((J402*1000)/I402)^(1/3)</f>
        <v>4.379519139887889</v>
      </c>
    </row>
    <row r="403" spans="1:11" x14ac:dyDescent="0.2">
      <c r="A403" s="10" t="s">
        <v>103</v>
      </c>
      <c r="B403" s="1" t="s">
        <v>139</v>
      </c>
      <c r="C403" s="10" t="s">
        <v>149</v>
      </c>
      <c r="D403" s="10" t="s">
        <v>59</v>
      </c>
      <c r="E403" s="11">
        <v>42964</v>
      </c>
      <c r="F403" s="1">
        <f>G403-5</f>
        <v>45</v>
      </c>
      <c r="G403" s="10">
        <v>50</v>
      </c>
      <c r="H403" s="10">
        <v>47.5</v>
      </c>
      <c r="I403" s="10">
        <v>5</v>
      </c>
      <c r="J403" s="10">
        <v>0.42</v>
      </c>
      <c r="K403" s="21">
        <f>((J403*1000)/I403)^(1/3)</f>
        <v>4.379519139887889</v>
      </c>
    </row>
    <row r="404" spans="1:11" x14ac:dyDescent="0.2">
      <c r="A404" s="1" t="s">
        <v>152</v>
      </c>
      <c r="B404" s="43" t="s">
        <v>153</v>
      </c>
      <c r="C404" s="12" t="s">
        <v>134</v>
      </c>
      <c r="D404" s="1" t="s">
        <v>59</v>
      </c>
      <c r="E404" s="44">
        <v>43301</v>
      </c>
      <c r="F404" s="1">
        <f>H404-2.5</f>
        <v>45</v>
      </c>
      <c r="G404" s="1">
        <f>H404+2.5</f>
        <v>50</v>
      </c>
      <c r="H404" s="43">
        <v>47.5</v>
      </c>
      <c r="I404" s="43">
        <v>11</v>
      </c>
      <c r="J404" s="43">
        <v>0.92</v>
      </c>
      <c r="K404" s="46">
        <v>4.3731903661778304</v>
      </c>
    </row>
    <row r="405" spans="1:11" x14ac:dyDescent="0.2">
      <c r="A405" s="1" t="s">
        <v>97</v>
      </c>
      <c r="B405" s="1" t="s">
        <v>139</v>
      </c>
      <c r="C405" s="1">
        <v>24</v>
      </c>
      <c r="D405" s="1" t="s">
        <v>59</v>
      </c>
      <c r="E405" s="2">
        <v>42998</v>
      </c>
      <c r="F405" s="1">
        <v>45</v>
      </c>
      <c r="G405" s="1">
        <v>50</v>
      </c>
      <c r="H405" s="1">
        <v>47.5</v>
      </c>
      <c r="I405" s="1">
        <v>17</v>
      </c>
      <c r="J405" s="3">
        <v>1.42</v>
      </c>
      <c r="K405" s="21">
        <v>4.3713254460258879</v>
      </c>
    </row>
    <row r="406" spans="1:11" x14ac:dyDescent="0.2">
      <c r="A406" s="1" t="s">
        <v>97</v>
      </c>
      <c r="B406" s="1" t="s">
        <v>139</v>
      </c>
      <c r="C406" s="1" t="s">
        <v>60</v>
      </c>
      <c r="D406" s="1" t="s">
        <v>59</v>
      </c>
      <c r="E406" s="2">
        <v>43307</v>
      </c>
      <c r="F406" s="1">
        <v>45</v>
      </c>
      <c r="G406" s="1">
        <v>50</v>
      </c>
      <c r="H406" s="1">
        <v>47.5</v>
      </c>
      <c r="I406" s="1">
        <v>6</v>
      </c>
      <c r="J406" s="3">
        <v>0.5</v>
      </c>
      <c r="K406" s="21">
        <v>4.367902323681494</v>
      </c>
    </row>
    <row r="407" spans="1:11" x14ac:dyDescent="0.2">
      <c r="A407" s="1" t="s">
        <v>152</v>
      </c>
      <c r="B407" s="43" t="s">
        <v>153</v>
      </c>
      <c r="C407" s="12" t="s">
        <v>134</v>
      </c>
      <c r="D407" s="1" t="s">
        <v>59</v>
      </c>
      <c r="E407" s="44">
        <v>42235</v>
      </c>
      <c r="F407" s="1">
        <f>H407-2.5</f>
        <v>45</v>
      </c>
      <c r="G407" s="1">
        <f>H407+2.5</f>
        <v>50</v>
      </c>
      <c r="H407" s="43">
        <v>47.5</v>
      </c>
      <c r="I407" s="43">
        <v>21</v>
      </c>
      <c r="J407" s="43">
        <v>1.75</v>
      </c>
      <c r="K407" s="46">
        <v>4.3679023172419704</v>
      </c>
    </row>
    <row r="408" spans="1:11" x14ac:dyDescent="0.2">
      <c r="A408" s="1" t="s">
        <v>97</v>
      </c>
      <c r="B408" s="1" t="s">
        <v>139</v>
      </c>
      <c r="C408" s="1">
        <v>24</v>
      </c>
      <c r="D408" s="1" t="s">
        <v>59</v>
      </c>
      <c r="E408" s="2">
        <v>42998</v>
      </c>
      <c r="F408" s="1">
        <v>45</v>
      </c>
      <c r="G408" s="1">
        <v>50</v>
      </c>
      <c r="H408" s="1">
        <v>47.5</v>
      </c>
      <c r="I408" s="1">
        <v>19</v>
      </c>
      <c r="J408" s="3">
        <v>1.58</v>
      </c>
      <c r="K408" s="21">
        <v>4.3648349755352784</v>
      </c>
    </row>
    <row r="409" spans="1:11" x14ac:dyDescent="0.2">
      <c r="A409" s="1" t="s">
        <v>97</v>
      </c>
      <c r="B409" s="1" t="s">
        <v>139</v>
      </c>
      <c r="C409" s="1">
        <v>17</v>
      </c>
      <c r="D409" s="1" t="s">
        <v>59</v>
      </c>
      <c r="E409" s="2">
        <v>42998</v>
      </c>
      <c r="F409" s="1">
        <v>45</v>
      </c>
      <c r="G409" s="1">
        <v>50</v>
      </c>
      <c r="H409" s="1">
        <v>47.5</v>
      </c>
      <c r="I409" s="1">
        <v>7</v>
      </c>
      <c r="J409" s="3">
        <v>0.57999999999999996</v>
      </c>
      <c r="K409" s="21">
        <v>4.3595666119657217</v>
      </c>
    </row>
    <row r="410" spans="1:11" x14ac:dyDescent="0.2">
      <c r="A410" s="1" t="s">
        <v>152</v>
      </c>
      <c r="B410" s="43" t="s">
        <v>153</v>
      </c>
      <c r="C410" s="12" t="s">
        <v>134</v>
      </c>
      <c r="D410" s="1" t="s">
        <v>59</v>
      </c>
      <c r="E410" s="44">
        <v>43301</v>
      </c>
      <c r="F410" s="1">
        <f>H410-2.5</f>
        <v>45</v>
      </c>
      <c r="G410" s="1">
        <f>H410+2.5</f>
        <v>50</v>
      </c>
      <c r="H410" s="43">
        <v>47.5</v>
      </c>
      <c r="I410" s="43">
        <v>14</v>
      </c>
      <c r="J410" s="43">
        <v>1.1599999999999999</v>
      </c>
      <c r="K410" s="46">
        <v>4.3595665637318</v>
      </c>
    </row>
    <row r="411" spans="1:11" x14ac:dyDescent="0.2">
      <c r="A411" s="1" t="s">
        <v>97</v>
      </c>
      <c r="B411" s="1" t="s">
        <v>139</v>
      </c>
      <c r="C411" s="1">
        <v>17</v>
      </c>
      <c r="D411" s="1" t="s">
        <v>59</v>
      </c>
      <c r="E411" s="2">
        <v>42921</v>
      </c>
      <c r="F411" s="1">
        <v>45</v>
      </c>
      <c r="G411" s="1">
        <v>50</v>
      </c>
      <c r="H411" s="1">
        <v>47.5</v>
      </c>
      <c r="I411" s="1">
        <v>16</v>
      </c>
      <c r="J411" s="3">
        <v>1.32</v>
      </c>
      <c r="K411" s="21">
        <v>4.3532938455868049</v>
      </c>
    </row>
    <row r="412" spans="1:11" x14ac:dyDescent="0.2">
      <c r="A412" s="1" t="s">
        <v>152</v>
      </c>
      <c r="B412" s="43" t="s">
        <v>153</v>
      </c>
      <c r="C412" s="12" t="s">
        <v>134</v>
      </c>
      <c r="D412" s="1" t="s">
        <v>59</v>
      </c>
      <c r="E412" s="44">
        <v>43301</v>
      </c>
      <c r="F412" s="1">
        <v>15</v>
      </c>
      <c r="G412" s="1">
        <v>20</v>
      </c>
      <c r="H412" s="43">
        <v>17.5</v>
      </c>
      <c r="I412" s="43">
        <v>1</v>
      </c>
      <c r="J412" s="43">
        <v>4.0000000000000001E-3</v>
      </c>
      <c r="K412" s="46">
        <v>1.58740107636716</v>
      </c>
    </row>
    <row r="413" spans="1:11" x14ac:dyDescent="0.2">
      <c r="A413" s="1" t="s">
        <v>152</v>
      </c>
      <c r="B413" s="43" t="s">
        <v>153</v>
      </c>
      <c r="C413" s="12" t="s">
        <v>134</v>
      </c>
      <c r="D413" s="1" t="s">
        <v>59</v>
      </c>
      <c r="E413" s="44">
        <v>42235</v>
      </c>
      <c r="F413" s="1">
        <f t="shared" ref="F413:F424" si="30">H413-2.5</f>
        <v>15</v>
      </c>
      <c r="G413" s="1">
        <f t="shared" ref="G413:G419" si="31">H413+2.5</f>
        <v>20</v>
      </c>
      <c r="H413" s="43">
        <v>17.5</v>
      </c>
      <c r="I413" s="43">
        <v>2</v>
      </c>
      <c r="J413" s="43">
        <v>1.0999999999999999E-2</v>
      </c>
      <c r="K413" s="46">
        <v>1.76517416347171</v>
      </c>
    </row>
    <row r="414" spans="1:11" x14ac:dyDescent="0.2">
      <c r="A414" s="1" t="s">
        <v>152</v>
      </c>
      <c r="B414" s="43" t="s">
        <v>153</v>
      </c>
      <c r="C414" s="12" t="s">
        <v>134</v>
      </c>
      <c r="D414" s="1" t="s">
        <v>59</v>
      </c>
      <c r="E414" s="44">
        <v>42240</v>
      </c>
      <c r="F414" s="1">
        <f t="shared" si="30"/>
        <v>20</v>
      </c>
      <c r="G414" s="1">
        <f t="shared" si="31"/>
        <v>25</v>
      </c>
      <c r="H414" s="43">
        <v>22.5</v>
      </c>
      <c r="I414" s="43">
        <v>2</v>
      </c>
      <c r="J414" s="43">
        <v>1.7999999999999999E-2</v>
      </c>
      <c r="K414" s="46">
        <v>2.08008379168075</v>
      </c>
    </row>
    <row r="415" spans="1:11" x14ac:dyDescent="0.2">
      <c r="A415" s="1" t="s">
        <v>152</v>
      </c>
      <c r="B415" s="43" t="s">
        <v>153</v>
      </c>
      <c r="C415" s="12" t="s">
        <v>134</v>
      </c>
      <c r="D415" s="1" t="s">
        <v>59</v>
      </c>
      <c r="E415" s="44">
        <v>42235</v>
      </c>
      <c r="F415" s="1">
        <f t="shared" si="30"/>
        <v>20</v>
      </c>
      <c r="G415" s="1">
        <f t="shared" si="31"/>
        <v>25</v>
      </c>
      <c r="H415" s="43">
        <v>22.5</v>
      </c>
      <c r="I415" s="43">
        <v>1</v>
      </c>
      <c r="J415" s="43">
        <v>1.2999999999999999E-2</v>
      </c>
      <c r="K415" s="46">
        <v>2.3513347018816102</v>
      </c>
    </row>
    <row r="416" spans="1:11" x14ac:dyDescent="0.2">
      <c r="A416" s="1" t="s">
        <v>152</v>
      </c>
      <c r="B416" s="43" t="s">
        <v>153</v>
      </c>
      <c r="C416" s="12" t="s">
        <v>134</v>
      </c>
      <c r="D416" s="1" t="s">
        <v>59</v>
      </c>
      <c r="E416" s="44">
        <v>42240</v>
      </c>
      <c r="F416" s="1">
        <f t="shared" si="30"/>
        <v>20</v>
      </c>
      <c r="G416" s="1">
        <f t="shared" si="31"/>
        <v>25</v>
      </c>
      <c r="H416" s="43">
        <v>22.5</v>
      </c>
      <c r="I416" s="43">
        <v>3</v>
      </c>
      <c r="J416" s="43">
        <v>2.3E-2</v>
      </c>
      <c r="K416" s="46">
        <v>1.9718272331722799</v>
      </c>
    </row>
    <row r="417" spans="1:11" x14ac:dyDescent="0.2">
      <c r="A417" s="1" t="s">
        <v>152</v>
      </c>
      <c r="B417" s="43" t="s">
        <v>153</v>
      </c>
      <c r="C417" s="12" t="s">
        <v>134</v>
      </c>
      <c r="D417" s="1" t="s">
        <v>59</v>
      </c>
      <c r="E417" s="44">
        <v>42235</v>
      </c>
      <c r="F417" s="1">
        <f t="shared" si="30"/>
        <v>25</v>
      </c>
      <c r="G417" s="1">
        <f t="shared" si="31"/>
        <v>30</v>
      </c>
      <c r="H417" s="43">
        <v>27.5</v>
      </c>
      <c r="I417" s="43">
        <v>1</v>
      </c>
      <c r="J417" s="43">
        <v>1.6E-2</v>
      </c>
      <c r="K417" s="46">
        <v>2.5198421373562701</v>
      </c>
    </row>
    <row r="418" spans="1:11" x14ac:dyDescent="0.2">
      <c r="A418" s="1" t="s">
        <v>152</v>
      </c>
      <c r="B418" s="43" t="s">
        <v>153</v>
      </c>
      <c r="C418" s="12" t="s">
        <v>134</v>
      </c>
      <c r="D418" s="1" t="s">
        <v>59</v>
      </c>
      <c r="E418" s="44">
        <v>42240</v>
      </c>
      <c r="F418" s="1">
        <f t="shared" si="30"/>
        <v>25</v>
      </c>
      <c r="G418" s="1">
        <f t="shared" si="31"/>
        <v>30</v>
      </c>
      <c r="H418" s="43">
        <v>27.5</v>
      </c>
      <c r="I418" s="43">
        <v>1</v>
      </c>
      <c r="J418" s="43">
        <v>1.9E-2</v>
      </c>
      <c r="K418" s="46">
        <v>2.66840161750202</v>
      </c>
    </row>
    <row r="419" spans="1:11" x14ac:dyDescent="0.2">
      <c r="A419" s="1" t="s">
        <v>152</v>
      </c>
      <c r="B419" s="43" t="s">
        <v>153</v>
      </c>
      <c r="C419" s="12" t="s">
        <v>134</v>
      </c>
      <c r="D419" s="1" t="s">
        <v>59</v>
      </c>
      <c r="E419" s="44">
        <v>42235</v>
      </c>
      <c r="F419" s="1">
        <f t="shared" si="30"/>
        <v>25</v>
      </c>
      <c r="G419" s="1">
        <f t="shared" si="31"/>
        <v>30</v>
      </c>
      <c r="H419" s="43">
        <v>27.5</v>
      </c>
      <c r="I419" s="43">
        <v>4</v>
      </c>
      <c r="J419" s="43">
        <v>6.8000000000000005E-2</v>
      </c>
      <c r="K419" s="46">
        <v>2.5712816348090199</v>
      </c>
    </row>
    <row r="420" spans="1:11" x14ac:dyDescent="0.2">
      <c r="A420" s="10" t="s">
        <v>103</v>
      </c>
      <c r="B420" s="1" t="s">
        <v>139</v>
      </c>
      <c r="C420" s="10" t="s">
        <v>143</v>
      </c>
      <c r="D420" s="10" t="s">
        <v>59</v>
      </c>
      <c r="E420" s="11">
        <v>42566</v>
      </c>
      <c r="F420" s="1">
        <f t="shared" si="30"/>
        <v>30</v>
      </c>
      <c r="G420" s="10">
        <v>35</v>
      </c>
      <c r="H420" s="10">
        <v>32.5</v>
      </c>
      <c r="I420" s="10">
        <v>6</v>
      </c>
      <c r="J420" s="10">
        <v>0.11</v>
      </c>
      <c r="K420" s="21">
        <f>((J420*1000)/I420)^(1/3)</f>
        <v>2.6368199644884003</v>
      </c>
    </row>
    <row r="421" spans="1:11" x14ac:dyDescent="0.2">
      <c r="A421" s="10" t="s">
        <v>103</v>
      </c>
      <c r="B421" s="1" t="s">
        <v>139</v>
      </c>
      <c r="C421" s="10" t="s">
        <v>143</v>
      </c>
      <c r="D421" s="10" t="s">
        <v>59</v>
      </c>
      <c r="E421" s="11">
        <v>42566</v>
      </c>
      <c r="F421" s="1">
        <f t="shared" si="30"/>
        <v>30</v>
      </c>
      <c r="G421" s="10">
        <v>35</v>
      </c>
      <c r="H421" s="10">
        <v>32.5</v>
      </c>
      <c r="I421" s="10">
        <v>11</v>
      </c>
      <c r="J421" s="10">
        <v>0.18</v>
      </c>
      <c r="K421" s="21">
        <f>((J421*1000)/I421)^(1/3)</f>
        <v>2.5387889924144051</v>
      </c>
    </row>
    <row r="422" spans="1:11" x14ac:dyDescent="0.2">
      <c r="A422" s="10" t="s">
        <v>103</v>
      </c>
      <c r="B422" s="1" t="s">
        <v>139</v>
      </c>
      <c r="C422" s="10" t="s">
        <v>147</v>
      </c>
      <c r="D422" s="10" t="s">
        <v>59</v>
      </c>
      <c r="E422" s="11">
        <v>42599</v>
      </c>
      <c r="F422" s="1">
        <f t="shared" si="30"/>
        <v>30</v>
      </c>
      <c r="G422" s="10">
        <v>35</v>
      </c>
      <c r="H422" s="10">
        <v>32.5</v>
      </c>
      <c r="I422" s="10">
        <v>5</v>
      </c>
      <c r="J422" s="10">
        <v>0.08</v>
      </c>
      <c r="K422" s="21">
        <f>((J422*1000)/I422)^(1/3)</f>
        <v>2.5198420997897459</v>
      </c>
    </row>
    <row r="423" spans="1:11" x14ac:dyDescent="0.2">
      <c r="A423" s="10" t="s">
        <v>103</v>
      </c>
      <c r="B423" s="1" t="s">
        <v>139</v>
      </c>
      <c r="C423" s="10" t="s">
        <v>145</v>
      </c>
      <c r="D423" s="10" t="s">
        <v>59</v>
      </c>
      <c r="E423" s="11">
        <v>42592</v>
      </c>
      <c r="F423" s="1">
        <f t="shared" si="30"/>
        <v>35</v>
      </c>
      <c r="G423" s="10">
        <v>40</v>
      </c>
      <c r="H423" s="10">
        <v>37.5</v>
      </c>
      <c r="I423" s="10">
        <v>8</v>
      </c>
      <c r="J423" s="10">
        <v>0.18</v>
      </c>
      <c r="K423" s="21">
        <f>((J423*1000)/I423)^(1/3)</f>
        <v>2.8231080866430851</v>
      </c>
    </row>
    <row r="424" spans="1:11" x14ac:dyDescent="0.2">
      <c r="A424" s="10" t="s">
        <v>103</v>
      </c>
      <c r="B424" s="1" t="s">
        <v>139</v>
      </c>
      <c r="C424" s="10" t="s">
        <v>145</v>
      </c>
      <c r="D424" s="10" t="s">
        <v>59</v>
      </c>
      <c r="E424" s="11">
        <v>42592</v>
      </c>
      <c r="F424" s="1">
        <f t="shared" si="30"/>
        <v>35</v>
      </c>
      <c r="G424" s="10">
        <v>40</v>
      </c>
      <c r="H424" s="10">
        <v>37.5</v>
      </c>
      <c r="I424" s="10">
        <v>8</v>
      </c>
      <c r="J424" s="10">
        <v>0.18</v>
      </c>
      <c r="K424" s="21">
        <f>((J424*1000)/I424)^(1/3)</f>
        <v>2.8231080866430851</v>
      </c>
    </row>
    <row r="425" spans="1:11" x14ac:dyDescent="0.2">
      <c r="A425" s="1" t="s">
        <v>97</v>
      </c>
      <c r="B425" s="1" t="s">
        <v>139</v>
      </c>
      <c r="C425" s="1" t="s">
        <v>84</v>
      </c>
      <c r="D425" s="1" t="s">
        <v>59</v>
      </c>
      <c r="E425" s="2">
        <v>42921</v>
      </c>
      <c r="F425" s="1">
        <v>35</v>
      </c>
      <c r="G425" s="1">
        <v>40</v>
      </c>
      <c r="H425" s="1">
        <v>37.5</v>
      </c>
      <c r="I425" s="1">
        <v>2</v>
      </c>
      <c r="J425" s="3">
        <v>0.04</v>
      </c>
      <c r="K425" s="21">
        <v>2.7144176165949063</v>
      </c>
    </row>
    <row r="426" spans="1:11" x14ac:dyDescent="0.2">
      <c r="A426" s="1" t="s">
        <v>152</v>
      </c>
      <c r="B426" s="43" t="s">
        <v>153</v>
      </c>
      <c r="C426" s="12" t="s">
        <v>134</v>
      </c>
      <c r="D426" s="1" t="s">
        <v>59</v>
      </c>
      <c r="E426" s="44">
        <v>42240</v>
      </c>
      <c r="F426" s="1">
        <f t="shared" ref="F426:F431" si="32">H426-2.5</f>
        <v>40</v>
      </c>
      <c r="G426" s="1">
        <f>H426+2.5</f>
        <v>45</v>
      </c>
      <c r="H426" s="43">
        <v>42.5</v>
      </c>
      <c r="I426" s="43">
        <v>14</v>
      </c>
      <c r="J426" s="43">
        <v>0.77600000000000002</v>
      </c>
      <c r="K426" s="46">
        <v>3.81280474561835</v>
      </c>
    </row>
    <row r="427" spans="1:11" x14ac:dyDescent="0.2">
      <c r="A427" s="1" t="s">
        <v>152</v>
      </c>
      <c r="B427" s="43" t="s">
        <v>153</v>
      </c>
      <c r="C427" s="12" t="s">
        <v>134</v>
      </c>
      <c r="D427" s="1" t="s">
        <v>59</v>
      </c>
      <c r="E427" s="44">
        <v>42235</v>
      </c>
      <c r="F427" s="1">
        <f t="shared" si="32"/>
        <v>40</v>
      </c>
      <c r="G427" s="1">
        <f>H427+2.5</f>
        <v>45</v>
      </c>
      <c r="H427" s="43">
        <v>42.5</v>
      </c>
      <c r="I427" s="43">
        <v>8</v>
      </c>
      <c r="J427" s="43">
        <v>0.45200000000000001</v>
      </c>
      <c r="K427" s="46">
        <v>3.8372151119805298</v>
      </c>
    </row>
    <row r="428" spans="1:11" x14ac:dyDescent="0.2">
      <c r="A428" s="1" t="s">
        <v>152</v>
      </c>
      <c r="B428" s="43" t="s">
        <v>153</v>
      </c>
      <c r="C428" s="12" t="s">
        <v>134</v>
      </c>
      <c r="D428" s="1" t="s">
        <v>59</v>
      </c>
      <c r="E428" s="44">
        <v>42240</v>
      </c>
      <c r="F428" s="1">
        <f t="shared" si="32"/>
        <v>40</v>
      </c>
      <c r="G428" s="1">
        <f>H428+2.5</f>
        <v>45</v>
      </c>
      <c r="H428" s="43">
        <v>42.5</v>
      </c>
      <c r="I428" s="43">
        <v>18</v>
      </c>
      <c r="J428" s="43">
        <v>0.996</v>
      </c>
      <c r="K428" s="46">
        <v>3.8106197089463398</v>
      </c>
    </row>
    <row r="429" spans="1:11" x14ac:dyDescent="0.2">
      <c r="A429" s="10" t="s">
        <v>103</v>
      </c>
      <c r="B429" s="1" t="s">
        <v>139</v>
      </c>
      <c r="C429" s="10" t="s">
        <v>142</v>
      </c>
      <c r="D429" s="10" t="s">
        <v>59</v>
      </c>
      <c r="E429" s="11">
        <v>42566</v>
      </c>
      <c r="F429" s="1">
        <f t="shared" si="32"/>
        <v>45</v>
      </c>
      <c r="G429" s="10">
        <v>50</v>
      </c>
      <c r="H429" s="10">
        <v>47.5</v>
      </c>
      <c r="I429" s="10">
        <v>39</v>
      </c>
      <c r="J429" s="10">
        <v>3.21</v>
      </c>
      <c r="K429" s="21">
        <f>((J429*1000)/I429)^(1/3)</f>
        <v>4.3499087012624358</v>
      </c>
    </row>
    <row r="430" spans="1:11" x14ac:dyDescent="0.2">
      <c r="A430" s="1" t="s">
        <v>152</v>
      </c>
      <c r="B430" s="43" t="s">
        <v>153</v>
      </c>
      <c r="C430" s="12" t="s">
        <v>134</v>
      </c>
      <c r="D430" s="1" t="s">
        <v>59</v>
      </c>
      <c r="E430" s="44">
        <v>42240</v>
      </c>
      <c r="F430" s="1">
        <f t="shared" si="32"/>
        <v>45</v>
      </c>
      <c r="G430" s="1">
        <f>H430+2.5</f>
        <v>50</v>
      </c>
      <c r="H430" s="43">
        <v>47.5</v>
      </c>
      <c r="I430" s="43">
        <v>18</v>
      </c>
      <c r="J430" s="43">
        <v>1.48</v>
      </c>
      <c r="K430" s="46">
        <v>4.3484025123568504</v>
      </c>
    </row>
    <row r="431" spans="1:11" x14ac:dyDescent="0.2">
      <c r="A431" s="10" t="s">
        <v>103</v>
      </c>
      <c r="B431" s="1" t="s">
        <v>139</v>
      </c>
      <c r="C431" s="10" t="s">
        <v>143</v>
      </c>
      <c r="D431" s="10" t="s">
        <v>59</v>
      </c>
      <c r="E431" s="11">
        <v>42566</v>
      </c>
      <c r="F431" s="1">
        <f t="shared" si="32"/>
        <v>45</v>
      </c>
      <c r="G431" s="10">
        <v>50</v>
      </c>
      <c r="H431" s="10">
        <v>47.5</v>
      </c>
      <c r="I431" s="10">
        <v>19</v>
      </c>
      <c r="J431" s="10">
        <v>1.56</v>
      </c>
      <c r="K431" s="21">
        <f>((J431*1000)/I431)^(1/3)</f>
        <v>4.346339690223493</v>
      </c>
    </row>
    <row r="432" spans="1:11" x14ac:dyDescent="0.2">
      <c r="A432" s="1" t="s">
        <v>97</v>
      </c>
      <c r="B432" s="1" t="s">
        <v>139</v>
      </c>
      <c r="C432" s="1">
        <v>24</v>
      </c>
      <c r="D432" s="1" t="s">
        <v>59</v>
      </c>
      <c r="E432" s="2">
        <v>42915</v>
      </c>
      <c r="F432" s="1">
        <v>45</v>
      </c>
      <c r="G432" s="1">
        <v>50</v>
      </c>
      <c r="H432" s="1">
        <v>47.5</v>
      </c>
      <c r="I432" s="1">
        <v>20</v>
      </c>
      <c r="J432" s="3">
        <v>1.64</v>
      </c>
      <c r="K432" s="21">
        <v>4.344481485768612</v>
      </c>
    </row>
    <row r="433" spans="1:11" x14ac:dyDescent="0.2">
      <c r="A433" s="1" t="s">
        <v>152</v>
      </c>
      <c r="B433" s="43" t="s">
        <v>153</v>
      </c>
      <c r="C433" s="12" t="s">
        <v>134</v>
      </c>
      <c r="D433" s="1" t="s">
        <v>59</v>
      </c>
      <c r="E433" s="44">
        <v>43301</v>
      </c>
      <c r="F433" s="1">
        <f>H433-2.5</f>
        <v>45</v>
      </c>
      <c r="G433" s="1">
        <f>H433+2.5</f>
        <v>50</v>
      </c>
      <c r="H433" s="43">
        <v>47.5</v>
      </c>
      <c r="I433" s="43">
        <v>21</v>
      </c>
      <c r="J433" s="43">
        <v>1.72</v>
      </c>
      <c r="K433" s="46">
        <v>4.3427989000929399</v>
      </c>
    </row>
    <row r="434" spans="1:11" x14ac:dyDescent="0.2">
      <c r="A434" s="10" t="s">
        <v>103</v>
      </c>
      <c r="B434" s="1" t="s">
        <v>139</v>
      </c>
      <c r="C434" s="10" t="s">
        <v>144</v>
      </c>
      <c r="D434" s="10" t="s">
        <v>59</v>
      </c>
      <c r="E434" s="11">
        <v>42573</v>
      </c>
      <c r="F434" s="1">
        <f>H434-2.5</f>
        <v>45</v>
      </c>
      <c r="G434" s="10">
        <v>50</v>
      </c>
      <c r="H434" s="10">
        <v>47.5</v>
      </c>
      <c r="I434" s="10">
        <v>12</v>
      </c>
      <c r="J434" s="10">
        <v>0.98</v>
      </c>
      <c r="K434" s="21">
        <f>((J434*1000)/I434)^(1/3)</f>
        <v>4.3385866596876541</v>
      </c>
    </row>
    <row r="435" spans="1:11" x14ac:dyDescent="0.2">
      <c r="A435" s="10" t="s">
        <v>103</v>
      </c>
      <c r="B435" s="1" t="s">
        <v>139</v>
      </c>
      <c r="C435" s="10" t="s">
        <v>144</v>
      </c>
      <c r="D435" s="10" t="s">
        <v>59</v>
      </c>
      <c r="E435" s="11">
        <v>42573</v>
      </c>
      <c r="F435" s="1">
        <f>H435-2.5</f>
        <v>45</v>
      </c>
      <c r="G435" s="10">
        <v>50</v>
      </c>
      <c r="H435" s="10">
        <v>47.5</v>
      </c>
      <c r="I435" s="10">
        <v>12</v>
      </c>
      <c r="J435" s="10">
        <v>0.98</v>
      </c>
      <c r="K435" s="21">
        <f>((J435*1000)/I435)^(1/3)</f>
        <v>4.3385866596876541</v>
      </c>
    </row>
    <row r="436" spans="1:11" x14ac:dyDescent="0.2">
      <c r="A436" s="1" t="s">
        <v>97</v>
      </c>
      <c r="B436" s="1" t="s">
        <v>139</v>
      </c>
      <c r="C436" s="1" t="s">
        <v>78</v>
      </c>
      <c r="D436" s="1" t="s">
        <v>59</v>
      </c>
      <c r="E436" s="2">
        <v>42923</v>
      </c>
      <c r="F436" s="1">
        <v>45</v>
      </c>
      <c r="G436" s="1">
        <v>50</v>
      </c>
      <c r="H436" s="1">
        <v>47.5</v>
      </c>
      <c r="I436" s="1">
        <v>47</v>
      </c>
      <c r="J436" s="3">
        <v>3.82</v>
      </c>
      <c r="K436" s="21">
        <v>4.3316680551314244</v>
      </c>
    </row>
    <row r="437" spans="1:11" x14ac:dyDescent="0.2">
      <c r="A437" s="1" t="s">
        <v>97</v>
      </c>
      <c r="B437" s="1" t="s">
        <v>139</v>
      </c>
      <c r="C437" s="1" t="s">
        <v>78</v>
      </c>
      <c r="D437" s="1" t="s">
        <v>59</v>
      </c>
      <c r="E437" s="2">
        <v>42923</v>
      </c>
      <c r="F437" s="1">
        <v>45</v>
      </c>
      <c r="G437" s="1">
        <v>50</v>
      </c>
      <c r="H437" s="1">
        <v>47.5</v>
      </c>
      <c r="I437" s="1">
        <v>47</v>
      </c>
      <c r="J437" s="3">
        <v>3.82</v>
      </c>
      <c r="K437" s="21">
        <v>4.3316680551314244</v>
      </c>
    </row>
    <row r="438" spans="1:11" x14ac:dyDescent="0.2">
      <c r="A438" s="1" t="s">
        <v>97</v>
      </c>
      <c r="B438" s="1" t="s">
        <v>139</v>
      </c>
      <c r="C438" s="1" t="s">
        <v>60</v>
      </c>
      <c r="D438" s="1" t="s">
        <v>59</v>
      </c>
      <c r="E438" s="2">
        <v>43307</v>
      </c>
      <c r="F438" s="1">
        <v>45</v>
      </c>
      <c r="G438" s="1">
        <v>50</v>
      </c>
      <c r="H438" s="1">
        <v>47.5</v>
      </c>
      <c r="I438" s="1">
        <v>17</v>
      </c>
      <c r="J438" s="3">
        <v>1.38</v>
      </c>
      <c r="K438" s="21">
        <v>4.3298885877215145</v>
      </c>
    </row>
    <row r="439" spans="1:11" x14ac:dyDescent="0.2">
      <c r="A439" s="1" t="s">
        <v>152</v>
      </c>
      <c r="B439" s="43" t="s">
        <v>153</v>
      </c>
      <c r="C439" s="12" t="s">
        <v>134</v>
      </c>
      <c r="D439" s="1" t="s">
        <v>59</v>
      </c>
      <c r="E439" s="44">
        <v>42235</v>
      </c>
      <c r="F439" s="1">
        <f>H439-2.5</f>
        <v>45</v>
      </c>
      <c r="G439" s="1">
        <f>H439+2.5</f>
        <v>50</v>
      </c>
      <c r="H439" s="43">
        <v>47.5</v>
      </c>
      <c r="I439" s="43">
        <v>18</v>
      </c>
      <c r="J439" s="43">
        <v>1.4610000000000001</v>
      </c>
      <c r="K439" s="46">
        <v>4.32971422930882</v>
      </c>
    </row>
    <row r="440" spans="1:11" x14ac:dyDescent="0.2">
      <c r="A440" s="1" t="s">
        <v>152</v>
      </c>
      <c r="B440" s="43" t="s">
        <v>153</v>
      </c>
      <c r="C440" s="12" t="s">
        <v>134</v>
      </c>
      <c r="D440" s="1" t="s">
        <v>59</v>
      </c>
      <c r="E440" s="44">
        <v>42240</v>
      </c>
      <c r="F440" s="1">
        <f>H440-2.5</f>
        <v>45</v>
      </c>
      <c r="G440" s="1">
        <f>H440+2.5</f>
        <v>50</v>
      </c>
      <c r="H440" s="43">
        <v>47.5</v>
      </c>
      <c r="I440" s="43">
        <v>8</v>
      </c>
      <c r="J440" s="43">
        <v>0.64300000000000002</v>
      </c>
      <c r="K440" s="46">
        <v>4.31559150470384</v>
      </c>
    </row>
    <row r="441" spans="1:11" x14ac:dyDescent="0.2">
      <c r="A441" s="1" t="s">
        <v>152</v>
      </c>
      <c r="B441" s="43" t="s">
        <v>153</v>
      </c>
      <c r="C441" s="12" t="s">
        <v>134</v>
      </c>
      <c r="D441" s="1" t="s">
        <v>59</v>
      </c>
      <c r="E441" s="44">
        <v>42240</v>
      </c>
      <c r="F441" s="1">
        <f>H441-2.5</f>
        <v>45</v>
      </c>
      <c r="G441" s="1">
        <f>H441+2.5</f>
        <v>50</v>
      </c>
      <c r="H441" s="43">
        <v>47.5</v>
      </c>
      <c r="I441" s="43">
        <v>27</v>
      </c>
      <c r="J441" s="43">
        <v>2.17</v>
      </c>
      <c r="K441" s="46">
        <v>4.3155086788666202</v>
      </c>
    </row>
    <row r="442" spans="1:11" x14ac:dyDescent="0.2">
      <c r="A442" s="10" t="s">
        <v>103</v>
      </c>
      <c r="B442" s="1" t="s">
        <v>139</v>
      </c>
      <c r="C442" s="10" t="s">
        <v>147</v>
      </c>
      <c r="D442" s="10" t="s">
        <v>59</v>
      </c>
      <c r="E442" s="11">
        <v>42599</v>
      </c>
      <c r="F442" s="1">
        <f>H442-2.5</f>
        <v>45</v>
      </c>
      <c r="G442" s="10">
        <v>50</v>
      </c>
      <c r="H442" s="10">
        <v>47.5</v>
      </c>
      <c r="I442" s="10">
        <v>14</v>
      </c>
      <c r="J442" s="10">
        <v>1.1200000000000001</v>
      </c>
      <c r="K442" s="21">
        <f>((J442*1000)/I442)^(1/3)</f>
        <v>4.3088693800637659</v>
      </c>
    </row>
    <row r="443" spans="1:11" x14ac:dyDescent="0.2">
      <c r="A443" s="10" t="s">
        <v>103</v>
      </c>
      <c r="B443" s="1" t="s">
        <v>139</v>
      </c>
      <c r="C443" s="10" t="s">
        <v>144</v>
      </c>
      <c r="D443" s="10" t="s">
        <v>59</v>
      </c>
      <c r="E443" s="11">
        <v>42621</v>
      </c>
      <c r="F443" s="1">
        <f>H443-2.5</f>
        <v>45</v>
      </c>
      <c r="G443" s="10">
        <v>50</v>
      </c>
      <c r="H443" s="10">
        <v>47.5</v>
      </c>
      <c r="I443" s="10">
        <v>10</v>
      </c>
      <c r="J443" s="10">
        <v>0.8</v>
      </c>
      <c r="K443" s="21">
        <f>((J443*1000)/I443)^(1/3)</f>
        <v>4.3088693800637659</v>
      </c>
    </row>
    <row r="444" spans="1:11" x14ac:dyDescent="0.2">
      <c r="A444" s="1" t="s">
        <v>97</v>
      </c>
      <c r="B444" s="1" t="s">
        <v>139</v>
      </c>
      <c r="C444" s="1">
        <v>17</v>
      </c>
      <c r="D444" s="1" t="s">
        <v>59</v>
      </c>
      <c r="E444" s="2">
        <v>42921</v>
      </c>
      <c r="F444" s="1">
        <v>45</v>
      </c>
      <c r="G444" s="1">
        <v>50</v>
      </c>
      <c r="H444" s="1">
        <v>47.5</v>
      </c>
      <c r="I444" s="1">
        <v>19</v>
      </c>
      <c r="J444" s="3">
        <v>1.52</v>
      </c>
      <c r="K444" s="21">
        <v>4.3088693800637659</v>
      </c>
    </row>
    <row r="445" spans="1:11" x14ac:dyDescent="0.2">
      <c r="A445" s="1" t="s">
        <v>97</v>
      </c>
      <c r="B445" s="1" t="s">
        <v>139</v>
      </c>
      <c r="C445" s="1">
        <v>24</v>
      </c>
      <c r="D445" s="1" t="s">
        <v>59</v>
      </c>
      <c r="E445" s="2">
        <v>42998</v>
      </c>
      <c r="F445" s="1">
        <v>45</v>
      </c>
      <c r="G445" s="1">
        <v>50</v>
      </c>
      <c r="H445" s="1">
        <v>47.5</v>
      </c>
      <c r="I445" s="1">
        <v>7</v>
      </c>
      <c r="J445" s="3">
        <v>0.56000000000000005</v>
      </c>
      <c r="K445" s="21">
        <v>4.3088693800637659</v>
      </c>
    </row>
    <row r="446" spans="1:11" x14ac:dyDescent="0.2">
      <c r="A446" s="1" t="s">
        <v>97</v>
      </c>
      <c r="B446" s="1" t="s">
        <v>139</v>
      </c>
      <c r="C446" s="1" t="s">
        <v>60</v>
      </c>
      <c r="D446" s="1" t="s">
        <v>59</v>
      </c>
      <c r="E446" s="2">
        <v>43307</v>
      </c>
      <c r="F446" s="1">
        <v>45</v>
      </c>
      <c r="G446" s="1">
        <v>50</v>
      </c>
      <c r="H446" s="1">
        <v>47.5</v>
      </c>
      <c r="I446" s="1">
        <v>7</v>
      </c>
      <c r="J446" s="3">
        <v>0.56000000000000005</v>
      </c>
      <c r="K446" s="21">
        <v>4.3088693800637659</v>
      </c>
    </row>
    <row r="447" spans="1:11" x14ac:dyDescent="0.2">
      <c r="A447" s="1" t="s">
        <v>97</v>
      </c>
      <c r="B447" s="1" t="s">
        <v>139</v>
      </c>
      <c r="C447" s="1" t="s">
        <v>84</v>
      </c>
      <c r="D447" s="1" t="s">
        <v>59</v>
      </c>
      <c r="E447" s="2">
        <v>42921</v>
      </c>
      <c r="F447" s="1">
        <v>45</v>
      </c>
      <c r="G447" s="1">
        <v>50</v>
      </c>
      <c r="H447" s="1">
        <v>47.5</v>
      </c>
      <c r="I447" s="1">
        <v>8</v>
      </c>
      <c r="J447" s="3">
        <v>0.64</v>
      </c>
      <c r="K447" s="21">
        <v>4.3088693800637659</v>
      </c>
    </row>
    <row r="448" spans="1:11" x14ac:dyDescent="0.2">
      <c r="A448" s="1" t="s">
        <v>152</v>
      </c>
      <c r="B448" s="43" t="s">
        <v>153</v>
      </c>
      <c r="C448" s="12" t="s">
        <v>134</v>
      </c>
      <c r="D448" s="1" t="s">
        <v>59</v>
      </c>
      <c r="E448" s="44">
        <v>43301</v>
      </c>
      <c r="F448" s="1">
        <f>H448-2.5</f>
        <v>45</v>
      </c>
      <c r="G448" s="1">
        <f>H448+2.5</f>
        <v>50</v>
      </c>
      <c r="H448" s="43">
        <v>47.5</v>
      </c>
      <c r="I448" s="43">
        <v>34</v>
      </c>
      <c r="J448" s="43">
        <v>2.7</v>
      </c>
      <c r="K448" s="46">
        <v>4.2982824537851796</v>
      </c>
    </row>
    <row r="449" spans="1:11" x14ac:dyDescent="0.2">
      <c r="A449" s="10" t="s">
        <v>103</v>
      </c>
      <c r="B449" s="1" t="s">
        <v>139</v>
      </c>
      <c r="C449" s="10" t="s">
        <v>143</v>
      </c>
      <c r="D449" s="10" t="s">
        <v>59</v>
      </c>
      <c r="E449" s="11">
        <v>42566</v>
      </c>
      <c r="F449" s="1">
        <f>H449-2.5</f>
        <v>45</v>
      </c>
      <c r="G449" s="10">
        <v>50</v>
      </c>
      <c r="H449" s="10">
        <v>47.5</v>
      </c>
      <c r="I449" s="10">
        <v>14</v>
      </c>
      <c r="J449" s="10">
        <v>1.1100000000000001</v>
      </c>
      <c r="K449" s="21">
        <f>((J449*1000)/I449)^(1/3)</f>
        <v>4.2960070068840022</v>
      </c>
    </row>
    <row r="450" spans="1:11" x14ac:dyDescent="0.2">
      <c r="A450" s="1" t="s">
        <v>97</v>
      </c>
      <c r="B450" s="1" t="s">
        <v>139</v>
      </c>
      <c r="C450" s="1" t="s">
        <v>84</v>
      </c>
      <c r="D450" s="1" t="s">
        <v>59</v>
      </c>
      <c r="E450" s="2">
        <v>42921</v>
      </c>
      <c r="F450" s="1">
        <v>50</v>
      </c>
      <c r="G450" s="1">
        <v>55</v>
      </c>
      <c r="H450" s="1">
        <v>52.5</v>
      </c>
      <c r="I450" s="1">
        <v>16</v>
      </c>
      <c r="J450" s="3">
        <v>1.76</v>
      </c>
      <c r="K450" s="21">
        <v>4.7914198570627837</v>
      </c>
    </row>
    <row r="451" spans="1:11" x14ac:dyDescent="0.2">
      <c r="A451" s="1" t="s">
        <v>97</v>
      </c>
      <c r="B451" s="1" t="s">
        <v>139</v>
      </c>
      <c r="C451" s="1">
        <v>17</v>
      </c>
      <c r="D451" s="1" t="s">
        <v>59</v>
      </c>
      <c r="E451" s="2">
        <v>42921</v>
      </c>
      <c r="F451" s="1">
        <v>50</v>
      </c>
      <c r="G451" s="1">
        <v>55</v>
      </c>
      <c r="H451" s="1">
        <v>52.5</v>
      </c>
      <c r="I451" s="1">
        <v>21</v>
      </c>
      <c r="J451" s="3">
        <v>2.2999999999999998</v>
      </c>
      <c r="K451" s="21">
        <v>4.7844958302818004</v>
      </c>
    </row>
    <row r="452" spans="1:11" x14ac:dyDescent="0.2">
      <c r="A452" s="1" t="s">
        <v>97</v>
      </c>
      <c r="B452" s="1" t="s">
        <v>139</v>
      </c>
      <c r="C452" s="1">
        <v>24</v>
      </c>
      <c r="D452" s="1" t="s">
        <v>59</v>
      </c>
      <c r="E452" s="2">
        <v>42998</v>
      </c>
      <c r="F452" s="1">
        <v>50</v>
      </c>
      <c r="G452" s="1">
        <v>55</v>
      </c>
      <c r="H452" s="1">
        <v>52.5</v>
      </c>
      <c r="I452" s="1">
        <v>19</v>
      </c>
      <c r="J452" s="3">
        <v>2.08</v>
      </c>
      <c r="K452" s="21">
        <v>4.7837658187003935</v>
      </c>
    </row>
    <row r="453" spans="1:11" x14ac:dyDescent="0.2">
      <c r="A453" s="1" t="s">
        <v>152</v>
      </c>
      <c r="B453" s="43" t="s">
        <v>153</v>
      </c>
      <c r="C453" s="12" t="s">
        <v>134</v>
      </c>
      <c r="D453" s="1" t="s">
        <v>59</v>
      </c>
      <c r="E453" s="44">
        <v>42235</v>
      </c>
      <c r="F453" s="1">
        <f t="shared" ref="F453:F476" si="33">H453-2.5</f>
        <v>55</v>
      </c>
      <c r="G453" s="1">
        <f t="shared" ref="G453:G476" si="34">H453+2.5</f>
        <v>60</v>
      </c>
      <c r="H453" s="43">
        <v>57.5</v>
      </c>
      <c r="I453" s="43">
        <v>12</v>
      </c>
      <c r="J453" s="43">
        <v>1.649</v>
      </c>
      <c r="K453" s="46">
        <v>5.1603577016425097</v>
      </c>
    </row>
    <row r="454" spans="1:11" x14ac:dyDescent="0.2">
      <c r="A454" s="1" t="s">
        <v>152</v>
      </c>
      <c r="B454" s="43" t="s">
        <v>153</v>
      </c>
      <c r="C454" s="12" t="s">
        <v>134</v>
      </c>
      <c r="D454" s="1" t="s">
        <v>59</v>
      </c>
      <c r="E454" s="44">
        <v>42240</v>
      </c>
      <c r="F454" s="1">
        <f t="shared" si="33"/>
        <v>55</v>
      </c>
      <c r="G454" s="1">
        <f t="shared" si="34"/>
        <v>60</v>
      </c>
      <c r="H454" s="43">
        <v>57.5</v>
      </c>
      <c r="I454" s="43">
        <v>18</v>
      </c>
      <c r="J454" s="43">
        <v>2.6019999999999999</v>
      </c>
      <c r="K454" s="46">
        <v>5.2482147185177803</v>
      </c>
    </row>
    <row r="455" spans="1:11" x14ac:dyDescent="0.2">
      <c r="A455" s="1" t="s">
        <v>152</v>
      </c>
      <c r="B455" s="43" t="s">
        <v>153</v>
      </c>
      <c r="C455" s="12" t="s">
        <v>134</v>
      </c>
      <c r="D455" s="1" t="s">
        <v>59</v>
      </c>
      <c r="E455" s="44">
        <v>42235</v>
      </c>
      <c r="F455" s="1">
        <f t="shared" si="33"/>
        <v>55</v>
      </c>
      <c r="G455" s="1">
        <f t="shared" si="34"/>
        <v>60</v>
      </c>
      <c r="H455" s="43">
        <v>57.5</v>
      </c>
      <c r="I455" s="43">
        <v>6</v>
      </c>
      <c r="J455" s="43">
        <v>0.77700000000000002</v>
      </c>
      <c r="K455" s="46">
        <v>5.0592940768072001</v>
      </c>
    </row>
    <row r="456" spans="1:11" x14ac:dyDescent="0.2">
      <c r="A456" s="1" t="s">
        <v>152</v>
      </c>
      <c r="B456" s="43" t="s">
        <v>153</v>
      </c>
      <c r="C456" s="12" t="s">
        <v>134</v>
      </c>
      <c r="D456" s="1" t="s">
        <v>59</v>
      </c>
      <c r="E456" s="44">
        <v>42240</v>
      </c>
      <c r="F456" s="1">
        <f t="shared" si="33"/>
        <v>60</v>
      </c>
      <c r="G456" s="1">
        <f t="shared" si="34"/>
        <v>65</v>
      </c>
      <c r="H456" s="43">
        <v>62.5</v>
      </c>
      <c r="I456" s="43">
        <v>16</v>
      </c>
      <c r="J456" s="43">
        <v>3.36</v>
      </c>
      <c r="K456" s="46">
        <v>5.9439218803095102</v>
      </c>
    </row>
    <row r="457" spans="1:11" x14ac:dyDescent="0.2">
      <c r="A457" s="1" t="s">
        <v>152</v>
      </c>
      <c r="B457" s="43" t="s">
        <v>153</v>
      </c>
      <c r="C457" s="12" t="s">
        <v>134</v>
      </c>
      <c r="D457" s="1" t="s">
        <v>59</v>
      </c>
      <c r="E457" s="44">
        <v>43301</v>
      </c>
      <c r="F457" s="1">
        <f t="shared" si="33"/>
        <v>60</v>
      </c>
      <c r="G457" s="1">
        <f t="shared" si="34"/>
        <v>65</v>
      </c>
      <c r="H457" s="43">
        <v>62.5</v>
      </c>
      <c r="I457" s="43">
        <v>18</v>
      </c>
      <c r="J457" s="43">
        <v>3.54</v>
      </c>
      <c r="K457" s="46">
        <v>5.8153641743481002</v>
      </c>
    </row>
    <row r="458" spans="1:11" x14ac:dyDescent="0.2">
      <c r="A458" s="1" t="s">
        <v>152</v>
      </c>
      <c r="B458" s="43" t="s">
        <v>153</v>
      </c>
      <c r="C458" s="12" t="s">
        <v>134</v>
      </c>
      <c r="D458" s="1" t="s">
        <v>59</v>
      </c>
      <c r="E458" s="44">
        <v>43301</v>
      </c>
      <c r="F458" s="1">
        <f t="shared" si="33"/>
        <v>60</v>
      </c>
      <c r="G458" s="1">
        <f t="shared" si="34"/>
        <v>65</v>
      </c>
      <c r="H458" s="43">
        <v>62.5</v>
      </c>
      <c r="I458" s="43">
        <v>20</v>
      </c>
      <c r="J458" s="43">
        <v>4.05</v>
      </c>
      <c r="K458" s="46">
        <v>5.8723015435432702</v>
      </c>
    </row>
    <row r="459" spans="1:11" x14ac:dyDescent="0.2">
      <c r="A459" s="1" t="s">
        <v>152</v>
      </c>
      <c r="B459" s="43" t="s">
        <v>153</v>
      </c>
      <c r="C459" s="12" t="s">
        <v>134</v>
      </c>
      <c r="D459" s="1" t="s">
        <v>59</v>
      </c>
      <c r="E459" s="44">
        <v>43301</v>
      </c>
      <c r="F459" s="1">
        <f t="shared" si="33"/>
        <v>60</v>
      </c>
      <c r="G459" s="1">
        <f t="shared" si="34"/>
        <v>65</v>
      </c>
      <c r="H459" s="43">
        <v>62.5</v>
      </c>
      <c r="I459" s="43">
        <v>18</v>
      </c>
      <c r="J459" s="43">
        <v>3.81</v>
      </c>
      <c r="K459" s="46">
        <v>5.9596051563632404</v>
      </c>
    </row>
    <row r="460" spans="1:11" x14ac:dyDescent="0.2">
      <c r="A460" s="1" t="s">
        <v>152</v>
      </c>
      <c r="B460" s="43" t="s">
        <v>153</v>
      </c>
      <c r="C460" s="12" t="s">
        <v>134</v>
      </c>
      <c r="D460" s="1" t="s">
        <v>59</v>
      </c>
      <c r="E460" s="44">
        <v>43301</v>
      </c>
      <c r="F460" s="1">
        <f t="shared" si="33"/>
        <v>60</v>
      </c>
      <c r="G460" s="1">
        <f t="shared" si="34"/>
        <v>65</v>
      </c>
      <c r="H460" s="43">
        <v>62.5</v>
      </c>
      <c r="I460" s="43">
        <v>20</v>
      </c>
      <c r="J460" s="43">
        <v>4.22</v>
      </c>
      <c r="K460" s="46">
        <v>5.9533417038565704</v>
      </c>
    </row>
    <row r="461" spans="1:11" x14ac:dyDescent="0.2">
      <c r="A461" s="1" t="s">
        <v>152</v>
      </c>
      <c r="B461" s="43" t="s">
        <v>153</v>
      </c>
      <c r="C461" s="12" t="s">
        <v>134</v>
      </c>
      <c r="D461" s="1" t="s">
        <v>59</v>
      </c>
      <c r="E461" s="44">
        <v>43301</v>
      </c>
      <c r="F461" s="1">
        <f t="shared" si="33"/>
        <v>60</v>
      </c>
      <c r="G461" s="1">
        <f t="shared" si="34"/>
        <v>65</v>
      </c>
      <c r="H461" s="43">
        <v>62.5</v>
      </c>
      <c r="I461" s="43">
        <v>22</v>
      </c>
      <c r="J461" s="43">
        <v>4.49</v>
      </c>
      <c r="K461" s="46">
        <v>5.8876395217753599</v>
      </c>
    </row>
    <row r="462" spans="1:11" x14ac:dyDescent="0.2">
      <c r="A462" s="1" t="s">
        <v>152</v>
      </c>
      <c r="B462" s="43" t="s">
        <v>153</v>
      </c>
      <c r="C462" s="12" t="s">
        <v>134</v>
      </c>
      <c r="D462" s="1" t="s">
        <v>59</v>
      </c>
      <c r="E462" s="44">
        <v>43301</v>
      </c>
      <c r="F462" s="1">
        <f t="shared" si="33"/>
        <v>60</v>
      </c>
      <c r="G462" s="1">
        <f t="shared" si="34"/>
        <v>65</v>
      </c>
      <c r="H462" s="43">
        <v>62.5</v>
      </c>
      <c r="I462" s="43">
        <v>17</v>
      </c>
      <c r="J462" s="43">
        <v>3.54</v>
      </c>
      <c r="K462" s="46">
        <v>5.9272254229929002</v>
      </c>
    </row>
    <row r="463" spans="1:11" x14ac:dyDescent="0.2">
      <c r="A463" s="1" t="s">
        <v>152</v>
      </c>
      <c r="B463" s="43" t="s">
        <v>153</v>
      </c>
      <c r="C463" s="12" t="s">
        <v>134</v>
      </c>
      <c r="D463" s="1" t="s">
        <v>59</v>
      </c>
      <c r="E463" s="44">
        <v>43301</v>
      </c>
      <c r="F463" s="1">
        <f t="shared" si="33"/>
        <v>60</v>
      </c>
      <c r="G463" s="1">
        <f t="shared" si="34"/>
        <v>65</v>
      </c>
      <c r="H463" s="43">
        <v>62.5</v>
      </c>
      <c r="I463" s="43">
        <v>20</v>
      </c>
      <c r="J463" s="43">
        <v>3.93</v>
      </c>
      <c r="K463" s="46">
        <v>5.8137210056350197</v>
      </c>
    </row>
    <row r="464" spans="1:11" x14ac:dyDescent="0.2">
      <c r="A464" s="1" t="s">
        <v>152</v>
      </c>
      <c r="B464" s="43" t="s">
        <v>153</v>
      </c>
      <c r="C464" s="12" t="s">
        <v>134</v>
      </c>
      <c r="D464" s="1" t="s">
        <v>59</v>
      </c>
      <c r="E464" s="44">
        <v>43301</v>
      </c>
      <c r="F464" s="1">
        <f t="shared" si="33"/>
        <v>60</v>
      </c>
      <c r="G464" s="1">
        <f t="shared" si="34"/>
        <v>65</v>
      </c>
      <c r="H464" s="43">
        <v>62.5</v>
      </c>
      <c r="I464" s="43">
        <v>9</v>
      </c>
      <c r="J464" s="43">
        <v>1.76</v>
      </c>
      <c r="K464" s="46">
        <v>5.8043917734241504</v>
      </c>
    </row>
    <row r="465" spans="1:11" x14ac:dyDescent="0.2">
      <c r="A465" s="1" t="s">
        <v>152</v>
      </c>
      <c r="B465" s="43" t="s">
        <v>153</v>
      </c>
      <c r="C465" s="12" t="s">
        <v>134</v>
      </c>
      <c r="D465" s="1" t="s">
        <v>59</v>
      </c>
      <c r="E465" s="44">
        <v>43301</v>
      </c>
      <c r="F465" s="1">
        <f t="shared" si="33"/>
        <v>60</v>
      </c>
      <c r="G465" s="1">
        <f t="shared" si="34"/>
        <v>65</v>
      </c>
      <c r="H465" s="43">
        <v>62.5</v>
      </c>
      <c r="I465" s="43">
        <v>13</v>
      </c>
      <c r="J465" s="43">
        <v>2.54</v>
      </c>
      <c r="K465" s="46">
        <v>5.8027000054834099</v>
      </c>
    </row>
    <row r="466" spans="1:11" x14ac:dyDescent="0.2">
      <c r="A466" s="1" t="s">
        <v>152</v>
      </c>
      <c r="B466" s="43" t="s">
        <v>153</v>
      </c>
      <c r="C466" s="12" t="s">
        <v>134</v>
      </c>
      <c r="D466" s="1" t="s">
        <v>59</v>
      </c>
      <c r="E466" s="44">
        <v>43301</v>
      </c>
      <c r="F466" s="1">
        <f t="shared" si="33"/>
        <v>60</v>
      </c>
      <c r="G466" s="1">
        <f t="shared" si="34"/>
        <v>65</v>
      </c>
      <c r="H466" s="43">
        <v>62.5</v>
      </c>
      <c r="I466" s="43">
        <v>13</v>
      </c>
      <c r="J466" s="43">
        <v>2.4700000000000002</v>
      </c>
      <c r="K466" s="46">
        <v>5.7488970910866204</v>
      </c>
    </row>
    <row r="467" spans="1:11" x14ac:dyDescent="0.2">
      <c r="A467" s="1" t="s">
        <v>152</v>
      </c>
      <c r="B467" s="43" t="s">
        <v>153</v>
      </c>
      <c r="C467" s="12" t="s">
        <v>134</v>
      </c>
      <c r="D467" s="1" t="s">
        <v>59</v>
      </c>
      <c r="E467" s="44">
        <v>43301</v>
      </c>
      <c r="F467" s="1">
        <f t="shared" si="33"/>
        <v>60</v>
      </c>
      <c r="G467" s="1">
        <f t="shared" si="34"/>
        <v>65</v>
      </c>
      <c r="H467" s="43">
        <v>62.5</v>
      </c>
      <c r="I467" s="43">
        <v>20</v>
      </c>
      <c r="J467" s="43">
        <v>4.46</v>
      </c>
      <c r="K467" s="46">
        <v>6.0641270008661303</v>
      </c>
    </row>
    <row r="468" spans="1:11" x14ac:dyDescent="0.2">
      <c r="A468" s="1" t="s">
        <v>152</v>
      </c>
      <c r="B468" s="43" t="s">
        <v>153</v>
      </c>
      <c r="C468" s="12" t="s">
        <v>134</v>
      </c>
      <c r="D468" s="1" t="s">
        <v>59</v>
      </c>
      <c r="E468" s="44">
        <v>43301</v>
      </c>
      <c r="F468" s="1">
        <f t="shared" si="33"/>
        <v>60</v>
      </c>
      <c r="G468" s="1">
        <f t="shared" si="34"/>
        <v>65</v>
      </c>
      <c r="H468" s="43">
        <v>62.5</v>
      </c>
      <c r="I468" s="43">
        <v>16</v>
      </c>
      <c r="J468" s="43">
        <v>3.27</v>
      </c>
      <c r="K468" s="46">
        <v>5.8903701736062501</v>
      </c>
    </row>
    <row r="469" spans="1:11" x14ac:dyDescent="0.2">
      <c r="A469" s="1" t="s">
        <v>152</v>
      </c>
      <c r="B469" s="43" t="s">
        <v>153</v>
      </c>
      <c r="C469" s="12" t="s">
        <v>134</v>
      </c>
      <c r="D469" s="1" t="s">
        <v>59</v>
      </c>
      <c r="E469" s="44">
        <v>43301</v>
      </c>
      <c r="F469" s="1">
        <f t="shared" si="33"/>
        <v>60</v>
      </c>
      <c r="G469" s="1">
        <f t="shared" si="34"/>
        <v>65</v>
      </c>
      <c r="H469" s="43">
        <v>62.5</v>
      </c>
      <c r="I469" s="43">
        <v>18</v>
      </c>
      <c r="J469" s="43">
        <v>3.63</v>
      </c>
      <c r="K469" s="46">
        <v>5.8642351546909302</v>
      </c>
    </row>
    <row r="470" spans="1:11" x14ac:dyDescent="0.2">
      <c r="A470" s="1" t="s">
        <v>152</v>
      </c>
      <c r="B470" s="43" t="s">
        <v>153</v>
      </c>
      <c r="C470" s="12" t="s">
        <v>134</v>
      </c>
      <c r="D470" s="1" t="s">
        <v>59</v>
      </c>
      <c r="E470" s="44">
        <v>43301</v>
      </c>
      <c r="F470" s="1">
        <f t="shared" si="33"/>
        <v>60</v>
      </c>
      <c r="G470" s="1">
        <f t="shared" si="34"/>
        <v>65</v>
      </c>
      <c r="H470" s="43">
        <v>62.5</v>
      </c>
      <c r="I470" s="43">
        <v>17</v>
      </c>
      <c r="J470" s="43">
        <v>3.72</v>
      </c>
      <c r="K470" s="46">
        <v>6.0260306993128401</v>
      </c>
    </row>
    <row r="471" spans="1:11" x14ac:dyDescent="0.2">
      <c r="A471" s="1" t="s">
        <v>152</v>
      </c>
      <c r="B471" s="43" t="s">
        <v>153</v>
      </c>
      <c r="C471" s="12" t="s">
        <v>134</v>
      </c>
      <c r="D471" s="1" t="s">
        <v>59</v>
      </c>
      <c r="E471" s="44">
        <v>43301</v>
      </c>
      <c r="F471" s="1">
        <f t="shared" si="33"/>
        <v>60</v>
      </c>
      <c r="G471" s="1">
        <f t="shared" si="34"/>
        <v>65</v>
      </c>
      <c r="H471" s="43">
        <v>62.5</v>
      </c>
      <c r="I471" s="43">
        <v>29</v>
      </c>
      <c r="J471" s="43">
        <v>5.83</v>
      </c>
      <c r="K471" s="46">
        <v>5.8581009259135399</v>
      </c>
    </row>
    <row r="472" spans="1:11" x14ac:dyDescent="0.2">
      <c r="A472" s="1" t="s">
        <v>152</v>
      </c>
      <c r="B472" s="43" t="s">
        <v>153</v>
      </c>
      <c r="C472" s="12" t="s">
        <v>134</v>
      </c>
      <c r="D472" s="1" t="s">
        <v>59</v>
      </c>
      <c r="E472" s="44">
        <v>43301</v>
      </c>
      <c r="F472" s="1">
        <f t="shared" si="33"/>
        <v>60</v>
      </c>
      <c r="G472" s="1">
        <f t="shared" si="34"/>
        <v>65</v>
      </c>
      <c r="H472" s="43">
        <v>62.5</v>
      </c>
      <c r="I472" s="43">
        <v>16</v>
      </c>
      <c r="J472" s="43">
        <v>2.86</v>
      </c>
      <c r="K472" s="46">
        <v>5.6331157780612999</v>
      </c>
    </row>
    <row r="473" spans="1:11" x14ac:dyDescent="0.2">
      <c r="A473" s="1" t="s">
        <v>152</v>
      </c>
      <c r="B473" s="43" t="s">
        <v>153</v>
      </c>
      <c r="C473" s="12" t="s">
        <v>134</v>
      </c>
      <c r="D473" s="1" t="s">
        <v>59</v>
      </c>
      <c r="E473" s="44">
        <v>43301</v>
      </c>
      <c r="F473" s="1">
        <f t="shared" si="33"/>
        <v>60</v>
      </c>
      <c r="G473" s="1">
        <f t="shared" si="34"/>
        <v>65</v>
      </c>
      <c r="H473" s="43">
        <v>62.5</v>
      </c>
      <c r="I473" s="43">
        <v>28</v>
      </c>
      <c r="J473" s="43">
        <v>5.71</v>
      </c>
      <c r="K473" s="46">
        <v>5.88607817523972</v>
      </c>
    </row>
    <row r="474" spans="1:11" x14ac:dyDescent="0.2">
      <c r="A474" s="1" t="s">
        <v>152</v>
      </c>
      <c r="B474" s="43" t="s">
        <v>153</v>
      </c>
      <c r="C474" s="12" t="s">
        <v>134</v>
      </c>
      <c r="D474" s="1" t="s">
        <v>59</v>
      </c>
      <c r="E474" s="44">
        <v>43301</v>
      </c>
      <c r="F474" s="1">
        <f t="shared" si="33"/>
        <v>60</v>
      </c>
      <c r="G474" s="1">
        <f t="shared" si="34"/>
        <v>65</v>
      </c>
      <c r="H474" s="43">
        <v>62.5</v>
      </c>
      <c r="I474" s="43">
        <v>2</v>
      </c>
      <c r="J474" s="43">
        <v>0.316</v>
      </c>
      <c r="K474" s="46">
        <v>5.4061202495640197</v>
      </c>
    </row>
    <row r="475" spans="1:11" x14ac:dyDescent="0.2">
      <c r="A475" s="1" t="s">
        <v>152</v>
      </c>
      <c r="B475" s="43" t="s">
        <v>153</v>
      </c>
      <c r="C475" s="12" t="s">
        <v>134</v>
      </c>
      <c r="D475" s="1" t="s">
        <v>59</v>
      </c>
      <c r="E475" s="44">
        <v>43301</v>
      </c>
      <c r="F475" s="1">
        <f t="shared" si="33"/>
        <v>60</v>
      </c>
      <c r="G475" s="1">
        <f t="shared" si="34"/>
        <v>65</v>
      </c>
      <c r="H475" s="43">
        <v>62.5</v>
      </c>
      <c r="I475" s="43">
        <v>6</v>
      </c>
      <c r="J475" s="43">
        <v>1.222</v>
      </c>
      <c r="K475" s="46">
        <v>5.8835572639188296</v>
      </c>
    </row>
    <row r="476" spans="1:11" x14ac:dyDescent="0.2">
      <c r="A476" s="1" t="s">
        <v>152</v>
      </c>
      <c r="B476" s="43" t="s">
        <v>153</v>
      </c>
      <c r="C476" s="12" t="s">
        <v>134</v>
      </c>
      <c r="D476" s="1" t="s">
        <v>59</v>
      </c>
      <c r="E476" s="44">
        <v>43301</v>
      </c>
      <c r="F476" s="1">
        <f t="shared" si="33"/>
        <v>65</v>
      </c>
      <c r="G476" s="1">
        <f t="shared" si="34"/>
        <v>70</v>
      </c>
      <c r="H476" s="43">
        <v>67.5</v>
      </c>
      <c r="I476" s="43">
        <v>1</v>
      </c>
      <c r="J476" s="43">
        <v>0.25</v>
      </c>
      <c r="K476" s="46">
        <v>6.2996052378800202</v>
      </c>
    </row>
    <row r="477" spans="1:11" x14ac:dyDescent="0.2">
      <c r="A477" s="1" t="s">
        <v>97</v>
      </c>
      <c r="B477" s="1" t="s">
        <v>139</v>
      </c>
      <c r="C477" s="1">
        <v>17</v>
      </c>
      <c r="D477" s="1" t="s">
        <v>59</v>
      </c>
      <c r="E477" s="2">
        <v>42921</v>
      </c>
      <c r="F477" s="1">
        <v>45</v>
      </c>
      <c r="G477" s="1">
        <v>50</v>
      </c>
      <c r="H477" s="1">
        <v>47.5</v>
      </c>
      <c r="I477" s="1">
        <v>23</v>
      </c>
      <c r="J477" s="3">
        <v>1.78</v>
      </c>
      <c r="K477" s="21">
        <v>4.2615153334959901</v>
      </c>
    </row>
    <row r="478" spans="1:11" x14ac:dyDescent="0.2">
      <c r="A478" s="10" t="s">
        <v>103</v>
      </c>
      <c r="B478" s="1" t="s">
        <v>139</v>
      </c>
      <c r="C478" s="10" t="s">
        <v>150</v>
      </c>
      <c r="D478" s="10" t="s">
        <v>59</v>
      </c>
      <c r="E478" s="11">
        <v>42964</v>
      </c>
      <c r="F478" s="1">
        <f>G478-5</f>
        <v>45</v>
      </c>
      <c r="G478" s="10">
        <v>50</v>
      </c>
      <c r="H478" s="10">
        <v>47.5</v>
      </c>
      <c r="I478" s="10">
        <v>7</v>
      </c>
      <c r="J478" s="10">
        <v>0.54</v>
      </c>
      <c r="K478" s="21">
        <f>((J478*1000)/I478)^(1/3)</f>
        <v>4.2569502359111517</v>
      </c>
    </row>
    <row r="479" spans="1:11" x14ac:dyDescent="0.2">
      <c r="A479" s="10" t="s">
        <v>103</v>
      </c>
      <c r="B479" s="1" t="s">
        <v>139</v>
      </c>
      <c r="C479" s="10" t="s">
        <v>150</v>
      </c>
      <c r="D479" s="10" t="s">
        <v>59</v>
      </c>
      <c r="E479" s="11">
        <v>42964</v>
      </c>
      <c r="F479" s="1">
        <f>G479-5</f>
        <v>45</v>
      </c>
      <c r="G479" s="10">
        <v>50</v>
      </c>
      <c r="H479" s="10">
        <v>47.5</v>
      </c>
      <c r="I479" s="10">
        <v>7</v>
      </c>
      <c r="J479" s="10">
        <v>0.54</v>
      </c>
      <c r="K479" s="21">
        <f>((J479*1000)/I479)^(1/3)</f>
        <v>4.2569502359111517</v>
      </c>
    </row>
    <row r="480" spans="1:11" x14ac:dyDescent="0.2">
      <c r="A480" s="1" t="s">
        <v>97</v>
      </c>
      <c r="B480" s="1" t="s">
        <v>139</v>
      </c>
      <c r="C480" s="1">
        <v>17</v>
      </c>
      <c r="D480" s="1" t="s">
        <v>59</v>
      </c>
      <c r="E480" s="2">
        <v>42998</v>
      </c>
      <c r="F480" s="1">
        <v>45</v>
      </c>
      <c r="G480" s="1">
        <v>50</v>
      </c>
      <c r="H480" s="1">
        <v>47.5</v>
      </c>
      <c r="I480" s="1">
        <v>13</v>
      </c>
      <c r="J480" s="3">
        <v>1</v>
      </c>
      <c r="K480" s="21">
        <v>4.2529037028299017</v>
      </c>
    </row>
    <row r="481" spans="1:11" x14ac:dyDescent="0.2">
      <c r="A481" s="10" t="s">
        <v>103</v>
      </c>
      <c r="B481" s="1" t="s">
        <v>139</v>
      </c>
      <c r="C481" s="10" t="s">
        <v>142</v>
      </c>
      <c r="D481" s="10" t="s">
        <v>59</v>
      </c>
      <c r="E481" s="11">
        <v>42566</v>
      </c>
      <c r="F481" s="1">
        <f>H481-2.5</f>
        <v>50</v>
      </c>
      <c r="G481" s="10">
        <v>55</v>
      </c>
      <c r="H481" s="10">
        <v>52.5</v>
      </c>
      <c r="I481" s="10">
        <v>13</v>
      </c>
      <c r="J481" s="10">
        <v>1.42</v>
      </c>
      <c r="K481" s="21">
        <f>((J481*1000)/I481)^(1/3)</f>
        <v>4.7802249100648266</v>
      </c>
    </row>
    <row r="482" spans="1:11" x14ac:dyDescent="0.2">
      <c r="A482" s="10" t="s">
        <v>103</v>
      </c>
      <c r="B482" s="1" t="s">
        <v>139</v>
      </c>
      <c r="C482" s="10" t="s">
        <v>147</v>
      </c>
      <c r="D482" s="10" t="s">
        <v>59</v>
      </c>
      <c r="E482" s="11">
        <v>42599</v>
      </c>
      <c r="F482" s="1">
        <f>H482-2.5</f>
        <v>50</v>
      </c>
      <c r="G482" s="10">
        <v>55</v>
      </c>
      <c r="H482" s="10">
        <v>52.5</v>
      </c>
      <c r="I482" s="10">
        <v>13</v>
      </c>
      <c r="J482" s="10">
        <v>1.42</v>
      </c>
      <c r="K482" s="21">
        <f>((J482*1000)/I482)^(1/3)</f>
        <v>4.7802249100648266</v>
      </c>
    </row>
    <row r="483" spans="1:11" x14ac:dyDescent="0.2">
      <c r="A483" s="1" t="s">
        <v>97</v>
      </c>
      <c r="B483" s="1" t="s">
        <v>139</v>
      </c>
      <c r="C483" s="1" t="s">
        <v>84</v>
      </c>
      <c r="D483" s="1" t="s">
        <v>59</v>
      </c>
      <c r="E483" s="2">
        <v>42921</v>
      </c>
      <c r="F483" s="1">
        <v>50</v>
      </c>
      <c r="G483" s="1">
        <v>55</v>
      </c>
      <c r="H483" s="1">
        <v>52.5</v>
      </c>
      <c r="I483" s="1">
        <v>18</v>
      </c>
      <c r="J483" s="3">
        <v>1.96</v>
      </c>
      <c r="K483" s="21">
        <v>4.7752325044377937</v>
      </c>
    </row>
    <row r="484" spans="1:11" x14ac:dyDescent="0.2">
      <c r="A484" s="10" t="s">
        <v>103</v>
      </c>
      <c r="B484" s="1" t="s">
        <v>139</v>
      </c>
      <c r="C484" s="10" t="s">
        <v>148</v>
      </c>
      <c r="D484" s="10" t="s">
        <v>59</v>
      </c>
      <c r="E484" s="11">
        <v>42949</v>
      </c>
      <c r="F484" s="1">
        <f>G484-5</f>
        <v>50</v>
      </c>
      <c r="G484" s="10">
        <v>55</v>
      </c>
      <c r="H484" s="10">
        <v>52.5</v>
      </c>
      <c r="I484" s="10">
        <v>7</v>
      </c>
      <c r="J484" s="10">
        <v>0.76</v>
      </c>
      <c r="K484" s="21">
        <f>((J484*1000)/I484)^(1/3)</f>
        <v>4.7705873337001119</v>
      </c>
    </row>
    <row r="485" spans="1:11" x14ac:dyDescent="0.2">
      <c r="A485" s="1" t="s">
        <v>97</v>
      </c>
      <c r="B485" s="1" t="s">
        <v>139</v>
      </c>
      <c r="C485" s="1" t="s">
        <v>78</v>
      </c>
      <c r="D485" s="1" t="s">
        <v>59</v>
      </c>
      <c r="E485" s="2">
        <v>42923</v>
      </c>
      <c r="F485" s="1">
        <v>50</v>
      </c>
      <c r="G485" s="1">
        <v>55</v>
      </c>
      <c r="H485" s="1">
        <v>52.5</v>
      </c>
      <c r="I485" s="1">
        <v>31</v>
      </c>
      <c r="J485" s="3">
        <v>3.36</v>
      </c>
      <c r="K485" s="21">
        <v>4.7678859812914194</v>
      </c>
    </row>
    <row r="486" spans="1:11" x14ac:dyDescent="0.2">
      <c r="A486" s="10" t="s">
        <v>103</v>
      </c>
      <c r="B486" s="1" t="s">
        <v>139</v>
      </c>
      <c r="C486" s="10" t="s">
        <v>143</v>
      </c>
      <c r="D486" s="10" t="s">
        <v>59</v>
      </c>
      <c r="E486" s="11">
        <v>42566</v>
      </c>
      <c r="F486" s="1">
        <f>H486-2.5</f>
        <v>50</v>
      </c>
      <c r="G486" s="10">
        <v>55</v>
      </c>
      <c r="H486" s="10">
        <v>52.5</v>
      </c>
      <c r="I486" s="10">
        <v>17</v>
      </c>
      <c r="J486" s="10">
        <v>1.84</v>
      </c>
      <c r="K486" s="21">
        <f>((J486*1000)/I486)^(1/3)</f>
        <v>4.7656590374918482</v>
      </c>
    </row>
    <row r="487" spans="1:11" x14ac:dyDescent="0.2">
      <c r="A487" s="10" t="s">
        <v>103</v>
      </c>
      <c r="B487" s="1" t="s">
        <v>139</v>
      </c>
      <c r="C487" s="10" t="s">
        <v>141</v>
      </c>
      <c r="D487" s="10" t="s">
        <v>59</v>
      </c>
      <c r="E487" s="11">
        <v>42563</v>
      </c>
      <c r="F487" s="1">
        <f>H487-2.5</f>
        <v>50</v>
      </c>
      <c r="G487" s="10">
        <v>55</v>
      </c>
      <c r="H487" s="10">
        <v>52.5</v>
      </c>
      <c r="I487" s="10">
        <v>27</v>
      </c>
      <c r="J487" s="10">
        <v>2.9</v>
      </c>
      <c r="K487" s="21">
        <f>((J487*1000)/I487)^(1/3)</f>
        <v>4.7534771571413623</v>
      </c>
    </row>
    <row r="488" spans="1:11" x14ac:dyDescent="0.2">
      <c r="A488" s="1" t="s">
        <v>97</v>
      </c>
      <c r="B488" s="1" t="s">
        <v>139</v>
      </c>
      <c r="C488" s="1">
        <v>17</v>
      </c>
      <c r="D488" s="1" t="s">
        <v>59</v>
      </c>
      <c r="E488" s="2">
        <v>42998</v>
      </c>
      <c r="F488" s="1">
        <v>50</v>
      </c>
      <c r="G488" s="1">
        <v>55</v>
      </c>
      <c r="H488" s="1">
        <v>52.5</v>
      </c>
      <c r="I488" s="1">
        <v>6</v>
      </c>
      <c r="J488" s="3">
        <v>0.64</v>
      </c>
      <c r="K488" s="21">
        <v>4.7425244059867504</v>
      </c>
    </row>
    <row r="489" spans="1:11" x14ac:dyDescent="0.2">
      <c r="A489" s="1" t="s">
        <v>97</v>
      </c>
      <c r="B489" s="1" t="s">
        <v>139</v>
      </c>
      <c r="C489" s="1">
        <v>24</v>
      </c>
      <c r="D489" s="1" t="s">
        <v>59</v>
      </c>
      <c r="E489" s="2">
        <v>42998</v>
      </c>
      <c r="F489" s="1">
        <v>50</v>
      </c>
      <c r="G489" s="1">
        <v>55</v>
      </c>
      <c r="H489" s="1">
        <v>52.5</v>
      </c>
      <c r="I489" s="1">
        <v>18</v>
      </c>
      <c r="J489" s="3">
        <v>1.92</v>
      </c>
      <c r="K489" s="21">
        <v>4.7425244059867504</v>
      </c>
    </row>
    <row r="490" spans="1:11" x14ac:dyDescent="0.2">
      <c r="A490" s="1" t="s">
        <v>97</v>
      </c>
      <c r="B490" s="1" t="s">
        <v>139</v>
      </c>
      <c r="C490" s="1" t="s">
        <v>84</v>
      </c>
      <c r="D490" s="1" t="s">
        <v>59</v>
      </c>
      <c r="E490" s="2">
        <v>42921</v>
      </c>
      <c r="F490" s="1">
        <v>50</v>
      </c>
      <c r="G490" s="1">
        <v>55</v>
      </c>
      <c r="H490" s="1">
        <v>52.5</v>
      </c>
      <c r="I490" s="1">
        <v>27</v>
      </c>
      <c r="J490" s="3">
        <v>2.88</v>
      </c>
      <c r="K490" s="21">
        <v>4.7425244059867504</v>
      </c>
    </row>
    <row r="491" spans="1:11" x14ac:dyDescent="0.2">
      <c r="A491" s="1" t="s">
        <v>97</v>
      </c>
      <c r="B491" s="1" t="s">
        <v>139</v>
      </c>
      <c r="C491" s="1">
        <v>17</v>
      </c>
      <c r="D491" s="1" t="s">
        <v>59</v>
      </c>
      <c r="E491" s="2">
        <v>42921</v>
      </c>
      <c r="F491" s="1">
        <v>50</v>
      </c>
      <c r="G491" s="1">
        <v>55</v>
      </c>
      <c r="H491" s="1">
        <v>52.5</v>
      </c>
      <c r="I491" s="1">
        <v>27</v>
      </c>
      <c r="J491" s="3">
        <v>2.86</v>
      </c>
      <c r="K491" s="21">
        <v>4.7315208295458344</v>
      </c>
    </row>
    <row r="492" spans="1:11" x14ac:dyDescent="0.2">
      <c r="A492" s="10" t="s">
        <v>103</v>
      </c>
      <c r="B492" s="1" t="s">
        <v>139</v>
      </c>
      <c r="C492" s="10" t="s">
        <v>144</v>
      </c>
      <c r="D492" s="10" t="s">
        <v>59</v>
      </c>
      <c r="E492" s="11">
        <v>42573</v>
      </c>
      <c r="F492" s="1">
        <f>H492-2.5</f>
        <v>50</v>
      </c>
      <c r="G492" s="10">
        <v>55</v>
      </c>
      <c r="H492" s="10">
        <v>52.5</v>
      </c>
      <c r="I492" s="10">
        <v>24</v>
      </c>
      <c r="J492" s="10">
        <v>2.54</v>
      </c>
      <c r="K492" s="21">
        <f>((J492*1000)/I492)^(1/3)</f>
        <v>4.7301417793862459</v>
      </c>
    </row>
    <row r="493" spans="1:11" x14ac:dyDescent="0.2">
      <c r="A493" s="10" t="s">
        <v>103</v>
      </c>
      <c r="B493" s="1" t="s">
        <v>139</v>
      </c>
      <c r="C493" s="10" t="s">
        <v>144</v>
      </c>
      <c r="D493" s="10" t="s">
        <v>59</v>
      </c>
      <c r="E493" s="11">
        <v>42573</v>
      </c>
      <c r="F493" s="1">
        <f>H493-2.5</f>
        <v>50</v>
      </c>
      <c r="G493" s="10">
        <v>55</v>
      </c>
      <c r="H493" s="10">
        <v>52.5</v>
      </c>
      <c r="I493" s="10">
        <v>24</v>
      </c>
      <c r="J493" s="10">
        <v>2.54</v>
      </c>
      <c r="K493" s="21">
        <f>((J493*1000)/I493)^(1/3)</f>
        <v>4.7301417793862459</v>
      </c>
    </row>
    <row r="494" spans="1:11" x14ac:dyDescent="0.2">
      <c r="A494" s="10" t="s">
        <v>103</v>
      </c>
      <c r="B494" s="1" t="s">
        <v>139</v>
      </c>
      <c r="C494" s="10" t="s">
        <v>141</v>
      </c>
      <c r="D494" s="10" t="s">
        <v>59</v>
      </c>
      <c r="E494" s="11">
        <v>42621</v>
      </c>
      <c r="F494" s="1">
        <f>H494-2.5</f>
        <v>50</v>
      </c>
      <c r="G494" s="10">
        <v>55</v>
      </c>
      <c r="H494" s="10">
        <v>52.5</v>
      </c>
      <c r="I494" s="10">
        <v>8</v>
      </c>
      <c r="J494" s="10">
        <v>0.84</v>
      </c>
      <c r="K494" s="21">
        <f>((J494*1000)/I494)^(1/3)</f>
        <v>4.7176939803165325</v>
      </c>
    </row>
    <row r="495" spans="1:11" x14ac:dyDescent="0.2">
      <c r="A495" s="1" t="s">
        <v>97</v>
      </c>
      <c r="B495" s="1" t="s">
        <v>139</v>
      </c>
      <c r="C495" s="1">
        <v>24</v>
      </c>
      <c r="D495" s="1" t="s">
        <v>59</v>
      </c>
      <c r="E495" s="2">
        <v>42915</v>
      </c>
      <c r="F495" s="1">
        <v>50</v>
      </c>
      <c r="G495" s="1">
        <v>55</v>
      </c>
      <c r="H495" s="1">
        <v>52.5</v>
      </c>
      <c r="I495" s="1">
        <v>5</v>
      </c>
      <c r="J495" s="3">
        <v>0.52</v>
      </c>
      <c r="K495" s="21">
        <v>4.7026693754415136</v>
      </c>
    </row>
    <row r="496" spans="1:11" x14ac:dyDescent="0.2">
      <c r="A496" s="1" t="s">
        <v>152</v>
      </c>
      <c r="B496" s="43" t="s">
        <v>153</v>
      </c>
      <c r="C496" s="12" t="s">
        <v>134</v>
      </c>
      <c r="D496" s="1" t="s">
        <v>59</v>
      </c>
      <c r="E496" s="44">
        <v>42240</v>
      </c>
      <c r="F496" s="1">
        <f>H496-2.5</f>
        <v>50</v>
      </c>
      <c r="G496" s="1">
        <f>H496+2.5</f>
        <v>55</v>
      </c>
      <c r="H496" s="43">
        <v>52.5</v>
      </c>
      <c r="I496" s="43">
        <v>9</v>
      </c>
      <c r="J496" s="43">
        <v>0.92</v>
      </c>
      <c r="K496" s="46">
        <v>4.6757194100613804</v>
      </c>
    </row>
    <row r="497" spans="1:11" x14ac:dyDescent="0.2">
      <c r="A497" s="10" t="s">
        <v>103</v>
      </c>
      <c r="B497" s="1" t="s">
        <v>139</v>
      </c>
      <c r="C497" s="10" t="s">
        <v>142</v>
      </c>
      <c r="D497" s="10" t="s">
        <v>59</v>
      </c>
      <c r="E497" s="11">
        <v>42566</v>
      </c>
      <c r="F497" s="1">
        <f>H497-2.5</f>
        <v>50</v>
      </c>
      <c r="G497" s="10">
        <v>55</v>
      </c>
      <c r="H497" s="10">
        <v>52.5</v>
      </c>
      <c r="I497" s="10">
        <v>14</v>
      </c>
      <c r="J497" s="10">
        <v>1.43</v>
      </c>
      <c r="K497" s="21">
        <f>((J497*1000)/I497)^(1/3)</f>
        <v>4.674509003393271</v>
      </c>
    </row>
    <row r="498" spans="1:11" x14ac:dyDescent="0.2">
      <c r="A498" s="10" t="s">
        <v>103</v>
      </c>
      <c r="B498" s="1" t="s">
        <v>139</v>
      </c>
      <c r="C498" s="10" t="s">
        <v>144</v>
      </c>
      <c r="D498" s="10" t="s">
        <v>59</v>
      </c>
      <c r="E498" s="11">
        <v>42621</v>
      </c>
      <c r="F498" s="1">
        <f>H498-2.5</f>
        <v>50</v>
      </c>
      <c r="G498" s="10">
        <v>55</v>
      </c>
      <c r="H498" s="10">
        <v>52.5</v>
      </c>
      <c r="I498" s="10">
        <v>5</v>
      </c>
      <c r="J498" s="10">
        <v>0.5</v>
      </c>
      <c r="K498" s="21">
        <f>((J498*1000)/I498)^(1/3)</f>
        <v>4.6415888336127793</v>
      </c>
    </row>
    <row r="499" spans="1:11" x14ac:dyDescent="0.2">
      <c r="A499" s="1" t="s">
        <v>97</v>
      </c>
      <c r="B499" s="1" t="s">
        <v>139</v>
      </c>
      <c r="C499" s="1">
        <v>24</v>
      </c>
      <c r="D499" s="1" t="s">
        <v>59</v>
      </c>
      <c r="E499" s="2">
        <v>42915</v>
      </c>
      <c r="F499" s="1">
        <v>50</v>
      </c>
      <c r="G499" s="1">
        <v>55</v>
      </c>
      <c r="H499" s="1">
        <v>52.5</v>
      </c>
      <c r="I499" s="1">
        <v>2</v>
      </c>
      <c r="J499" s="3">
        <v>0.2</v>
      </c>
      <c r="K499" s="21">
        <v>4.6415888336127793</v>
      </c>
    </row>
    <row r="500" spans="1:11" x14ac:dyDescent="0.2">
      <c r="A500" s="10" t="s">
        <v>103</v>
      </c>
      <c r="B500" s="1" t="s">
        <v>139</v>
      </c>
      <c r="C500" s="10" t="s">
        <v>150</v>
      </c>
      <c r="D500" s="10" t="s">
        <v>59</v>
      </c>
      <c r="E500" s="11">
        <v>42964</v>
      </c>
      <c r="F500" s="1">
        <f>G500-5</f>
        <v>50</v>
      </c>
      <c r="G500" s="10">
        <v>55</v>
      </c>
      <c r="H500" s="10">
        <v>52.5</v>
      </c>
      <c r="I500" s="10">
        <v>7</v>
      </c>
      <c r="J500" s="10">
        <v>0.7</v>
      </c>
      <c r="K500" s="21">
        <f>((J500*1000)/I500)^(1/3)</f>
        <v>4.6415888336127793</v>
      </c>
    </row>
    <row r="501" spans="1:11" x14ac:dyDescent="0.2">
      <c r="A501" s="10" t="s">
        <v>103</v>
      </c>
      <c r="B501" s="1" t="s">
        <v>139</v>
      </c>
      <c r="C501" s="10" t="s">
        <v>150</v>
      </c>
      <c r="D501" s="10" t="s">
        <v>59</v>
      </c>
      <c r="E501" s="11">
        <v>42964</v>
      </c>
      <c r="F501" s="1">
        <f>G501-5</f>
        <v>50</v>
      </c>
      <c r="G501" s="10">
        <v>55</v>
      </c>
      <c r="H501" s="10">
        <v>52.5</v>
      </c>
      <c r="I501" s="10">
        <v>7</v>
      </c>
      <c r="J501" s="10">
        <v>0.7</v>
      </c>
      <c r="K501" s="21">
        <f>((J501*1000)/I501)^(1/3)</f>
        <v>4.6415888336127793</v>
      </c>
    </row>
    <row r="502" spans="1:11" x14ac:dyDescent="0.2">
      <c r="A502" s="1" t="s">
        <v>97</v>
      </c>
      <c r="B502" s="1" t="s">
        <v>139</v>
      </c>
      <c r="C502" s="1">
        <v>17</v>
      </c>
      <c r="D502" s="1" t="s">
        <v>59</v>
      </c>
      <c r="E502" s="2">
        <v>42921</v>
      </c>
      <c r="F502" s="1">
        <v>55</v>
      </c>
      <c r="G502" s="1">
        <v>60</v>
      </c>
      <c r="H502" s="1">
        <v>57.5</v>
      </c>
      <c r="I502" s="1">
        <v>5</v>
      </c>
      <c r="J502" s="3">
        <v>0.68</v>
      </c>
      <c r="K502" s="21">
        <v>5.1425631813164703</v>
      </c>
    </row>
    <row r="503" spans="1:11" x14ac:dyDescent="0.2">
      <c r="A503" s="1" t="s">
        <v>97</v>
      </c>
      <c r="B503" s="1" t="s">
        <v>139</v>
      </c>
      <c r="C503" s="1">
        <v>17</v>
      </c>
      <c r="D503" s="1" t="s">
        <v>59</v>
      </c>
      <c r="E503" s="2">
        <v>42921</v>
      </c>
      <c r="F503" s="1">
        <v>55</v>
      </c>
      <c r="G503" s="1">
        <v>60</v>
      </c>
      <c r="H503" s="1">
        <v>57.5</v>
      </c>
      <c r="I503" s="1">
        <v>14</v>
      </c>
      <c r="J503" s="3">
        <v>2.6</v>
      </c>
      <c r="K503" s="21">
        <v>5.7053431555199108</v>
      </c>
    </row>
    <row r="504" spans="1:11" x14ac:dyDescent="0.2">
      <c r="A504" s="1" t="s">
        <v>97</v>
      </c>
      <c r="B504" s="1" t="s">
        <v>139</v>
      </c>
      <c r="C504" s="1">
        <v>17</v>
      </c>
      <c r="D504" s="1" t="s">
        <v>59</v>
      </c>
      <c r="E504" s="2">
        <v>42998</v>
      </c>
      <c r="F504" s="1">
        <v>55</v>
      </c>
      <c r="G504" s="1">
        <v>60</v>
      </c>
      <c r="H504" s="1">
        <v>57.5</v>
      </c>
      <c r="I504" s="1">
        <v>15</v>
      </c>
      <c r="J504" s="3">
        <v>2.2000000000000002</v>
      </c>
      <c r="K504" s="21">
        <v>5.2736399289768014</v>
      </c>
    </row>
    <row r="505" spans="1:11" x14ac:dyDescent="0.2">
      <c r="A505" s="1" t="s">
        <v>97</v>
      </c>
      <c r="B505" s="1" t="s">
        <v>139</v>
      </c>
      <c r="C505" s="1">
        <v>17</v>
      </c>
      <c r="D505" s="1" t="s">
        <v>59</v>
      </c>
      <c r="E505" s="2">
        <v>42998</v>
      </c>
      <c r="F505" s="1">
        <v>55</v>
      </c>
      <c r="G505" s="1">
        <v>60</v>
      </c>
      <c r="H505" s="1">
        <v>57.5</v>
      </c>
      <c r="I505" s="1">
        <v>18</v>
      </c>
      <c r="J505" s="3">
        <v>2.2599999999999998</v>
      </c>
      <c r="K505" s="21">
        <v>5.007396460486623</v>
      </c>
    </row>
    <row r="506" spans="1:11" x14ac:dyDescent="0.2">
      <c r="A506" s="1" t="s">
        <v>97</v>
      </c>
      <c r="B506" s="1" t="s">
        <v>139</v>
      </c>
      <c r="C506" s="1">
        <v>17</v>
      </c>
      <c r="D506" s="1" t="s">
        <v>59</v>
      </c>
      <c r="E506" s="2">
        <v>42921</v>
      </c>
      <c r="F506" s="1">
        <v>55</v>
      </c>
      <c r="G506" s="1">
        <v>60</v>
      </c>
      <c r="H506" s="1">
        <v>57.5</v>
      </c>
      <c r="I506" s="1">
        <v>21</v>
      </c>
      <c r="J506" s="3">
        <v>3.08</v>
      </c>
      <c r="K506" s="21">
        <v>5.2736399289768014</v>
      </c>
    </row>
    <row r="507" spans="1:11" x14ac:dyDescent="0.2">
      <c r="A507" s="1" t="s">
        <v>97</v>
      </c>
      <c r="B507" s="1" t="s">
        <v>139</v>
      </c>
      <c r="C507" s="1">
        <v>17</v>
      </c>
      <c r="D507" s="1" t="s">
        <v>59</v>
      </c>
      <c r="E507" s="2">
        <v>42998</v>
      </c>
      <c r="F507" s="1">
        <v>55</v>
      </c>
      <c r="G507" s="1">
        <v>60</v>
      </c>
      <c r="H507" s="1">
        <v>57.5</v>
      </c>
      <c r="I507" s="1">
        <v>29</v>
      </c>
      <c r="J507" s="3">
        <v>4.0999999999999996</v>
      </c>
      <c r="K507" s="21">
        <v>5.2094909304344403</v>
      </c>
    </row>
    <row r="508" spans="1:11" x14ac:dyDescent="0.2">
      <c r="A508" s="1" t="s">
        <v>97</v>
      </c>
      <c r="B508" s="1" t="s">
        <v>139</v>
      </c>
      <c r="C508" s="1">
        <v>24</v>
      </c>
      <c r="D508" s="1" t="s">
        <v>59</v>
      </c>
      <c r="E508" s="2">
        <v>42998</v>
      </c>
      <c r="F508" s="1">
        <v>55</v>
      </c>
      <c r="G508" s="1">
        <v>60</v>
      </c>
      <c r="H508" s="1">
        <v>57.5</v>
      </c>
      <c r="I508" s="1">
        <v>20</v>
      </c>
      <c r="J508" s="3">
        <v>4.16</v>
      </c>
      <c r="K508" s="21">
        <v>5.9249921368147405</v>
      </c>
    </row>
    <row r="509" spans="1:11" x14ac:dyDescent="0.2">
      <c r="A509" s="1" t="s">
        <v>97</v>
      </c>
      <c r="B509" s="1" t="s">
        <v>139</v>
      </c>
      <c r="C509" s="1">
        <v>24</v>
      </c>
      <c r="D509" s="1" t="s">
        <v>59</v>
      </c>
      <c r="E509" s="2">
        <v>42998</v>
      </c>
      <c r="F509" s="1">
        <v>55</v>
      </c>
      <c r="G509" s="1">
        <v>60</v>
      </c>
      <c r="H509" s="1">
        <v>57.5</v>
      </c>
      <c r="I509" s="1">
        <v>21</v>
      </c>
      <c r="J509" s="3">
        <v>3.14</v>
      </c>
      <c r="K509" s="21">
        <v>5.3076643535158672</v>
      </c>
    </row>
    <row r="510" spans="1:11" x14ac:dyDescent="0.2">
      <c r="A510" s="1" t="s">
        <v>97</v>
      </c>
      <c r="B510" s="1" t="s">
        <v>139</v>
      </c>
      <c r="C510" s="1">
        <v>24</v>
      </c>
      <c r="D510" s="1" t="s">
        <v>59</v>
      </c>
      <c r="E510" s="2">
        <v>42998</v>
      </c>
      <c r="F510" s="1">
        <v>55</v>
      </c>
      <c r="G510" s="1">
        <v>60</v>
      </c>
      <c r="H510" s="1">
        <v>57.5</v>
      </c>
      <c r="I510" s="1">
        <v>42</v>
      </c>
      <c r="J510" s="3">
        <v>6</v>
      </c>
      <c r="K510" s="21">
        <v>5.2275795857471019</v>
      </c>
    </row>
    <row r="511" spans="1:11" x14ac:dyDescent="0.2">
      <c r="A511" s="1" t="s">
        <v>97</v>
      </c>
      <c r="B511" s="1" t="s">
        <v>139</v>
      </c>
      <c r="C511" s="1" t="s">
        <v>60</v>
      </c>
      <c r="D511" s="1" t="s">
        <v>59</v>
      </c>
      <c r="E511" s="2">
        <v>43307</v>
      </c>
      <c r="F511" s="1">
        <v>55</v>
      </c>
      <c r="G511" s="1">
        <v>60</v>
      </c>
      <c r="H511" s="1">
        <v>57.5</v>
      </c>
      <c r="I511" s="1">
        <v>13</v>
      </c>
      <c r="J511" s="3">
        <v>2</v>
      </c>
      <c r="K511" s="21">
        <v>5.3583228983712434</v>
      </c>
    </row>
    <row r="512" spans="1:11" x14ac:dyDescent="0.2">
      <c r="A512" s="1" t="s">
        <v>97</v>
      </c>
      <c r="B512" s="1" t="s">
        <v>139</v>
      </c>
      <c r="C512" s="1" t="s">
        <v>60</v>
      </c>
      <c r="D512" s="1" t="s">
        <v>59</v>
      </c>
      <c r="E512" s="2">
        <v>43307</v>
      </c>
      <c r="F512" s="1">
        <v>55</v>
      </c>
      <c r="G512" s="1">
        <v>60</v>
      </c>
      <c r="H512" s="1">
        <v>57.5</v>
      </c>
      <c r="I512" s="1">
        <v>22</v>
      </c>
      <c r="J512" s="3">
        <v>3.42</v>
      </c>
      <c r="K512" s="21">
        <v>5.3769311447578279</v>
      </c>
    </row>
    <row r="513" spans="1:11" x14ac:dyDescent="0.2">
      <c r="A513" s="1" t="s">
        <v>97</v>
      </c>
      <c r="B513" s="1" t="s">
        <v>139</v>
      </c>
      <c r="C513" s="1" t="s">
        <v>60</v>
      </c>
      <c r="D513" s="1" t="s">
        <v>59</v>
      </c>
      <c r="E513" s="2">
        <v>43307</v>
      </c>
      <c r="F513" s="1">
        <v>55</v>
      </c>
      <c r="G513" s="1">
        <v>60</v>
      </c>
      <c r="H513" s="1">
        <v>57.5</v>
      </c>
      <c r="I513" s="1">
        <v>25</v>
      </c>
      <c r="J513" s="3">
        <v>3.72</v>
      </c>
      <c r="K513" s="21">
        <v>5.2990861127476414</v>
      </c>
    </row>
    <row r="514" spans="1:11" x14ac:dyDescent="0.2">
      <c r="A514" s="1" t="s">
        <v>97</v>
      </c>
      <c r="B514" s="1" t="s">
        <v>139</v>
      </c>
      <c r="C514" s="1" t="s">
        <v>84</v>
      </c>
      <c r="D514" s="1" t="s">
        <v>59</v>
      </c>
      <c r="E514" s="2">
        <v>42921</v>
      </c>
      <c r="F514" s="1">
        <v>55</v>
      </c>
      <c r="G514" s="1">
        <v>60</v>
      </c>
      <c r="H514" s="1">
        <v>57.5</v>
      </c>
      <c r="I514" s="1">
        <v>18</v>
      </c>
      <c r="J514" s="3">
        <v>2.7</v>
      </c>
      <c r="K514" s="21">
        <v>5.3132928459130548</v>
      </c>
    </row>
    <row r="515" spans="1:11" x14ac:dyDescent="0.2">
      <c r="A515" s="1" t="s">
        <v>97</v>
      </c>
      <c r="B515" s="1" t="s">
        <v>139</v>
      </c>
      <c r="C515" s="1" t="s">
        <v>84</v>
      </c>
      <c r="D515" s="1" t="s">
        <v>59</v>
      </c>
      <c r="E515" s="2">
        <v>42921</v>
      </c>
      <c r="F515" s="1">
        <v>55</v>
      </c>
      <c r="G515" s="1">
        <v>60</v>
      </c>
      <c r="H515" s="1">
        <v>57.5</v>
      </c>
      <c r="I515" s="1">
        <v>21</v>
      </c>
      <c r="J515" s="3">
        <v>2.91</v>
      </c>
      <c r="K515" s="21">
        <v>5.1747721411205241</v>
      </c>
    </row>
    <row r="516" spans="1:11" x14ac:dyDescent="0.2">
      <c r="A516" s="1" t="s">
        <v>97</v>
      </c>
      <c r="B516" s="1" t="s">
        <v>139</v>
      </c>
      <c r="C516" s="1" t="s">
        <v>84</v>
      </c>
      <c r="D516" s="1" t="s">
        <v>59</v>
      </c>
      <c r="E516" s="2">
        <v>42921</v>
      </c>
      <c r="F516" s="1">
        <v>55</v>
      </c>
      <c r="G516" s="1">
        <v>60</v>
      </c>
      <c r="H516" s="1">
        <v>57.5</v>
      </c>
      <c r="I516" s="1">
        <v>25</v>
      </c>
      <c r="J516" s="3">
        <v>3.58</v>
      </c>
      <c r="K516" s="21">
        <v>5.2317583082185077</v>
      </c>
    </row>
    <row r="517" spans="1:11" x14ac:dyDescent="0.2">
      <c r="A517" s="1" t="s">
        <v>97</v>
      </c>
      <c r="B517" s="1" t="s">
        <v>139</v>
      </c>
      <c r="C517" s="1" t="s">
        <v>78</v>
      </c>
      <c r="D517" s="1" t="s">
        <v>59</v>
      </c>
      <c r="E517" s="2">
        <v>42923</v>
      </c>
      <c r="F517" s="1">
        <v>55</v>
      </c>
      <c r="G517" s="1">
        <v>60</v>
      </c>
      <c r="H517" s="1">
        <v>57.5</v>
      </c>
      <c r="I517" s="1">
        <v>11</v>
      </c>
      <c r="J517" s="3">
        <v>1.66</v>
      </c>
      <c r="K517" s="21">
        <v>5.3240051588761945</v>
      </c>
    </row>
    <row r="518" spans="1:11" x14ac:dyDescent="0.2">
      <c r="A518" s="1" t="s">
        <v>97</v>
      </c>
      <c r="B518" s="1" t="s">
        <v>139</v>
      </c>
      <c r="C518" s="1" t="s">
        <v>78</v>
      </c>
      <c r="D518" s="1" t="s">
        <v>59</v>
      </c>
      <c r="E518" s="2">
        <v>42923</v>
      </c>
      <c r="F518" s="1">
        <v>55</v>
      </c>
      <c r="G518" s="1">
        <v>60</v>
      </c>
      <c r="H518" s="1">
        <v>57.5</v>
      </c>
      <c r="I518" s="1">
        <v>24</v>
      </c>
      <c r="J518" s="3">
        <v>3.7</v>
      </c>
      <c r="K518" s="21">
        <v>5.3620413748584728</v>
      </c>
    </row>
    <row r="519" spans="1:11" x14ac:dyDescent="0.2">
      <c r="A519" s="1" t="s">
        <v>97</v>
      </c>
      <c r="B519" s="1" t="s">
        <v>139</v>
      </c>
      <c r="C519" s="1" t="s">
        <v>78</v>
      </c>
      <c r="D519" s="1" t="s">
        <v>59</v>
      </c>
      <c r="E519" s="2">
        <v>42923</v>
      </c>
      <c r="F519" s="1">
        <v>55</v>
      </c>
      <c r="G519" s="1">
        <v>60</v>
      </c>
      <c r="H519" s="1">
        <v>57.5</v>
      </c>
      <c r="I519" s="1">
        <v>26</v>
      </c>
      <c r="J519" s="3">
        <v>4.16</v>
      </c>
      <c r="K519" s="21">
        <v>5.4288352331898126</v>
      </c>
    </row>
    <row r="520" spans="1:11" x14ac:dyDescent="0.2">
      <c r="A520" s="1" t="s">
        <v>97</v>
      </c>
      <c r="B520" s="1" t="s">
        <v>139</v>
      </c>
      <c r="C520" s="1">
        <v>17</v>
      </c>
      <c r="D520" s="1" t="s">
        <v>59</v>
      </c>
      <c r="E520" s="2">
        <v>42921</v>
      </c>
      <c r="F520" s="1">
        <v>60</v>
      </c>
      <c r="G520" s="1">
        <v>65</v>
      </c>
      <c r="H520" s="1">
        <v>62.5</v>
      </c>
      <c r="I520" s="1">
        <v>3</v>
      </c>
      <c r="J520" s="3">
        <v>0.56000000000000005</v>
      </c>
      <c r="K520" s="21">
        <v>5.7150792548755973</v>
      </c>
    </row>
    <row r="521" spans="1:11" x14ac:dyDescent="0.2">
      <c r="A521" s="1" t="s">
        <v>97</v>
      </c>
      <c r="B521" s="1" t="s">
        <v>139</v>
      </c>
      <c r="C521" s="1">
        <v>17</v>
      </c>
      <c r="D521" s="1" t="s">
        <v>59</v>
      </c>
      <c r="E521" s="2">
        <v>42921</v>
      </c>
      <c r="F521" s="1">
        <v>60</v>
      </c>
      <c r="G521" s="1">
        <v>65</v>
      </c>
      <c r="H521" s="1">
        <v>62.5</v>
      </c>
      <c r="I521" s="1">
        <v>6</v>
      </c>
      <c r="J521" s="3">
        <v>1.2</v>
      </c>
      <c r="K521" s="21">
        <v>5.8480354764257312</v>
      </c>
    </row>
    <row r="522" spans="1:11" x14ac:dyDescent="0.2">
      <c r="A522" s="1" t="s">
        <v>97</v>
      </c>
      <c r="B522" s="1" t="s">
        <v>139</v>
      </c>
      <c r="C522" s="1">
        <v>17</v>
      </c>
      <c r="D522" s="1" t="s">
        <v>59</v>
      </c>
      <c r="E522" s="2">
        <v>42921</v>
      </c>
      <c r="F522" s="1">
        <v>60</v>
      </c>
      <c r="G522" s="1">
        <v>65</v>
      </c>
      <c r="H522" s="1">
        <v>62.5</v>
      </c>
      <c r="I522" s="1">
        <v>6</v>
      </c>
      <c r="J522" s="3">
        <v>1.06</v>
      </c>
      <c r="K522" s="21">
        <v>5.611145602797122</v>
      </c>
    </row>
    <row r="523" spans="1:11" x14ac:dyDescent="0.2">
      <c r="A523" s="1" t="s">
        <v>97</v>
      </c>
      <c r="B523" s="1" t="s">
        <v>139</v>
      </c>
      <c r="C523" s="1">
        <v>17</v>
      </c>
      <c r="D523" s="1" t="s">
        <v>59</v>
      </c>
      <c r="E523" s="2">
        <v>42998</v>
      </c>
      <c r="F523" s="1">
        <v>60</v>
      </c>
      <c r="G523" s="1">
        <v>65</v>
      </c>
      <c r="H523" s="1">
        <v>62.5</v>
      </c>
      <c r="I523" s="1">
        <v>17</v>
      </c>
      <c r="J523" s="3">
        <v>3.04</v>
      </c>
      <c r="K523" s="21">
        <v>5.6338881511515266</v>
      </c>
    </row>
    <row r="524" spans="1:11" x14ac:dyDescent="0.2">
      <c r="A524" s="1" t="s">
        <v>97</v>
      </c>
      <c r="B524" s="1" t="s">
        <v>139</v>
      </c>
      <c r="C524" s="1">
        <v>17</v>
      </c>
      <c r="D524" s="1" t="s">
        <v>59</v>
      </c>
      <c r="E524" s="2">
        <v>42998</v>
      </c>
      <c r="F524" s="1">
        <v>60</v>
      </c>
      <c r="G524" s="1">
        <v>65</v>
      </c>
      <c r="H524" s="1">
        <v>62.5</v>
      </c>
      <c r="I524" s="1">
        <v>21</v>
      </c>
      <c r="J524" s="3">
        <v>3.92</v>
      </c>
      <c r="K524" s="21">
        <v>5.7150792548755973</v>
      </c>
    </row>
    <row r="525" spans="1:11" x14ac:dyDescent="0.2">
      <c r="A525" s="1" t="s">
        <v>97</v>
      </c>
      <c r="B525" s="1" t="s">
        <v>139</v>
      </c>
      <c r="C525" s="1">
        <v>17</v>
      </c>
      <c r="D525" s="1" t="s">
        <v>59</v>
      </c>
      <c r="E525" s="2">
        <v>42998</v>
      </c>
      <c r="F525" s="1">
        <v>60</v>
      </c>
      <c r="G525" s="1">
        <v>65</v>
      </c>
      <c r="H525" s="1">
        <v>62.5</v>
      </c>
      <c r="I525" s="1">
        <v>23</v>
      </c>
      <c r="J525" s="3">
        <v>4.42</v>
      </c>
      <c r="K525" s="21">
        <v>5.7707396028811813</v>
      </c>
    </row>
    <row r="526" spans="1:11" x14ac:dyDescent="0.2">
      <c r="A526" s="1" t="s">
        <v>97</v>
      </c>
      <c r="B526" s="1" t="s">
        <v>139</v>
      </c>
      <c r="C526" s="1">
        <v>24</v>
      </c>
      <c r="D526" s="1" t="s">
        <v>59</v>
      </c>
      <c r="E526" s="2">
        <v>42998</v>
      </c>
      <c r="F526" s="1">
        <v>60</v>
      </c>
      <c r="G526" s="1">
        <v>65</v>
      </c>
      <c r="H526" s="1">
        <v>62.5</v>
      </c>
      <c r="I526" s="1">
        <v>22</v>
      </c>
      <c r="J526" s="3">
        <v>4.2</v>
      </c>
      <c r="K526" s="21">
        <v>5.7580513891186822</v>
      </c>
    </row>
    <row r="527" spans="1:11" x14ac:dyDescent="0.2">
      <c r="A527" s="1" t="s">
        <v>97</v>
      </c>
      <c r="B527" s="1" t="s">
        <v>139</v>
      </c>
      <c r="C527" s="1">
        <v>24</v>
      </c>
      <c r="D527" s="1" t="s">
        <v>59</v>
      </c>
      <c r="E527" s="2">
        <v>42998</v>
      </c>
      <c r="F527" s="1">
        <v>60</v>
      </c>
      <c r="G527" s="1">
        <v>65</v>
      </c>
      <c r="H527" s="1">
        <v>62.5</v>
      </c>
      <c r="I527" s="1">
        <v>32</v>
      </c>
      <c r="J527" s="3">
        <v>5.76</v>
      </c>
      <c r="K527" s="21">
        <v>5.6462161732861711</v>
      </c>
    </row>
    <row r="528" spans="1:11" x14ac:dyDescent="0.2">
      <c r="A528" s="1" t="s">
        <v>97</v>
      </c>
      <c r="B528" s="1" t="s">
        <v>139</v>
      </c>
      <c r="C528" s="1">
        <v>24</v>
      </c>
      <c r="D528" s="1" t="s">
        <v>59</v>
      </c>
      <c r="E528" s="2">
        <v>42998</v>
      </c>
      <c r="F528" s="1">
        <v>60</v>
      </c>
      <c r="G528" s="1">
        <v>65</v>
      </c>
      <c r="H528" s="1">
        <v>62.5</v>
      </c>
      <c r="I528" s="1">
        <v>38</v>
      </c>
      <c r="J528" s="3">
        <v>6.74</v>
      </c>
      <c r="K528" s="21">
        <v>5.6185653081052482</v>
      </c>
    </row>
    <row r="529" spans="1:11" x14ac:dyDescent="0.2">
      <c r="A529" s="1" t="s">
        <v>97</v>
      </c>
      <c r="B529" s="1" t="s">
        <v>139</v>
      </c>
      <c r="C529" s="1" t="s">
        <v>60</v>
      </c>
      <c r="D529" s="1" t="s">
        <v>59</v>
      </c>
      <c r="E529" s="2">
        <v>43307</v>
      </c>
      <c r="F529" s="1">
        <v>60</v>
      </c>
      <c r="G529" s="1">
        <v>65</v>
      </c>
      <c r="H529" s="1">
        <v>62.5</v>
      </c>
      <c r="I529" s="1">
        <v>6</v>
      </c>
      <c r="J529" s="3">
        <v>1.18</v>
      </c>
      <c r="K529" s="21">
        <v>5.8153642054748191</v>
      </c>
    </row>
    <row r="530" spans="1:11" x14ac:dyDescent="0.2">
      <c r="A530" s="1" t="s">
        <v>97</v>
      </c>
      <c r="B530" s="1" t="s">
        <v>139</v>
      </c>
      <c r="C530" s="1" t="s">
        <v>60</v>
      </c>
      <c r="D530" s="1" t="s">
        <v>59</v>
      </c>
      <c r="E530" s="2">
        <v>43307</v>
      </c>
      <c r="F530" s="1">
        <v>60</v>
      </c>
      <c r="G530" s="1">
        <v>65</v>
      </c>
      <c r="H530" s="1">
        <v>62.5</v>
      </c>
      <c r="I530" s="1">
        <v>21</v>
      </c>
      <c r="J530" s="3">
        <v>3.8</v>
      </c>
      <c r="K530" s="21">
        <v>5.6561567152410097</v>
      </c>
    </row>
    <row r="531" spans="1:11" x14ac:dyDescent="0.2">
      <c r="A531" s="1" t="s">
        <v>97</v>
      </c>
      <c r="B531" s="1" t="s">
        <v>139</v>
      </c>
      <c r="C531" s="1" t="s">
        <v>60</v>
      </c>
      <c r="D531" s="1" t="s">
        <v>59</v>
      </c>
      <c r="E531" s="2">
        <v>43307</v>
      </c>
      <c r="F531" s="1">
        <v>60</v>
      </c>
      <c r="G531" s="1">
        <v>65</v>
      </c>
      <c r="H531" s="1">
        <v>62.5</v>
      </c>
      <c r="I531" s="1">
        <v>26</v>
      </c>
      <c r="J531" s="3">
        <v>5.21</v>
      </c>
      <c r="K531" s="21">
        <v>5.8517818166409059</v>
      </c>
    </row>
    <row r="532" spans="1:11" x14ac:dyDescent="0.2">
      <c r="A532" s="1" t="s">
        <v>97</v>
      </c>
      <c r="B532" s="1" t="s">
        <v>139</v>
      </c>
      <c r="C532" s="1" t="s">
        <v>84</v>
      </c>
      <c r="D532" s="1" t="s">
        <v>59</v>
      </c>
      <c r="E532" s="2">
        <v>42921</v>
      </c>
      <c r="F532" s="1">
        <v>60</v>
      </c>
      <c r="G532" s="1">
        <v>65</v>
      </c>
      <c r="H532" s="1">
        <v>62.5</v>
      </c>
      <c r="I532" s="1">
        <v>12</v>
      </c>
      <c r="J532" s="3">
        <v>2.1800000000000002</v>
      </c>
      <c r="K532" s="21">
        <v>5.6635892556118073</v>
      </c>
    </row>
    <row r="533" spans="1:11" x14ac:dyDescent="0.2">
      <c r="A533" s="1" t="s">
        <v>97</v>
      </c>
      <c r="B533" s="1" t="s">
        <v>139</v>
      </c>
      <c r="C533" s="1" t="s">
        <v>84</v>
      </c>
      <c r="D533" s="1" t="s">
        <v>59</v>
      </c>
      <c r="E533" s="2">
        <v>42921</v>
      </c>
      <c r="F533" s="1">
        <v>60</v>
      </c>
      <c r="G533" s="1">
        <v>65</v>
      </c>
      <c r="H533" s="1">
        <v>62.5</v>
      </c>
      <c r="I533" s="1">
        <v>13</v>
      </c>
      <c r="J533" s="3">
        <v>2.3199999999999998</v>
      </c>
      <c r="K533" s="21">
        <v>5.6300840391568352</v>
      </c>
    </row>
    <row r="534" spans="1:11" x14ac:dyDescent="0.2">
      <c r="A534" s="1" t="s">
        <v>97</v>
      </c>
      <c r="B534" s="1" t="s">
        <v>139</v>
      </c>
      <c r="C534" s="1" t="s">
        <v>84</v>
      </c>
      <c r="D534" s="1" t="s">
        <v>59</v>
      </c>
      <c r="E534" s="2">
        <v>42921</v>
      </c>
      <c r="F534" s="1">
        <v>60</v>
      </c>
      <c r="G534" s="1">
        <v>65</v>
      </c>
      <c r="H534" s="1">
        <v>62.5</v>
      </c>
      <c r="I534" s="1">
        <v>15</v>
      </c>
      <c r="J534" s="3">
        <v>2.62</v>
      </c>
      <c r="K534" s="21">
        <v>5.5898910596979414</v>
      </c>
    </row>
    <row r="535" spans="1:11" x14ac:dyDescent="0.2">
      <c r="A535" s="1" t="s">
        <v>97</v>
      </c>
      <c r="B535" s="1" t="s">
        <v>139</v>
      </c>
      <c r="C535" s="1" t="s">
        <v>78</v>
      </c>
      <c r="D535" s="1" t="s">
        <v>59</v>
      </c>
      <c r="E535" s="2">
        <v>42923</v>
      </c>
      <c r="F535" s="1">
        <v>60</v>
      </c>
      <c r="G535" s="1">
        <v>65</v>
      </c>
      <c r="H535" s="1">
        <v>62.5</v>
      </c>
      <c r="I535" s="1">
        <v>2</v>
      </c>
      <c r="J535" s="3">
        <v>0.36</v>
      </c>
      <c r="K535" s="21">
        <v>5.6462161732861711</v>
      </c>
    </row>
    <row r="536" spans="1:11" x14ac:dyDescent="0.2">
      <c r="A536" s="1" t="s">
        <v>97</v>
      </c>
      <c r="B536" s="1" t="s">
        <v>139</v>
      </c>
      <c r="C536" s="1" t="s">
        <v>78</v>
      </c>
      <c r="D536" s="1" t="s">
        <v>59</v>
      </c>
      <c r="E536" s="2">
        <v>42923</v>
      </c>
      <c r="F536" s="1">
        <v>60</v>
      </c>
      <c r="G536" s="1">
        <v>65</v>
      </c>
      <c r="H536" s="1">
        <v>62.5</v>
      </c>
      <c r="I536" s="1">
        <v>4</v>
      </c>
      <c r="J536" s="3">
        <v>0.76</v>
      </c>
      <c r="K536" s="21">
        <v>5.7488970789448306</v>
      </c>
    </row>
    <row r="537" spans="1:11" x14ac:dyDescent="0.2">
      <c r="A537" s="1" t="s">
        <v>97</v>
      </c>
      <c r="B537" s="1" t="s">
        <v>139</v>
      </c>
      <c r="C537" s="1" t="s">
        <v>78</v>
      </c>
      <c r="D537" s="1" t="s">
        <v>59</v>
      </c>
      <c r="E537" s="2">
        <v>42923</v>
      </c>
      <c r="F537" s="1">
        <v>60</v>
      </c>
      <c r="G537" s="1">
        <v>65</v>
      </c>
      <c r="H537" s="1">
        <v>62.5</v>
      </c>
      <c r="I537" s="1">
        <v>5</v>
      </c>
      <c r="J537" s="3">
        <v>0.94</v>
      </c>
      <c r="K537" s="21">
        <v>5.7286543159824372</v>
      </c>
    </row>
    <row r="538" spans="1:11" x14ac:dyDescent="0.2">
      <c r="A538" s="1" t="s">
        <v>97</v>
      </c>
      <c r="B538" s="1" t="s">
        <v>139</v>
      </c>
      <c r="C538" s="1">
        <v>17</v>
      </c>
      <c r="D538" s="1" t="s">
        <v>59</v>
      </c>
      <c r="E538" s="2">
        <v>42998</v>
      </c>
      <c r="F538" s="1">
        <v>65</v>
      </c>
      <c r="G538" s="1">
        <v>70</v>
      </c>
      <c r="H538" s="1">
        <v>67.5</v>
      </c>
      <c r="I538" s="1">
        <v>35</v>
      </c>
      <c r="J538" s="3">
        <v>8.32</v>
      </c>
      <c r="K538" s="21">
        <v>6.1946735880249681</v>
      </c>
    </row>
    <row r="539" spans="1:11" x14ac:dyDescent="0.2">
      <c r="A539" s="1" t="s">
        <v>97</v>
      </c>
      <c r="B539" s="1" t="s">
        <v>139</v>
      </c>
      <c r="C539" s="1">
        <v>17</v>
      </c>
      <c r="D539" s="1" t="s">
        <v>59</v>
      </c>
      <c r="E539" s="2">
        <v>42998</v>
      </c>
      <c r="F539" s="1">
        <v>65</v>
      </c>
      <c r="G539" s="1">
        <v>70</v>
      </c>
      <c r="H539" s="1">
        <v>67.5</v>
      </c>
      <c r="I539" s="1">
        <v>36</v>
      </c>
      <c r="J539" s="3">
        <v>8.36</v>
      </c>
      <c r="K539" s="21">
        <v>6.1465949134427573</v>
      </c>
    </row>
    <row r="540" spans="1:11" x14ac:dyDescent="0.2">
      <c r="A540" s="1" t="s">
        <v>97</v>
      </c>
      <c r="B540" s="1" t="s">
        <v>139</v>
      </c>
      <c r="C540" s="1">
        <v>17</v>
      </c>
      <c r="D540" s="1" t="s">
        <v>59</v>
      </c>
      <c r="E540" s="2">
        <v>42998</v>
      </c>
      <c r="F540" s="1">
        <v>65</v>
      </c>
      <c r="G540" s="1">
        <v>70</v>
      </c>
      <c r="H540" s="1">
        <v>67.5</v>
      </c>
      <c r="I540" s="1">
        <v>41</v>
      </c>
      <c r="J540" s="3">
        <v>9.2200000000000006</v>
      </c>
      <c r="K540" s="21">
        <v>6.0811029348346963</v>
      </c>
    </row>
    <row r="541" spans="1:11" x14ac:dyDescent="0.2">
      <c r="A541" s="1" t="s">
        <v>97</v>
      </c>
      <c r="B541" s="1" t="s">
        <v>139</v>
      </c>
      <c r="C541" s="1">
        <v>24</v>
      </c>
      <c r="D541" s="1" t="s">
        <v>59</v>
      </c>
      <c r="E541" s="2">
        <v>42998</v>
      </c>
      <c r="F541" s="1">
        <v>65</v>
      </c>
      <c r="G541" s="1">
        <v>70</v>
      </c>
      <c r="H541" s="1">
        <v>67.5</v>
      </c>
      <c r="I541" s="1">
        <v>11</v>
      </c>
      <c r="J541" s="3">
        <v>2.44</v>
      </c>
      <c r="K541" s="21">
        <v>6.0533954650125885</v>
      </c>
    </row>
    <row r="542" spans="1:11" x14ac:dyDescent="0.2">
      <c r="A542" s="1" t="s">
        <v>97</v>
      </c>
      <c r="B542" s="1" t="s">
        <v>139</v>
      </c>
      <c r="C542" s="1">
        <v>24</v>
      </c>
      <c r="D542" s="1" t="s">
        <v>59</v>
      </c>
      <c r="E542" s="2">
        <v>42998</v>
      </c>
      <c r="F542" s="1">
        <v>65</v>
      </c>
      <c r="G542" s="1">
        <v>70</v>
      </c>
      <c r="H542" s="1">
        <v>67.5</v>
      </c>
      <c r="I542" s="1">
        <v>21</v>
      </c>
      <c r="J542" s="3">
        <v>4.5</v>
      </c>
      <c r="K542" s="21">
        <v>5.984084805885753</v>
      </c>
    </row>
    <row r="543" spans="1:11" x14ac:dyDescent="0.2">
      <c r="A543" s="1" t="s">
        <v>97</v>
      </c>
      <c r="B543" s="1" t="s">
        <v>139</v>
      </c>
      <c r="C543" s="1">
        <v>24</v>
      </c>
      <c r="D543" s="1" t="s">
        <v>59</v>
      </c>
      <c r="E543" s="2">
        <v>42998</v>
      </c>
      <c r="F543" s="1">
        <v>65</v>
      </c>
      <c r="G543" s="1">
        <v>70</v>
      </c>
      <c r="H543" s="1">
        <v>67.5</v>
      </c>
      <c r="I543" s="1">
        <v>24</v>
      </c>
      <c r="J543" s="3">
        <v>5.98</v>
      </c>
      <c r="K543" s="21">
        <v>6.2925978963611557</v>
      </c>
    </row>
    <row r="544" spans="1:11" x14ac:dyDescent="0.2">
      <c r="A544" s="1" t="s">
        <v>97</v>
      </c>
      <c r="B544" s="1" t="s">
        <v>139</v>
      </c>
      <c r="C544" s="1" t="s">
        <v>60</v>
      </c>
      <c r="D544" s="1" t="s">
        <v>59</v>
      </c>
      <c r="E544" s="2">
        <v>43307</v>
      </c>
      <c r="F544" s="1">
        <v>65</v>
      </c>
      <c r="G544" s="1">
        <v>70</v>
      </c>
      <c r="H544" s="1">
        <v>67.5</v>
      </c>
      <c r="I544" s="1">
        <v>4</v>
      </c>
      <c r="J544" s="3">
        <v>0.9</v>
      </c>
      <c r="K544" s="21">
        <v>6.0822019955734001</v>
      </c>
    </row>
    <row r="545" spans="1:11" x14ac:dyDescent="0.2">
      <c r="A545" s="1" t="s">
        <v>97</v>
      </c>
      <c r="B545" s="1" t="s">
        <v>139</v>
      </c>
      <c r="C545" s="1" t="s">
        <v>60</v>
      </c>
      <c r="D545" s="1" t="s">
        <v>59</v>
      </c>
      <c r="E545" s="2">
        <v>43307</v>
      </c>
      <c r="F545" s="1">
        <v>65</v>
      </c>
      <c r="G545" s="1">
        <v>70</v>
      </c>
      <c r="H545" s="1">
        <v>67.5</v>
      </c>
      <c r="I545" s="1">
        <v>7</v>
      </c>
      <c r="J545" s="3">
        <v>1.58</v>
      </c>
      <c r="K545" s="21">
        <v>6.0886313893621065</v>
      </c>
    </row>
    <row r="546" spans="1:11" x14ac:dyDescent="0.2">
      <c r="A546" s="1" t="s">
        <v>97</v>
      </c>
      <c r="B546" s="1" t="s">
        <v>139</v>
      </c>
      <c r="C546" s="1" t="s">
        <v>60</v>
      </c>
      <c r="D546" s="1" t="s">
        <v>59</v>
      </c>
      <c r="E546" s="2">
        <v>43307</v>
      </c>
      <c r="F546" s="1">
        <v>65</v>
      </c>
      <c r="G546" s="1">
        <v>70</v>
      </c>
      <c r="H546" s="1">
        <v>67.5</v>
      </c>
      <c r="I546" s="1">
        <v>10</v>
      </c>
      <c r="J546" s="3">
        <v>2.72</v>
      </c>
      <c r="K546" s="21">
        <v>6.4792236025549679</v>
      </c>
    </row>
    <row r="547" spans="1:11" x14ac:dyDescent="0.2">
      <c r="A547" s="1" t="s">
        <v>97</v>
      </c>
      <c r="B547" s="1" t="s">
        <v>139</v>
      </c>
      <c r="C547" s="1" t="s">
        <v>84</v>
      </c>
      <c r="D547" s="1" t="s">
        <v>59</v>
      </c>
      <c r="E547" s="2">
        <v>42921</v>
      </c>
      <c r="F547" s="1">
        <v>65</v>
      </c>
      <c r="G547" s="1">
        <v>70</v>
      </c>
      <c r="H547" s="1">
        <v>67.5</v>
      </c>
      <c r="I547" s="1">
        <v>7</v>
      </c>
      <c r="J547" s="3">
        <v>1.6</v>
      </c>
      <c r="K547" s="21">
        <v>6.1142141746575964</v>
      </c>
    </row>
    <row r="548" spans="1:11" x14ac:dyDescent="0.2">
      <c r="A548" s="1" t="s">
        <v>97</v>
      </c>
      <c r="B548" s="1" t="s">
        <v>139</v>
      </c>
      <c r="C548" s="1" t="s">
        <v>84</v>
      </c>
      <c r="D548" s="1" t="s">
        <v>59</v>
      </c>
      <c r="E548" s="2">
        <v>42921</v>
      </c>
      <c r="F548" s="1">
        <v>65</v>
      </c>
      <c r="G548" s="1">
        <v>70</v>
      </c>
      <c r="H548" s="1">
        <v>67.5</v>
      </c>
      <c r="I548" s="1">
        <v>9</v>
      </c>
      <c r="J548" s="3">
        <v>2.2400000000000002</v>
      </c>
      <c r="K548" s="21">
        <v>6.290258640422044</v>
      </c>
    </row>
    <row r="549" spans="1:11" x14ac:dyDescent="0.2">
      <c r="A549" s="1" t="s">
        <v>97</v>
      </c>
      <c r="B549" s="1" t="s">
        <v>139</v>
      </c>
      <c r="C549" s="1" t="s">
        <v>84</v>
      </c>
      <c r="D549" s="1" t="s">
        <v>59</v>
      </c>
      <c r="E549" s="2">
        <v>42921</v>
      </c>
      <c r="F549" s="1">
        <v>65</v>
      </c>
      <c r="G549" s="1">
        <v>70</v>
      </c>
      <c r="H549" s="1">
        <v>67.5</v>
      </c>
      <c r="I549" s="1">
        <v>10</v>
      </c>
      <c r="J549" s="3">
        <v>2.3199999999999998</v>
      </c>
      <c r="K549" s="21">
        <v>6.1446336513716941</v>
      </c>
    </row>
    <row r="550" spans="1:11" x14ac:dyDescent="0.2">
      <c r="A550" s="1" t="s">
        <v>97</v>
      </c>
      <c r="B550" s="1" t="s">
        <v>139</v>
      </c>
      <c r="C550" s="1">
        <v>17</v>
      </c>
      <c r="D550" s="1" t="s">
        <v>59</v>
      </c>
      <c r="E550" s="2">
        <v>42998</v>
      </c>
      <c r="F550" s="1">
        <v>70</v>
      </c>
      <c r="G550" s="1">
        <v>75</v>
      </c>
      <c r="H550" s="1">
        <v>72.5</v>
      </c>
      <c r="I550" s="1">
        <v>17</v>
      </c>
      <c r="J550" s="3">
        <v>4.9400000000000004</v>
      </c>
      <c r="K550" s="21">
        <v>6.6235783182707735</v>
      </c>
    </row>
    <row r="551" spans="1:11" x14ac:dyDescent="0.2">
      <c r="A551" s="1" t="s">
        <v>97</v>
      </c>
      <c r="B551" s="1" t="s">
        <v>139</v>
      </c>
      <c r="C551" s="1">
        <v>17</v>
      </c>
      <c r="D551" s="1" t="s">
        <v>59</v>
      </c>
      <c r="E551" s="2">
        <v>42998</v>
      </c>
      <c r="F551" s="1">
        <v>70</v>
      </c>
      <c r="G551" s="1">
        <v>75</v>
      </c>
      <c r="H551" s="1">
        <v>72.5</v>
      </c>
      <c r="I551" s="1">
        <v>18</v>
      </c>
      <c r="J551" s="3">
        <v>5.2</v>
      </c>
      <c r="K551" s="21">
        <v>6.6106416089359161</v>
      </c>
    </row>
    <row r="552" spans="1:11" x14ac:dyDescent="0.2">
      <c r="A552" s="1" t="s">
        <v>97</v>
      </c>
      <c r="B552" s="1" t="s">
        <v>139</v>
      </c>
      <c r="C552" s="1">
        <v>17</v>
      </c>
      <c r="D552" s="1" t="s">
        <v>59</v>
      </c>
      <c r="E552" s="2">
        <v>42998</v>
      </c>
      <c r="F552" s="1">
        <v>70</v>
      </c>
      <c r="G552" s="1">
        <v>75</v>
      </c>
      <c r="H552" s="1">
        <v>72.5</v>
      </c>
      <c r="I552" s="1">
        <v>18</v>
      </c>
      <c r="J552" s="3">
        <v>5.0199999999999996</v>
      </c>
      <c r="K552" s="21">
        <v>6.5334675339179125</v>
      </c>
    </row>
    <row r="553" spans="1:11" x14ac:dyDescent="0.2">
      <c r="A553" s="1" t="s">
        <v>97</v>
      </c>
      <c r="B553" s="1" t="s">
        <v>139</v>
      </c>
      <c r="C553" s="1">
        <v>24</v>
      </c>
      <c r="D553" s="1" t="s">
        <v>59</v>
      </c>
      <c r="E553" s="2">
        <v>42998</v>
      </c>
      <c r="F553" s="1">
        <v>70</v>
      </c>
      <c r="G553" s="1">
        <v>75</v>
      </c>
      <c r="H553" s="1">
        <v>72.5</v>
      </c>
      <c r="I553" s="1">
        <v>6</v>
      </c>
      <c r="J553" s="3">
        <v>1.6</v>
      </c>
      <c r="K553" s="21">
        <v>6.4365958973708661</v>
      </c>
    </row>
    <row r="554" spans="1:11" x14ac:dyDescent="0.2">
      <c r="A554" s="1" t="s">
        <v>97</v>
      </c>
      <c r="B554" s="1" t="s">
        <v>139</v>
      </c>
      <c r="C554" s="1">
        <v>24</v>
      </c>
      <c r="D554" s="1" t="s">
        <v>59</v>
      </c>
      <c r="E554" s="2">
        <v>42998</v>
      </c>
      <c r="F554" s="1">
        <v>70</v>
      </c>
      <c r="G554" s="1">
        <v>75</v>
      </c>
      <c r="H554" s="1">
        <v>72.5</v>
      </c>
      <c r="I554" s="1">
        <v>11</v>
      </c>
      <c r="J554" s="3">
        <v>3.3</v>
      </c>
      <c r="K554" s="21">
        <v>6.6943295008216941</v>
      </c>
    </row>
    <row r="555" spans="1:11" x14ac:dyDescent="0.2">
      <c r="A555" s="1" t="s">
        <v>97</v>
      </c>
      <c r="B555" s="1" t="s">
        <v>139</v>
      </c>
      <c r="C555" s="1">
        <v>24</v>
      </c>
      <c r="D555" s="1" t="s">
        <v>59</v>
      </c>
      <c r="E555" s="2">
        <v>42998</v>
      </c>
      <c r="F555" s="1">
        <v>70</v>
      </c>
      <c r="G555" s="1">
        <v>75</v>
      </c>
      <c r="H555" s="1">
        <v>72.5</v>
      </c>
      <c r="I555" s="1">
        <v>12</v>
      </c>
      <c r="J555" s="3">
        <v>3.88</v>
      </c>
      <c r="K555" s="21">
        <v>6.8635714624490225</v>
      </c>
    </row>
    <row r="556" spans="1:11" x14ac:dyDescent="0.2">
      <c r="A556" s="1" t="s">
        <v>97</v>
      </c>
      <c r="B556" s="1" t="s">
        <v>139</v>
      </c>
      <c r="C556" s="1" t="s">
        <v>60</v>
      </c>
      <c r="D556" s="1" t="s">
        <v>59</v>
      </c>
      <c r="E556" s="2">
        <v>43307</v>
      </c>
      <c r="F556" s="1">
        <v>70</v>
      </c>
      <c r="G556" s="1">
        <v>75</v>
      </c>
      <c r="H556" s="1">
        <v>72.5</v>
      </c>
      <c r="I556" s="1">
        <v>2</v>
      </c>
      <c r="J556" s="3">
        <v>0.57999999999999996</v>
      </c>
      <c r="K556" s="21">
        <v>6.6191059480262293</v>
      </c>
    </row>
    <row r="557" spans="1:11" x14ac:dyDescent="0.2">
      <c r="A557" s="1" t="s">
        <v>97</v>
      </c>
      <c r="B557" s="1" t="s">
        <v>139</v>
      </c>
      <c r="C557" s="1" t="s">
        <v>84</v>
      </c>
      <c r="D557" s="1" t="s">
        <v>59</v>
      </c>
      <c r="E557" s="2">
        <v>42921</v>
      </c>
      <c r="F557" s="1">
        <v>70</v>
      </c>
      <c r="G557" s="1">
        <v>0</v>
      </c>
      <c r="H557" s="1">
        <v>72.5</v>
      </c>
      <c r="I557" s="1">
        <v>2</v>
      </c>
      <c r="J557" s="3">
        <v>0.62</v>
      </c>
      <c r="K557" s="21">
        <v>6.7678994521070068</v>
      </c>
    </row>
    <row r="558" spans="1:11" x14ac:dyDescent="0.2">
      <c r="A558" s="1" t="s">
        <v>97</v>
      </c>
      <c r="B558" s="1" t="s">
        <v>139</v>
      </c>
      <c r="C558" s="1" t="s">
        <v>84</v>
      </c>
      <c r="D558" s="1" t="s">
        <v>59</v>
      </c>
      <c r="E558" s="2">
        <v>42921</v>
      </c>
      <c r="F558" s="1">
        <v>70</v>
      </c>
      <c r="G558" s="1">
        <v>0</v>
      </c>
      <c r="H558" s="1">
        <v>72.5</v>
      </c>
      <c r="I558" s="1">
        <v>3</v>
      </c>
      <c r="J558" s="3">
        <v>0.88</v>
      </c>
      <c r="K558" s="21">
        <v>6.6443699560839757</v>
      </c>
    </row>
    <row r="559" spans="1:11" x14ac:dyDescent="0.2">
      <c r="A559" s="1" t="s">
        <v>97</v>
      </c>
      <c r="B559" s="1" t="s">
        <v>139</v>
      </c>
      <c r="C559" s="1">
        <v>17</v>
      </c>
      <c r="D559" s="1" t="s">
        <v>59</v>
      </c>
      <c r="E559" s="2">
        <v>42998</v>
      </c>
      <c r="F559" s="1">
        <v>75</v>
      </c>
      <c r="G559" s="1">
        <v>80</v>
      </c>
      <c r="H559" s="1">
        <v>77.5</v>
      </c>
      <c r="I559" s="1">
        <v>5</v>
      </c>
      <c r="J559" s="3">
        <v>1.84</v>
      </c>
      <c r="K559" s="21">
        <v>7.1660957420318931</v>
      </c>
    </row>
    <row r="560" spans="1:11" x14ac:dyDescent="0.2">
      <c r="A560" s="1" t="s">
        <v>97</v>
      </c>
      <c r="B560" s="1" t="s">
        <v>139</v>
      </c>
      <c r="C560" s="1">
        <v>24</v>
      </c>
      <c r="D560" s="1" t="s">
        <v>59</v>
      </c>
      <c r="E560" s="2">
        <v>42998</v>
      </c>
      <c r="F560" s="1">
        <v>75</v>
      </c>
      <c r="G560" s="1">
        <v>80</v>
      </c>
      <c r="H560" s="1">
        <v>77.5</v>
      </c>
      <c r="I560" s="1">
        <v>5</v>
      </c>
      <c r="J560" s="3">
        <v>1.84</v>
      </c>
      <c r="K560" s="21">
        <v>7.1660957420318931</v>
      </c>
    </row>
    <row r="561" spans="1:11" x14ac:dyDescent="0.2">
      <c r="A561" s="1" t="s">
        <v>97</v>
      </c>
      <c r="B561" s="1" t="s">
        <v>139</v>
      </c>
      <c r="C561" s="1">
        <v>24</v>
      </c>
      <c r="D561" s="1" t="s">
        <v>59</v>
      </c>
      <c r="E561" s="2">
        <v>42998</v>
      </c>
      <c r="F561" s="1">
        <v>75</v>
      </c>
      <c r="G561" s="1">
        <v>80</v>
      </c>
      <c r="H561" s="1">
        <v>77.5</v>
      </c>
      <c r="I561" s="1">
        <v>2</v>
      </c>
      <c r="J561" s="3">
        <v>0.76</v>
      </c>
      <c r="K561" s="21">
        <v>7.2431564434417401</v>
      </c>
    </row>
    <row r="562" spans="1:11" x14ac:dyDescent="0.2">
      <c r="A562" s="10" t="s">
        <v>103</v>
      </c>
      <c r="B562" s="1" t="s">
        <v>139</v>
      </c>
      <c r="C562" s="10" t="s">
        <v>148</v>
      </c>
      <c r="D562" s="10" t="s">
        <v>59</v>
      </c>
      <c r="E562" s="11">
        <v>42949</v>
      </c>
      <c r="F562" s="1">
        <f>G562-5</f>
        <v>75</v>
      </c>
      <c r="G562" s="10">
        <v>80</v>
      </c>
      <c r="H562" s="10">
        <v>77.5</v>
      </c>
      <c r="I562" s="10">
        <v>6</v>
      </c>
      <c r="J562" s="10">
        <v>2.38</v>
      </c>
      <c r="K562" s="21">
        <f>((J562*1000)/I562)^(1/3)</f>
        <v>7.3475390386072039</v>
      </c>
    </row>
    <row r="563" spans="1:11" x14ac:dyDescent="0.2">
      <c r="A563" s="1" t="s">
        <v>97</v>
      </c>
      <c r="B563" s="1" t="s">
        <v>139</v>
      </c>
      <c r="C563" s="1">
        <v>17</v>
      </c>
      <c r="D563" s="1" t="s">
        <v>59</v>
      </c>
      <c r="E563" s="2">
        <v>42998</v>
      </c>
      <c r="F563" s="1">
        <v>80</v>
      </c>
      <c r="G563" s="1">
        <v>85</v>
      </c>
      <c r="H563" s="1">
        <v>82.5</v>
      </c>
      <c r="I563" s="1">
        <v>3</v>
      </c>
      <c r="J563" s="3">
        <v>1.6</v>
      </c>
      <c r="K563" s="21">
        <v>8.1096026607645317</v>
      </c>
    </row>
    <row r="564" spans="1:11" x14ac:dyDescent="0.2">
      <c r="A564" s="1" t="s">
        <v>97</v>
      </c>
      <c r="B564" s="1" t="s">
        <v>139</v>
      </c>
      <c r="C564" s="1" t="s">
        <v>84</v>
      </c>
      <c r="D564" s="1" t="s">
        <v>59</v>
      </c>
      <c r="E564" s="2">
        <v>42921</v>
      </c>
      <c r="F564" s="1">
        <v>30</v>
      </c>
      <c r="G564" s="1">
        <v>35</v>
      </c>
      <c r="H564" s="1">
        <v>32.5</v>
      </c>
      <c r="I564" s="1">
        <v>11</v>
      </c>
      <c r="J564" s="3">
        <v>0.1</v>
      </c>
      <c r="K564" s="21">
        <v>2.087064022423232</v>
      </c>
    </row>
    <row r="565" spans="1:11" x14ac:dyDescent="0.2">
      <c r="A565" s="10" t="s">
        <v>103</v>
      </c>
      <c r="B565" s="1" t="s">
        <v>139</v>
      </c>
      <c r="C565" s="10" t="s">
        <v>141</v>
      </c>
      <c r="D565" s="10" t="s">
        <v>59</v>
      </c>
      <c r="E565" s="11">
        <v>42621</v>
      </c>
      <c r="F565" s="1">
        <f>H565-2.5</f>
        <v>35</v>
      </c>
      <c r="G565" s="10">
        <v>40</v>
      </c>
      <c r="H565" s="10">
        <v>37.5</v>
      </c>
      <c r="I565" s="10">
        <v>6</v>
      </c>
      <c r="J565" s="10">
        <v>0.1</v>
      </c>
      <c r="K565" s="21">
        <f t="shared" ref="K565:K573" si="35">((J565*1000)/I565)^(1/3)</f>
        <v>2.554364774645177</v>
      </c>
    </row>
    <row r="566" spans="1:11" x14ac:dyDescent="0.2">
      <c r="A566" s="10" t="s">
        <v>103</v>
      </c>
      <c r="B566" s="1" t="s">
        <v>139</v>
      </c>
      <c r="C566" s="10" t="s">
        <v>149</v>
      </c>
      <c r="D566" s="10" t="s">
        <v>59</v>
      </c>
      <c r="E566" s="11">
        <v>42964</v>
      </c>
      <c r="F566" s="1">
        <f>G566-5</f>
        <v>40</v>
      </c>
      <c r="G566" s="10">
        <v>45</v>
      </c>
      <c r="H566" s="10">
        <v>42.5</v>
      </c>
      <c r="I566" s="10">
        <v>3</v>
      </c>
      <c r="J566" s="10">
        <v>0.2</v>
      </c>
      <c r="K566" s="21">
        <f t="shared" si="35"/>
        <v>4.0548013303822668</v>
      </c>
    </row>
    <row r="567" spans="1:11" x14ac:dyDescent="0.2">
      <c r="A567" s="10" t="s">
        <v>103</v>
      </c>
      <c r="B567" s="1" t="s">
        <v>139</v>
      </c>
      <c r="C567" s="10" t="s">
        <v>148</v>
      </c>
      <c r="D567" s="10" t="s">
        <v>59</v>
      </c>
      <c r="E567" s="11">
        <v>42949</v>
      </c>
      <c r="F567" s="1">
        <f>G567-5</f>
        <v>45</v>
      </c>
      <c r="G567" s="10">
        <v>50</v>
      </c>
      <c r="H567" s="10">
        <v>47.5</v>
      </c>
      <c r="I567" s="10">
        <v>6</v>
      </c>
      <c r="J567" s="10">
        <v>0.46</v>
      </c>
      <c r="K567" s="21">
        <f t="shared" si="35"/>
        <v>4.248172994027998</v>
      </c>
    </row>
    <row r="568" spans="1:11" x14ac:dyDescent="0.2">
      <c r="A568" s="10" t="s">
        <v>103</v>
      </c>
      <c r="B568" s="1" t="s">
        <v>139</v>
      </c>
      <c r="C568" s="10" t="s">
        <v>141</v>
      </c>
      <c r="D568" s="10" t="s">
        <v>59</v>
      </c>
      <c r="E568" s="11">
        <v>42621</v>
      </c>
      <c r="F568" s="1">
        <f>H568-2.5</f>
        <v>50</v>
      </c>
      <c r="G568" s="10">
        <v>55</v>
      </c>
      <c r="H568" s="10">
        <v>52.5</v>
      </c>
      <c r="I568" s="10">
        <v>35</v>
      </c>
      <c r="J568" s="10">
        <v>3.46</v>
      </c>
      <c r="K568" s="21">
        <f t="shared" si="35"/>
        <v>4.6238387985361733</v>
      </c>
    </row>
    <row r="569" spans="1:11" x14ac:dyDescent="0.2">
      <c r="A569" s="10" t="s">
        <v>103</v>
      </c>
      <c r="B569" s="1" t="s">
        <v>139</v>
      </c>
      <c r="C569" s="10" t="s">
        <v>149</v>
      </c>
      <c r="D569" s="10" t="s">
        <v>59</v>
      </c>
      <c r="E569" s="11">
        <v>42964</v>
      </c>
      <c r="F569" s="1">
        <f>G569-5</f>
        <v>55</v>
      </c>
      <c r="G569" s="10">
        <v>60</v>
      </c>
      <c r="H569" s="10">
        <v>57.5</v>
      </c>
      <c r="I569" s="10">
        <v>6</v>
      </c>
      <c r="J569" s="10">
        <v>0.7</v>
      </c>
      <c r="K569" s="21">
        <f t="shared" si="35"/>
        <v>4.8863240295941255</v>
      </c>
    </row>
    <row r="570" spans="1:11" x14ac:dyDescent="0.2">
      <c r="A570" s="10" t="s">
        <v>103</v>
      </c>
      <c r="B570" s="1" t="s">
        <v>139</v>
      </c>
      <c r="C570" s="10" t="s">
        <v>149</v>
      </c>
      <c r="D570" s="10" t="s">
        <v>59</v>
      </c>
      <c r="E570" s="11">
        <v>42964</v>
      </c>
      <c r="F570" s="1">
        <f>G570-5</f>
        <v>75</v>
      </c>
      <c r="G570" s="10">
        <v>80</v>
      </c>
      <c r="H570" s="10">
        <v>77.5</v>
      </c>
      <c r="I570" s="10">
        <v>8</v>
      </c>
      <c r="J570" s="10">
        <v>3.26</v>
      </c>
      <c r="K570" s="21">
        <f t="shared" si="35"/>
        <v>7.4138285371574391</v>
      </c>
    </row>
    <row r="571" spans="1:11" x14ac:dyDescent="0.2">
      <c r="A571" s="10" t="s">
        <v>103</v>
      </c>
      <c r="B571" s="1" t="s">
        <v>139</v>
      </c>
      <c r="C571" s="10" t="s">
        <v>149</v>
      </c>
      <c r="D571" s="10" t="s">
        <v>59</v>
      </c>
      <c r="E571" s="11">
        <v>42964</v>
      </c>
      <c r="F571" s="1">
        <f>G571-5</f>
        <v>60</v>
      </c>
      <c r="G571" s="10">
        <v>65</v>
      </c>
      <c r="H571" s="10">
        <v>62.5</v>
      </c>
      <c r="I571" s="10">
        <v>11</v>
      </c>
      <c r="J571" s="10">
        <v>1.92</v>
      </c>
      <c r="K571" s="21">
        <f t="shared" si="35"/>
        <v>5.5885977021645727</v>
      </c>
    </row>
    <row r="572" spans="1:11" x14ac:dyDescent="0.2">
      <c r="A572" s="10" t="s">
        <v>103</v>
      </c>
      <c r="B572" s="1" t="s">
        <v>139</v>
      </c>
      <c r="C572" s="10" t="s">
        <v>149</v>
      </c>
      <c r="D572" s="10" t="s">
        <v>59</v>
      </c>
      <c r="E572" s="11">
        <v>42964</v>
      </c>
      <c r="F572" s="1">
        <f>G572-5</f>
        <v>70</v>
      </c>
      <c r="G572" s="10">
        <v>75</v>
      </c>
      <c r="H572" s="10">
        <v>72.5</v>
      </c>
      <c r="I572" s="10">
        <v>13</v>
      </c>
      <c r="J572" s="10">
        <v>3.78</v>
      </c>
      <c r="K572" s="21">
        <f t="shared" si="35"/>
        <v>6.6249532178054942</v>
      </c>
    </row>
    <row r="573" spans="1:11" x14ac:dyDescent="0.2">
      <c r="A573" s="10" t="s">
        <v>103</v>
      </c>
      <c r="B573" s="1" t="s">
        <v>139</v>
      </c>
      <c r="C573" s="10" t="s">
        <v>149</v>
      </c>
      <c r="D573" s="10" t="s">
        <v>59</v>
      </c>
      <c r="E573" s="11">
        <v>42964</v>
      </c>
      <c r="F573" s="1">
        <f>G573-5</f>
        <v>65</v>
      </c>
      <c r="G573" s="10">
        <v>70</v>
      </c>
      <c r="H573" s="10">
        <v>67.5</v>
      </c>
      <c r="I573" s="10">
        <v>18</v>
      </c>
      <c r="J573" s="10">
        <v>4.32</v>
      </c>
      <c r="K573" s="21">
        <f t="shared" si="35"/>
        <v>6.2144650119077163</v>
      </c>
    </row>
    <row r="574" spans="1:11" x14ac:dyDescent="0.2">
      <c r="A574" s="1" t="s">
        <v>97</v>
      </c>
      <c r="B574" s="1" t="s">
        <v>139</v>
      </c>
      <c r="C574" s="1" t="s">
        <v>84</v>
      </c>
      <c r="D574" s="1" t="s">
        <v>59</v>
      </c>
      <c r="E574" s="2">
        <v>42921</v>
      </c>
      <c r="F574" s="1">
        <v>45</v>
      </c>
      <c r="G574" s="1">
        <v>50</v>
      </c>
      <c r="H574" s="1">
        <v>47.5</v>
      </c>
      <c r="I574" s="1">
        <v>4</v>
      </c>
      <c r="J574" s="3">
        <v>0.3</v>
      </c>
      <c r="K574" s="21">
        <v>4.2171633265087456</v>
      </c>
    </row>
    <row r="575" spans="1:11" x14ac:dyDescent="0.2">
      <c r="A575" s="10" t="s">
        <v>103</v>
      </c>
      <c r="B575" s="1" t="s">
        <v>139</v>
      </c>
      <c r="C575" s="10" t="s">
        <v>148</v>
      </c>
      <c r="D575" s="10" t="s">
        <v>59</v>
      </c>
      <c r="E575" s="11">
        <v>42949</v>
      </c>
      <c r="F575" s="1">
        <f>G575-5</f>
        <v>80</v>
      </c>
      <c r="G575" s="10">
        <v>85</v>
      </c>
      <c r="H575" s="10">
        <v>92.5</v>
      </c>
      <c r="I575" s="10">
        <v>2</v>
      </c>
      <c r="J575" s="10">
        <v>1.1399999999999999</v>
      </c>
      <c r="K575" s="21">
        <f>((J575*1000)/I575)^(1/3)</f>
        <v>8.2913443418496957</v>
      </c>
    </row>
    <row r="576" spans="1:11" x14ac:dyDescent="0.2">
      <c r="A576" s="10" t="s">
        <v>103</v>
      </c>
      <c r="B576" s="1" t="s">
        <v>139</v>
      </c>
      <c r="C576" s="10" t="s">
        <v>148</v>
      </c>
      <c r="D576" s="10" t="s">
        <v>59</v>
      </c>
      <c r="E576" s="11">
        <v>42949</v>
      </c>
      <c r="F576" s="1">
        <f>G576-5</f>
        <v>80</v>
      </c>
      <c r="G576" s="10">
        <v>85</v>
      </c>
      <c r="H576" s="10">
        <v>92.5</v>
      </c>
      <c r="I576" s="10">
        <v>3</v>
      </c>
      <c r="J576" s="10">
        <v>1.9</v>
      </c>
      <c r="K576" s="21">
        <f>((J576*1000)/I576)^(1/3)</f>
        <v>8.5877115523506582</v>
      </c>
    </row>
    <row r="577" spans="1:11" x14ac:dyDescent="0.2">
      <c r="A577" s="10" t="s">
        <v>103</v>
      </c>
      <c r="B577" s="1" t="s">
        <v>139</v>
      </c>
      <c r="C577" s="10" t="s">
        <v>148</v>
      </c>
      <c r="D577" s="10" t="s">
        <v>59</v>
      </c>
      <c r="E577" s="11">
        <v>42949</v>
      </c>
      <c r="F577" s="1">
        <f>G577-5</f>
        <v>80</v>
      </c>
      <c r="G577" s="10">
        <v>85</v>
      </c>
      <c r="H577" s="10">
        <v>82.5</v>
      </c>
      <c r="I577" s="10">
        <v>3</v>
      </c>
      <c r="J577" s="10">
        <v>1.38</v>
      </c>
      <c r="K577" s="21">
        <f>((J577*1000)/I577)^(1/3)</f>
        <v>7.7194426293616409</v>
      </c>
    </row>
    <row r="578" spans="1:11" x14ac:dyDescent="0.2">
      <c r="A578" s="10" t="s">
        <v>103</v>
      </c>
      <c r="B578" s="1" t="s">
        <v>139</v>
      </c>
      <c r="C578" s="10" t="s">
        <v>148</v>
      </c>
      <c r="D578" s="10" t="s">
        <v>59</v>
      </c>
      <c r="E578" s="11">
        <v>42949</v>
      </c>
      <c r="F578" s="1">
        <f>G578-5</f>
        <v>80</v>
      </c>
      <c r="G578" s="10">
        <v>85</v>
      </c>
      <c r="H578" s="10">
        <v>82.5</v>
      </c>
      <c r="I578" s="10">
        <v>4</v>
      </c>
      <c r="J578" s="10">
        <v>1.94</v>
      </c>
      <c r="K578" s="21">
        <f>((J578*1000)/I578)^(1/3)</f>
        <v>7.8568280078479962</v>
      </c>
    </row>
    <row r="579" spans="1:11" x14ac:dyDescent="0.2">
      <c r="A579" s="10" t="s">
        <v>103</v>
      </c>
      <c r="B579" s="1" t="s">
        <v>139</v>
      </c>
      <c r="C579" s="10" t="s">
        <v>143</v>
      </c>
      <c r="D579" s="10" t="s">
        <v>59</v>
      </c>
      <c r="E579" s="11">
        <v>42566</v>
      </c>
      <c r="F579" s="1">
        <f>H579-2.5</f>
        <v>45</v>
      </c>
      <c r="G579" s="10">
        <v>50</v>
      </c>
      <c r="H579" s="10">
        <v>47.5</v>
      </c>
      <c r="I579" s="10">
        <v>17</v>
      </c>
      <c r="J579" s="10">
        <v>1.27</v>
      </c>
      <c r="K579" s="21">
        <f>((J579*1000)/I579)^(1/3)</f>
        <v>4.2116434729141199</v>
      </c>
    </row>
    <row r="580" spans="1:11" x14ac:dyDescent="0.2">
      <c r="A580" s="1" t="s">
        <v>97</v>
      </c>
      <c r="B580" s="1" t="s">
        <v>139</v>
      </c>
      <c r="C580" s="1">
        <v>17</v>
      </c>
      <c r="D580" s="1" t="s">
        <v>59</v>
      </c>
      <c r="E580" s="2">
        <v>42998</v>
      </c>
      <c r="F580" s="1">
        <v>75</v>
      </c>
      <c r="G580" s="1">
        <v>80</v>
      </c>
      <c r="H580" s="1">
        <v>77.5</v>
      </c>
      <c r="I580" s="1">
        <v>4</v>
      </c>
      <c r="J580" s="3">
        <v>1.64</v>
      </c>
      <c r="K580" s="21">
        <v>7.4289588414465646</v>
      </c>
    </row>
    <row r="581" spans="1:11" x14ac:dyDescent="0.2">
      <c r="A581" s="10" t="s">
        <v>103</v>
      </c>
      <c r="B581" s="1" t="s">
        <v>139</v>
      </c>
      <c r="C581" s="10" t="s">
        <v>148</v>
      </c>
      <c r="D581" s="10" t="s">
        <v>59</v>
      </c>
      <c r="E581" s="11">
        <v>42949</v>
      </c>
      <c r="F581" s="1">
        <f>G581-5</f>
        <v>75</v>
      </c>
      <c r="G581" s="10">
        <v>80</v>
      </c>
      <c r="H581" s="10">
        <v>77.5</v>
      </c>
      <c r="I581" s="10">
        <v>8</v>
      </c>
      <c r="J581" s="10">
        <v>3.38</v>
      </c>
      <c r="K581" s="21">
        <f t="shared" ref="K581:K617" si="36">((J581*1000)/I581)^(1/3)</f>
        <v>7.5037018762180763</v>
      </c>
    </row>
    <row r="582" spans="1:11" x14ac:dyDescent="0.2">
      <c r="A582" s="10" t="s">
        <v>103</v>
      </c>
      <c r="B582" s="1" t="s">
        <v>139</v>
      </c>
      <c r="C582" s="10" t="s">
        <v>148</v>
      </c>
      <c r="D582" s="10" t="s">
        <v>59</v>
      </c>
      <c r="E582" s="11">
        <v>42949</v>
      </c>
      <c r="F582" s="1">
        <f>G582-5</f>
        <v>40</v>
      </c>
      <c r="G582" s="10">
        <v>45</v>
      </c>
      <c r="H582" s="10">
        <v>42.5</v>
      </c>
      <c r="I582" s="10">
        <v>7</v>
      </c>
      <c r="J582" s="10">
        <v>0.28000000000000003</v>
      </c>
      <c r="K582" s="21">
        <f t="shared" si="36"/>
        <v>3.4199518933533941</v>
      </c>
    </row>
    <row r="583" spans="1:11" x14ac:dyDescent="0.2">
      <c r="A583" s="10" t="s">
        <v>103</v>
      </c>
      <c r="B583" s="1" t="s">
        <v>139</v>
      </c>
      <c r="C583" s="10" t="s">
        <v>141</v>
      </c>
      <c r="D583" s="10" t="s">
        <v>59</v>
      </c>
      <c r="E583" s="11">
        <v>42563</v>
      </c>
      <c r="F583" s="1">
        <f>H583-2.5</f>
        <v>50</v>
      </c>
      <c r="G583" s="10">
        <v>55</v>
      </c>
      <c r="H583" s="10">
        <v>52.5</v>
      </c>
      <c r="I583" s="10">
        <v>25</v>
      </c>
      <c r="J583" s="10">
        <v>2.46</v>
      </c>
      <c r="K583" s="21">
        <f t="shared" si="36"/>
        <v>4.6167004795072168</v>
      </c>
    </row>
    <row r="584" spans="1:11" x14ac:dyDescent="0.2">
      <c r="A584" s="10" t="s">
        <v>103</v>
      </c>
      <c r="B584" s="1" t="s">
        <v>139</v>
      </c>
      <c r="C584" s="10" t="s">
        <v>148</v>
      </c>
      <c r="D584" s="10" t="s">
        <v>59</v>
      </c>
      <c r="E584" s="11">
        <v>42949</v>
      </c>
      <c r="F584" s="1">
        <f t="shared" ref="F584:F589" si="37">G584-5</f>
        <v>60</v>
      </c>
      <c r="G584" s="10">
        <v>65</v>
      </c>
      <c r="H584" s="10">
        <v>62.5</v>
      </c>
      <c r="I584" s="10">
        <v>8</v>
      </c>
      <c r="J584" s="10">
        <v>1.6</v>
      </c>
      <c r="K584" s="21">
        <f t="shared" si="36"/>
        <v>5.8480354764257312</v>
      </c>
    </row>
    <row r="585" spans="1:11" x14ac:dyDescent="0.2">
      <c r="A585" s="10" t="s">
        <v>103</v>
      </c>
      <c r="B585" s="1" t="s">
        <v>139</v>
      </c>
      <c r="C585" s="10" t="s">
        <v>150</v>
      </c>
      <c r="D585" s="10" t="s">
        <v>59</v>
      </c>
      <c r="E585" s="11">
        <v>42964</v>
      </c>
      <c r="F585" s="1">
        <f t="shared" si="37"/>
        <v>75</v>
      </c>
      <c r="G585" s="10">
        <v>80</v>
      </c>
      <c r="H585" s="10">
        <v>77.5</v>
      </c>
      <c r="I585" s="10">
        <v>6</v>
      </c>
      <c r="J585" s="10">
        <v>2.56</v>
      </c>
      <c r="K585" s="21">
        <f t="shared" si="36"/>
        <v>7.5282882310482266</v>
      </c>
    </row>
    <row r="586" spans="1:11" x14ac:dyDescent="0.2">
      <c r="A586" s="10" t="s">
        <v>103</v>
      </c>
      <c r="B586" s="1" t="s">
        <v>139</v>
      </c>
      <c r="C586" s="10" t="s">
        <v>149</v>
      </c>
      <c r="D586" s="10" t="s">
        <v>59</v>
      </c>
      <c r="E586" s="11">
        <v>42964</v>
      </c>
      <c r="F586" s="1">
        <f t="shared" si="37"/>
        <v>50</v>
      </c>
      <c r="G586" s="10">
        <v>55</v>
      </c>
      <c r="H586" s="10">
        <v>52.5</v>
      </c>
      <c r="I586" s="10">
        <v>5</v>
      </c>
      <c r="J586" s="10">
        <v>0.48</v>
      </c>
      <c r="K586" s="21">
        <f t="shared" si="36"/>
        <v>4.5788569702133266</v>
      </c>
    </row>
    <row r="587" spans="1:11" x14ac:dyDescent="0.2">
      <c r="A587" s="10" t="s">
        <v>103</v>
      </c>
      <c r="B587" s="1" t="s">
        <v>139</v>
      </c>
      <c r="C587" s="10" t="s">
        <v>148</v>
      </c>
      <c r="D587" s="10" t="s">
        <v>59</v>
      </c>
      <c r="E587" s="11">
        <v>42949</v>
      </c>
      <c r="F587" s="1">
        <f t="shared" si="37"/>
        <v>40</v>
      </c>
      <c r="G587" s="10">
        <v>45</v>
      </c>
      <c r="H587" s="10">
        <v>42.5</v>
      </c>
      <c r="I587" s="10">
        <v>8</v>
      </c>
      <c r="J587" s="10">
        <v>0.42</v>
      </c>
      <c r="K587" s="21">
        <f t="shared" si="36"/>
        <v>3.7444361936092534</v>
      </c>
    </row>
    <row r="588" spans="1:11" x14ac:dyDescent="0.2">
      <c r="A588" s="10" t="s">
        <v>103</v>
      </c>
      <c r="B588" s="1" t="s">
        <v>139</v>
      </c>
      <c r="C588" s="10" t="s">
        <v>148</v>
      </c>
      <c r="D588" s="10" t="s">
        <v>59</v>
      </c>
      <c r="E588" s="11">
        <v>42949</v>
      </c>
      <c r="F588" s="1">
        <f t="shared" si="37"/>
        <v>70</v>
      </c>
      <c r="G588" s="10">
        <v>75</v>
      </c>
      <c r="H588" s="10">
        <v>72.5</v>
      </c>
      <c r="I588" s="10">
        <v>8</v>
      </c>
      <c r="J588" s="10">
        <v>2.54</v>
      </c>
      <c r="K588" s="21">
        <f t="shared" si="36"/>
        <v>6.822044948812934</v>
      </c>
    </row>
    <row r="589" spans="1:11" x14ac:dyDescent="0.2">
      <c r="A589" s="10" t="s">
        <v>103</v>
      </c>
      <c r="B589" s="1" t="s">
        <v>139</v>
      </c>
      <c r="C589" s="10" t="s">
        <v>148</v>
      </c>
      <c r="D589" s="10" t="s">
        <v>59</v>
      </c>
      <c r="E589" s="11">
        <v>42949</v>
      </c>
      <c r="F589" s="1">
        <f t="shared" si="37"/>
        <v>55</v>
      </c>
      <c r="G589" s="10">
        <v>60</v>
      </c>
      <c r="H589" s="10">
        <v>57.5</v>
      </c>
      <c r="I589" s="10">
        <v>9</v>
      </c>
      <c r="J589" s="10">
        <v>1.3</v>
      </c>
      <c r="K589" s="21">
        <f t="shared" si="36"/>
        <v>5.2468697221048117</v>
      </c>
    </row>
    <row r="590" spans="1:11" x14ac:dyDescent="0.2">
      <c r="A590" s="10" t="s">
        <v>103</v>
      </c>
      <c r="B590" s="1" t="s">
        <v>139</v>
      </c>
      <c r="C590" s="10" t="s">
        <v>143</v>
      </c>
      <c r="D590" s="10" t="s">
        <v>59</v>
      </c>
      <c r="E590" s="11">
        <v>42566</v>
      </c>
      <c r="F590" s="1">
        <f>H590-2.5</f>
        <v>50</v>
      </c>
      <c r="G590" s="10">
        <v>55</v>
      </c>
      <c r="H590" s="10">
        <v>52.5</v>
      </c>
      <c r="I590" s="10">
        <v>8</v>
      </c>
      <c r="J590" s="10">
        <v>0.76</v>
      </c>
      <c r="K590" s="21">
        <f t="shared" si="36"/>
        <v>4.5629026353869664</v>
      </c>
    </row>
    <row r="591" spans="1:11" x14ac:dyDescent="0.2">
      <c r="A591" s="10" t="s">
        <v>103</v>
      </c>
      <c r="B591" s="1" t="s">
        <v>139</v>
      </c>
      <c r="C591" s="10" t="s">
        <v>148</v>
      </c>
      <c r="D591" s="10" t="s">
        <v>59</v>
      </c>
      <c r="E591" s="11">
        <v>42949</v>
      </c>
      <c r="F591" s="1">
        <f t="shared" ref="F591:F611" si="38">G591-5</f>
        <v>55</v>
      </c>
      <c r="G591" s="10">
        <v>60</v>
      </c>
      <c r="H591" s="10">
        <v>57.5</v>
      </c>
      <c r="I591" s="10">
        <v>11</v>
      </c>
      <c r="J591" s="10">
        <v>1.5</v>
      </c>
      <c r="K591" s="21">
        <f t="shared" si="36"/>
        <v>5.1471424920008921</v>
      </c>
    </row>
    <row r="592" spans="1:11" x14ac:dyDescent="0.2">
      <c r="A592" s="10" t="s">
        <v>103</v>
      </c>
      <c r="B592" s="1" t="s">
        <v>139</v>
      </c>
      <c r="C592" s="10" t="s">
        <v>151</v>
      </c>
      <c r="D592" s="10" t="s">
        <v>59</v>
      </c>
      <c r="E592" s="11">
        <v>42964</v>
      </c>
      <c r="F592" s="1">
        <f t="shared" si="38"/>
        <v>45</v>
      </c>
      <c r="G592" s="10">
        <v>50</v>
      </c>
      <c r="H592" s="10">
        <v>47.5</v>
      </c>
      <c r="I592" s="10">
        <v>15</v>
      </c>
      <c r="J592" s="10">
        <v>1.1200000000000001</v>
      </c>
      <c r="K592" s="21">
        <f t="shared" si="36"/>
        <v>4.2109063984375865</v>
      </c>
    </row>
    <row r="593" spans="1:11" x14ac:dyDescent="0.2">
      <c r="A593" s="10" t="s">
        <v>103</v>
      </c>
      <c r="B593" s="1" t="s">
        <v>139</v>
      </c>
      <c r="C593" s="10" t="s">
        <v>148</v>
      </c>
      <c r="D593" s="10" t="s">
        <v>59</v>
      </c>
      <c r="E593" s="11">
        <v>42949</v>
      </c>
      <c r="F593" s="1">
        <f t="shared" si="38"/>
        <v>55</v>
      </c>
      <c r="G593" s="10">
        <v>60</v>
      </c>
      <c r="H593" s="10">
        <v>57.5</v>
      </c>
      <c r="I593" s="10">
        <v>13</v>
      </c>
      <c r="J593" s="10">
        <v>2.12</v>
      </c>
      <c r="K593" s="21">
        <f t="shared" si="36"/>
        <v>5.4634147338578929</v>
      </c>
    </row>
    <row r="594" spans="1:11" x14ac:dyDescent="0.2">
      <c r="A594" s="10" t="s">
        <v>103</v>
      </c>
      <c r="B594" s="1" t="s">
        <v>139</v>
      </c>
      <c r="C594" s="10" t="s">
        <v>148</v>
      </c>
      <c r="D594" s="10" t="s">
        <v>59</v>
      </c>
      <c r="E594" s="11">
        <v>42949</v>
      </c>
      <c r="F594" s="1">
        <f t="shared" si="38"/>
        <v>70</v>
      </c>
      <c r="G594" s="10">
        <v>75</v>
      </c>
      <c r="H594" s="10">
        <v>72.5</v>
      </c>
      <c r="I594" s="10">
        <v>13</v>
      </c>
      <c r="J594" s="10">
        <v>4.28</v>
      </c>
      <c r="K594" s="21">
        <f t="shared" si="36"/>
        <v>6.9050496483496131</v>
      </c>
    </row>
    <row r="595" spans="1:11" x14ac:dyDescent="0.2">
      <c r="A595" s="10" t="s">
        <v>103</v>
      </c>
      <c r="B595" s="1" t="s">
        <v>139</v>
      </c>
      <c r="C595" s="10" t="s">
        <v>148</v>
      </c>
      <c r="D595" s="10" t="s">
        <v>59</v>
      </c>
      <c r="E595" s="11">
        <v>42949</v>
      </c>
      <c r="F595" s="1">
        <f t="shared" si="38"/>
        <v>60</v>
      </c>
      <c r="G595" s="10">
        <v>65</v>
      </c>
      <c r="H595" s="10">
        <v>62.5</v>
      </c>
      <c r="I595" s="10">
        <v>13</v>
      </c>
      <c r="J595" s="10">
        <v>2.5</v>
      </c>
      <c r="K595" s="21">
        <f t="shared" si="36"/>
        <v>5.7720783663215975</v>
      </c>
    </row>
    <row r="596" spans="1:11" x14ac:dyDescent="0.2">
      <c r="A596" s="10" t="s">
        <v>103</v>
      </c>
      <c r="B596" s="1" t="s">
        <v>139</v>
      </c>
      <c r="C596" s="10" t="s">
        <v>148</v>
      </c>
      <c r="D596" s="10" t="s">
        <v>59</v>
      </c>
      <c r="E596" s="11">
        <v>42949</v>
      </c>
      <c r="F596" s="1">
        <f t="shared" si="38"/>
        <v>60</v>
      </c>
      <c r="G596" s="10">
        <v>65</v>
      </c>
      <c r="H596" s="10">
        <v>62.5</v>
      </c>
      <c r="I596" s="10">
        <v>15</v>
      </c>
      <c r="J596" s="10">
        <v>2.84</v>
      </c>
      <c r="K596" s="21">
        <f t="shared" si="36"/>
        <v>5.7421653431871134</v>
      </c>
    </row>
    <row r="597" spans="1:11" x14ac:dyDescent="0.2">
      <c r="A597" s="10" t="s">
        <v>103</v>
      </c>
      <c r="B597" s="1" t="s">
        <v>139</v>
      </c>
      <c r="C597" s="10" t="s">
        <v>148</v>
      </c>
      <c r="D597" s="10" t="s">
        <v>59</v>
      </c>
      <c r="E597" s="11">
        <v>42949</v>
      </c>
      <c r="F597" s="1">
        <f t="shared" si="38"/>
        <v>40</v>
      </c>
      <c r="G597" s="10">
        <v>45</v>
      </c>
      <c r="H597" s="10">
        <v>42.5</v>
      </c>
      <c r="I597" s="10">
        <v>17</v>
      </c>
      <c r="J597" s="10">
        <v>0.76</v>
      </c>
      <c r="K597" s="21">
        <f t="shared" si="36"/>
        <v>3.5491271371945583</v>
      </c>
    </row>
    <row r="598" spans="1:11" x14ac:dyDescent="0.2">
      <c r="A598" s="10" t="s">
        <v>103</v>
      </c>
      <c r="B598" s="1" t="s">
        <v>139</v>
      </c>
      <c r="C598" s="10" t="s">
        <v>148</v>
      </c>
      <c r="D598" s="10" t="s">
        <v>59</v>
      </c>
      <c r="E598" s="11">
        <v>42949</v>
      </c>
      <c r="F598" s="1">
        <f t="shared" si="38"/>
        <v>65</v>
      </c>
      <c r="G598" s="10">
        <v>70</v>
      </c>
      <c r="H598" s="10">
        <v>67.5</v>
      </c>
      <c r="I598" s="10">
        <v>17</v>
      </c>
      <c r="J598" s="10">
        <v>4.0999999999999996</v>
      </c>
      <c r="K598" s="21">
        <f t="shared" si="36"/>
        <v>6.2246028194579397</v>
      </c>
    </row>
    <row r="599" spans="1:11" x14ac:dyDescent="0.2">
      <c r="A599" s="10" t="s">
        <v>103</v>
      </c>
      <c r="B599" s="1" t="s">
        <v>139</v>
      </c>
      <c r="C599" s="10" t="s">
        <v>148</v>
      </c>
      <c r="D599" s="10" t="s">
        <v>59</v>
      </c>
      <c r="E599" s="11">
        <v>42949</v>
      </c>
      <c r="F599" s="1">
        <f t="shared" si="38"/>
        <v>65</v>
      </c>
      <c r="G599" s="10">
        <v>70</v>
      </c>
      <c r="H599" s="10">
        <v>67.5</v>
      </c>
      <c r="I599" s="10">
        <v>17</v>
      </c>
      <c r="J599" s="10">
        <v>4.0999999999999996</v>
      </c>
      <c r="K599" s="21">
        <f t="shared" si="36"/>
        <v>6.2246028194579397</v>
      </c>
    </row>
    <row r="600" spans="1:11" x14ac:dyDescent="0.2">
      <c r="A600" s="10" t="s">
        <v>103</v>
      </c>
      <c r="B600" s="1" t="s">
        <v>139</v>
      </c>
      <c r="C600" s="10" t="s">
        <v>148</v>
      </c>
      <c r="D600" s="10" t="s">
        <v>59</v>
      </c>
      <c r="E600" s="11">
        <v>42949</v>
      </c>
      <c r="F600" s="1">
        <f t="shared" si="38"/>
        <v>65</v>
      </c>
      <c r="G600" s="10">
        <v>70</v>
      </c>
      <c r="H600" s="10">
        <v>67.5</v>
      </c>
      <c r="I600" s="10">
        <v>19</v>
      </c>
      <c r="J600" s="10">
        <v>4.58</v>
      </c>
      <c r="K600" s="21">
        <f t="shared" si="36"/>
        <v>6.2235372364842059</v>
      </c>
    </row>
    <row r="601" spans="1:11" x14ac:dyDescent="0.2">
      <c r="A601" s="10" t="s">
        <v>103</v>
      </c>
      <c r="B601" s="1" t="s">
        <v>139</v>
      </c>
      <c r="C601" s="10" t="s">
        <v>148</v>
      </c>
      <c r="D601" s="10" t="s">
        <v>59</v>
      </c>
      <c r="E601" s="11">
        <v>42949</v>
      </c>
      <c r="F601" s="1">
        <f t="shared" si="38"/>
        <v>70</v>
      </c>
      <c r="G601" s="10">
        <v>75</v>
      </c>
      <c r="H601" s="10">
        <v>72.5</v>
      </c>
      <c r="I601" s="10">
        <v>24</v>
      </c>
      <c r="J601" s="10">
        <v>7.08</v>
      </c>
      <c r="K601" s="21">
        <f t="shared" si="36"/>
        <v>6.6569302316418675</v>
      </c>
    </row>
    <row r="602" spans="1:11" x14ac:dyDescent="0.2">
      <c r="A602" s="10" t="s">
        <v>103</v>
      </c>
      <c r="B602" s="1" t="s">
        <v>139</v>
      </c>
      <c r="C602" s="10" t="s">
        <v>150</v>
      </c>
      <c r="D602" s="10" t="s">
        <v>59</v>
      </c>
      <c r="E602" s="11">
        <v>42964</v>
      </c>
      <c r="F602" s="1">
        <f t="shared" si="38"/>
        <v>80</v>
      </c>
      <c r="G602" s="10">
        <v>85</v>
      </c>
      <c r="H602" s="10">
        <v>92.5</v>
      </c>
      <c r="I602" s="10">
        <v>1</v>
      </c>
      <c r="J602" s="10">
        <v>0.62</v>
      </c>
      <c r="K602" s="21">
        <f t="shared" si="36"/>
        <v>8.5270189832815984</v>
      </c>
    </row>
    <row r="603" spans="1:11" x14ac:dyDescent="0.2">
      <c r="A603" s="10" t="s">
        <v>103</v>
      </c>
      <c r="B603" s="1" t="s">
        <v>139</v>
      </c>
      <c r="C603" s="10" t="s">
        <v>150</v>
      </c>
      <c r="D603" s="10" t="s">
        <v>59</v>
      </c>
      <c r="E603" s="11">
        <v>42964</v>
      </c>
      <c r="F603" s="1">
        <f t="shared" si="38"/>
        <v>80</v>
      </c>
      <c r="G603" s="10">
        <v>85</v>
      </c>
      <c r="H603" s="10">
        <v>92.5</v>
      </c>
      <c r="I603" s="10">
        <v>1</v>
      </c>
      <c r="J603" s="10">
        <v>0.62</v>
      </c>
      <c r="K603" s="21">
        <f t="shared" si="36"/>
        <v>8.5270189832815984</v>
      </c>
    </row>
    <row r="604" spans="1:11" x14ac:dyDescent="0.2">
      <c r="A604" s="10" t="s">
        <v>103</v>
      </c>
      <c r="B604" s="1" t="s">
        <v>139</v>
      </c>
      <c r="C604" s="10" t="s">
        <v>150</v>
      </c>
      <c r="D604" s="10" t="s">
        <v>59</v>
      </c>
      <c r="E604" s="11">
        <v>42964</v>
      </c>
      <c r="F604" s="1">
        <f t="shared" si="38"/>
        <v>80</v>
      </c>
      <c r="G604" s="10">
        <v>85</v>
      </c>
      <c r="H604" s="10">
        <v>82.5</v>
      </c>
      <c r="I604" s="10">
        <v>2</v>
      </c>
      <c r="J604" s="10">
        <v>0.9</v>
      </c>
      <c r="K604" s="21">
        <f t="shared" si="36"/>
        <v>7.6630943239355291</v>
      </c>
    </row>
    <row r="605" spans="1:11" x14ac:dyDescent="0.2">
      <c r="A605" s="10" t="s">
        <v>103</v>
      </c>
      <c r="B605" s="1" t="s">
        <v>139</v>
      </c>
      <c r="C605" s="10" t="s">
        <v>150</v>
      </c>
      <c r="D605" s="10" t="s">
        <v>59</v>
      </c>
      <c r="E605" s="11">
        <v>42964</v>
      </c>
      <c r="F605" s="1">
        <f t="shared" si="38"/>
        <v>80</v>
      </c>
      <c r="G605" s="10">
        <v>85</v>
      </c>
      <c r="H605" s="10">
        <v>82.5</v>
      </c>
      <c r="I605" s="10">
        <v>2</v>
      </c>
      <c r="J605" s="10">
        <v>0.9</v>
      </c>
      <c r="K605" s="21">
        <f t="shared" si="36"/>
        <v>7.6630943239355291</v>
      </c>
    </row>
    <row r="606" spans="1:11" x14ac:dyDescent="0.2">
      <c r="A606" s="10" t="s">
        <v>103</v>
      </c>
      <c r="B606" s="1" t="s">
        <v>139</v>
      </c>
      <c r="C606" s="10" t="s">
        <v>150</v>
      </c>
      <c r="D606" s="10" t="s">
        <v>59</v>
      </c>
      <c r="E606" s="11">
        <v>42964</v>
      </c>
      <c r="F606" s="1">
        <f t="shared" si="38"/>
        <v>45</v>
      </c>
      <c r="G606" s="10">
        <v>50</v>
      </c>
      <c r="H606" s="10">
        <v>47.5</v>
      </c>
      <c r="I606" s="10">
        <v>3</v>
      </c>
      <c r="J606" s="10">
        <v>0.22</v>
      </c>
      <c r="K606" s="21">
        <f t="shared" si="36"/>
        <v>4.1856907854796379</v>
      </c>
    </row>
    <row r="607" spans="1:11" x14ac:dyDescent="0.2">
      <c r="A607" s="10" t="s">
        <v>103</v>
      </c>
      <c r="B607" s="1" t="s">
        <v>139</v>
      </c>
      <c r="C607" s="10" t="s">
        <v>150</v>
      </c>
      <c r="D607" s="10" t="s">
        <v>59</v>
      </c>
      <c r="E607" s="11">
        <v>42964</v>
      </c>
      <c r="F607" s="1">
        <f t="shared" si="38"/>
        <v>45</v>
      </c>
      <c r="G607" s="10">
        <v>50</v>
      </c>
      <c r="H607" s="10">
        <v>47.5</v>
      </c>
      <c r="I607" s="10">
        <v>3</v>
      </c>
      <c r="J607" s="10">
        <v>0.22</v>
      </c>
      <c r="K607" s="21">
        <f t="shared" si="36"/>
        <v>4.1856907854796379</v>
      </c>
    </row>
    <row r="608" spans="1:11" x14ac:dyDescent="0.2">
      <c r="A608" s="10" t="s">
        <v>103</v>
      </c>
      <c r="B608" s="1" t="s">
        <v>139</v>
      </c>
      <c r="C608" s="10" t="s">
        <v>150</v>
      </c>
      <c r="D608" s="10" t="s">
        <v>59</v>
      </c>
      <c r="E608" s="11">
        <v>42964</v>
      </c>
      <c r="F608" s="1">
        <f t="shared" si="38"/>
        <v>55</v>
      </c>
      <c r="G608" s="10">
        <v>60</v>
      </c>
      <c r="H608" s="10">
        <v>57.5</v>
      </c>
      <c r="I608" s="10">
        <v>5</v>
      </c>
      <c r="J608" s="10">
        <v>0.64</v>
      </c>
      <c r="K608" s="21">
        <f t="shared" si="36"/>
        <v>5.0396841995794919</v>
      </c>
    </row>
    <row r="609" spans="1:11" x14ac:dyDescent="0.2">
      <c r="A609" s="10" t="s">
        <v>103</v>
      </c>
      <c r="B609" s="1" t="s">
        <v>139</v>
      </c>
      <c r="C609" s="10" t="s">
        <v>150</v>
      </c>
      <c r="D609" s="10" t="s">
        <v>59</v>
      </c>
      <c r="E609" s="11">
        <v>42964</v>
      </c>
      <c r="F609" s="1">
        <f t="shared" si="38"/>
        <v>55</v>
      </c>
      <c r="G609" s="10">
        <v>60</v>
      </c>
      <c r="H609" s="10">
        <v>57.5</v>
      </c>
      <c r="I609" s="10">
        <v>5</v>
      </c>
      <c r="J609" s="10">
        <v>0.64</v>
      </c>
      <c r="K609" s="21">
        <f t="shared" si="36"/>
        <v>5.0396841995794919</v>
      </c>
    </row>
    <row r="610" spans="1:11" x14ac:dyDescent="0.2">
      <c r="A610" s="10" t="s">
        <v>103</v>
      </c>
      <c r="B610" s="1" t="s">
        <v>139</v>
      </c>
      <c r="C610" s="10" t="s">
        <v>150</v>
      </c>
      <c r="D610" s="10" t="s">
        <v>59</v>
      </c>
      <c r="E610" s="11">
        <v>42964</v>
      </c>
      <c r="F610" s="1">
        <f t="shared" si="38"/>
        <v>65</v>
      </c>
      <c r="G610" s="10">
        <v>70</v>
      </c>
      <c r="H610" s="10">
        <v>67.5</v>
      </c>
      <c r="I610" s="10">
        <v>6</v>
      </c>
      <c r="J610" s="10">
        <v>1.38</v>
      </c>
      <c r="K610" s="21">
        <f t="shared" si="36"/>
        <v>6.1269256752284171</v>
      </c>
    </row>
    <row r="611" spans="1:11" x14ac:dyDescent="0.2">
      <c r="A611" s="10" t="s">
        <v>103</v>
      </c>
      <c r="B611" s="1" t="s">
        <v>139</v>
      </c>
      <c r="C611" s="10" t="s">
        <v>150</v>
      </c>
      <c r="D611" s="10" t="s">
        <v>59</v>
      </c>
      <c r="E611" s="11">
        <v>42964</v>
      </c>
      <c r="F611" s="1">
        <f t="shared" si="38"/>
        <v>75</v>
      </c>
      <c r="G611" s="10">
        <v>80</v>
      </c>
      <c r="H611" s="10">
        <v>77.5</v>
      </c>
      <c r="I611" s="10">
        <v>6</v>
      </c>
      <c r="J611" s="10">
        <v>2.56</v>
      </c>
      <c r="K611" s="21">
        <f t="shared" si="36"/>
        <v>7.5282882310482266</v>
      </c>
    </row>
    <row r="612" spans="1:11" x14ac:dyDescent="0.2">
      <c r="A612" s="10" t="s">
        <v>103</v>
      </c>
      <c r="B612" s="1" t="s">
        <v>139</v>
      </c>
      <c r="C612" s="10" t="s">
        <v>145</v>
      </c>
      <c r="D612" s="10" t="s">
        <v>59</v>
      </c>
      <c r="E612" s="11">
        <v>42592</v>
      </c>
      <c r="F612" s="1">
        <f>H612-2.5</f>
        <v>75</v>
      </c>
      <c r="G612" s="10">
        <v>80</v>
      </c>
      <c r="H612" s="10">
        <v>77.5</v>
      </c>
      <c r="I612" s="10">
        <v>5</v>
      </c>
      <c r="J612" s="10">
        <v>2.16</v>
      </c>
      <c r="K612" s="21">
        <f t="shared" si="36"/>
        <v>7.5595262993692396</v>
      </c>
    </row>
    <row r="613" spans="1:11" x14ac:dyDescent="0.2">
      <c r="A613" s="10" t="s">
        <v>103</v>
      </c>
      <c r="B613" s="1" t="s">
        <v>139</v>
      </c>
      <c r="C613" s="10" t="s">
        <v>150</v>
      </c>
      <c r="D613" s="10" t="s">
        <v>59</v>
      </c>
      <c r="E613" s="11">
        <v>42964</v>
      </c>
      <c r="F613" s="1">
        <f>G613-5</f>
        <v>65</v>
      </c>
      <c r="G613" s="10">
        <v>70</v>
      </c>
      <c r="H613" s="10">
        <v>67.5</v>
      </c>
      <c r="I613" s="10">
        <v>6</v>
      </c>
      <c r="J613" s="10">
        <v>1.38</v>
      </c>
      <c r="K613" s="21">
        <f t="shared" si="36"/>
        <v>6.1269256752284171</v>
      </c>
    </row>
    <row r="614" spans="1:11" x14ac:dyDescent="0.2">
      <c r="A614" s="10" t="s">
        <v>103</v>
      </c>
      <c r="B614" s="1" t="s">
        <v>139</v>
      </c>
      <c r="C614" s="10" t="s">
        <v>145</v>
      </c>
      <c r="D614" s="10" t="s">
        <v>59</v>
      </c>
      <c r="E614" s="11">
        <v>42592</v>
      </c>
      <c r="F614" s="1">
        <f>H614-2.5</f>
        <v>75</v>
      </c>
      <c r="G614" s="10">
        <v>80</v>
      </c>
      <c r="H614" s="10">
        <v>77.5</v>
      </c>
      <c r="I614" s="10">
        <v>5</v>
      </c>
      <c r="J614" s="10">
        <v>2.16</v>
      </c>
      <c r="K614" s="21">
        <f t="shared" si="36"/>
        <v>7.5595262993692396</v>
      </c>
    </row>
    <row r="615" spans="1:11" x14ac:dyDescent="0.2">
      <c r="A615" s="10" t="s">
        <v>103</v>
      </c>
      <c r="B615" s="1" t="s">
        <v>139</v>
      </c>
      <c r="C615" s="10" t="s">
        <v>141</v>
      </c>
      <c r="D615" s="10" t="s">
        <v>59</v>
      </c>
      <c r="E615" s="11">
        <v>42592</v>
      </c>
      <c r="F615" s="1">
        <f>H615-2.5</f>
        <v>75</v>
      </c>
      <c r="G615" s="10">
        <v>80</v>
      </c>
      <c r="H615" s="10">
        <v>77.5</v>
      </c>
      <c r="I615" s="10">
        <v>2</v>
      </c>
      <c r="J615" s="10">
        <v>0.9</v>
      </c>
      <c r="K615" s="21">
        <f t="shared" si="36"/>
        <v>7.6630943239355291</v>
      </c>
    </row>
    <row r="616" spans="1:11" x14ac:dyDescent="0.2">
      <c r="A616" s="10" t="s">
        <v>103</v>
      </c>
      <c r="B616" s="1" t="s">
        <v>139</v>
      </c>
      <c r="C616" s="10" t="s">
        <v>150</v>
      </c>
      <c r="D616" s="10" t="s">
        <v>59</v>
      </c>
      <c r="E616" s="11">
        <v>42964</v>
      </c>
      <c r="F616" s="1">
        <f>G616-5</f>
        <v>60</v>
      </c>
      <c r="G616" s="10">
        <v>65</v>
      </c>
      <c r="H616" s="10">
        <v>62.5</v>
      </c>
      <c r="I616" s="10">
        <v>7</v>
      </c>
      <c r="J616" s="10">
        <v>1.34</v>
      </c>
      <c r="K616" s="21">
        <f t="shared" si="36"/>
        <v>5.7632693814522407</v>
      </c>
    </row>
    <row r="617" spans="1:11" x14ac:dyDescent="0.2">
      <c r="A617" s="10" t="s">
        <v>103</v>
      </c>
      <c r="B617" s="1" t="s">
        <v>139</v>
      </c>
      <c r="C617" s="10" t="s">
        <v>150</v>
      </c>
      <c r="D617" s="10" t="s">
        <v>59</v>
      </c>
      <c r="E617" s="11">
        <v>42964</v>
      </c>
      <c r="F617" s="1">
        <f>G617-5</f>
        <v>40</v>
      </c>
      <c r="G617" s="10">
        <v>45</v>
      </c>
      <c r="H617" s="10">
        <v>42.5</v>
      </c>
      <c r="I617" s="10">
        <v>7</v>
      </c>
      <c r="J617" s="10">
        <v>0.26</v>
      </c>
      <c r="K617" s="21">
        <f t="shared" si="36"/>
        <v>3.3365049178663178</v>
      </c>
    </row>
    <row r="618" spans="1:11" x14ac:dyDescent="0.2">
      <c r="A618" s="1" t="s">
        <v>152</v>
      </c>
      <c r="B618" s="43" t="s">
        <v>153</v>
      </c>
      <c r="C618" s="12" t="s">
        <v>134</v>
      </c>
      <c r="D618" s="1" t="s">
        <v>59</v>
      </c>
      <c r="E618" s="44">
        <v>42235</v>
      </c>
      <c r="F618" s="1">
        <f>H618-2.5</f>
        <v>45</v>
      </c>
      <c r="G618" s="1">
        <f>H618+2.5</f>
        <v>50</v>
      </c>
      <c r="H618" s="43">
        <v>47.5</v>
      </c>
      <c r="I618" s="43">
        <v>13</v>
      </c>
      <c r="J618" s="43">
        <v>0.95199999999999996</v>
      </c>
      <c r="K618" s="46">
        <v>4.1837385301904302</v>
      </c>
    </row>
    <row r="619" spans="1:11" x14ac:dyDescent="0.2">
      <c r="A619" s="10" t="s">
        <v>103</v>
      </c>
      <c r="B619" s="1" t="s">
        <v>139</v>
      </c>
      <c r="C619" s="10" t="s">
        <v>146</v>
      </c>
      <c r="D619" s="10" t="s">
        <v>59</v>
      </c>
      <c r="E619" s="11">
        <v>42594</v>
      </c>
      <c r="F619" s="1">
        <f>H619-2.5</f>
        <v>50</v>
      </c>
      <c r="G619" s="10">
        <v>55</v>
      </c>
      <c r="H619" s="10">
        <v>52.5</v>
      </c>
      <c r="I619" s="10">
        <v>15</v>
      </c>
      <c r="J619" s="10">
        <v>1.34</v>
      </c>
      <c r="K619" s="21">
        <f>((J619*1000)/I619)^(1/3)</f>
        <v>4.4703121151859326</v>
      </c>
    </row>
    <row r="620" spans="1:11" x14ac:dyDescent="0.2">
      <c r="A620" s="10" t="s">
        <v>103</v>
      </c>
      <c r="B620" s="1" t="s">
        <v>139</v>
      </c>
      <c r="C620" s="10" t="s">
        <v>150</v>
      </c>
      <c r="D620" s="10" t="s">
        <v>59</v>
      </c>
      <c r="E620" s="11">
        <v>42964</v>
      </c>
      <c r="F620" s="1">
        <f>G620-5</f>
        <v>60</v>
      </c>
      <c r="G620" s="10">
        <v>65</v>
      </c>
      <c r="H620" s="10">
        <v>62.5</v>
      </c>
      <c r="I620" s="10">
        <v>7</v>
      </c>
      <c r="J620" s="10">
        <v>1.34</v>
      </c>
      <c r="K620" s="21">
        <f>((J620*1000)/I620)^(1/3)</f>
        <v>5.7632693814522407</v>
      </c>
    </row>
    <row r="621" spans="1:11" x14ac:dyDescent="0.2">
      <c r="A621" s="10" t="s">
        <v>103</v>
      </c>
      <c r="B621" s="1" t="s">
        <v>139</v>
      </c>
      <c r="C621" s="10" t="s">
        <v>150</v>
      </c>
      <c r="D621" s="10" t="s">
        <v>59</v>
      </c>
      <c r="E621" s="11">
        <v>42964</v>
      </c>
      <c r="F621" s="1">
        <f>G621-5</f>
        <v>40</v>
      </c>
      <c r="G621" s="10">
        <v>45</v>
      </c>
      <c r="H621" s="10">
        <v>42.5</v>
      </c>
      <c r="I621" s="10">
        <v>7</v>
      </c>
      <c r="J621" s="10">
        <v>0.26</v>
      </c>
      <c r="K621" s="21">
        <f>((J621*1000)/I621)^(1/3)</f>
        <v>3.3365049178663178</v>
      </c>
    </row>
    <row r="622" spans="1:11" x14ac:dyDescent="0.2">
      <c r="A622" s="1" t="s">
        <v>97</v>
      </c>
      <c r="B622" s="1" t="s">
        <v>139</v>
      </c>
      <c r="C622" s="1" t="s">
        <v>84</v>
      </c>
      <c r="D622" s="1" t="s">
        <v>59</v>
      </c>
      <c r="E622" s="2">
        <v>42921</v>
      </c>
      <c r="F622" s="1">
        <v>45</v>
      </c>
      <c r="G622" s="1">
        <v>50</v>
      </c>
      <c r="H622" s="1">
        <v>47.5</v>
      </c>
      <c r="I622" s="1">
        <v>12</v>
      </c>
      <c r="J622" s="3">
        <v>0.86</v>
      </c>
      <c r="K622" s="21">
        <v>4.1537377013176702</v>
      </c>
    </row>
    <row r="623" spans="1:11" x14ac:dyDescent="0.2">
      <c r="A623" s="10" t="s">
        <v>103</v>
      </c>
      <c r="B623" s="1" t="s">
        <v>139</v>
      </c>
      <c r="C623" s="10" t="s">
        <v>151</v>
      </c>
      <c r="D623" s="10" t="s">
        <v>59</v>
      </c>
      <c r="E623" s="11">
        <v>42964</v>
      </c>
      <c r="F623" s="1">
        <f t="shared" ref="F623:F642" si="39">G623-5</f>
        <v>50</v>
      </c>
      <c r="G623" s="10">
        <v>55</v>
      </c>
      <c r="H623" s="10">
        <v>52.5</v>
      </c>
      <c r="I623" s="10">
        <v>19</v>
      </c>
      <c r="J623" s="10">
        <v>1.38</v>
      </c>
      <c r="K623" s="21">
        <f t="shared" ref="K623:K646" si="40">((J623*1000)/I623)^(1/3)</f>
        <v>4.172296483380582</v>
      </c>
    </row>
    <row r="624" spans="1:11" x14ac:dyDescent="0.2">
      <c r="A624" s="10" t="s">
        <v>103</v>
      </c>
      <c r="B624" s="1" t="s">
        <v>139</v>
      </c>
      <c r="C624" s="10" t="s">
        <v>150</v>
      </c>
      <c r="D624" s="10" t="s">
        <v>59</v>
      </c>
      <c r="E624" s="11">
        <v>42964</v>
      </c>
      <c r="F624" s="1">
        <f t="shared" si="39"/>
        <v>70</v>
      </c>
      <c r="G624" s="10">
        <v>75</v>
      </c>
      <c r="H624" s="10">
        <v>72.5</v>
      </c>
      <c r="I624" s="10">
        <v>9</v>
      </c>
      <c r="J624" s="10">
        <v>3.06</v>
      </c>
      <c r="K624" s="21">
        <f t="shared" si="40"/>
        <v>6.9795320469088882</v>
      </c>
    </row>
    <row r="625" spans="1:11" x14ac:dyDescent="0.2">
      <c r="A625" s="10" t="s">
        <v>103</v>
      </c>
      <c r="B625" s="1" t="s">
        <v>139</v>
      </c>
      <c r="C625" s="10" t="s">
        <v>150</v>
      </c>
      <c r="D625" s="10" t="s">
        <v>59</v>
      </c>
      <c r="E625" s="11">
        <v>42964</v>
      </c>
      <c r="F625" s="1">
        <f t="shared" si="39"/>
        <v>70</v>
      </c>
      <c r="G625" s="10">
        <v>75</v>
      </c>
      <c r="H625" s="10">
        <v>72.5</v>
      </c>
      <c r="I625" s="10">
        <v>9</v>
      </c>
      <c r="J625" s="10">
        <v>3.06</v>
      </c>
      <c r="K625" s="21">
        <f t="shared" si="40"/>
        <v>6.9795320469088882</v>
      </c>
    </row>
    <row r="626" spans="1:11" x14ac:dyDescent="0.2">
      <c r="A626" s="10" t="s">
        <v>103</v>
      </c>
      <c r="B626" s="1" t="s">
        <v>139</v>
      </c>
      <c r="C626" s="10" t="s">
        <v>150</v>
      </c>
      <c r="D626" s="10" t="s">
        <v>59</v>
      </c>
      <c r="E626" s="11">
        <v>42964</v>
      </c>
      <c r="F626" s="1">
        <f t="shared" si="39"/>
        <v>80</v>
      </c>
      <c r="G626" s="10">
        <v>85</v>
      </c>
      <c r="H626" s="10">
        <v>82.5</v>
      </c>
      <c r="I626" s="10">
        <v>10</v>
      </c>
      <c r="J626" s="10">
        <v>5.16</v>
      </c>
      <c r="K626" s="21">
        <f t="shared" si="40"/>
        <v>8.0207793141167993</v>
      </c>
    </row>
    <row r="627" spans="1:11" x14ac:dyDescent="0.2">
      <c r="A627" s="10" t="s">
        <v>103</v>
      </c>
      <c r="B627" s="1" t="s">
        <v>139</v>
      </c>
      <c r="C627" s="10" t="s">
        <v>150</v>
      </c>
      <c r="D627" s="10" t="s">
        <v>59</v>
      </c>
      <c r="E627" s="11">
        <v>42964</v>
      </c>
      <c r="F627" s="1">
        <f t="shared" si="39"/>
        <v>70</v>
      </c>
      <c r="G627" s="10">
        <v>75</v>
      </c>
      <c r="H627" s="10">
        <v>72.5</v>
      </c>
      <c r="I627" s="10">
        <v>10</v>
      </c>
      <c r="J627" s="10">
        <v>3.26</v>
      </c>
      <c r="K627" s="21">
        <f t="shared" si="40"/>
        <v>6.8823887504779471</v>
      </c>
    </row>
    <row r="628" spans="1:11" x14ac:dyDescent="0.2">
      <c r="A628" s="10" t="s">
        <v>103</v>
      </c>
      <c r="B628" s="1" t="s">
        <v>139</v>
      </c>
      <c r="C628" s="10" t="s">
        <v>150</v>
      </c>
      <c r="D628" s="10" t="s">
        <v>59</v>
      </c>
      <c r="E628" s="11">
        <v>42964</v>
      </c>
      <c r="F628" s="1">
        <f t="shared" si="39"/>
        <v>80</v>
      </c>
      <c r="G628" s="10">
        <v>85</v>
      </c>
      <c r="H628" s="10">
        <v>82.5</v>
      </c>
      <c r="I628" s="10">
        <v>10</v>
      </c>
      <c r="J628" s="10">
        <v>5.16</v>
      </c>
      <c r="K628" s="21">
        <f t="shared" si="40"/>
        <v>8.0207793141167993</v>
      </c>
    </row>
    <row r="629" spans="1:11" x14ac:dyDescent="0.2">
      <c r="A629" s="10" t="s">
        <v>103</v>
      </c>
      <c r="B629" s="1" t="s">
        <v>139</v>
      </c>
      <c r="C629" s="10" t="s">
        <v>150</v>
      </c>
      <c r="D629" s="10" t="s">
        <v>59</v>
      </c>
      <c r="E629" s="11">
        <v>42964</v>
      </c>
      <c r="F629" s="1">
        <f t="shared" si="39"/>
        <v>70</v>
      </c>
      <c r="G629" s="10">
        <v>75</v>
      </c>
      <c r="H629" s="10">
        <v>72.5</v>
      </c>
      <c r="I629" s="10">
        <v>10</v>
      </c>
      <c r="J629" s="10">
        <v>3.26</v>
      </c>
      <c r="K629" s="21">
        <f t="shared" si="40"/>
        <v>6.8823887504779471</v>
      </c>
    </row>
    <row r="630" spans="1:11" x14ac:dyDescent="0.2">
      <c r="A630" s="10" t="s">
        <v>103</v>
      </c>
      <c r="B630" s="1" t="s">
        <v>139</v>
      </c>
      <c r="C630" s="10" t="s">
        <v>150</v>
      </c>
      <c r="D630" s="10" t="s">
        <v>59</v>
      </c>
      <c r="E630" s="11">
        <v>42964</v>
      </c>
      <c r="F630" s="1">
        <f t="shared" si="39"/>
        <v>55</v>
      </c>
      <c r="G630" s="10">
        <v>60</v>
      </c>
      <c r="H630" s="10">
        <v>57.5</v>
      </c>
      <c r="I630" s="10">
        <v>12</v>
      </c>
      <c r="J630" s="10">
        <v>1.68</v>
      </c>
      <c r="K630" s="21">
        <f t="shared" si="40"/>
        <v>5.1924941018511026</v>
      </c>
    </row>
    <row r="631" spans="1:11" x14ac:dyDescent="0.2">
      <c r="A631" s="10" t="s">
        <v>103</v>
      </c>
      <c r="B631" s="1" t="s">
        <v>139</v>
      </c>
      <c r="C631" s="10" t="s">
        <v>150</v>
      </c>
      <c r="D631" s="10" t="s">
        <v>59</v>
      </c>
      <c r="E631" s="11">
        <v>42964</v>
      </c>
      <c r="F631" s="1">
        <f t="shared" si="39"/>
        <v>55</v>
      </c>
      <c r="G631" s="10">
        <v>60</v>
      </c>
      <c r="H631" s="10">
        <v>57.5</v>
      </c>
      <c r="I631" s="10">
        <v>12</v>
      </c>
      <c r="J631" s="10">
        <v>1.68</v>
      </c>
      <c r="K631" s="21">
        <f t="shared" si="40"/>
        <v>5.1924941018511026</v>
      </c>
    </row>
    <row r="632" spans="1:11" x14ac:dyDescent="0.2">
      <c r="A632" s="10" t="s">
        <v>103</v>
      </c>
      <c r="B632" s="1" t="s">
        <v>139</v>
      </c>
      <c r="C632" s="10" t="s">
        <v>150</v>
      </c>
      <c r="D632" s="10" t="s">
        <v>59</v>
      </c>
      <c r="E632" s="11">
        <v>42964</v>
      </c>
      <c r="F632" s="1">
        <f t="shared" si="39"/>
        <v>60</v>
      </c>
      <c r="G632" s="10">
        <v>65</v>
      </c>
      <c r="H632" s="10">
        <v>62.5</v>
      </c>
      <c r="I632" s="10">
        <v>13</v>
      </c>
      <c r="J632" s="10">
        <v>2.54</v>
      </c>
      <c r="K632" s="21">
        <f t="shared" si="40"/>
        <v>5.8027000447357109</v>
      </c>
    </row>
    <row r="633" spans="1:11" x14ac:dyDescent="0.2">
      <c r="A633" s="10" t="s">
        <v>103</v>
      </c>
      <c r="B633" s="1" t="s">
        <v>139</v>
      </c>
      <c r="C633" s="10" t="s">
        <v>150</v>
      </c>
      <c r="D633" s="10" t="s">
        <v>59</v>
      </c>
      <c r="E633" s="11">
        <v>42964</v>
      </c>
      <c r="F633" s="1">
        <f t="shared" si="39"/>
        <v>60</v>
      </c>
      <c r="G633" s="10">
        <v>65</v>
      </c>
      <c r="H633" s="10">
        <v>62.5</v>
      </c>
      <c r="I633" s="10">
        <v>13</v>
      </c>
      <c r="J633" s="10">
        <v>2.54</v>
      </c>
      <c r="K633" s="21">
        <f t="shared" si="40"/>
        <v>5.8027000447357109</v>
      </c>
    </row>
    <row r="634" spans="1:11" x14ac:dyDescent="0.2">
      <c r="A634" s="10" t="s">
        <v>103</v>
      </c>
      <c r="B634" s="1" t="s">
        <v>139</v>
      </c>
      <c r="C634" s="10" t="s">
        <v>150</v>
      </c>
      <c r="D634" s="10" t="s">
        <v>59</v>
      </c>
      <c r="E634" s="11">
        <v>42964</v>
      </c>
      <c r="F634" s="1">
        <f t="shared" si="39"/>
        <v>65</v>
      </c>
      <c r="G634" s="10">
        <v>70</v>
      </c>
      <c r="H634" s="10">
        <v>67.5</v>
      </c>
      <c r="I634" s="10">
        <v>18</v>
      </c>
      <c r="J634" s="10">
        <v>4.5599999999999996</v>
      </c>
      <c r="K634" s="21">
        <f t="shared" si="40"/>
        <v>6.3274799720195531</v>
      </c>
    </row>
    <row r="635" spans="1:11" x14ac:dyDescent="0.2">
      <c r="A635" s="10" t="s">
        <v>103</v>
      </c>
      <c r="B635" s="1" t="s">
        <v>139</v>
      </c>
      <c r="C635" s="10" t="s">
        <v>150</v>
      </c>
      <c r="D635" s="10" t="s">
        <v>59</v>
      </c>
      <c r="E635" s="11">
        <v>42964</v>
      </c>
      <c r="F635" s="1">
        <f t="shared" si="39"/>
        <v>65</v>
      </c>
      <c r="G635" s="10">
        <v>70</v>
      </c>
      <c r="H635" s="10">
        <v>67.5</v>
      </c>
      <c r="I635" s="10">
        <v>18</v>
      </c>
      <c r="J635" s="10">
        <v>4.5599999999999996</v>
      </c>
      <c r="K635" s="21">
        <f t="shared" si="40"/>
        <v>6.3274799720195531</v>
      </c>
    </row>
    <row r="636" spans="1:11" x14ac:dyDescent="0.2">
      <c r="A636" s="10" t="s">
        <v>103</v>
      </c>
      <c r="B636" s="1" t="s">
        <v>139</v>
      </c>
      <c r="C636" s="10" t="s">
        <v>151</v>
      </c>
      <c r="D636" s="10" t="s">
        <v>59</v>
      </c>
      <c r="E636" s="11">
        <v>42964</v>
      </c>
      <c r="F636" s="1">
        <f t="shared" si="39"/>
        <v>80</v>
      </c>
      <c r="G636" s="10">
        <v>85</v>
      </c>
      <c r="H636" s="10">
        <v>82.5</v>
      </c>
      <c r="I636" s="10">
        <v>1</v>
      </c>
      <c r="J636" s="10">
        <v>0.4</v>
      </c>
      <c r="K636" s="21">
        <f t="shared" si="40"/>
        <v>7.3680629972807719</v>
      </c>
    </row>
    <row r="637" spans="1:11" x14ac:dyDescent="0.2">
      <c r="A637" s="10" t="s">
        <v>103</v>
      </c>
      <c r="B637" s="1" t="s">
        <v>139</v>
      </c>
      <c r="C637" s="10" t="s">
        <v>151</v>
      </c>
      <c r="D637" s="10" t="s">
        <v>59</v>
      </c>
      <c r="E637" s="11">
        <v>42964</v>
      </c>
      <c r="F637" s="1">
        <f t="shared" si="39"/>
        <v>80</v>
      </c>
      <c r="G637" s="10">
        <v>85</v>
      </c>
      <c r="H637" s="10">
        <v>92.5</v>
      </c>
      <c r="I637" s="10">
        <v>1</v>
      </c>
      <c r="J637" s="10">
        <v>0.57999999999999996</v>
      </c>
      <c r="K637" s="21">
        <f t="shared" si="40"/>
        <v>8.3395509154026044</v>
      </c>
    </row>
    <row r="638" spans="1:11" x14ac:dyDescent="0.2">
      <c r="A638" s="10" t="s">
        <v>103</v>
      </c>
      <c r="B638" s="1" t="s">
        <v>139</v>
      </c>
      <c r="C638" s="10" t="s">
        <v>148</v>
      </c>
      <c r="D638" s="10" t="s">
        <v>59</v>
      </c>
      <c r="E638" s="11">
        <v>42949</v>
      </c>
      <c r="F638" s="1">
        <f t="shared" si="39"/>
        <v>45</v>
      </c>
      <c r="G638" s="10">
        <v>50</v>
      </c>
      <c r="H638" s="10">
        <v>47.5</v>
      </c>
      <c r="I638" s="10">
        <v>12</v>
      </c>
      <c r="J638" s="10">
        <v>0.8</v>
      </c>
      <c r="K638" s="21">
        <f t="shared" si="40"/>
        <v>4.0548013303822668</v>
      </c>
    </row>
    <row r="639" spans="1:11" x14ac:dyDescent="0.2">
      <c r="A639" s="10" t="s">
        <v>103</v>
      </c>
      <c r="B639" s="1" t="s">
        <v>139</v>
      </c>
      <c r="C639" s="10" t="s">
        <v>151</v>
      </c>
      <c r="D639" s="10" t="s">
        <v>59</v>
      </c>
      <c r="E639" s="11">
        <v>42964</v>
      </c>
      <c r="F639" s="1">
        <f t="shared" si="39"/>
        <v>70</v>
      </c>
      <c r="G639" s="10">
        <v>75</v>
      </c>
      <c r="H639" s="10">
        <v>72.5</v>
      </c>
      <c r="I639" s="10">
        <v>3</v>
      </c>
      <c r="J639" s="10">
        <v>1.02</v>
      </c>
      <c r="K639" s="21">
        <f t="shared" si="40"/>
        <v>6.9795320469088882</v>
      </c>
    </row>
    <row r="640" spans="1:11" x14ac:dyDescent="0.2">
      <c r="A640" s="10" t="s">
        <v>103</v>
      </c>
      <c r="B640" s="1" t="s">
        <v>139</v>
      </c>
      <c r="C640" s="10" t="s">
        <v>151</v>
      </c>
      <c r="D640" s="10" t="s">
        <v>59</v>
      </c>
      <c r="E640" s="11">
        <v>42964</v>
      </c>
      <c r="F640" s="1">
        <f t="shared" si="39"/>
        <v>65</v>
      </c>
      <c r="G640" s="10">
        <v>70</v>
      </c>
      <c r="H640" s="10">
        <v>67.5</v>
      </c>
      <c r="I640" s="10">
        <v>6</v>
      </c>
      <c r="J640" s="10">
        <v>1.48</v>
      </c>
      <c r="K640" s="21">
        <f t="shared" si="40"/>
        <v>6.2714816372469908</v>
      </c>
    </row>
    <row r="641" spans="1:11" x14ac:dyDescent="0.2">
      <c r="A641" s="10" t="s">
        <v>103</v>
      </c>
      <c r="B641" s="1" t="s">
        <v>139</v>
      </c>
      <c r="C641" s="10" t="s">
        <v>151</v>
      </c>
      <c r="D641" s="10" t="s">
        <v>59</v>
      </c>
      <c r="E641" s="11">
        <v>42964</v>
      </c>
      <c r="F641" s="1">
        <f t="shared" si="39"/>
        <v>40</v>
      </c>
      <c r="G641" s="10">
        <v>45</v>
      </c>
      <c r="H641" s="10">
        <v>42.5</v>
      </c>
      <c r="I641" s="10">
        <v>8</v>
      </c>
      <c r="J641" s="10">
        <v>0.22</v>
      </c>
      <c r="K641" s="21">
        <f t="shared" si="40"/>
        <v>3.018405368398843</v>
      </c>
    </row>
    <row r="642" spans="1:11" x14ac:dyDescent="0.2">
      <c r="A642" s="10" t="s">
        <v>103</v>
      </c>
      <c r="B642" s="1" t="s">
        <v>139</v>
      </c>
      <c r="C642" s="10" t="s">
        <v>151</v>
      </c>
      <c r="D642" s="10" t="s">
        <v>59</v>
      </c>
      <c r="E642" s="11">
        <v>42964</v>
      </c>
      <c r="F642" s="1">
        <f t="shared" si="39"/>
        <v>70</v>
      </c>
      <c r="G642" s="10">
        <v>75</v>
      </c>
      <c r="H642" s="10">
        <v>72.5</v>
      </c>
      <c r="I642" s="10">
        <v>13</v>
      </c>
      <c r="J642" s="10">
        <v>3.58</v>
      </c>
      <c r="K642" s="21">
        <f t="shared" si="40"/>
        <v>6.505987503676975</v>
      </c>
    </row>
    <row r="643" spans="1:11" x14ac:dyDescent="0.2">
      <c r="A643" s="10" t="s">
        <v>103</v>
      </c>
      <c r="B643" s="1" t="s">
        <v>139</v>
      </c>
      <c r="C643" s="10" t="s">
        <v>141</v>
      </c>
      <c r="D643" s="10" t="s">
        <v>59</v>
      </c>
      <c r="E643" s="11">
        <v>42621</v>
      </c>
      <c r="F643" s="1">
        <f>H643-2.5</f>
        <v>45</v>
      </c>
      <c r="G643" s="10">
        <v>50</v>
      </c>
      <c r="H643" s="10">
        <v>47.5</v>
      </c>
      <c r="I643" s="10">
        <v>15</v>
      </c>
      <c r="J643" s="10">
        <v>0.86</v>
      </c>
      <c r="K643" s="21">
        <f t="shared" si="40"/>
        <v>3.8559885064385022</v>
      </c>
    </row>
    <row r="644" spans="1:11" x14ac:dyDescent="0.2">
      <c r="A644" s="10" t="s">
        <v>103</v>
      </c>
      <c r="B644" s="1" t="s">
        <v>139</v>
      </c>
      <c r="C644" s="10" t="s">
        <v>145</v>
      </c>
      <c r="D644" s="10" t="s">
        <v>59</v>
      </c>
      <c r="E644" s="11">
        <v>42592</v>
      </c>
      <c r="F644" s="1">
        <f>H644-2.5</f>
        <v>50</v>
      </c>
      <c r="G644" s="10">
        <v>55</v>
      </c>
      <c r="H644" s="10">
        <v>52.5</v>
      </c>
      <c r="I644" s="10">
        <v>5</v>
      </c>
      <c r="J644" s="10">
        <v>0.32</v>
      </c>
      <c r="K644" s="21">
        <f t="shared" si="40"/>
        <v>3.9999999999999991</v>
      </c>
    </row>
    <row r="645" spans="1:11" x14ac:dyDescent="0.2">
      <c r="A645" s="10" t="s">
        <v>103</v>
      </c>
      <c r="B645" s="1" t="s">
        <v>139</v>
      </c>
      <c r="C645" s="10" t="s">
        <v>151</v>
      </c>
      <c r="D645" s="10" t="s">
        <v>59</v>
      </c>
      <c r="E645" s="11">
        <v>42964</v>
      </c>
      <c r="F645" s="1">
        <f>G645-5</f>
        <v>65</v>
      </c>
      <c r="G645" s="10">
        <v>70</v>
      </c>
      <c r="H645" s="10">
        <v>67.5</v>
      </c>
      <c r="I645" s="10">
        <v>17</v>
      </c>
      <c r="J645" s="10">
        <v>4.2</v>
      </c>
      <c r="K645" s="21">
        <f t="shared" si="40"/>
        <v>6.2748033972098485</v>
      </c>
    </row>
    <row r="646" spans="1:11" x14ac:dyDescent="0.2">
      <c r="A646" s="10" t="s">
        <v>103</v>
      </c>
      <c r="B646" s="1" t="s">
        <v>139</v>
      </c>
      <c r="C646" s="10" t="s">
        <v>145</v>
      </c>
      <c r="D646" s="10" t="s">
        <v>59</v>
      </c>
      <c r="E646" s="11">
        <v>42592</v>
      </c>
      <c r="F646" s="1">
        <f>H646-2.5</f>
        <v>50</v>
      </c>
      <c r="G646" s="10">
        <v>55</v>
      </c>
      <c r="H646" s="10">
        <v>52.5</v>
      </c>
      <c r="I646" s="10">
        <v>5</v>
      </c>
      <c r="J646" s="10">
        <v>0.32</v>
      </c>
      <c r="K646" s="21">
        <f t="shared" si="40"/>
        <v>3.9999999999999991</v>
      </c>
    </row>
    <row r="647" spans="1:11" x14ac:dyDescent="0.2">
      <c r="A647" s="10" t="s">
        <v>103</v>
      </c>
      <c r="B647" s="1" t="s">
        <v>139</v>
      </c>
      <c r="C647" s="10" t="s">
        <v>151</v>
      </c>
      <c r="D647" s="10" t="s">
        <v>59</v>
      </c>
      <c r="E647" s="11">
        <v>42964</v>
      </c>
      <c r="F647" s="1">
        <f t="shared" ref="F647:F651" si="41">G647-5</f>
        <v>55</v>
      </c>
      <c r="G647" s="10">
        <v>60</v>
      </c>
      <c r="H647" s="10">
        <v>57.5</v>
      </c>
      <c r="I647" s="10">
        <v>19</v>
      </c>
      <c r="J647" s="10">
        <v>2.46</v>
      </c>
      <c r="K647" s="21">
        <f t="shared" ref="K647:K651" si="42">((J647*1000)/I647)^(1/3)</f>
        <v>5.0589513391136469</v>
      </c>
    </row>
    <row r="648" spans="1:11" x14ac:dyDescent="0.2">
      <c r="A648" s="10" t="s">
        <v>103</v>
      </c>
      <c r="B648" s="1" t="s">
        <v>139</v>
      </c>
      <c r="C648" s="10" t="s">
        <v>151</v>
      </c>
      <c r="D648" s="10" t="s">
        <v>59</v>
      </c>
      <c r="E648" s="11">
        <v>42964</v>
      </c>
      <c r="F648" s="1">
        <f t="shared" si="41"/>
        <v>60</v>
      </c>
      <c r="G648" s="10">
        <v>65</v>
      </c>
      <c r="H648" s="10">
        <v>62.5</v>
      </c>
      <c r="I648" s="10">
        <v>19</v>
      </c>
      <c r="J648" s="10">
        <v>3.5</v>
      </c>
      <c r="K648" s="21">
        <f t="shared" si="42"/>
        <v>5.6899023678276919</v>
      </c>
    </row>
    <row r="649" spans="1:11" x14ac:dyDescent="0.2">
      <c r="A649" s="10" t="s">
        <v>103</v>
      </c>
      <c r="B649" s="1" t="s">
        <v>139</v>
      </c>
      <c r="C649" s="10" t="s">
        <v>151</v>
      </c>
      <c r="D649" s="10" t="s">
        <v>59</v>
      </c>
      <c r="E649" s="11">
        <v>42964</v>
      </c>
      <c r="F649" s="1">
        <f t="shared" si="41"/>
        <v>60</v>
      </c>
      <c r="G649" s="10">
        <v>65</v>
      </c>
      <c r="H649" s="10">
        <v>62.5</v>
      </c>
      <c r="I649" s="10">
        <v>22</v>
      </c>
      <c r="J649" s="10">
        <v>4.22</v>
      </c>
      <c r="K649" s="21">
        <f t="shared" si="42"/>
        <v>5.7671766839246938</v>
      </c>
    </row>
    <row r="650" spans="1:11" x14ac:dyDescent="0.2">
      <c r="A650" s="10" t="s">
        <v>103</v>
      </c>
      <c r="B650" s="1" t="s">
        <v>139</v>
      </c>
      <c r="C650" s="10" t="s">
        <v>151</v>
      </c>
      <c r="D650" s="10" t="s">
        <v>59</v>
      </c>
      <c r="E650" s="11">
        <v>42964</v>
      </c>
      <c r="F650" s="1">
        <f t="shared" si="41"/>
        <v>55</v>
      </c>
      <c r="G650" s="10">
        <v>60</v>
      </c>
      <c r="H650" s="10">
        <v>57.5</v>
      </c>
      <c r="I650" s="10">
        <v>23</v>
      </c>
      <c r="J650" s="10">
        <v>3.48</v>
      </c>
      <c r="K650" s="21">
        <f t="shared" si="42"/>
        <v>5.3286492690108709</v>
      </c>
    </row>
    <row r="651" spans="1:11" x14ac:dyDescent="0.2">
      <c r="A651" s="10" t="s">
        <v>103</v>
      </c>
      <c r="B651" s="1" t="s">
        <v>139</v>
      </c>
      <c r="C651" s="10" t="s">
        <v>151</v>
      </c>
      <c r="D651" s="10" t="s">
        <v>59</v>
      </c>
      <c r="E651" s="11">
        <v>42964</v>
      </c>
      <c r="F651" s="1">
        <f t="shared" si="41"/>
        <v>40</v>
      </c>
      <c r="G651" s="10">
        <v>45</v>
      </c>
      <c r="H651" s="10">
        <v>42.5</v>
      </c>
      <c r="I651" s="10">
        <v>24</v>
      </c>
      <c r="J651" s="10">
        <v>0.98</v>
      </c>
      <c r="K651" s="21">
        <f t="shared" si="42"/>
        <v>3.443538513821689</v>
      </c>
    </row>
  </sheetData>
  <autoFilter ref="A1:K651">
    <sortState ref="A209:K615">
      <sortCondition ref="K1:K65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I825"/>
  <sheetViews>
    <sheetView workbookViewId="0">
      <selection sqref="A1:I1"/>
    </sheetView>
  </sheetViews>
  <sheetFormatPr baseColWidth="10" defaultColWidth="8.83203125" defaultRowHeight="15" x14ac:dyDescent="0.2"/>
  <cols>
    <col min="1" max="7" width="13.5" customWidth="1"/>
    <col min="8" max="8" width="22.83203125" bestFit="1" customWidth="1"/>
    <col min="9" max="9" width="13.5" style="22" customWidth="1"/>
  </cols>
  <sheetData>
    <row r="1" spans="1:9" ht="33" customHeight="1" x14ac:dyDescent="0.2">
      <c r="A1" s="10" t="s">
        <v>98</v>
      </c>
      <c r="B1" s="10" t="s">
        <v>88</v>
      </c>
      <c r="C1" s="10" t="s">
        <v>89</v>
      </c>
      <c r="D1" s="10" t="s">
        <v>91</v>
      </c>
      <c r="E1" s="10" t="s">
        <v>92</v>
      </c>
      <c r="F1" s="10" t="s">
        <v>93</v>
      </c>
      <c r="G1" s="10" t="s">
        <v>94</v>
      </c>
      <c r="H1" s="23" t="s">
        <v>154</v>
      </c>
      <c r="I1" s="41" t="s">
        <v>96</v>
      </c>
    </row>
    <row r="2" spans="1:9" x14ac:dyDescent="0.2">
      <c r="A2" s="5" t="s">
        <v>100</v>
      </c>
      <c r="B2" s="9" t="s">
        <v>102</v>
      </c>
      <c r="C2" s="7" t="s">
        <v>59</v>
      </c>
      <c r="D2" s="7">
        <f t="shared" ref="D2:D14" si="0">F2-2.5</f>
        <v>15</v>
      </c>
      <c r="E2" s="7">
        <f t="shared" ref="E2:E14" si="1">F2+2.5</f>
        <v>20</v>
      </c>
      <c r="F2" s="5">
        <v>17.5</v>
      </c>
      <c r="G2" s="5">
        <v>7</v>
      </c>
      <c r="H2" s="5">
        <v>2.5000000000000001E-2</v>
      </c>
      <c r="I2" s="41">
        <v>1.5285535506082</v>
      </c>
    </row>
    <row r="3" spans="1:9" x14ac:dyDescent="0.2">
      <c r="A3" s="5" t="s">
        <v>100</v>
      </c>
      <c r="B3" s="9" t="s">
        <v>102</v>
      </c>
      <c r="C3" s="7" t="s">
        <v>59</v>
      </c>
      <c r="D3" s="7">
        <f t="shared" si="0"/>
        <v>15</v>
      </c>
      <c r="E3" s="7">
        <f t="shared" si="1"/>
        <v>20</v>
      </c>
      <c r="F3" s="5">
        <v>17.5</v>
      </c>
      <c r="G3" s="5">
        <v>2</v>
      </c>
      <c r="H3" s="5">
        <v>5.0000000000000001E-3</v>
      </c>
      <c r="I3" s="41">
        <v>1.35720879777092</v>
      </c>
    </row>
    <row r="4" spans="1:9" x14ac:dyDescent="0.2">
      <c r="A4" s="5" t="s">
        <v>100</v>
      </c>
      <c r="B4" s="9" t="s">
        <v>102</v>
      </c>
      <c r="C4" s="7" t="s">
        <v>59</v>
      </c>
      <c r="D4" s="7">
        <f t="shared" si="0"/>
        <v>15</v>
      </c>
      <c r="E4" s="7">
        <f t="shared" si="1"/>
        <v>20</v>
      </c>
      <c r="F4" s="5">
        <v>17.5</v>
      </c>
      <c r="G4" s="5">
        <v>4</v>
      </c>
      <c r="H4" s="5">
        <v>1.4999999999999999E-2</v>
      </c>
      <c r="I4" s="41">
        <v>1.5536162407170799</v>
      </c>
    </row>
    <row r="5" spans="1:9" x14ac:dyDescent="0.2">
      <c r="A5" s="5" t="s">
        <v>100</v>
      </c>
      <c r="B5" s="9" t="s">
        <v>102</v>
      </c>
      <c r="C5" s="7" t="s">
        <v>59</v>
      </c>
      <c r="D5" s="7">
        <f t="shared" si="0"/>
        <v>15</v>
      </c>
      <c r="E5" s="7">
        <f t="shared" si="1"/>
        <v>20</v>
      </c>
      <c r="F5" s="5">
        <v>17.5</v>
      </c>
      <c r="G5" s="5">
        <v>1</v>
      </c>
      <c r="H5" s="5">
        <v>5.0000000000000001E-3</v>
      </c>
      <c r="I5" s="41">
        <v>1.7099759330190101</v>
      </c>
    </row>
    <row r="6" spans="1:9" x14ac:dyDescent="0.2">
      <c r="A6" s="5" t="s">
        <v>100</v>
      </c>
      <c r="B6" s="9" t="s">
        <v>102</v>
      </c>
      <c r="C6" s="7" t="s">
        <v>59</v>
      </c>
      <c r="D6" s="7">
        <f t="shared" si="0"/>
        <v>15</v>
      </c>
      <c r="E6" s="7">
        <f t="shared" si="1"/>
        <v>20</v>
      </c>
      <c r="F6" s="5">
        <v>17.5</v>
      </c>
      <c r="G6" s="5">
        <v>5</v>
      </c>
      <c r="H6" s="5">
        <v>0.02</v>
      </c>
      <c r="I6" s="41">
        <v>1.5874010394075999</v>
      </c>
    </row>
    <row r="7" spans="1:9" x14ac:dyDescent="0.2">
      <c r="A7" s="5" t="s">
        <v>100</v>
      </c>
      <c r="B7" s="9" t="s">
        <v>102</v>
      </c>
      <c r="C7" s="7" t="s">
        <v>59</v>
      </c>
      <c r="D7" s="7">
        <f t="shared" si="0"/>
        <v>15</v>
      </c>
      <c r="E7" s="7">
        <f t="shared" si="1"/>
        <v>20</v>
      </c>
      <c r="F7" s="5">
        <v>17.5</v>
      </c>
      <c r="G7" s="5">
        <v>1</v>
      </c>
      <c r="H7" s="5">
        <v>5.0000000000000001E-3</v>
      </c>
      <c r="I7" s="41">
        <v>1.7099759330190101</v>
      </c>
    </row>
    <row r="8" spans="1:9" x14ac:dyDescent="0.2">
      <c r="A8" s="5" t="s">
        <v>100</v>
      </c>
      <c r="B8" s="9" t="s">
        <v>102</v>
      </c>
      <c r="C8" s="7" t="s">
        <v>59</v>
      </c>
      <c r="D8" s="7">
        <f t="shared" si="0"/>
        <v>15</v>
      </c>
      <c r="E8" s="7">
        <f t="shared" si="1"/>
        <v>20</v>
      </c>
      <c r="F8" s="5">
        <v>17.5</v>
      </c>
      <c r="G8" s="5">
        <v>4</v>
      </c>
      <c r="H8" s="5">
        <v>1.4999999999999999E-2</v>
      </c>
      <c r="I8" s="41">
        <v>1.5536162407170799</v>
      </c>
    </row>
    <row r="9" spans="1:9" x14ac:dyDescent="0.2">
      <c r="A9" s="5" t="s">
        <v>100</v>
      </c>
      <c r="B9" s="9" t="s">
        <v>102</v>
      </c>
      <c r="C9" s="7" t="s">
        <v>59</v>
      </c>
      <c r="D9" s="7">
        <f t="shared" si="0"/>
        <v>15</v>
      </c>
      <c r="E9" s="7">
        <f t="shared" si="1"/>
        <v>20</v>
      </c>
      <c r="F9" s="5">
        <v>17.5</v>
      </c>
      <c r="G9" s="5">
        <v>7</v>
      </c>
      <c r="H9" s="5">
        <v>0.02</v>
      </c>
      <c r="I9" s="41">
        <v>1.41898340090157</v>
      </c>
    </row>
    <row r="10" spans="1:9" x14ac:dyDescent="0.2">
      <c r="A10" s="5" t="s">
        <v>100</v>
      </c>
      <c r="B10" s="9" t="s">
        <v>102</v>
      </c>
      <c r="C10" s="7" t="s">
        <v>59</v>
      </c>
      <c r="D10" s="7">
        <f t="shared" si="0"/>
        <v>15</v>
      </c>
      <c r="E10" s="7">
        <f t="shared" si="1"/>
        <v>20</v>
      </c>
      <c r="F10" s="5">
        <v>17.5</v>
      </c>
      <c r="G10" s="5">
        <v>1</v>
      </c>
      <c r="H10" s="5">
        <v>5.0000000000000001E-3</v>
      </c>
      <c r="I10" s="41">
        <v>1.7099759330190101</v>
      </c>
    </row>
    <row r="11" spans="1:9" x14ac:dyDescent="0.2">
      <c r="A11" s="5" t="s">
        <v>100</v>
      </c>
      <c r="B11" s="9" t="s">
        <v>102</v>
      </c>
      <c r="C11" s="7" t="s">
        <v>59</v>
      </c>
      <c r="D11" s="7">
        <f t="shared" si="0"/>
        <v>15</v>
      </c>
      <c r="E11" s="7">
        <f t="shared" si="1"/>
        <v>20</v>
      </c>
      <c r="F11" s="5">
        <v>17.5</v>
      </c>
      <c r="G11" s="5">
        <v>6</v>
      </c>
      <c r="H11" s="5">
        <v>1.4999999999999999E-2</v>
      </c>
      <c r="I11" s="41">
        <v>1.35720879777092</v>
      </c>
    </row>
    <row r="12" spans="1:9" x14ac:dyDescent="0.2">
      <c r="A12" s="5" t="s">
        <v>100</v>
      </c>
      <c r="B12" s="9" t="s">
        <v>102</v>
      </c>
      <c r="C12" s="7" t="s">
        <v>59</v>
      </c>
      <c r="D12" s="7">
        <f t="shared" si="0"/>
        <v>15</v>
      </c>
      <c r="E12" s="7">
        <f t="shared" si="1"/>
        <v>20</v>
      </c>
      <c r="F12" s="5">
        <v>17.5</v>
      </c>
      <c r="G12" s="5">
        <v>7</v>
      </c>
      <c r="H12" s="5">
        <v>0.02</v>
      </c>
      <c r="I12" s="41">
        <v>1.41898340090157</v>
      </c>
    </row>
    <row r="13" spans="1:9" x14ac:dyDescent="0.2">
      <c r="A13" s="5" t="s">
        <v>100</v>
      </c>
      <c r="B13" s="9" t="s">
        <v>102</v>
      </c>
      <c r="C13" s="7" t="s">
        <v>59</v>
      </c>
      <c r="D13" s="7">
        <f t="shared" si="0"/>
        <v>15</v>
      </c>
      <c r="E13" s="7">
        <f t="shared" si="1"/>
        <v>20</v>
      </c>
      <c r="F13" s="5">
        <v>17.5</v>
      </c>
      <c r="G13" s="5">
        <v>2</v>
      </c>
      <c r="H13" s="5">
        <v>0.01</v>
      </c>
      <c r="I13" s="41">
        <v>1.7099759330190101</v>
      </c>
    </row>
    <row r="14" spans="1:9" x14ac:dyDescent="0.2">
      <c r="A14" s="5" t="s">
        <v>100</v>
      </c>
      <c r="B14" s="9" t="s">
        <v>102</v>
      </c>
      <c r="C14" s="7" t="s">
        <v>59</v>
      </c>
      <c r="D14" s="7">
        <f t="shared" si="0"/>
        <v>15</v>
      </c>
      <c r="E14" s="7">
        <f t="shared" si="1"/>
        <v>20</v>
      </c>
      <c r="F14" s="5">
        <v>17.5</v>
      </c>
      <c r="G14" s="5">
        <v>1</v>
      </c>
      <c r="H14" s="5">
        <v>5.0000000000000001E-3</v>
      </c>
      <c r="I14" s="41">
        <v>1.7099759330190101</v>
      </c>
    </row>
    <row r="15" spans="1:9" x14ac:dyDescent="0.2">
      <c r="A15" s="5" t="s">
        <v>100</v>
      </c>
      <c r="B15" s="9" t="s">
        <v>102</v>
      </c>
      <c r="C15" s="7" t="s">
        <v>59</v>
      </c>
      <c r="D15" s="7">
        <f t="shared" ref="D15:D46" si="2">F15-5</f>
        <v>20</v>
      </c>
      <c r="E15" s="7">
        <f t="shared" ref="E15:E46" si="3">F15+5</f>
        <v>30</v>
      </c>
      <c r="F15" s="5">
        <v>25</v>
      </c>
      <c r="G15" s="5">
        <v>11</v>
      </c>
      <c r="H15" s="5">
        <v>0.115</v>
      </c>
      <c r="I15" s="41">
        <v>2.1865951846045499</v>
      </c>
    </row>
    <row r="16" spans="1:9" x14ac:dyDescent="0.2">
      <c r="A16" s="5" t="s">
        <v>100</v>
      </c>
      <c r="B16" s="9" t="s">
        <v>102</v>
      </c>
      <c r="C16" s="7" t="s">
        <v>59</v>
      </c>
      <c r="D16" s="7">
        <f t="shared" si="2"/>
        <v>20</v>
      </c>
      <c r="E16" s="7">
        <f t="shared" si="3"/>
        <v>30</v>
      </c>
      <c r="F16" s="5">
        <v>25</v>
      </c>
      <c r="G16" s="5">
        <v>1</v>
      </c>
      <c r="H16" s="5">
        <v>0.01</v>
      </c>
      <c r="I16" s="41">
        <v>2.1544346723265</v>
      </c>
    </row>
    <row r="17" spans="1:9" x14ac:dyDescent="0.2">
      <c r="A17" s="5" t="s">
        <v>100</v>
      </c>
      <c r="B17" s="9" t="s">
        <v>102</v>
      </c>
      <c r="C17" s="7" t="s">
        <v>59</v>
      </c>
      <c r="D17" s="7">
        <f t="shared" si="2"/>
        <v>20</v>
      </c>
      <c r="E17" s="7">
        <f t="shared" si="3"/>
        <v>30</v>
      </c>
      <c r="F17" s="5">
        <v>25</v>
      </c>
      <c r="G17" s="5">
        <v>3</v>
      </c>
      <c r="H17" s="5">
        <v>4.4999999999999998E-2</v>
      </c>
      <c r="I17" s="41">
        <v>2.4662121047704102</v>
      </c>
    </row>
    <row r="18" spans="1:9" x14ac:dyDescent="0.2">
      <c r="A18" s="5" t="s">
        <v>100</v>
      </c>
      <c r="B18" s="9" t="s">
        <v>102</v>
      </c>
      <c r="C18" s="7" t="s">
        <v>59</v>
      </c>
      <c r="D18" s="7">
        <f t="shared" si="2"/>
        <v>20</v>
      </c>
      <c r="E18" s="7">
        <f t="shared" si="3"/>
        <v>30</v>
      </c>
      <c r="F18" s="5">
        <v>25</v>
      </c>
      <c r="G18" s="5">
        <v>3</v>
      </c>
      <c r="H18" s="5">
        <v>0.04</v>
      </c>
      <c r="I18" s="41">
        <v>2.3712621832786902</v>
      </c>
    </row>
    <row r="19" spans="1:9" x14ac:dyDescent="0.2">
      <c r="A19" s="5" t="s">
        <v>100</v>
      </c>
      <c r="B19" s="9" t="s">
        <v>102</v>
      </c>
      <c r="C19" s="7" t="s">
        <v>59</v>
      </c>
      <c r="D19" s="7">
        <f t="shared" si="2"/>
        <v>20</v>
      </c>
      <c r="E19" s="7">
        <f t="shared" si="3"/>
        <v>30</v>
      </c>
      <c r="F19" s="5">
        <v>25</v>
      </c>
      <c r="G19" s="5">
        <v>10</v>
      </c>
      <c r="H19" s="5">
        <v>0.1</v>
      </c>
      <c r="I19" s="41">
        <v>2.1544346990794798</v>
      </c>
    </row>
    <row r="20" spans="1:9" x14ac:dyDescent="0.2">
      <c r="A20" s="5" t="s">
        <v>100</v>
      </c>
      <c r="B20" s="9" t="s">
        <v>102</v>
      </c>
      <c r="C20" s="7" t="s">
        <v>59</v>
      </c>
      <c r="D20" s="7">
        <f t="shared" si="2"/>
        <v>20</v>
      </c>
      <c r="E20" s="7">
        <f t="shared" si="3"/>
        <v>30</v>
      </c>
      <c r="F20" s="5">
        <v>25</v>
      </c>
      <c r="G20" s="5">
        <v>2</v>
      </c>
      <c r="H20" s="5">
        <v>2.5000000000000001E-2</v>
      </c>
      <c r="I20" s="41">
        <v>2.32079442638</v>
      </c>
    </row>
    <row r="21" spans="1:9" x14ac:dyDescent="0.2">
      <c r="A21" s="5" t="s">
        <v>100</v>
      </c>
      <c r="B21" s="9" t="s">
        <v>102</v>
      </c>
      <c r="C21" s="7" t="s">
        <v>59</v>
      </c>
      <c r="D21" s="7">
        <f t="shared" si="2"/>
        <v>20</v>
      </c>
      <c r="E21" s="7">
        <f t="shared" si="3"/>
        <v>30</v>
      </c>
      <c r="F21" s="5">
        <v>25</v>
      </c>
      <c r="G21" s="5">
        <v>18</v>
      </c>
      <c r="H21" s="5">
        <v>0.23</v>
      </c>
      <c r="I21" s="41">
        <v>2.3378597066511699</v>
      </c>
    </row>
    <row r="22" spans="1:9" x14ac:dyDescent="0.2">
      <c r="A22" s="5" t="s">
        <v>100</v>
      </c>
      <c r="B22" s="9" t="s">
        <v>102</v>
      </c>
      <c r="C22" s="7" t="s">
        <v>59</v>
      </c>
      <c r="D22" s="7">
        <f t="shared" si="2"/>
        <v>20</v>
      </c>
      <c r="E22" s="7">
        <f t="shared" si="3"/>
        <v>30</v>
      </c>
      <c r="F22" s="5">
        <v>25</v>
      </c>
      <c r="G22" s="5">
        <v>4</v>
      </c>
      <c r="H22" s="5">
        <v>5.5E-2</v>
      </c>
      <c r="I22" s="41">
        <v>2.3957099221111702</v>
      </c>
    </row>
    <row r="23" spans="1:9" x14ac:dyDescent="0.2">
      <c r="A23" s="5" t="s">
        <v>100</v>
      </c>
      <c r="B23" s="9" t="s">
        <v>102</v>
      </c>
      <c r="C23" s="7" t="s">
        <v>59</v>
      </c>
      <c r="D23" s="7">
        <f t="shared" si="2"/>
        <v>20</v>
      </c>
      <c r="E23" s="7">
        <f t="shared" si="3"/>
        <v>30</v>
      </c>
      <c r="F23" s="5">
        <v>25</v>
      </c>
      <c r="G23" s="5">
        <v>10</v>
      </c>
      <c r="H23" s="5">
        <v>0.13</v>
      </c>
      <c r="I23" s="41">
        <v>2.3513346569615901</v>
      </c>
    </row>
    <row r="24" spans="1:9" x14ac:dyDescent="0.2">
      <c r="A24" s="5" t="s">
        <v>100</v>
      </c>
      <c r="B24" s="9" t="s">
        <v>102</v>
      </c>
      <c r="C24" s="7" t="s">
        <v>59</v>
      </c>
      <c r="D24" s="7">
        <f t="shared" si="2"/>
        <v>20</v>
      </c>
      <c r="E24" s="7">
        <f t="shared" si="3"/>
        <v>30</v>
      </c>
      <c r="F24" s="5">
        <v>25</v>
      </c>
      <c r="G24" s="5">
        <v>12</v>
      </c>
      <c r="H24" s="5">
        <v>0.16500000000000001</v>
      </c>
      <c r="I24" s="41">
        <v>2.3957099581706198</v>
      </c>
    </row>
    <row r="25" spans="1:9" x14ac:dyDescent="0.2">
      <c r="A25" s="5" t="s">
        <v>100</v>
      </c>
      <c r="B25" s="9" t="s">
        <v>102</v>
      </c>
      <c r="C25" s="7" t="s">
        <v>59</v>
      </c>
      <c r="D25" s="7">
        <f t="shared" si="2"/>
        <v>20</v>
      </c>
      <c r="E25" s="7">
        <f t="shared" si="3"/>
        <v>30</v>
      </c>
      <c r="F25" s="5">
        <v>25</v>
      </c>
      <c r="G25" s="5">
        <v>8</v>
      </c>
      <c r="H25" s="5">
        <v>0.1</v>
      </c>
      <c r="I25" s="41">
        <v>2.32079442638</v>
      </c>
    </row>
    <row r="26" spans="1:9" x14ac:dyDescent="0.2">
      <c r="A26" s="5" t="s">
        <v>100</v>
      </c>
      <c r="B26" s="9" t="s">
        <v>102</v>
      </c>
      <c r="C26" s="7" t="s">
        <v>59</v>
      </c>
      <c r="D26" s="7">
        <f t="shared" si="2"/>
        <v>20</v>
      </c>
      <c r="E26" s="7">
        <f t="shared" si="3"/>
        <v>30</v>
      </c>
      <c r="F26" s="5">
        <v>25</v>
      </c>
      <c r="G26" s="5">
        <v>1</v>
      </c>
      <c r="H26" s="5">
        <v>2.5000000000000001E-2</v>
      </c>
      <c r="I26" s="41">
        <v>2.9240177495992601</v>
      </c>
    </row>
    <row r="27" spans="1:9" x14ac:dyDescent="0.2">
      <c r="A27" s="5" t="s">
        <v>100</v>
      </c>
      <c r="B27" s="9" t="s">
        <v>102</v>
      </c>
      <c r="C27" s="7" t="s">
        <v>59</v>
      </c>
      <c r="D27" s="7">
        <f t="shared" si="2"/>
        <v>20</v>
      </c>
      <c r="E27" s="7">
        <f t="shared" si="3"/>
        <v>30</v>
      </c>
      <c r="F27" s="5">
        <v>25</v>
      </c>
      <c r="G27" s="5">
        <v>2</v>
      </c>
      <c r="H27" s="5">
        <v>1.4999999999999999E-2</v>
      </c>
      <c r="I27" s="41">
        <v>1.95743380468573</v>
      </c>
    </row>
    <row r="28" spans="1:9" x14ac:dyDescent="0.2">
      <c r="A28" s="5" t="s">
        <v>100</v>
      </c>
      <c r="B28" s="9" t="s">
        <v>102</v>
      </c>
      <c r="C28" s="7" t="s">
        <v>59</v>
      </c>
      <c r="D28" s="7">
        <f t="shared" si="2"/>
        <v>20</v>
      </c>
      <c r="E28" s="7">
        <f t="shared" si="3"/>
        <v>30</v>
      </c>
      <c r="F28" s="5">
        <v>25</v>
      </c>
      <c r="G28" s="5">
        <v>7</v>
      </c>
      <c r="H28" s="5">
        <v>0.1</v>
      </c>
      <c r="I28" s="41">
        <v>2.4264275131039401</v>
      </c>
    </row>
    <row r="29" spans="1:9" x14ac:dyDescent="0.2">
      <c r="A29" s="5" t="s">
        <v>100</v>
      </c>
      <c r="B29" s="9" t="s">
        <v>102</v>
      </c>
      <c r="C29" s="7" t="s">
        <v>59</v>
      </c>
      <c r="D29" s="7">
        <f t="shared" si="2"/>
        <v>30</v>
      </c>
      <c r="E29" s="7">
        <f t="shared" si="3"/>
        <v>40</v>
      </c>
      <c r="F29" s="5">
        <v>35</v>
      </c>
      <c r="G29" s="5">
        <v>13</v>
      </c>
      <c r="H29" s="5">
        <v>0.41499999999999998</v>
      </c>
      <c r="I29" s="41">
        <v>3.1722561259522499</v>
      </c>
    </row>
    <row r="30" spans="1:9" x14ac:dyDescent="0.2">
      <c r="A30" s="5" t="s">
        <v>100</v>
      </c>
      <c r="B30" s="9" t="s">
        <v>102</v>
      </c>
      <c r="C30" s="7" t="s">
        <v>59</v>
      </c>
      <c r="D30" s="7">
        <f t="shared" si="2"/>
        <v>30</v>
      </c>
      <c r="E30" s="7">
        <f t="shared" si="3"/>
        <v>40</v>
      </c>
      <c r="F30" s="5">
        <v>35</v>
      </c>
      <c r="G30" s="5">
        <v>5</v>
      </c>
      <c r="H30" s="5">
        <v>0.14000000000000001</v>
      </c>
      <c r="I30" s="41">
        <v>3.03658897281221</v>
      </c>
    </row>
    <row r="31" spans="1:9" x14ac:dyDescent="0.2">
      <c r="A31" s="5" t="s">
        <v>100</v>
      </c>
      <c r="B31" s="9" t="s">
        <v>102</v>
      </c>
      <c r="C31" s="7" t="s">
        <v>59</v>
      </c>
      <c r="D31" s="7">
        <f t="shared" si="2"/>
        <v>30</v>
      </c>
      <c r="E31" s="7">
        <f t="shared" si="3"/>
        <v>40</v>
      </c>
      <c r="F31" s="5">
        <v>35</v>
      </c>
      <c r="G31" s="5">
        <v>13</v>
      </c>
      <c r="H31" s="5">
        <v>0.46500000000000002</v>
      </c>
      <c r="I31" s="41">
        <v>3.2948567237483601</v>
      </c>
    </row>
    <row r="32" spans="1:9" x14ac:dyDescent="0.2">
      <c r="A32" s="5" t="s">
        <v>100</v>
      </c>
      <c r="B32" s="9" t="s">
        <v>102</v>
      </c>
      <c r="C32" s="7" t="s">
        <v>59</v>
      </c>
      <c r="D32" s="7">
        <f t="shared" si="2"/>
        <v>30</v>
      </c>
      <c r="E32" s="7">
        <f t="shared" si="3"/>
        <v>40</v>
      </c>
      <c r="F32" s="5">
        <v>35</v>
      </c>
      <c r="G32" s="5">
        <v>3</v>
      </c>
      <c r="H32" s="5">
        <v>0.11</v>
      </c>
      <c r="I32" s="41">
        <v>3.3221849680527602</v>
      </c>
    </row>
    <row r="33" spans="1:9" x14ac:dyDescent="0.2">
      <c r="A33" s="5" t="s">
        <v>100</v>
      </c>
      <c r="B33" s="9" t="s">
        <v>102</v>
      </c>
      <c r="C33" s="7" t="s">
        <v>59</v>
      </c>
      <c r="D33" s="7">
        <f t="shared" si="2"/>
        <v>30</v>
      </c>
      <c r="E33" s="7">
        <f t="shared" si="3"/>
        <v>40</v>
      </c>
      <c r="F33" s="5">
        <v>35</v>
      </c>
      <c r="G33" s="5">
        <v>13</v>
      </c>
      <c r="H33" s="5">
        <v>0.42499999999999999</v>
      </c>
      <c r="I33" s="41">
        <v>3.1975341842421101</v>
      </c>
    </row>
    <row r="34" spans="1:9" x14ac:dyDescent="0.2">
      <c r="A34" s="5" t="s">
        <v>100</v>
      </c>
      <c r="B34" s="9" t="s">
        <v>102</v>
      </c>
      <c r="C34" s="7" t="s">
        <v>59</v>
      </c>
      <c r="D34" s="7">
        <f t="shared" si="2"/>
        <v>30</v>
      </c>
      <c r="E34" s="7">
        <f t="shared" si="3"/>
        <v>40</v>
      </c>
      <c r="F34" s="5">
        <v>35</v>
      </c>
      <c r="G34" s="5">
        <v>1</v>
      </c>
      <c r="H34" s="5">
        <v>0.04</v>
      </c>
      <c r="I34" s="41">
        <v>3.4199518636674999</v>
      </c>
    </row>
    <row r="35" spans="1:9" x14ac:dyDescent="0.2">
      <c r="A35" s="5" t="s">
        <v>100</v>
      </c>
      <c r="B35" s="9" t="s">
        <v>102</v>
      </c>
      <c r="C35" s="7" t="s">
        <v>59</v>
      </c>
      <c r="D35" s="7">
        <f t="shared" si="2"/>
        <v>30</v>
      </c>
      <c r="E35" s="7">
        <f t="shared" si="3"/>
        <v>40</v>
      </c>
      <c r="F35" s="5">
        <v>35</v>
      </c>
      <c r="G35" s="5">
        <v>9</v>
      </c>
      <c r="H35" s="5">
        <v>0.28499999999999998</v>
      </c>
      <c r="I35" s="41">
        <v>3.16373996913268</v>
      </c>
    </row>
    <row r="36" spans="1:9" x14ac:dyDescent="0.2">
      <c r="A36" s="5" t="s">
        <v>100</v>
      </c>
      <c r="B36" s="9" t="s">
        <v>102</v>
      </c>
      <c r="C36" s="7" t="s">
        <v>59</v>
      </c>
      <c r="D36" s="7">
        <f t="shared" si="2"/>
        <v>30</v>
      </c>
      <c r="E36" s="7">
        <f t="shared" si="3"/>
        <v>40</v>
      </c>
      <c r="F36" s="5">
        <v>35</v>
      </c>
      <c r="G36" s="5">
        <v>20</v>
      </c>
      <c r="H36" s="5">
        <v>0.72499999999999998</v>
      </c>
      <c r="I36" s="41">
        <v>3.3095530063307601</v>
      </c>
    </row>
    <row r="37" spans="1:9" x14ac:dyDescent="0.2">
      <c r="A37" s="5" t="s">
        <v>100</v>
      </c>
      <c r="B37" s="9" t="s">
        <v>102</v>
      </c>
      <c r="C37" s="7" t="s">
        <v>59</v>
      </c>
      <c r="D37" s="7">
        <f t="shared" si="2"/>
        <v>30</v>
      </c>
      <c r="E37" s="7">
        <f t="shared" si="3"/>
        <v>40</v>
      </c>
      <c r="F37" s="5">
        <v>35</v>
      </c>
      <c r="G37" s="5">
        <v>11</v>
      </c>
      <c r="H37" s="5">
        <v>0.37</v>
      </c>
      <c r="I37" s="41">
        <v>3.2280209723719402</v>
      </c>
    </row>
    <row r="38" spans="1:9" x14ac:dyDescent="0.2">
      <c r="A38" s="5" t="s">
        <v>100</v>
      </c>
      <c r="B38" s="9" t="s">
        <v>102</v>
      </c>
      <c r="C38" s="7" t="s">
        <v>59</v>
      </c>
      <c r="D38" s="7">
        <f t="shared" si="2"/>
        <v>30</v>
      </c>
      <c r="E38" s="7">
        <f t="shared" si="3"/>
        <v>40</v>
      </c>
      <c r="F38" s="5">
        <v>35</v>
      </c>
      <c r="G38" s="5">
        <v>25</v>
      </c>
      <c r="H38" s="5">
        <v>0.90500000000000003</v>
      </c>
      <c r="I38" s="41">
        <v>3.3080306015065601</v>
      </c>
    </row>
    <row r="39" spans="1:9" x14ac:dyDescent="0.2">
      <c r="A39" s="5" t="s">
        <v>100</v>
      </c>
      <c r="B39" s="9" t="s">
        <v>102</v>
      </c>
      <c r="C39" s="7" t="s">
        <v>59</v>
      </c>
      <c r="D39" s="7">
        <f t="shared" si="2"/>
        <v>30</v>
      </c>
      <c r="E39" s="7">
        <f t="shared" si="3"/>
        <v>40</v>
      </c>
      <c r="F39" s="5">
        <v>35</v>
      </c>
      <c r="G39" s="5">
        <v>25</v>
      </c>
      <c r="H39" s="5">
        <v>0.92500000000000004</v>
      </c>
      <c r="I39" s="41">
        <v>3.3322218619498098</v>
      </c>
    </row>
    <row r="40" spans="1:9" x14ac:dyDescent="0.2">
      <c r="A40" s="5" t="s">
        <v>100</v>
      </c>
      <c r="B40" s="9" t="s">
        <v>102</v>
      </c>
      <c r="C40" s="7" t="s">
        <v>59</v>
      </c>
      <c r="D40" s="7">
        <f t="shared" si="2"/>
        <v>30</v>
      </c>
      <c r="E40" s="7">
        <f t="shared" si="3"/>
        <v>40</v>
      </c>
      <c r="F40" s="5">
        <v>35</v>
      </c>
      <c r="G40" s="5">
        <v>16</v>
      </c>
      <c r="H40" s="5">
        <v>0.53500000000000003</v>
      </c>
      <c r="I40" s="41">
        <v>3.2216469052286598</v>
      </c>
    </row>
    <row r="41" spans="1:9" x14ac:dyDescent="0.2">
      <c r="A41" s="5" t="s">
        <v>100</v>
      </c>
      <c r="B41" s="9" t="s">
        <v>102</v>
      </c>
      <c r="C41" s="7" t="s">
        <v>59</v>
      </c>
      <c r="D41" s="7">
        <f t="shared" si="2"/>
        <v>30</v>
      </c>
      <c r="E41" s="7">
        <f t="shared" si="3"/>
        <v>40</v>
      </c>
      <c r="F41" s="5">
        <v>35</v>
      </c>
      <c r="G41" s="5">
        <v>2</v>
      </c>
      <c r="H41" s="5">
        <v>6.5000000000000002E-2</v>
      </c>
      <c r="I41" s="41">
        <v>3.1912521067086299</v>
      </c>
    </row>
    <row r="42" spans="1:9" x14ac:dyDescent="0.2">
      <c r="A42" s="5" t="s">
        <v>100</v>
      </c>
      <c r="B42" s="9" t="s">
        <v>102</v>
      </c>
      <c r="C42" s="7" t="s">
        <v>59</v>
      </c>
      <c r="D42" s="7">
        <f t="shared" si="2"/>
        <v>30</v>
      </c>
      <c r="E42" s="7">
        <f t="shared" si="3"/>
        <v>40</v>
      </c>
      <c r="F42" s="5">
        <v>35</v>
      </c>
      <c r="G42" s="5">
        <v>2</v>
      </c>
      <c r="H42" s="5">
        <v>7.0000000000000007E-2</v>
      </c>
      <c r="I42" s="41">
        <v>3.2710663109541498</v>
      </c>
    </row>
    <row r="43" spans="1:9" x14ac:dyDescent="0.2">
      <c r="A43" s="5" t="s">
        <v>100</v>
      </c>
      <c r="B43" s="9" t="s">
        <v>102</v>
      </c>
      <c r="C43" s="7" t="s">
        <v>59</v>
      </c>
      <c r="D43" s="7">
        <f t="shared" si="2"/>
        <v>30</v>
      </c>
      <c r="E43" s="7">
        <f t="shared" si="3"/>
        <v>40</v>
      </c>
      <c r="F43" s="5">
        <v>35</v>
      </c>
      <c r="G43" s="5">
        <v>13</v>
      </c>
      <c r="H43" s="5">
        <v>0.51</v>
      </c>
      <c r="I43" s="41">
        <v>3.39788704798372</v>
      </c>
    </row>
    <row r="44" spans="1:9" x14ac:dyDescent="0.2">
      <c r="A44" s="5" t="s">
        <v>100</v>
      </c>
      <c r="B44" s="9" t="s">
        <v>102</v>
      </c>
      <c r="C44" s="7" t="s">
        <v>59</v>
      </c>
      <c r="D44" s="7">
        <f t="shared" si="2"/>
        <v>40</v>
      </c>
      <c r="E44" s="7">
        <f t="shared" si="3"/>
        <v>50</v>
      </c>
      <c r="F44" s="5">
        <v>45</v>
      </c>
      <c r="G44" s="5">
        <v>24</v>
      </c>
      <c r="H44" s="5">
        <v>1.79</v>
      </c>
      <c r="I44" s="41">
        <v>4.20933922188732</v>
      </c>
    </row>
    <row r="45" spans="1:9" x14ac:dyDescent="0.2">
      <c r="A45" s="5" t="s">
        <v>100</v>
      </c>
      <c r="B45" s="9" t="s">
        <v>102</v>
      </c>
      <c r="C45" s="7" t="s">
        <v>59</v>
      </c>
      <c r="D45" s="7">
        <f t="shared" si="2"/>
        <v>40</v>
      </c>
      <c r="E45" s="7">
        <f t="shared" si="3"/>
        <v>50</v>
      </c>
      <c r="F45" s="5">
        <v>45</v>
      </c>
      <c r="G45" s="5">
        <v>6</v>
      </c>
      <c r="H45" s="5">
        <v>0.40500000000000003</v>
      </c>
      <c r="I45" s="41">
        <v>4.0716264231704802</v>
      </c>
    </row>
    <row r="46" spans="1:9" x14ac:dyDescent="0.2">
      <c r="A46" s="5" t="s">
        <v>100</v>
      </c>
      <c r="B46" s="9" t="s">
        <v>102</v>
      </c>
      <c r="C46" s="7" t="s">
        <v>59</v>
      </c>
      <c r="D46" s="7">
        <f t="shared" si="2"/>
        <v>40</v>
      </c>
      <c r="E46" s="7">
        <f t="shared" si="3"/>
        <v>50</v>
      </c>
      <c r="F46" s="5">
        <v>45</v>
      </c>
      <c r="G46" s="5">
        <v>27</v>
      </c>
      <c r="H46" s="5">
        <v>1.855</v>
      </c>
      <c r="I46" s="41">
        <v>4.0956866022875396</v>
      </c>
    </row>
    <row r="47" spans="1:9" x14ac:dyDescent="0.2">
      <c r="A47" s="5" t="s">
        <v>100</v>
      </c>
      <c r="B47" s="9" t="s">
        <v>102</v>
      </c>
      <c r="C47" s="7" t="s">
        <v>59</v>
      </c>
      <c r="D47" s="7">
        <f t="shared" ref="D47:D78" si="4">F47-5</f>
        <v>40</v>
      </c>
      <c r="E47" s="7">
        <f t="shared" ref="E47:E78" si="5">F47+5</f>
        <v>50</v>
      </c>
      <c r="F47" s="5">
        <v>45</v>
      </c>
      <c r="G47" s="5">
        <v>7</v>
      </c>
      <c r="H47" s="5">
        <v>0.53</v>
      </c>
      <c r="I47" s="41">
        <v>4.2305087868070697</v>
      </c>
    </row>
    <row r="48" spans="1:9" x14ac:dyDescent="0.2">
      <c r="A48" s="5" t="s">
        <v>100</v>
      </c>
      <c r="B48" s="9" t="s">
        <v>102</v>
      </c>
      <c r="C48" s="7" t="s">
        <v>59</v>
      </c>
      <c r="D48" s="7">
        <f t="shared" si="4"/>
        <v>40</v>
      </c>
      <c r="E48" s="7">
        <f t="shared" si="5"/>
        <v>50</v>
      </c>
      <c r="F48" s="5">
        <v>45</v>
      </c>
      <c r="G48" s="5">
        <v>12</v>
      </c>
      <c r="H48" s="5">
        <v>0.92500000000000004</v>
      </c>
      <c r="I48" s="41">
        <v>4.2558550716923698</v>
      </c>
    </row>
    <row r="49" spans="1:9" x14ac:dyDescent="0.2">
      <c r="A49" s="5" t="s">
        <v>100</v>
      </c>
      <c r="B49" s="9" t="s">
        <v>102</v>
      </c>
      <c r="C49" s="7" t="s">
        <v>59</v>
      </c>
      <c r="D49" s="7">
        <f t="shared" si="4"/>
        <v>40</v>
      </c>
      <c r="E49" s="7">
        <f t="shared" si="5"/>
        <v>50</v>
      </c>
      <c r="F49" s="5">
        <v>45</v>
      </c>
      <c r="G49" s="5">
        <v>2</v>
      </c>
      <c r="H49" s="5">
        <v>0.17499999999999999</v>
      </c>
      <c r="I49" s="41">
        <v>4.43951997689416</v>
      </c>
    </row>
    <row r="50" spans="1:9" x14ac:dyDescent="0.2">
      <c r="A50" s="5" t="s">
        <v>100</v>
      </c>
      <c r="B50" s="9" t="s">
        <v>102</v>
      </c>
      <c r="C50" s="7" t="s">
        <v>59</v>
      </c>
      <c r="D50" s="7">
        <f t="shared" si="4"/>
        <v>40</v>
      </c>
      <c r="E50" s="7">
        <f t="shared" si="5"/>
        <v>50</v>
      </c>
      <c r="F50" s="5">
        <v>45</v>
      </c>
      <c r="G50" s="5">
        <v>19</v>
      </c>
      <c r="H50" s="5">
        <v>1.45</v>
      </c>
      <c r="I50" s="41">
        <v>4.2416823092455997</v>
      </c>
    </row>
    <row r="51" spans="1:9" x14ac:dyDescent="0.2">
      <c r="A51" s="5" t="s">
        <v>100</v>
      </c>
      <c r="B51" s="9" t="s">
        <v>102</v>
      </c>
      <c r="C51" s="7" t="s">
        <v>59</v>
      </c>
      <c r="D51" s="7">
        <f t="shared" si="4"/>
        <v>40</v>
      </c>
      <c r="E51" s="7">
        <f t="shared" si="5"/>
        <v>50</v>
      </c>
      <c r="F51" s="5">
        <v>45</v>
      </c>
      <c r="G51" s="5">
        <v>29</v>
      </c>
      <c r="H51" s="5">
        <v>2.1</v>
      </c>
      <c r="I51" s="41">
        <v>4.1681220278726698</v>
      </c>
    </row>
    <row r="52" spans="1:9" x14ac:dyDescent="0.2">
      <c r="A52" s="5" t="s">
        <v>100</v>
      </c>
      <c r="B52" s="9" t="s">
        <v>102</v>
      </c>
      <c r="C52" s="7" t="s">
        <v>59</v>
      </c>
      <c r="D52" s="7">
        <f t="shared" si="4"/>
        <v>40</v>
      </c>
      <c r="E52" s="7">
        <f t="shared" si="5"/>
        <v>50</v>
      </c>
      <c r="F52" s="5">
        <v>45</v>
      </c>
      <c r="G52" s="5">
        <v>30</v>
      </c>
      <c r="H52" s="5">
        <v>2.3650000000000002</v>
      </c>
      <c r="I52" s="41">
        <v>4.2878208334130203</v>
      </c>
    </row>
    <row r="53" spans="1:9" x14ac:dyDescent="0.2">
      <c r="A53" s="5" t="s">
        <v>100</v>
      </c>
      <c r="B53" s="9" t="s">
        <v>102</v>
      </c>
      <c r="C53" s="7" t="s">
        <v>59</v>
      </c>
      <c r="D53" s="7">
        <f t="shared" si="4"/>
        <v>40</v>
      </c>
      <c r="E53" s="7">
        <f t="shared" si="5"/>
        <v>50</v>
      </c>
      <c r="F53" s="5">
        <v>45</v>
      </c>
      <c r="G53" s="5">
        <v>27</v>
      </c>
      <c r="H53" s="5">
        <v>2.06</v>
      </c>
      <c r="I53" s="41">
        <v>4.2413210448107899</v>
      </c>
    </row>
    <row r="54" spans="1:9" x14ac:dyDescent="0.2">
      <c r="A54" s="5" t="s">
        <v>100</v>
      </c>
      <c r="B54" s="9" t="s">
        <v>102</v>
      </c>
      <c r="C54" s="7" t="s">
        <v>59</v>
      </c>
      <c r="D54" s="7">
        <f t="shared" si="4"/>
        <v>40</v>
      </c>
      <c r="E54" s="7">
        <f t="shared" si="5"/>
        <v>50</v>
      </c>
      <c r="F54" s="5">
        <v>45</v>
      </c>
      <c r="G54" s="5">
        <v>25</v>
      </c>
      <c r="H54" s="5">
        <v>1.9850000000000001</v>
      </c>
      <c r="I54" s="41">
        <v>4.2980701674632202</v>
      </c>
    </row>
    <row r="55" spans="1:9" x14ac:dyDescent="0.2">
      <c r="A55" s="5" t="s">
        <v>100</v>
      </c>
      <c r="B55" s="9" t="s">
        <v>102</v>
      </c>
      <c r="C55" s="7" t="s">
        <v>59</v>
      </c>
      <c r="D55" s="7">
        <f t="shared" si="4"/>
        <v>40</v>
      </c>
      <c r="E55" s="7">
        <f t="shared" si="5"/>
        <v>50</v>
      </c>
      <c r="F55" s="5">
        <v>45</v>
      </c>
      <c r="G55" s="5">
        <v>14</v>
      </c>
      <c r="H55" s="5">
        <v>1.1200000000000001</v>
      </c>
      <c r="I55" s="41">
        <v>4.3088693798848698</v>
      </c>
    </row>
    <row r="56" spans="1:9" x14ac:dyDescent="0.2">
      <c r="A56" s="5" t="s">
        <v>100</v>
      </c>
      <c r="B56" s="9" t="s">
        <v>102</v>
      </c>
      <c r="C56" s="7" t="s">
        <v>59</v>
      </c>
      <c r="D56" s="7">
        <f t="shared" si="4"/>
        <v>40</v>
      </c>
      <c r="E56" s="7">
        <f t="shared" si="5"/>
        <v>50</v>
      </c>
      <c r="F56" s="5">
        <v>45</v>
      </c>
      <c r="G56" s="5">
        <v>8</v>
      </c>
      <c r="H56" s="5">
        <v>0.68</v>
      </c>
      <c r="I56" s="41">
        <v>4.3968296810629504</v>
      </c>
    </row>
    <row r="57" spans="1:9" x14ac:dyDescent="0.2">
      <c r="A57" s="5" t="s">
        <v>100</v>
      </c>
      <c r="B57" s="9" t="s">
        <v>102</v>
      </c>
      <c r="C57" s="7" t="s">
        <v>59</v>
      </c>
      <c r="D57" s="7">
        <f t="shared" si="4"/>
        <v>40</v>
      </c>
      <c r="E57" s="7">
        <f t="shared" si="5"/>
        <v>50</v>
      </c>
      <c r="F57" s="5">
        <v>45</v>
      </c>
      <c r="G57" s="5">
        <v>8</v>
      </c>
      <c r="H57" s="5">
        <v>0.67</v>
      </c>
      <c r="I57" s="41">
        <v>4.3751700912867504</v>
      </c>
    </row>
    <row r="58" spans="1:9" x14ac:dyDescent="0.2">
      <c r="A58" s="5" t="s">
        <v>100</v>
      </c>
      <c r="B58" s="9" t="s">
        <v>102</v>
      </c>
      <c r="C58" s="7" t="s">
        <v>59</v>
      </c>
      <c r="D58" s="7">
        <f t="shared" si="4"/>
        <v>40</v>
      </c>
      <c r="E58" s="7">
        <f t="shared" si="5"/>
        <v>50</v>
      </c>
      <c r="F58" s="5">
        <v>45</v>
      </c>
      <c r="G58" s="5">
        <v>19</v>
      </c>
      <c r="H58" s="5">
        <v>1.4650000000000001</v>
      </c>
      <c r="I58" s="41">
        <v>4.2562586373254598</v>
      </c>
    </row>
    <row r="59" spans="1:9" x14ac:dyDescent="0.2">
      <c r="A59" s="5" t="s">
        <v>100</v>
      </c>
      <c r="B59" s="9" t="s">
        <v>102</v>
      </c>
      <c r="C59" s="7" t="s">
        <v>59</v>
      </c>
      <c r="D59" s="7">
        <f t="shared" si="4"/>
        <v>50</v>
      </c>
      <c r="E59" s="7">
        <f t="shared" si="5"/>
        <v>60</v>
      </c>
      <c r="F59" s="5">
        <v>55</v>
      </c>
      <c r="G59" s="5">
        <v>15</v>
      </c>
      <c r="H59" s="5">
        <v>2.13</v>
      </c>
      <c r="I59" s="41">
        <v>5.2171035310928797</v>
      </c>
    </row>
    <row r="60" spans="1:9" x14ac:dyDescent="0.2">
      <c r="A60" s="5" t="s">
        <v>100</v>
      </c>
      <c r="B60" s="9" t="s">
        <v>102</v>
      </c>
      <c r="C60" s="7" t="s">
        <v>59</v>
      </c>
      <c r="D60" s="7">
        <f t="shared" si="4"/>
        <v>50</v>
      </c>
      <c r="E60" s="7">
        <f t="shared" si="5"/>
        <v>60</v>
      </c>
      <c r="F60" s="5">
        <v>55</v>
      </c>
      <c r="G60" s="5">
        <v>2</v>
      </c>
      <c r="H60" s="5">
        <v>0.38</v>
      </c>
      <c r="I60" s="41">
        <v>5.7488970448435799</v>
      </c>
    </row>
    <row r="61" spans="1:9" x14ac:dyDescent="0.2">
      <c r="A61" s="5" t="s">
        <v>100</v>
      </c>
      <c r="B61" s="9" t="s">
        <v>102</v>
      </c>
      <c r="C61" s="7" t="s">
        <v>59</v>
      </c>
      <c r="D61" s="7">
        <f t="shared" si="4"/>
        <v>50</v>
      </c>
      <c r="E61" s="7">
        <f t="shared" si="5"/>
        <v>60</v>
      </c>
      <c r="F61" s="5">
        <v>55</v>
      </c>
      <c r="G61" s="5">
        <v>32</v>
      </c>
      <c r="H61" s="5">
        <v>4.6349999999999998</v>
      </c>
      <c r="I61" s="41">
        <v>5.25170020738737</v>
      </c>
    </row>
    <row r="62" spans="1:9" x14ac:dyDescent="0.2">
      <c r="A62" s="5" t="s">
        <v>100</v>
      </c>
      <c r="B62" s="9" t="s">
        <v>102</v>
      </c>
      <c r="C62" s="7" t="s">
        <v>59</v>
      </c>
      <c r="D62" s="7">
        <f t="shared" si="4"/>
        <v>50</v>
      </c>
      <c r="E62" s="7">
        <f t="shared" si="5"/>
        <v>60</v>
      </c>
      <c r="F62" s="5">
        <v>55</v>
      </c>
      <c r="G62" s="5">
        <v>12</v>
      </c>
      <c r="H62" s="5">
        <v>1.54</v>
      </c>
      <c r="I62" s="41">
        <v>5.0440550836159401</v>
      </c>
    </row>
    <row r="63" spans="1:9" x14ac:dyDescent="0.2">
      <c r="A63" s="5" t="s">
        <v>100</v>
      </c>
      <c r="B63" s="9" t="s">
        <v>102</v>
      </c>
      <c r="C63" s="7" t="s">
        <v>59</v>
      </c>
      <c r="D63" s="7">
        <f t="shared" si="4"/>
        <v>50</v>
      </c>
      <c r="E63" s="7">
        <f t="shared" si="5"/>
        <v>60</v>
      </c>
      <c r="F63" s="5">
        <v>55</v>
      </c>
      <c r="G63" s="5">
        <v>8</v>
      </c>
      <c r="H63" s="5">
        <v>1.19</v>
      </c>
      <c r="I63" s="41">
        <v>5.2984925867142199</v>
      </c>
    </row>
    <row r="64" spans="1:9" x14ac:dyDescent="0.2">
      <c r="A64" s="5" t="s">
        <v>100</v>
      </c>
      <c r="B64" s="9" t="s">
        <v>102</v>
      </c>
      <c r="C64" s="7" t="s">
        <v>59</v>
      </c>
      <c r="D64" s="7">
        <f t="shared" si="4"/>
        <v>50</v>
      </c>
      <c r="E64" s="7">
        <f t="shared" si="5"/>
        <v>60</v>
      </c>
      <c r="F64" s="5">
        <v>55</v>
      </c>
      <c r="G64" s="5">
        <v>7</v>
      </c>
      <c r="H64" s="5">
        <v>1.085</v>
      </c>
      <c r="I64" s="41">
        <v>5.3716854088677302</v>
      </c>
    </row>
    <row r="65" spans="1:9" x14ac:dyDescent="0.2">
      <c r="A65" s="5" t="s">
        <v>100</v>
      </c>
      <c r="B65" s="9" t="s">
        <v>102</v>
      </c>
      <c r="C65" s="7" t="s">
        <v>59</v>
      </c>
      <c r="D65" s="7">
        <f t="shared" si="4"/>
        <v>50</v>
      </c>
      <c r="E65" s="7">
        <f t="shared" si="5"/>
        <v>60</v>
      </c>
      <c r="F65" s="5">
        <v>55</v>
      </c>
      <c r="G65" s="5">
        <v>7</v>
      </c>
      <c r="H65" s="5">
        <v>1.08</v>
      </c>
      <c r="I65" s="41">
        <v>5.3634212726120598</v>
      </c>
    </row>
    <row r="66" spans="1:9" x14ac:dyDescent="0.2">
      <c r="A66" s="5" t="s">
        <v>100</v>
      </c>
      <c r="B66" s="9" t="s">
        <v>102</v>
      </c>
      <c r="C66" s="7" t="s">
        <v>59</v>
      </c>
      <c r="D66" s="7">
        <f t="shared" si="4"/>
        <v>50</v>
      </c>
      <c r="E66" s="7">
        <f t="shared" si="5"/>
        <v>60</v>
      </c>
      <c r="F66" s="5">
        <v>55</v>
      </c>
      <c r="G66" s="5">
        <v>10</v>
      </c>
      <c r="H66" s="5">
        <v>1.345</v>
      </c>
      <c r="I66" s="41">
        <v>5.1235867887928102</v>
      </c>
    </row>
    <row r="67" spans="1:9" x14ac:dyDescent="0.2">
      <c r="A67" s="5" t="s">
        <v>100</v>
      </c>
      <c r="B67" s="9" t="s">
        <v>102</v>
      </c>
      <c r="C67" s="7" t="s">
        <v>59</v>
      </c>
      <c r="D67" s="7">
        <f t="shared" si="4"/>
        <v>50</v>
      </c>
      <c r="E67" s="7">
        <f t="shared" si="5"/>
        <v>60</v>
      </c>
      <c r="F67" s="5">
        <v>55</v>
      </c>
      <c r="G67" s="5">
        <v>13</v>
      </c>
      <c r="H67" s="5">
        <v>1.6950000000000001</v>
      </c>
      <c r="I67" s="41">
        <v>5.0707879994258001</v>
      </c>
    </row>
    <row r="68" spans="1:9" x14ac:dyDescent="0.2">
      <c r="A68" s="5" t="s">
        <v>100</v>
      </c>
      <c r="B68" s="9" t="s">
        <v>102</v>
      </c>
      <c r="C68" s="7" t="s">
        <v>59</v>
      </c>
      <c r="D68" s="7">
        <f t="shared" si="4"/>
        <v>50</v>
      </c>
      <c r="E68" s="7">
        <f t="shared" si="5"/>
        <v>60</v>
      </c>
      <c r="F68" s="5">
        <v>55</v>
      </c>
      <c r="G68" s="5">
        <v>18</v>
      </c>
      <c r="H68" s="5">
        <v>2.2999999999999998</v>
      </c>
      <c r="I68" s="41">
        <v>5.0367659833071299</v>
      </c>
    </row>
    <row r="69" spans="1:9" x14ac:dyDescent="0.2">
      <c r="A69" s="5" t="s">
        <v>100</v>
      </c>
      <c r="B69" s="9" t="s">
        <v>102</v>
      </c>
      <c r="C69" s="7" t="s">
        <v>59</v>
      </c>
      <c r="D69" s="7">
        <f t="shared" si="4"/>
        <v>50</v>
      </c>
      <c r="E69" s="7">
        <f t="shared" si="5"/>
        <v>60</v>
      </c>
      <c r="F69" s="5">
        <v>55</v>
      </c>
      <c r="G69" s="5">
        <v>14</v>
      </c>
      <c r="H69" s="5">
        <v>1.8</v>
      </c>
      <c r="I69" s="41">
        <v>5.0471725444812696</v>
      </c>
    </row>
    <row r="70" spans="1:9" x14ac:dyDescent="0.2">
      <c r="A70" s="5" t="s">
        <v>100</v>
      </c>
      <c r="B70" s="9" t="s">
        <v>102</v>
      </c>
      <c r="C70" s="7" t="s">
        <v>59</v>
      </c>
      <c r="D70" s="7">
        <f t="shared" si="4"/>
        <v>50</v>
      </c>
      <c r="E70" s="7">
        <f t="shared" si="5"/>
        <v>60</v>
      </c>
      <c r="F70" s="5">
        <v>55</v>
      </c>
      <c r="G70" s="5">
        <v>12</v>
      </c>
      <c r="H70" s="5">
        <v>1.7150000000000001</v>
      </c>
      <c r="I70" s="41">
        <v>5.2283055629210002</v>
      </c>
    </row>
    <row r="71" spans="1:9" x14ac:dyDescent="0.2">
      <c r="A71" s="5" t="s">
        <v>100</v>
      </c>
      <c r="B71" s="9" t="s">
        <v>102</v>
      </c>
      <c r="C71" s="7" t="s">
        <v>59</v>
      </c>
      <c r="D71" s="7">
        <f t="shared" si="4"/>
        <v>50</v>
      </c>
      <c r="E71" s="7">
        <f t="shared" si="5"/>
        <v>60</v>
      </c>
      <c r="F71" s="5">
        <v>55</v>
      </c>
      <c r="G71" s="5">
        <v>9</v>
      </c>
      <c r="H71" s="5">
        <v>1.365</v>
      </c>
      <c r="I71" s="41">
        <v>5.3328992737224299</v>
      </c>
    </row>
    <row r="72" spans="1:9" x14ac:dyDescent="0.2">
      <c r="A72" s="5" t="s">
        <v>100</v>
      </c>
      <c r="B72" s="9" t="s">
        <v>102</v>
      </c>
      <c r="C72" s="7" t="s">
        <v>59</v>
      </c>
      <c r="D72" s="7">
        <f t="shared" si="4"/>
        <v>50</v>
      </c>
      <c r="E72" s="7">
        <f t="shared" si="5"/>
        <v>60</v>
      </c>
      <c r="F72" s="5">
        <v>55</v>
      </c>
      <c r="G72" s="5">
        <v>8</v>
      </c>
      <c r="H72" s="5">
        <v>1.155</v>
      </c>
      <c r="I72" s="41">
        <v>5.2460286908001503</v>
      </c>
    </row>
    <row r="73" spans="1:9" x14ac:dyDescent="0.2">
      <c r="A73" s="5" t="s">
        <v>100</v>
      </c>
      <c r="B73" s="9" t="s">
        <v>102</v>
      </c>
      <c r="C73" s="7" t="s">
        <v>59</v>
      </c>
      <c r="D73" s="7">
        <f t="shared" si="4"/>
        <v>50</v>
      </c>
      <c r="E73" s="7">
        <f t="shared" si="5"/>
        <v>60</v>
      </c>
      <c r="F73" s="5">
        <v>55</v>
      </c>
      <c r="G73" s="5">
        <v>14</v>
      </c>
      <c r="H73" s="5">
        <v>1.86</v>
      </c>
      <c r="I73" s="41">
        <v>5.1026404785007404</v>
      </c>
    </row>
    <row r="74" spans="1:9" x14ac:dyDescent="0.2">
      <c r="A74" s="5" t="s">
        <v>100</v>
      </c>
      <c r="B74" s="9" t="s">
        <v>102</v>
      </c>
      <c r="C74" s="7" t="s">
        <v>59</v>
      </c>
      <c r="D74" s="7">
        <f t="shared" si="4"/>
        <v>60</v>
      </c>
      <c r="E74" s="7">
        <f t="shared" si="5"/>
        <v>70</v>
      </c>
      <c r="F74" s="5">
        <v>65</v>
      </c>
      <c r="G74" s="5">
        <v>4</v>
      </c>
      <c r="H74" s="5">
        <v>0.85</v>
      </c>
      <c r="I74" s="41">
        <v>5.9674160047708398</v>
      </c>
    </row>
    <row r="75" spans="1:9" x14ac:dyDescent="0.2">
      <c r="A75" s="5" t="s">
        <v>100</v>
      </c>
      <c r="B75" s="9" t="s">
        <v>102</v>
      </c>
      <c r="C75" s="7" t="s">
        <v>59</v>
      </c>
      <c r="D75" s="7">
        <f t="shared" si="4"/>
        <v>60</v>
      </c>
      <c r="E75" s="7">
        <f t="shared" si="5"/>
        <v>70</v>
      </c>
      <c r="F75" s="5">
        <v>65</v>
      </c>
      <c r="G75" s="5">
        <v>5</v>
      </c>
      <c r="H75" s="5">
        <v>1.2050000000000001</v>
      </c>
      <c r="I75" s="41">
        <v>6.2230843157057301</v>
      </c>
    </row>
    <row r="76" spans="1:9" x14ac:dyDescent="0.2">
      <c r="A76" s="5" t="s">
        <v>100</v>
      </c>
      <c r="B76" s="9" t="s">
        <v>102</v>
      </c>
      <c r="C76" s="7" t="s">
        <v>59</v>
      </c>
      <c r="D76" s="7">
        <f t="shared" si="4"/>
        <v>60</v>
      </c>
      <c r="E76" s="7">
        <f t="shared" si="5"/>
        <v>70</v>
      </c>
      <c r="F76" s="5">
        <v>65</v>
      </c>
      <c r="G76" s="5">
        <v>2</v>
      </c>
      <c r="H76" s="5">
        <v>0.5</v>
      </c>
      <c r="I76" s="41">
        <v>6.2996052378800202</v>
      </c>
    </row>
    <row r="77" spans="1:9" x14ac:dyDescent="0.2">
      <c r="A77" s="5" t="s">
        <v>100</v>
      </c>
      <c r="B77" s="9" t="s">
        <v>102</v>
      </c>
      <c r="C77" s="7" t="s">
        <v>59</v>
      </c>
      <c r="D77" s="7">
        <f t="shared" si="4"/>
        <v>60</v>
      </c>
      <c r="E77" s="7">
        <f t="shared" si="5"/>
        <v>70</v>
      </c>
      <c r="F77" s="5">
        <v>65</v>
      </c>
      <c r="G77" s="5">
        <v>5</v>
      </c>
      <c r="H77" s="5">
        <v>1.2150000000000001</v>
      </c>
      <c r="I77" s="41">
        <v>6.2402515148739504</v>
      </c>
    </row>
    <row r="78" spans="1:9" x14ac:dyDescent="0.2">
      <c r="A78" s="5" t="s">
        <v>100</v>
      </c>
      <c r="B78" s="9" t="s">
        <v>102</v>
      </c>
      <c r="C78" s="7" t="s">
        <v>59</v>
      </c>
      <c r="D78" s="7">
        <f t="shared" si="4"/>
        <v>60</v>
      </c>
      <c r="E78" s="7">
        <f t="shared" si="5"/>
        <v>70</v>
      </c>
      <c r="F78" s="5">
        <v>65</v>
      </c>
      <c r="G78" s="5">
        <v>1</v>
      </c>
      <c r="H78" s="5">
        <v>0.32</v>
      </c>
      <c r="I78" s="41">
        <v>6.8399037225939399</v>
      </c>
    </row>
    <row r="79" spans="1:9" x14ac:dyDescent="0.2">
      <c r="A79" s="5" t="s">
        <v>100</v>
      </c>
      <c r="B79" s="9" t="s">
        <v>102</v>
      </c>
      <c r="C79" s="7" t="s">
        <v>59</v>
      </c>
      <c r="D79" s="7">
        <f t="shared" ref="D79:D97" si="6">F79-5</f>
        <v>60</v>
      </c>
      <c r="E79" s="7">
        <f t="shared" ref="E79:E97" si="7">F79+5</f>
        <v>70</v>
      </c>
      <c r="F79" s="5">
        <v>65</v>
      </c>
      <c r="G79" s="5">
        <v>4</v>
      </c>
      <c r="H79" s="5">
        <v>0.86</v>
      </c>
      <c r="I79" s="41">
        <v>5.9907264373866997</v>
      </c>
    </row>
    <row r="80" spans="1:9" x14ac:dyDescent="0.2">
      <c r="A80" s="5" t="s">
        <v>100</v>
      </c>
      <c r="B80" s="9" t="s">
        <v>102</v>
      </c>
      <c r="C80" s="7" t="s">
        <v>59</v>
      </c>
      <c r="D80" s="7">
        <f t="shared" si="6"/>
        <v>60</v>
      </c>
      <c r="E80" s="7">
        <f t="shared" si="7"/>
        <v>70</v>
      </c>
      <c r="F80" s="5">
        <v>65</v>
      </c>
      <c r="G80" s="5">
        <v>2</v>
      </c>
      <c r="H80" s="5">
        <v>0.36</v>
      </c>
      <c r="I80" s="41">
        <v>5.6462162382994698</v>
      </c>
    </row>
    <row r="81" spans="1:9" x14ac:dyDescent="0.2">
      <c r="A81" s="5" t="s">
        <v>100</v>
      </c>
      <c r="B81" s="9" t="s">
        <v>102</v>
      </c>
      <c r="C81" s="7" t="s">
        <v>59</v>
      </c>
      <c r="D81" s="7">
        <f t="shared" si="6"/>
        <v>60</v>
      </c>
      <c r="E81" s="7">
        <f t="shared" si="7"/>
        <v>70</v>
      </c>
      <c r="F81" s="5">
        <v>65</v>
      </c>
      <c r="G81" s="5">
        <v>3</v>
      </c>
      <c r="H81" s="5">
        <v>0.59499999999999997</v>
      </c>
      <c r="I81" s="41">
        <v>5.8317456828200598</v>
      </c>
    </row>
    <row r="82" spans="1:9" x14ac:dyDescent="0.2">
      <c r="A82" s="5" t="s">
        <v>100</v>
      </c>
      <c r="B82" s="9" t="s">
        <v>102</v>
      </c>
      <c r="C82" s="7" t="s">
        <v>59</v>
      </c>
      <c r="D82" s="7">
        <f t="shared" si="6"/>
        <v>60</v>
      </c>
      <c r="E82" s="7">
        <f t="shared" si="7"/>
        <v>70</v>
      </c>
      <c r="F82" s="5">
        <v>65</v>
      </c>
      <c r="G82" s="5">
        <v>6</v>
      </c>
      <c r="H82" s="5">
        <v>1.2050000000000001</v>
      </c>
      <c r="I82" s="41">
        <v>5.85614655219943</v>
      </c>
    </row>
    <row r="83" spans="1:9" x14ac:dyDescent="0.2">
      <c r="A83" s="5" t="s">
        <v>100</v>
      </c>
      <c r="B83" s="9" t="s">
        <v>102</v>
      </c>
      <c r="C83" s="7" t="s">
        <v>59</v>
      </c>
      <c r="D83" s="7">
        <f t="shared" si="6"/>
        <v>60</v>
      </c>
      <c r="E83" s="7">
        <f t="shared" si="7"/>
        <v>70</v>
      </c>
      <c r="F83" s="5">
        <v>65</v>
      </c>
      <c r="G83" s="5">
        <v>4</v>
      </c>
      <c r="H83" s="5">
        <v>0.92</v>
      </c>
      <c r="I83" s="41">
        <v>6.1269257011707596</v>
      </c>
    </row>
    <row r="84" spans="1:9" x14ac:dyDescent="0.2">
      <c r="A84" s="5" t="s">
        <v>100</v>
      </c>
      <c r="B84" s="9" t="s">
        <v>102</v>
      </c>
      <c r="C84" s="7" t="s">
        <v>59</v>
      </c>
      <c r="D84" s="7">
        <f t="shared" si="6"/>
        <v>60</v>
      </c>
      <c r="E84" s="7">
        <f t="shared" si="7"/>
        <v>70</v>
      </c>
      <c r="F84" s="5">
        <v>65</v>
      </c>
      <c r="G84" s="5">
        <v>5</v>
      </c>
      <c r="H84" s="5">
        <v>1.18</v>
      </c>
      <c r="I84" s="41">
        <v>6.1797465030454601</v>
      </c>
    </row>
    <row r="85" spans="1:9" x14ac:dyDescent="0.2">
      <c r="A85" s="5" t="s">
        <v>100</v>
      </c>
      <c r="B85" s="9" t="s">
        <v>102</v>
      </c>
      <c r="C85" s="7" t="s">
        <v>59</v>
      </c>
      <c r="D85" s="7">
        <f t="shared" si="6"/>
        <v>60</v>
      </c>
      <c r="E85" s="7">
        <f t="shared" si="7"/>
        <v>70</v>
      </c>
      <c r="F85" s="5">
        <v>65</v>
      </c>
      <c r="G85" s="5">
        <v>7</v>
      </c>
      <c r="H85" s="5">
        <v>1.635</v>
      </c>
      <c r="I85" s="41">
        <v>6.15847577413341</v>
      </c>
    </row>
    <row r="86" spans="1:9" x14ac:dyDescent="0.2">
      <c r="A86" s="5" t="s">
        <v>100</v>
      </c>
      <c r="B86" s="9" t="s">
        <v>102</v>
      </c>
      <c r="C86" s="7" t="s">
        <v>59</v>
      </c>
      <c r="D86" s="7">
        <f t="shared" si="6"/>
        <v>60</v>
      </c>
      <c r="E86" s="7">
        <f t="shared" si="7"/>
        <v>70</v>
      </c>
      <c r="F86" s="5">
        <v>65</v>
      </c>
      <c r="G86" s="5">
        <v>10</v>
      </c>
      <c r="H86" s="5">
        <v>2.2650000000000001</v>
      </c>
      <c r="I86" s="41">
        <v>6.0956881582828597</v>
      </c>
    </row>
    <row r="87" spans="1:9" x14ac:dyDescent="0.2">
      <c r="A87" s="5" t="s">
        <v>100</v>
      </c>
      <c r="B87" s="9" t="s">
        <v>102</v>
      </c>
      <c r="C87" s="7" t="s">
        <v>59</v>
      </c>
      <c r="D87" s="7">
        <f t="shared" si="6"/>
        <v>60</v>
      </c>
      <c r="E87" s="7">
        <f t="shared" si="7"/>
        <v>70</v>
      </c>
      <c r="F87" s="5">
        <v>65</v>
      </c>
      <c r="G87" s="5">
        <v>2</v>
      </c>
      <c r="H87" s="5">
        <v>0.52500000000000002</v>
      </c>
      <c r="I87" s="41">
        <v>6.40289571612385</v>
      </c>
    </row>
    <row r="88" spans="1:9" x14ac:dyDescent="0.2">
      <c r="A88" s="5" t="s">
        <v>100</v>
      </c>
      <c r="B88" s="9" t="s">
        <v>102</v>
      </c>
      <c r="C88" s="7" t="s">
        <v>59</v>
      </c>
      <c r="D88" s="7">
        <f t="shared" si="6"/>
        <v>60</v>
      </c>
      <c r="E88" s="7">
        <f t="shared" si="7"/>
        <v>70</v>
      </c>
      <c r="F88" s="5">
        <v>65</v>
      </c>
      <c r="G88" s="5">
        <v>10</v>
      </c>
      <c r="H88" s="5">
        <v>2.2799999999999998</v>
      </c>
      <c r="I88" s="41">
        <v>6.10911470768034</v>
      </c>
    </row>
    <row r="89" spans="1:9" x14ac:dyDescent="0.2">
      <c r="A89" s="5" t="s">
        <v>100</v>
      </c>
      <c r="B89" s="9" t="s">
        <v>102</v>
      </c>
      <c r="C89" s="7" t="s">
        <v>59</v>
      </c>
      <c r="D89" s="7">
        <f t="shared" si="6"/>
        <v>70</v>
      </c>
      <c r="E89" s="7">
        <f t="shared" si="7"/>
        <v>80</v>
      </c>
      <c r="F89" s="5">
        <v>75</v>
      </c>
      <c r="G89" s="5">
        <v>3</v>
      </c>
      <c r="H89" s="5">
        <v>0.98</v>
      </c>
      <c r="I89" s="41">
        <v>6.8870770590342101</v>
      </c>
    </row>
    <row r="90" spans="1:9" x14ac:dyDescent="0.2">
      <c r="A90" s="5" t="s">
        <v>100</v>
      </c>
      <c r="B90" s="9" t="s">
        <v>102</v>
      </c>
      <c r="C90" s="7" t="s">
        <v>59</v>
      </c>
      <c r="D90" s="7">
        <f t="shared" si="6"/>
        <v>70</v>
      </c>
      <c r="E90" s="7">
        <f t="shared" si="7"/>
        <v>80</v>
      </c>
      <c r="F90" s="5">
        <v>75</v>
      </c>
      <c r="G90" s="5">
        <v>1</v>
      </c>
      <c r="H90" s="5">
        <v>0.27</v>
      </c>
      <c r="I90" s="41">
        <v>6.4633041436437502</v>
      </c>
    </row>
    <row r="91" spans="1:9" x14ac:dyDescent="0.2">
      <c r="A91" s="5" t="s">
        <v>100</v>
      </c>
      <c r="B91" s="9" t="s">
        <v>102</v>
      </c>
      <c r="C91" s="7" t="s">
        <v>59</v>
      </c>
      <c r="D91" s="7">
        <f t="shared" si="6"/>
        <v>70</v>
      </c>
      <c r="E91" s="7">
        <f t="shared" si="7"/>
        <v>80</v>
      </c>
      <c r="F91" s="5">
        <v>75</v>
      </c>
      <c r="G91" s="5">
        <v>3</v>
      </c>
      <c r="H91" s="5">
        <v>1.2</v>
      </c>
      <c r="I91" s="41">
        <v>7.3680630801591098</v>
      </c>
    </row>
    <row r="92" spans="1:9" x14ac:dyDescent="0.2">
      <c r="A92" s="5" t="s">
        <v>100</v>
      </c>
      <c r="B92" s="9" t="s">
        <v>102</v>
      </c>
      <c r="C92" s="7" t="s">
        <v>59</v>
      </c>
      <c r="D92" s="7">
        <f t="shared" si="6"/>
        <v>70</v>
      </c>
      <c r="E92" s="7">
        <f t="shared" si="7"/>
        <v>80</v>
      </c>
      <c r="F92" s="5">
        <v>75</v>
      </c>
      <c r="G92" s="5">
        <v>1</v>
      </c>
      <c r="H92" s="5">
        <v>0.32500000000000001</v>
      </c>
      <c r="I92" s="41">
        <v>6.8753442380533896</v>
      </c>
    </row>
    <row r="93" spans="1:9" x14ac:dyDescent="0.2">
      <c r="A93" s="5" t="s">
        <v>100</v>
      </c>
      <c r="B93" s="9" t="s">
        <v>102</v>
      </c>
      <c r="C93" s="7" t="s">
        <v>59</v>
      </c>
      <c r="D93" s="7">
        <f t="shared" si="6"/>
        <v>70</v>
      </c>
      <c r="E93" s="7">
        <f t="shared" si="7"/>
        <v>80</v>
      </c>
      <c r="F93" s="5">
        <v>75</v>
      </c>
      <c r="G93" s="5">
        <v>1</v>
      </c>
      <c r="H93" s="5">
        <v>0.32</v>
      </c>
      <c r="I93" s="41">
        <v>6.8399037225939399</v>
      </c>
    </row>
    <row r="94" spans="1:9" x14ac:dyDescent="0.2">
      <c r="A94" s="5" t="s">
        <v>100</v>
      </c>
      <c r="B94" s="9" t="s">
        <v>102</v>
      </c>
      <c r="C94" s="7" t="s">
        <v>59</v>
      </c>
      <c r="D94" s="7">
        <f t="shared" si="6"/>
        <v>70</v>
      </c>
      <c r="E94" s="7">
        <f t="shared" si="7"/>
        <v>80</v>
      </c>
      <c r="F94" s="5">
        <v>75</v>
      </c>
      <c r="G94" s="5">
        <v>2</v>
      </c>
      <c r="H94" s="5">
        <v>0.67500000000000004</v>
      </c>
      <c r="I94" s="41">
        <v>6.9623832778952099</v>
      </c>
    </row>
    <row r="95" spans="1:9" x14ac:dyDescent="0.2">
      <c r="A95" s="5" t="s">
        <v>100</v>
      </c>
      <c r="B95" s="9" t="s">
        <v>102</v>
      </c>
      <c r="C95" s="7" t="s">
        <v>59</v>
      </c>
      <c r="D95" s="7">
        <f t="shared" si="6"/>
        <v>70</v>
      </c>
      <c r="E95" s="7">
        <f t="shared" si="7"/>
        <v>80</v>
      </c>
      <c r="F95" s="5">
        <v>75</v>
      </c>
      <c r="G95" s="5">
        <v>2</v>
      </c>
      <c r="H95" s="5">
        <v>0.82</v>
      </c>
      <c r="I95" s="41">
        <v>7.4289588049486097</v>
      </c>
    </row>
    <row r="96" spans="1:9" x14ac:dyDescent="0.2">
      <c r="A96" s="5" t="s">
        <v>100</v>
      </c>
      <c r="B96" s="9" t="s">
        <v>102</v>
      </c>
      <c r="C96" s="7" t="s">
        <v>59</v>
      </c>
      <c r="D96" s="7">
        <f t="shared" si="6"/>
        <v>70</v>
      </c>
      <c r="E96" s="7">
        <f t="shared" si="7"/>
        <v>80</v>
      </c>
      <c r="F96" s="5">
        <v>75</v>
      </c>
      <c r="G96" s="5">
        <v>3</v>
      </c>
      <c r="H96" s="5">
        <v>0.94</v>
      </c>
      <c r="I96" s="41">
        <v>6.7920707079976603</v>
      </c>
    </row>
    <row r="97" spans="1:9" x14ac:dyDescent="0.2">
      <c r="A97" s="5" t="s">
        <v>100</v>
      </c>
      <c r="B97" s="9" t="s">
        <v>102</v>
      </c>
      <c r="C97" s="7" t="s">
        <v>59</v>
      </c>
      <c r="D97" s="7">
        <f t="shared" si="6"/>
        <v>80</v>
      </c>
      <c r="E97" s="7">
        <f t="shared" si="7"/>
        <v>90</v>
      </c>
      <c r="F97" s="5">
        <v>85</v>
      </c>
      <c r="G97" s="5">
        <v>1</v>
      </c>
      <c r="H97" s="5">
        <v>0.39500000000000002</v>
      </c>
      <c r="I97" s="41">
        <v>7.33723397305031</v>
      </c>
    </row>
    <row r="98" spans="1:9" x14ac:dyDescent="0.2">
      <c r="A98" s="5" t="s">
        <v>100</v>
      </c>
      <c r="B98" s="9" t="s">
        <v>102</v>
      </c>
      <c r="C98" s="7" t="s">
        <v>59</v>
      </c>
      <c r="D98" s="7">
        <f t="shared" ref="D98:D110" si="8">F98-2.5</f>
        <v>15</v>
      </c>
      <c r="E98" s="7">
        <f t="shared" ref="E98:E110" si="9">F98+2.5</f>
        <v>20</v>
      </c>
      <c r="F98" s="5">
        <v>17.5</v>
      </c>
      <c r="G98" s="5">
        <v>1</v>
      </c>
      <c r="H98" s="5">
        <v>5.0000000000000001E-3</v>
      </c>
      <c r="I98" s="41">
        <v>1.7099759330190101</v>
      </c>
    </row>
    <row r="99" spans="1:9" x14ac:dyDescent="0.2">
      <c r="A99" s="5" t="s">
        <v>100</v>
      </c>
      <c r="B99" s="9" t="s">
        <v>102</v>
      </c>
      <c r="C99" s="7" t="s">
        <v>59</v>
      </c>
      <c r="D99" s="7">
        <f t="shared" si="8"/>
        <v>15</v>
      </c>
      <c r="E99" s="7">
        <f t="shared" si="9"/>
        <v>20</v>
      </c>
      <c r="F99" s="5">
        <v>17.5</v>
      </c>
      <c r="G99" s="5">
        <v>2</v>
      </c>
      <c r="H99" s="5">
        <v>1.4999999999999999E-2</v>
      </c>
      <c r="I99" s="41">
        <v>1.95743380468573</v>
      </c>
    </row>
    <row r="100" spans="1:9" x14ac:dyDescent="0.2">
      <c r="A100" s="5" t="s">
        <v>100</v>
      </c>
      <c r="B100" s="9" t="s">
        <v>102</v>
      </c>
      <c r="C100" s="7" t="s">
        <v>59</v>
      </c>
      <c r="D100" s="7">
        <f t="shared" si="8"/>
        <v>15</v>
      </c>
      <c r="E100" s="7">
        <f t="shared" si="9"/>
        <v>20</v>
      </c>
      <c r="F100" s="5">
        <v>17.5</v>
      </c>
      <c r="G100" s="5">
        <v>3</v>
      </c>
      <c r="H100" s="5">
        <v>1.4999999999999999E-2</v>
      </c>
      <c r="I100" s="41">
        <v>1.7099759330190101</v>
      </c>
    </row>
    <row r="101" spans="1:9" x14ac:dyDescent="0.2">
      <c r="A101" s="5" t="s">
        <v>100</v>
      </c>
      <c r="B101" s="9" t="s">
        <v>102</v>
      </c>
      <c r="C101" s="7" t="s">
        <v>59</v>
      </c>
      <c r="D101" s="7">
        <f t="shared" si="8"/>
        <v>15</v>
      </c>
      <c r="E101" s="7">
        <f t="shared" si="9"/>
        <v>20</v>
      </c>
      <c r="F101" s="5">
        <v>17.5</v>
      </c>
      <c r="G101" s="5">
        <v>5</v>
      </c>
      <c r="H101" s="5">
        <v>2.5000000000000001E-2</v>
      </c>
      <c r="I101" s="41">
        <v>1.7099759542528701</v>
      </c>
    </row>
    <row r="102" spans="1:9" x14ac:dyDescent="0.2">
      <c r="A102" s="5" t="s">
        <v>100</v>
      </c>
      <c r="B102" s="9" t="s">
        <v>102</v>
      </c>
      <c r="C102" s="7" t="s">
        <v>59</v>
      </c>
      <c r="D102" s="7">
        <f t="shared" si="8"/>
        <v>15</v>
      </c>
      <c r="E102" s="7">
        <f t="shared" si="9"/>
        <v>20</v>
      </c>
      <c r="F102" s="5">
        <v>17.5</v>
      </c>
      <c r="G102" s="5">
        <v>3</v>
      </c>
      <c r="H102" s="5">
        <v>0.01</v>
      </c>
      <c r="I102" s="41">
        <v>1.4938015704565299</v>
      </c>
    </row>
    <row r="103" spans="1:9" x14ac:dyDescent="0.2">
      <c r="A103" s="5" t="s">
        <v>100</v>
      </c>
      <c r="B103" s="9" t="s">
        <v>102</v>
      </c>
      <c r="C103" s="7" t="s">
        <v>59</v>
      </c>
      <c r="D103" s="7">
        <f t="shared" si="8"/>
        <v>15</v>
      </c>
      <c r="E103" s="7">
        <f t="shared" si="9"/>
        <v>20</v>
      </c>
      <c r="F103" s="5">
        <v>17.5</v>
      </c>
      <c r="G103" s="5">
        <v>5</v>
      </c>
      <c r="H103" s="5">
        <v>1.4999999999999999E-2</v>
      </c>
      <c r="I103" s="41">
        <v>1.4422495590336499</v>
      </c>
    </row>
    <row r="104" spans="1:9" x14ac:dyDescent="0.2">
      <c r="A104" s="5" t="s">
        <v>100</v>
      </c>
      <c r="B104" s="9" t="s">
        <v>102</v>
      </c>
      <c r="C104" s="7" t="s">
        <v>59</v>
      </c>
      <c r="D104" s="7">
        <f t="shared" si="8"/>
        <v>15</v>
      </c>
      <c r="E104" s="7">
        <f t="shared" si="9"/>
        <v>20</v>
      </c>
      <c r="F104" s="5">
        <v>17.5</v>
      </c>
      <c r="G104" s="5">
        <v>10</v>
      </c>
      <c r="H104" s="5">
        <v>2.5000000000000001E-2</v>
      </c>
      <c r="I104" s="41">
        <v>1.35720881462424</v>
      </c>
    </row>
    <row r="105" spans="1:9" x14ac:dyDescent="0.2">
      <c r="A105" s="5" t="s">
        <v>100</v>
      </c>
      <c r="B105" s="9" t="s">
        <v>102</v>
      </c>
      <c r="C105" s="7" t="s">
        <v>59</v>
      </c>
      <c r="D105" s="7">
        <f t="shared" si="8"/>
        <v>15</v>
      </c>
      <c r="E105" s="7">
        <f t="shared" si="9"/>
        <v>20</v>
      </c>
      <c r="F105" s="5">
        <v>17.5</v>
      </c>
      <c r="G105" s="5">
        <v>22</v>
      </c>
      <c r="H105" s="5">
        <v>7.4999999999999997E-2</v>
      </c>
      <c r="I105" s="41">
        <v>1.5050336140915801</v>
      </c>
    </row>
    <row r="106" spans="1:9" x14ac:dyDescent="0.2">
      <c r="A106" s="5" t="s">
        <v>100</v>
      </c>
      <c r="B106" s="9" t="s">
        <v>102</v>
      </c>
      <c r="C106" s="7" t="s">
        <v>59</v>
      </c>
      <c r="D106" s="7">
        <f t="shared" si="8"/>
        <v>15</v>
      </c>
      <c r="E106" s="7">
        <f t="shared" si="9"/>
        <v>20</v>
      </c>
      <c r="F106" s="5">
        <v>17.5</v>
      </c>
      <c r="G106" s="5">
        <v>6</v>
      </c>
      <c r="H106" s="5">
        <v>0.03</v>
      </c>
      <c r="I106" s="41">
        <v>1.7099759330190101</v>
      </c>
    </row>
    <row r="107" spans="1:9" x14ac:dyDescent="0.2">
      <c r="A107" s="5" t="s">
        <v>100</v>
      </c>
      <c r="B107" s="9" t="s">
        <v>102</v>
      </c>
      <c r="C107" s="7" t="s">
        <v>59</v>
      </c>
      <c r="D107" s="7">
        <f t="shared" si="8"/>
        <v>15</v>
      </c>
      <c r="E107" s="7">
        <f t="shared" si="9"/>
        <v>20</v>
      </c>
      <c r="F107" s="5">
        <v>17.5</v>
      </c>
      <c r="G107" s="5">
        <v>3</v>
      </c>
      <c r="H107" s="5">
        <v>0.02</v>
      </c>
      <c r="I107" s="41">
        <v>1.88207204254935</v>
      </c>
    </row>
    <row r="108" spans="1:9" x14ac:dyDescent="0.2">
      <c r="A108" s="5" t="s">
        <v>100</v>
      </c>
      <c r="B108" s="9" t="s">
        <v>102</v>
      </c>
      <c r="C108" s="7" t="s">
        <v>59</v>
      </c>
      <c r="D108" s="7">
        <f t="shared" si="8"/>
        <v>15</v>
      </c>
      <c r="E108" s="7">
        <f t="shared" si="9"/>
        <v>20</v>
      </c>
      <c r="F108" s="5">
        <v>17.5</v>
      </c>
      <c r="G108" s="5">
        <v>1</v>
      </c>
      <c r="H108" s="5">
        <v>5.0000000000000001E-3</v>
      </c>
      <c r="I108" s="41">
        <v>1.7099759330190101</v>
      </c>
    </row>
    <row r="109" spans="1:9" x14ac:dyDescent="0.2">
      <c r="A109" s="5" t="s">
        <v>100</v>
      </c>
      <c r="B109" s="9" t="s">
        <v>102</v>
      </c>
      <c r="C109" s="7" t="s">
        <v>59</v>
      </c>
      <c r="D109" s="7">
        <f t="shared" si="8"/>
        <v>15</v>
      </c>
      <c r="E109" s="7">
        <f t="shared" si="9"/>
        <v>20</v>
      </c>
      <c r="F109" s="5">
        <v>17.5</v>
      </c>
      <c r="G109" s="5">
        <v>11</v>
      </c>
      <c r="H109" s="5">
        <v>3.5000000000000003E-2</v>
      </c>
      <c r="I109" s="41">
        <v>1.470816365416</v>
      </c>
    </row>
    <row r="110" spans="1:9" x14ac:dyDescent="0.2">
      <c r="A110" s="5" t="s">
        <v>100</v>
      </c>
      <c r="B110" s="9" t="s">
        <v>102</v>
      </c>
      <c r="C110" s="7" t="s">
        <v>59</v>
      </c>
      <c r="D110" s="7">
        <f t="shared" si="8"/>
        <v>15</v>
      </c>
      <c r="E110" s="7">
        <f t="shared" si="9"/>
        <v>20</v>
      </c>
      <c r="F110" s="5">
        <v>17.5</v>
      </c>
      <c r="G110" s="5">
        <v>3</v>
      </c>
      <c r="H110" s="5">
        <v>1.4999999999999999E-2</v>
      </c>
      <c r="I110" s="41">
        <v>1.7099759330190101</v>
      </c>
    </row>
    <row r="111" spans="1:9" x14ac:dyDescent="0.2">
      <c r="A111" s="5" t="s">
        <v>100</v>
      </c>
      <c r="B111" s="9" t="s">
        <v>102</v>
      </c>
      <c r="C111" s="7" t="s">
        <v>59</v>
      </c>
      <c r="D111" s="7">
        <f t="shared" ref="D111:D142" si="10">F111-5</f>
        <v>20</v>
      </c>
      <c r="E111" s="7">
        <f t="shared" ref="E111:E142" si="11">F111+5</f>
        <v>30</v>
      </c>
      <c r="F111" s="5">
        <v>25</v>
      </c>
      <c r="G111" s="5">
        <v>11</v>
      </c>
      <c r="H111" s="5">
        <v>0.185</v>
      </c>
      <c r="I111" s="41">
        <v>2.5620819442512799</v>
      </c>
    </row>
    <row r="112" spans="1:9" x14ac:dyDescent="0.2">
      <c r="A112" s="5" t="s">
        <v>100</v>
      </c>
      <c r="B112" s="9" t="s">
        <v>102</v>
      </c>
      <c r="C112" s="7" t="s">
        <v>59</v>
      </c>
      <c r="D112" s="7">
        <f t="shared" si="10"/>
        <v>20</v>
      </c>
      <c r="E112" s="7">
        <f t="shared" si="11"/>
        <v>30</v>
      </c>
      <c r="F112" s="5">
        <v>25</v>
      </c>
      <c r="G112" s="5">
        <v>7</v>
      </c>
      <c r="H112" s="5">
        <v>0.1</v>
      </c>
      <c r="I112" s="41">
        <v>2.4264275131039401</v>
      </c>
    </row>
    <row r="113" spans="1:9" x14ac:dyDescent="0.2">
      <c r="A113" s="5" t="s">
        <v>100</v>
      </c>
      <c r="B113" s="9" t="s">
        <v>102</v>
      </c>
      <c r="C113" s="7" t="s">
        <v>59</v>
      </c>
      <c r="D113" s="7">
        <f t="shared" si="10"/>
        <v>20</v>
      </c>
      <c r="E113" s="7">
        <f t="shared" si="11"/>
        <v>30</v>
      </c>
      <c r="F113" s="5">
        <v>25</v>
      </c>
      <c r="G113" s="5">
        <v>25</v>
      </c>
      <c r="H113" s="5">
        <v>0.31</v>
      </c>
      <c r="I113" s="41">
        <v>2.31458905851717</v>
      </c>
    </row>
    <row r="114" spans="1:9" x14ac:dyDescent="0.2">
      <c r="A114" s="5" t="s">
        <v>100</v>
      </c>
      <c r="B114" s="9" t="s">
        <v>102</v>
      </c>
      <c r="C114" s="7" t="s">
        <v>59</v>
      </c>
      <c r="D114" s="7">
        <f t="shared" si="10"/>
        <v>20</v>
      </c>
      <c r="E114" s="7">
        <f t="shared" si="11"/>
        <v>30</v>
      </c>
      <c r="F114" s="5">
        <v>25</v>
      </c>
      <c r="G114" s="5">
        <v>3</v>
      </c>
      <c r="H114" s="5">
        <v>3.5000000000000003E-2</v>
      </c>
      <c r="I114" s="41">
        <v>2.2680307066791601</v>
      </c>
    </row>
    <row r="115" spans="1:9" x14ac:dyDescent="0.2">
      <c r="A115" s="5" t="s">
        <v>100</v>
      </c>
      <c r="B115" s="9" t="s">
        <v>102</v>
      </c>
      <c r="C115" s="7" t="s">
        <v>59</v>
      </c>
      <c r="D115" s="7">
        <f t="shared" si="10"/>
        <v>20</v>
      </c>
      <c r="E115" s="7">
        <f t="shared" si="11"/>
        <v>30</v>
      </c>
      <c r="F115" s="5">
        <v>25</v>
      </c>
      <c r="G115" s="5">
        <v>7</v>
      </c>
      <c r="H115" s="5">
        <v>9.5000000000000001E-2</v>
      </c>
      <c r="I115" s="41">
        <v>2.3852936547993</v>
      </c>
    </row>
    <row r="116" spans="1:9" x14ac:dyDescent="0.2">
      <c r="A116" s="5" t="s">
        <v>100</v>
      </c>
      <c r="B116" s="9" t="s">
        <v>102</v>
      </c>
      <c r="C116" s="7" t="s">
        <v>59</v>
      </c>
      <c r="D116" s="7">
        <f t="shared" si="10"/>
        <v>20</v>
      </c>
      <c r="E116" s="7">
        <f t="shared" si="11"/>
        <v>30</v>
      </c>
      <c r="F116" s="5">
        <v>25</v>
      </c>
      <c r="G116" s="5">
        <v>7</v>
      </c>
      <c r="H116" s="5">
        <v>0.11</v>
      </c>
      <c r="I116" s="41">
        <v>2.5047528563285399</v>
      </c>
    </row>
    <row r="117" spans="1:9" x14ac:dyDescent="0.2">
      <c r="A117" s="5" t="s">
        <v>100</v>
      </c>
      <c r="B117" s="9" t="s">
        <v>102</v>
      </c>
      <c r="C117" s="7" t="s">
        <v>59</v>
      </c>
      <c r="D117" s="7">
        <f t="shared" si="10"/>
        <v>20</v>
      </c>
      <c r="E117" s="7">
        <f t="shared" si="11"/>
        <v>30</v>
      </c>
      <c r="F117" s="5">
        <v>25</v>
      </c>
      <c r="G117" s="5">
        <v>29</v>
      </c>
      <c r="H117" s="5">
        <v>0.4</v>
      </c>
      <c r="I117" s="41">
        <v>2.3982106812140098</v>
      </c>
    </row>
    <row r="118" spans="1:9" x14ac:dyDescent="0.2">
      <c r="A118" s="5" t="s">
        <v>100</v>
      </c>
      <c r="B118" s="9" t="s">
        <v>102</v>
      </c>
      <c r="C118" s="7" t="s">
        <v>59</v>
      </c>
      <c r="D118" s="7">
        <f t="shared" si="10"/>
        <v>20</v>
      </c>
      <c r="E118" s="7">
        <f t="shared" si="11"/>
        <v>30</v>
      </c>
      <c r="F118" s="5">
        <v>25</v>
      </c>
      <c r="G118" s="5">
        <v>13</v>
      </c>
      <c r="H118" s="5">
        <v>0.18</v>
      </c>
      <c r="I118" s="41">
        <v>2.4012813967372701</v>
      </c>
    </row>
    <row r="119" spans="1:9" x14ac:dyDescent="0.2">
      <c r="A119" s="5" t="s">
        <v>100</v>
      </c>
      <c r="B119" s="9" t="s">
        <v>102</v>
      </c>
      <c r="C119" s="7" t="s">
        <v>59</v>
      </c>
      <c r="D119" s="7">
        <f t="shared" si="10"/>
        <v>20</v>
      </c>
      <c r="E119" s="7">
        <f t="shared" si="11"/>
        <v>30</v>
      </c>
      <c r="F119" s="5">
        <v>25</v>
      </c>
      <c r="G119" s="5">
        <v>22</v>
      </c>
      <c r="H119" s="5">
        <v>0.31</v>
      </c>
      <c r="I119" s="41">
        <v>2.4153477752599</v>
      </c>
    </row>
    <row r="120" spans="1:9" x14ac:dyDescent="0.2">
      <c r="A120" s="5" t="s">
        <v>100</v>
      </c>
      <c r="B120" s="9" t="s">
        <v>102</v>
      </c>
      <c r="C120" s="7" t="s">
        <v>59</v>
      </c>
      <c r="D120" s="7">
        <f t="shared" si="10"/>
        <v>20</v>
      </c>
      <c r="E120" s="7">
        <f t="shared" si="11"/>
        <v>30</v>
      </c>
      <c r="F120" s="5">
        <v>25</v>
      </c>
      <c r="G120" s="5">
        <v>19</v>
      </c>
      <c r="H120" s="5">
        <v>0.27</v>
      </c>
      <c r="I120" s="41">
        <v>2.4221631526434599</v>
      </c>
    </row>
    <row r="121" spans="1:9" x14ac:dyDescent="0.2">
      <c r="A121" s="5" t="s">
        <v>100</v>
      </c>
      <c r="B121" s="9" t="s">
        <v>102</v>
      </c>
      <c r="C121" s="7" t="s">
        <v>59</v>
      </c>
      <c r="D121" s="7">
        <f t="shared" si="10"/>
        <v>20</v>
      </c>
      <c r="E121" s="7">
        <f t="shared" si="11"/>
        <v>30</v>
      </c>
      <c r="F121" s="5">
        <v>25</v>
      </c>
      <c r="G121" s="5">
        <v>7</v>
      </c>
      <c r="H121" s="5">
        <v>0.11</v>
      </c>
      <c r="I121" s="41">
        <v>2.5047528563285399</v>
      </c>
    </row>
    <row r="122" spans="1:9" x14ac:dyDescent="0.2">
      <c r="A122" s="5" t="s">
        <v>100</v>
      </c>
      <c r="B122" s="9" t="s">
        <v>102</v>
      </c>
      <c r="C122" s="7" t="s">
        <v>59</v>
      </c>
      <c r="D122" s="7">
        <f t="shared" si="10"/>
        <v>20</v>
      </c>
      <c r="E122" s="7">
        <f t="shared" si="11"/>
        <v>30</v>
      </c>
      <c r="F122" s="5">
        <v>25</v>
      </c>
      <c r="G122" s="5">
        <v>8</v>
      </c>
      <c r="H122" s="5">
        <v>9.5000000000000001E-2</v>
      </c>
      <c r="I122" s="41">
        <v>2.2814513062689001</v>
      </c>
    </row>
    <row r="123" spans="1:9" x14ac:dyDescent="0.2">
      <c r="A123" s="5" t="s">
        <v>100</v>
      </c>
      <c r="B123" s="9" t="s">
        <v>102</v>
      </c>
      <c r="C123" s="7" t="s">
        <v>59</v>
      </c>
      <c r="D123" s="7">
        <f t="shared" si="10"/>
        <v>20</v>
      </c>
      <c r="E123" s="7">
        <f t="shared" si="11"/>
        <v>30</v>
      </c>
      <c r="F123" s="5">
        <v>25</v>
      </c>
      <c r="G123" s="5">
        <v>13</v>
      </c>
      <c r="H123" s="5">
        <v>0.17499999999999999</v>
      </c>
      <c r="I123" s="41">
        <v>2.3788381564810899</v>
      </c>
    </row>
    <row r="124" spans="1:9" x14ac:dyDescent="0.2">
      <c r="A124" s="5" t="s">
        <v>100</v>
      </c>
      <c r="B124" s="9" t="s">
        <v>102</v>
      </c>
      <c r="C124" s="7" t="s">
        <v>59</v>
      </c>
      <c r="D124" s="7">
        <f t="shared" si="10"/>
        <v>20</v>
      </c>
      <c r="E124" s="7">
        <f t="shared" si="11"/>
        <v>30</v>
      </c>
      <c r="F124" s="5">
        <v>25</v>
      </c>
      <c r="G124" s="5">
        <v>30</v>
      </c>
      <c r="H124" s="5">
        <v>0.41499999999999998</v>
      </c>
      <c r="I124" s="41">
        <v>2.4005399837549701</v>
      </c>
    </row>
    <row r="125" spans="1:9" x14ac:dyDescent="0.2">
      <c r="A125" s="5" t="s">
        <v>100</v>
      </c>
      <c r="B125" s="9" t="s">
        <v>102</v>
      </c>
      <c r="C125" s="7" t="s">
        <v>59</v>
      </c>
      <c r="D125" s="7">
        <f t="shared" si="10"/>
        <v>30</v>
      </c>
      <c r="E125" s="7">
        <f t="shared" si="11"/>
        <v>40</v>
      </c>
      <c r="F125" s="5">
        <v>35</v>
      </c>
      <c r="G125" s="5">
        <v>25</v>
      </c>
      <c r="H125" s="5">
        <v>0.88</v>
      </c>
      <c r="I125" s="41">
        <v>3.2772850725929499</v>
      </c>
    </row>
    <row r="126" spans="1:9" x14ac:dyDescent="0.2">
      <c r="A126" s="5" t="s">
        <v>100</v>
      </c>
      <c r="B126" s="9" t="s">
        <v>102</v>
      </c>
      <c r="C126" s="7" t="s">
        <v>59</v>
      </c>
      <c r="D126" s="7">
        <f t="shared" si="10"/>
        <v>30</v>
      </c>
      <c r="E126" s="7">
        <f t="shared" si="11"/>
        <v>40</v>
      </c>
      <c r="F126" s="5">
        <v>35</v>
      </c>
      <c r="G126" s="5">
        <v>18</v>
      </c>
      <c r="H126" s="5">
        <v>0.66500000000000004</v>
      </c>
      <c r="I126" s="41">
        <v>3.3305532693357498</v>
      </c>
    </row>
    <row r="127" spans="1:9" x14ac:dyDescent="0.2">
      <c r="A127" s="5" t="s">
        <v>100</v>
      </c>
      <c r="B127" s="9" t="s">
        <v>102</v>
      </c>
      <c r="C127" s="7" t="s">
        <v>59</v>
      </c>
      <c r="D127" s="7">
        <f t="shared" si="10"/>
        <v>30</v>
      </c>
      <c r="E127" s="7">
        <f t="shared" si="11"/>
        <v>40</v>
      </c>
      <c r="F127" s="5">
        <v>35</v>
      </c>
      <c r="G127" s="5">
        <v>54</v>
      </c>
      <c r="H127" s="5">
        <v>1.79</v>
      </c>
      <c r="I127" s="41">
        <v>3.21232704022351</v>
      </c>
    </row>
    <row r="128" spans="1:9" x14ac:dyDescent="0.2">
      <c r="A128" s="5" t="s">
        <v>100</v>
      </c>
      <c r="B128" s="9" t="s">
        <v>102</v>
      </c>
      <c r="C128" s="7" t="s">
        <v>59</v>
      </c>
      <c r="D128" s="7">
        <f t="shared" si="10"/>
        <v>30</v>
      </c>
      <c r="E128" s="7">
        <f t="shared" si="11"/>
        <v>40</v>
      </c>
      <c r="F128" s="5">
        <v>35</v>
      </c>
      <c r="G128" s="5">
        <v>8</v>
      </c>
      <c r="H128" s="5">
        <v>0.26</v>
      </c>
      <c r="I128" s="41">
        <v>3.1912521067086299</v>
      </c>
    </row>
    <row r="129" spans="1:9" x14ac:dyDescent="0.2">
      <c r="A129" s="5" t="s">
        <v>100</v>
      </c>
      <c r="B129" s="9" t="s">
        <v>102</v>
      </c>
      <c r="C129" s="7" t="s">
        <v>59</v>
      </c>
      <c r="D129" s="7">
        <f t="shared" si="10"/>
        <v>30</v>
      </c>
      <c r="E129" s="7">
        <f t="shared" si="11"/>
        <v>40</v>
      </c>
      <c r="F129" s="5">
        <v>35</v>
      </c>
      <c r="G129" s="5">
        <v>17</v>
      </c>
      <c r="H129" s="5">
        <v>0.62</v>
      </c>
      <c r="I129" s="41">
        <v>3.3162524967700802</v>
      </c>
    </row>
    <row r="130" spans="1:9" x14ac:dyDescent="0.2">
      <c r="A130" s="5" t="s">
        <v>100</v>
      </c>
      <c r="B130" s="9" t="s">
        <v>102</v>
      </c>
      <c r="C130" s="7" t="s">
        <v>59</v>
      </c>
      <c r="D130" s="7">
        <f t="shared" si="10"/>
        <v>30</v>
      </c>
      <c r="E130" s="7">
        <f t="shared" si="11"/>
        <v>40</v>
      </c>
      <c r="F130" s="5">
        <v>35</v>
      </c>
      <c r="G130" s="5">
        <v>7</v>
      </c>
      <c r="H130" s="5">
        <v>0.28999999999999998</v>
      </c>
      <c r="I130" s="41">
        <v>3.4601902754961</v>
      </c>
    </row>
    <row r="131" spans="1:9" x14ac:dyDescent="0.2">
      <c r="A131" s="5" t="s">
        <v>100</v>
      </c>
      <c r="B131" s="9" t="s">
        <v>102</v>
      </c>
      <c r="C131" s="7" t="s">
        <v>59</v>
      </c>
      <c r="D131" s="7">
        <f t="shared" si="10"/>
        <v>30</v>
      </c>
      <c r="E131" s="7">
        <f t="shared" si="11"/>
        <v>40</v>
      </c>
      <c r="F131" s="5">
        <v>35</v>
      </c>
      <c r="G131" s="5">
        <v>13</v>
      </c>
      <c r="H131" s="5">
        <v>0.45</v>
      </c>
      <c r="I131" s="41">
        <v>3.2590401899113202</v>
      </c>
    </row>
    <row r="132" spans="1:9" x14ac:dyDescent="0.2">
      <c r="A132" s="5" t="s">
        <v>100</v>
      </c>
      <c r="B132" s="9" t="s">
        <v>102</v>
      </c>
      <c r="C132" s="7" t="s">
        <v>59</v>
      </c>
      <c r="D132" s="7">
        <f t="shared" si="10"/>
        <v>30</v>
      </c>
      <c r="E132" s="7">
        <f t="shared" si="11"/>
        <v>40</v>
      </c>
      <c r="F132" s="5">
        <v>35</v>
      </c>
      <c r="G132" s="5">
        <v>41</v>
      </c>
      <c r="H132" s="5">
        <v>1.37</v>
      </c>
      <c r="I132" s="41">
        <v>3.2209123266922401</v>
      </c>
    </row>
    <row r="133" spans="1:9" x14ac:dyDescent="0.2">
      <c r="A133" s="5" t="s">
        <v>100</v>
      </c>
      <c r="B133" s="9" t="s">
        <v>102</v>
      </c>
      <c r="C133" s="7" t="s">
        <v>59</v>
      </c>
      <c r="D133" s="7">
        <f t="shared" si="10"/>
        <v>30</v>
      </c>
      <c r="E133" s="7">
        <f t="shared" si="11"/>
        <v>40</v>
      </c>
      <c r="F133" s="5">
        <v>35</v>
      </c>
      <c r="G133" s="5">
        <v>30</v>
      </c>
      <c r="H133" s="5">
        <v>0.98</v>
      </c>
      <c r="I133" s="41">
        <v>3.1966979997979501</v>
      </c>
    </row>
    <row r="134" spans="1:9" x14ac:dyDescent="0.2">
      <c r="A134" s="5" t="s">
        <v>100</v>
      </c>
      <c r="B134" s="9" t="s">
        <v>102</v>
      </c>
      <c r="C134" s="7" t="s">
        <v>59</v>
      </c>
      <c r="D134" s="7">
        <f t="shared" si="10"/>
        <v>30</v>
      </c>
      <c r="E134" s="7">
        <f t="shared" si="11"/>
        <v>40</v>
      </c>
      <c r="F134" s="5">
        <v>35</v>
      </c>
      <c r="G134" s="5">
        <v>33</v>
      </c>
      <c r="H134" s="5">
        <v>1.08</v>
      </c>
      <c r="I134" s="41">
        <v>3.1986737314330398</v>
      </c>
    </row>
    <row r="135" spans="1:9" x14ac:dyDescent="0.2">
      <c r="A135" s="5" t="s">
        <v>100</v>
      </c>
      <c r="B135" s="9" t="s">
        <v>102</v>
      </c>
      <c r="C135" s="7" t="s">
        <v>59</v>
      </c>
      <c r="D135" s="7">
        <f t="shared" si="10"/>
        <v>30</v>
      </c>
      <c r="E135" s="7">
        <f t="shared" si="11"/>
        <v>40</v>
      </c>
      <c r="F135" s="5">
        <v>35</v>
      </c>
      <c r="G135" s="5">
        <v>38</v>
      </c>
      <c r="H135" s="5">
        <v>1.2450000000000001</v>
      </c>
      <c r="I135" s="41">
        <v>3.1998423719849001</v>
      </c>
    </row>
    <row r="136" spans="1:9" x14ac:dyDescent="0.2">
      <c r="A136" s="5" t="s">
        <v>100</v>
      </c>
      <c r="B136" s="9" t="s">
        <v>102</v>
      </c>
      <c r="C136" s="7" t="s">
        <v>59</v>
      </c>
      <c r="D136" s="7">
        <f t="shared" si="10"/>
        <v>30</v>
      </c>
      <c r="E136" s="7">
        <f t="shared" si="11"/>
        <v>40</v>
      </c>
      <c r="F136" s="5">
        <v>35</v>
      </c>
      <c r="G136" s="5">
        <v>11</v>
      </c>
      <c r="H136" s="5">
        <v>0.33500000000000002</v>
      </c>
      <c r="I136" s="41">
        <v>3.12284702423411</v>
      </c>
    </row>
    <row r="137" spans="1:9" x14ac:dyDescent="0.2">
      <c r="A137" s="5" t="s">
        <v>100</v>
      </c>
      <c r="B137" s="9" t="s">
        <v>102</v>
      </c>
      <c r="C137" s="7" t="s">
        <v>59</v>
      </c>
      <c r="D137" s="7">
        <f t="shared" si="10"/>
        <v>30</v>
      </c>
      <c r="E137" s="7">
        <f t="shared" si="11"/>
        <v>40</v>
      </c>
      <c r="F137" s="5">
        <v>35</v>
      </c>
      <c r="G137" s="5">
        <v>16</v>
      </c>
      <c r="H137" s="5">
        <v>0.51500000000000001</v>
      </c>
      <c r="I137" s="41">
        <v>3.1809907845232002</v>
      </c>
    </row>
    <row r="138" spans="1:9" x14ac:dyDescent="0.2">
      <c r="A138" s="5" t="s">
        <v>100</v>
      </c>
      <c r="B138" s="9" t="s">
        <v>102</v>
      </c>
      <c r="C138" s="7" t="s">
        <v>59</v>
      </c>
      <c r="D138" s="7">
        <f t="shared" si="10"/>
        <v>30</v>
      </c>
      <c r="E138" s="7">
        <f t="shared" si="11"/>
        <v>40</v>
      </c>
      <c r="F138" s="5">
        <v>35</v>
      </c>
      <c r="G138" s="5">
        <v>18</v>
      </c>
      <c r="H138" s="5">
        <v>0.54</v>
      </c>
      <c r="I138" s="41">
        <v>3.1072325435878598</v>
      </c>
    </row>
    <row r="139" spans="1:9" x14ac:dyDescent="0.2">
      <c r="A139" s="5" t="s">
        <v>100</v>
      </c>
      <c r="B139" s="9" t="s">
        <v>102</v>
      </c>
      <c r="C139" s="7" t="s">
        <v>59</v>
      </c>
      <c r="D139" s="7">
        <f t="shared" si="10"/>
        <v>30</v>
      </c>
      <c r="E139" s="7">
        <f t="shared" si="11"/>
        <v>40</v>
      </c>
      <c r="F139" s="5">
        <v>35</v>
      </c>
      <c r="G139" s="5">
        <v>30</v>
      </c>
      <c r="H139" s="5">
        <v>1.075</v>
      </c>
      <c r="I139" s="41">
        <v>3.29682384314851</v>
      </c>
    </row>
    <row r="140" spans="1:9" x14ac:dyDescent="0.2">
      <c r="A140" s="5" t="s">
        <v>100</v>
      </c>
      <c r="B140" s="9" t="s">
        <v>102</v>
      </c>
      <c r="C140" s="7" t="s">
        <v>59</v>
      </c>
      <c r="D140" s="7">
        <f t="shared" si="10"/>
        <v>40</v>
      </c>
      <c r="E140" s="7">
        <f t="shared" si="11"/>
        <v>50</v>
      </c>
      <c r="F140" s="5">
        <v>45</v>
      </c>
      <c r="G140" s="5">
        <v>60</v>
      </c>
      <c r="H140" s="5">
        <v>4.63</v>
      </c>
      <c r="I140" s="41">
        <v>4.25738817761418</v>
      </c>
    </row>
    <row r="141" spans="1:9" x14ac:dyDescent="0.2">
      <c r="A141" s="5" t="s">
        <v>100</v>
      </c>
      <c r="B141" s="9" t="s">
        <v>102</v>
      </c>
      <c r="C141" s="7" t="s">
        <v>59</v>
      </c>
      <c r="D141" s="7">
        <f t="shared" si="10"/>
        <v>40</v>
      </c>
      <c r="E141" s="7">
        <f t="shared" si="11"/>
        <v>50</v>
      </c>
      <c r="F141" s="5">
        <v>45</v>
      </c>
      <c r="G141" s="5">
        <v>43</v>
      </c>
      <c r="H141" s="5">
        <v>3.14</v>
      </c>
      <c r="I141" s="41">
        <v>4.1797829977518903</v>
      </c>
    </row>
    <row r="142" spans="1:9" x14ac:dyDescent="0.2">
      <c r="A142" s="5" t="s">
        <v>100</v>
      </c>
      <c r="B142" s="9" t="s">
        <v>102</v>
      </c>
      <c r="C142" s="7" t="s">
        <v>59</v>
      </c>
      <c r="D142" s="7">
        <f t="shared" si="10"/>
        <v>40</v>
      </c>
      <c r="E142" s="7">
        <f t="shared" si="11"/>
        <v>50</v>
      </c>
      <c r="F142" s="5">
        <v>45</v>
      </c>
      <c r="G142" s="5">
        <v>74</v>
      </c>
      <c r="H142" s="5">
        <v>5.5250000000000004</v>
      </c>
      <c r="I142" s="41">
        <v>4.2108217361282003</v>
      </c>
    </row>
    <row r="143" spans="1:9" x14ac:dyDescent="0.2">
      <c r="A143" s="5" t="s">
        <v>100</v>
      </c>
      <c r="B143" s="9" t="s">
        <v>102</v>
      </c>
      <c r="C143" s="7" t="s">
        <v>59</v>
      </c>
      <c r="D143" s="7">
        <f t="shared" ref="D143:D174" si="12">F143-5</f>
        <v>40</v>
      </c>
      <c r="E143" s="7">
        <f t="shared" ref="E143:E174" si="13">F143+5</f>
        <v>50</v>
      </c>
      <c r="F143" s="5">
        <v>45</v>
      </c>
      <c r="G143" s="5">
        <v>11</v>
      </c>
      <c r="H143" s="5">
        <v>0.77</v>
      </c>
      <c r="I143" s="41">
        <v>4.1212852599430096</v>
      </c>
    </row>
    <row r="144" spans="1:9" x14ac:dyDescent="0.2">
      <c r="A144" s="5" t="s">
        <v>100</v>
      </c>
      <c r="B144" s="9" t="s">
        <v>102</v>
      </c>
      <c r="C144" s="7" t="s">
        <v>59</v>
      </c>
      <c r="D144" s="7">
        <f t="shared" si="12"/>
        <v>40</v>
      </c>
      <c r="E144" s="7">
        <f t="shared" si="13"/>
        <v>50</v>
      </c>
      <c r="F144" s="5">
        <v>45</v>
      </c>
      <c r="G144" s="5">
        <v>50</v>
      </c>
      <c r="H144" s="5">
        <v>4.68</v>
      </c>
      <c r="I144" s="41">
        <v>4.5403772989157796</v>
      </c>
    </row>
    <row r="145" spans="1:9" x14ac:dyDescent="0.2">
      <c r="A145" s="5" t="s">
        <v>100</v>
      </c>
      <c r="B145" s="9" t="s">
        <v>102</v>
      </c>
      <c r="C145" s="7" t="s">
        <v>59</v>
      </c>
      <c r="D145" s="7">
        <f t="shared" si="12"/>
        <v>40</v>
      </c>
      <c r="E145" s="7">
        <f t="shared" si="13"/>
        <v>50</v>
      </c>
      <c r="F145" s="5">
        <v>45</v>
      </c>
      <c r="G145" s="5">
        <v>12</v>
      </c>
      <c r="H145" s="5">
        <v>0.995</v>
      </c>
      <c r="I145" s="41">
        <v>4.3606103201419799</v>
      </c>
    </row>
    <row r="146" spans="1:9" x14ac:dyDescent="0.2">
      <c r="A146" s="5" t="s">
        <v>100</v>
      </c>
      <c r="B146" s="9" t="s">
        <v>102</v>
      </c>
      <c r="C146" s="7" t="s">
        <v>59</v>
      </c>
      <c r="D146" s="7">
        <f t="shared" si="12"/>
        <v>40</v>
      </c>
      <c r="E146" s="7">
        <f t="shared" si="13"/>
        <v>50</v>
      </c>
      <c r="F146" s="5">
        <v>45</v>
      </c>
      <c r="G146" s="5">
        <v>31</v>
      </c>
      <c r="H146" s="5">
        <v>2.4950000000000001</v>
      </c>
      <c r="I146" s="41">
        <v>4.3175390884159697</v>
      </c>
    </row>
    <row r="147" spans="1:9" x14ac:dyDescent="0.2">
      <c r="A147" s="5" t="s">
        <v>100</v>
      </c>
      <c r="B147" s="9" t="s">
        <v>102</v>
      </c>
      <c r="C147" s="7" t="s">
        <v>59</v>
      </c>
      <c r="D147" s="7">
        <f t="shared" si="12"/>
        <v>40</v>
      </c>
      <c r="E147" s="7">
        <f t="shared" si="13"/>
        <v>50</v>
      </c>
      <c r="F147" s="5">
        <v>45</v>
      </c>
      <c r="G147" s="5">
        <v>82</v>
      </c>
      <c r="H147" s="5">
        <v>6.13</v>
      </c>
      <c r="I147" s="41">
        <v>4.2125869314305202</v>
      </c>
    </row>
    <row r="148" spans="1:9" x14ac:dyDescent="0.2">
      <c r="A148" s="5" t="s">
        <v>100</v>
      </c>
      <c r="B148" s="9" t="s">
        <v>102</v>
      </c>
      <c r="C148" s="7" t="s">
        <v>59</v>
      </c>
      <c r="D148" s="7">
        <f t="shared" si="12"/>
        <v>40</v>
      </c>
      <c r="E148" s="7">
        <f t="shared" si="13"/>
        <v>50</v>
      </c>
      <c r="F148" s="5">
        <v>45</v>
      </c>
      <c r="G148" s="5">
        <v>44</v>
      </c>
      <c r="H148" s="5">
        <v>3.1949999999999998</v>
      </c>
      <c r="I148" s="41">
        <v>4.1719528515186797</v>
      </c>
    </row>
    <row r="149" spans="1:9" x14ac:dyDescent="0.2">
      <c r="A149" s="5" t="s">
        <v>100</v>
      </c>
      <c r="B149" s="9" t="s">
        <v>102</v>
      </c>
      <c r="C149" s="7" t="s">
        <v>59</v>
      </c>
      <c r="D149" s="7">
        <f t="shared" si="12"/>
        <v>40</v>
      </c>
      <c r="E149" s="7">
        <f t="shared" si="13"/>
        <v>50</v>
      </c>
      <c r="F149" s="5">
        <v>45</v>
      </c>
      <c r="G149" s="5">
        <v>58</v>
      </c>
      <c r="H149" s="5">
        <v>4.2</v>
      </c>
      <c r="I149" s="41">
        <v>4.1681220278726698</v>
      </c>
    </row>
    <row r="150" spans="1:9" x14ac:dyDescent="0.2">
      <c r="A150" s="5" t="s">
        <v>100</v>
      </c>
      <c r="B150" s="9" t="s">
        <v>102</v>
      </c>
      <c r="C150" s="7" t="s">
        <v>59</v>
      </c>
      <c r="D150" s="7">
        <f t="shared" si="12"/>
        <v>40</v>
      </c>
      <c r="E150" s="7">
        <f t="shared" si="13"/>
        <v>50</v>
      </c>
      <c r="F150" s="5">
        <v>45</v>
      </c>
      <c r="G150" s="5">
        <v>74</v>
      </c>
      <c r="H150" s="5">
        <v>5.3250000000000002</v>
      </c>
      <c r="I150" s="41">
        <v>4.1593866316732004</v>
      </c>
    </row>
    <row r="151" spans="1:9" x14ac:dyDescent="0.2">
      <c r="A151" s="5" t="s">
        <v>100</v>
      </c>
      <c r="B151" s="9" t="s">
        <v>102</v>
      </c>
      <c r="C151" s="7" t="s">
        <v>59</v>
      </c>
      <c r="D151" s="7">
        <f t="shared" si="12"/>
        <v>40</v>
      </c>
      <c r="E151" s="7">
        <f t="shared" si="13"/>
        <v>50</v>
      </c>
      <c r="F151" s="5">
        <v>45</v>
      </c>
      <c r="G151" s="5">
        <v>45</v>
      </c>
      <c r="H151" s="5">
        <v>3.2650000000000001</v>
      </c>
      <c r="I151" s="41">
        <v>4.1708403012251898</v>
      </c>
    </row>
    <row r="152" spans="1:9" x14ac:dyDescent="0.2">
      <c r="A152" s="5" t="s">
        <v>100</v>
      </c>
      <c r="B152" s="9" t="s">
        <v>102</v>
      </c>
      <c r="C152" s="7" t="s">
        <v>59</v>
      </c>
      <c r="D152" s="7">
        <f t="shared" si="12"/>
        <v>40</v>
      </c>
      <c r="E152" s="7">
        <f t="shared" si="13"/>
        <v>50</v>
      </c>
      <c r="F152" s="5">
        <v>45</v>
      </c>
      <c r="G152" s="5">
        <v>32</v>
      </c>
      <c r="H152" s="5">
        <v>2.46</v>
      </c>
      <c r="I152" s="41">
        <v>4.25201751239738</v>
      </c>
    </row>
    <row r="153" spans="1:9" x14ac:dyDescent="0.2">
      <c r="A153" s="5" t="s">
        <v>100</v>
      </c>
      <c r="B153" s="9" t="s">
        <v>102</v>
      </c>
      <c r="C153" s="7" t="s">
        <v>59</v>
      </c>
      <c r="D153" s="7">
        <f t="shared" si="12"/>
        <v>40</v>
      </c>
      <c r="E153" s="7">
        <f t="shared" si="13"/>
        <v>50</v>
      </c>
      <c r="F153" s="5">
        <v>45</v>
      </c>
      <c r="G153" s="5">
        <v>43</v>
      </c>
      <c r="H153" s="5">
        <v>3.27</v>
      </c>
      <c r="I153" s="41">
        <v>4.2366874947837596</v>
      </c>
    </row>
    <row r="154" spans="1:9" x14ac:dyDescent="0.2">
      <c r="A154" s="5" t="s">
        <v>100</v>
      </c>
      <c r="B154" s="9" t="s">
        <v>102</v>
      </c>
      <c r="C154" s="7" t="s">
        <v>59</v>
      </c>
      <c r="D154" s="7">
        <f t="shared" si="12"/>
        <v>40</v>
      </c>
      <c r="E154" s="7">
        <f t="shared" si="13"/>
        <v>50</v>
      </c>
      <c r="F154" s="5">
        <v>45</v>
      </c>
      <c r="G154" s="5">
        <v>69</v>
      </c>
      <c r="H154" s="5">
        <v>4.835</v>
      </c>
      <c r="I154" s="41">
        <v>4.1227069280006896</v>
      </c>
    </row>
    <row r="155" spans="1:9" x14ac:dyDescent="0.2">
      <c r="A155" s="5" t="s">
        <v>100</v>
      </c>
      <c r="B155" s="9" t="s">
        <v>102</v>
      </c>
      <c r="C155" s="7" t="s">
        <v>59</v>
      </c>
      <c r="D155" s="7">
        <f t="shared" si="12"/>
        <v>50</v>
      </c>
      <c r="E155" s="7">
        <f t="shared" si="13"/>
        <v>60</v>
      </c>
      <c r="F155" s="5">
        <v>55</v>
      </c>
      <c r="G155" s="5">
        <v>46</v>
      </c>
      <c r="H155" s="5">
        <v>6.4349999999999996</v>
      </c>
      <c r="I155" s="41">
        <v>5.1911499168136404</v>
      </c>
    </row>
    <row r="156" spans="1:9" x14ac:dyDescent="0.2">
      <c r="A156" s="5" t="s">
        <v>100</v>
      </c>
      <c r="B156" s="9" t="s">
        <v>102</v>
      </c>
      <c r="C156" s="7" t="s">
        <v>59</v>
      </c>
      <c r="D156" s="7">
        <f t="shared" si="12"/>
        <v>50</v>
      </c>
      <c r="E156" s="7">
        <f t="shared" si="13"/>
        <v>60</v>
      </c>
      <c r="F156" s="5">
        <v>55</v>
      </c>
      <c r="G156" s="5">
        <v>32</v>
      </c>
      <c r="H156" s="5">
        <v>4.4000000000000004</v>
      </c>
      <c r="I156" s="41">
        <v>5.1614006061010098</v>
      </c>
    </row>
    <row r="157" spans="1:9" x14ac:dyDescent="0.2">
      <c r="A157" s="5" t="s">
        <v>100</v>
      </c>
      <c r="B157" s="9" t="s">
        <v>102</v>
      </c>
      <c r="C157" s="7" t="s">
        <v>59</v>
      </c>
      <c r="D157" s="7">
        <f t="shared" si="12"/>
        <v>50</v>
      </c>
      <c r="E157" s="7">
        <f t="shared" si="13"/>
        <v>60</v>
      </c>
      <c r="F157" s="5">
        <v>55</v>
      </c>
      <c r="G157" s="5">
        <v>58</v>
      </c>
      <c r="H157" s="5">
        <v>8.09</v>
      </c>
      <c r="I157" s="41">
        <v>5.1860915373035601</v>
      </c>
    </row>
    <row r="158" spans="1:9" x14ac:dyDescent="0.2">
      <c r="A158" s="5" t="s">
        <v>100</v>
      </c>
      <c r="B158" s="9" t="s">
        <v>102</v>
      </c>
      <c r="C158" s="7" t="s">
        <v>59</v>
      </c>
      <c r="D158" s="7">
        <f t="shared" si="12"/>
        <v>50</v>
      </c>
      <c r="E158" s="7">
        <f t="shared" si="13"/>
        <v>60</v>
      </c>
      <c r="F158" s="5">
        <v>55</v>
      </c>
      <c r="G158" s="5">
        <v>31</v>
      </c>
      <c r="H158" s="5">
        <v>4.82</v>
      </c>
      <c r="I158" s="41">
        <v>5.3772692862660803</v>
      </c>
    </row>
    <row r="159" spans="1:9" x14ac:dyDescent="0.2">
      <c r="A159" s="5" t="s">
        <v>100</v>
      </c>
      <c r="B159" s="9" t="s">
        <v>102</v>
      </c>
      <c r="C159" s="7" t="s">
        <v>59</v>
      </c>
      <c r="D159" s="7">
        <f t="shared" si="12"/>
        <v>50</v>
      </c>
      <c r="E159" s="7">
        <f t="shared" si="13"/>
        <v>60</v>
      </c>
      <c r="F159" s="5">
        <v>55</v>
      </c>
      <c r="G159" s="5">
        <v>46</v>
      </c>
      <c r="H159" s="5">
        <v>6.82</v>
      </c>
      <c r="I159" s="41">
        <v>5.2926785409810497</v>
      </c>
    </row>
    <row r="160" spans="1:9" x14ac:dyDescent="0.2">
      <c r="A160" s="5" t="s">
        <v>100</v>
      </c>
      <c r="B160" s="9" t="s">
        <v>102</v>
      </c>
      <c r="C160" s="7" t="s">
        <v>59</v>
      </c>
      <c r="D160" s="7">
        <f t="shared" si="12"/>
        <v>50</v>
      </c>
      <c r="E160" s="7">
        <f t="shared" si="13"/>
        <v>60</v>
      </c>
      <c r="F160" s="5">
        <v>55</v>
      </c>
      <c r="G160" s="5">
        <v>21</v>
      </c>
      <c r="H160" s="5">
        <v>3.16</v>
      </c>
      <c r="I160" s="41">
        <v>5.3189094779943504</v>
      </c>
    </row>
    <row r="161" spans="1:9" x14ac:dyDescent="0.2">
      <c r="A161" s="5" t="s">
        <v>100</v>
      </c>
      <c r="B161" s="9" t="s">
        <v>102</v>
      </c>
      <c r="C161" s="7" t="s">
        <v>59</v>
      </c>
      <c r="D161" s="7">
        <f t="shared" si="12"/>
        <v>50</v>
      </c>
      <c r="E161" s="7">
        <f t="shared" si="13"/>
        <v>60</v>
      </c>
      <c r="F161" s="5">
        <v>55</v>
      </c>
      <c r="G161" s="5">
        <v>42</v>
      </c>
      <c r="H161" s="5">
        <v>5.8049999999999997</v>
      </c>
      <c r="I161" s="41">
        <v>5.1703225763367797</v>
      </c>
    </row>
    <row r="162" spans="1:9" x14ac:dyDescent="0.2">
      <c r="A162" s="5" t="s">
        <v>100</v>
      </c>
      <c r="B162" s="9" t="s">
        <v>102</v>
      </c>
      <c r="C162" s="7" t="s">
        <v>59</v>
      </c>
      <c r="D162" s="7">
        <f t="shared" si="12"/>
        <v>50</v>
      </c>
      <c r="E162" s="7">
        <f t="shared" si="13"/>
        <v>60</v>
      </c>
      <c r="F162" s="5">
        <v>55</v>
      </c>
      <c r="G162" s="5">
        <v>66</v>
      </c>
      <c r="H162" s="5">
        <v>9.1050000000000004</v>
      </c>
      <c r="I162" s="41">
        <v>5.1670817202254096</v>
      </c>
    </row>
    <row r="163" spans="1:9" x14ac:dyDescent="0.2">
      <c r="A163" s="5" t="s">
        <v>100</v>
      </c>
      <c r="B163" s="9" t="s">
        <v>102</v>
      </c>
      <c r="C163" s="7" t="s">
        <v>59</v>
      </c>
      <c r="D163" s="7">
        <f t="shared" si="12"/>
        <v>50</v>
      </c>
      <c r="E163" s="7">
        <f t="shared" si="13"/>
        <v>60</v>
      </c>
      <c r="F163" s="5">
        <v>55</v>
      </c>
      <c r="G163" s="5">
        <v>52</v>
      </c>
      <c r="H163" s="5">
        <v>7.1349999999999998</v>
      </c>
      <c r="I163" s="41">
        <v>5.1577887259575901</v>
      </c>
    </row>
    <row r="164" spans="1:9" x14ac:dyDescent="0.2">
      <c r="A164" s="5" t="s">
        <v>100</v>
      </c>
      <c r="B164" s="9" t="s">
        <v>102</v>
      </c>
      <c r="C164" s="7" t="s">
        <v>59</v>
      </c>
      <c r="D164" s="7">
        <f t="shared" si="12"/>
        <v>50</v>
      </c>
      <c r="E164" s="7">
        <f t="shared" si="13"/>
        <v>60</v>
      </c>
      <c r="F164" s="5">
        <v>55</v>
      </c>
      <c r="G164" s="5">
        <v>53</v>
      </c>
      <c r="H164" s="5">
        <v>9.06</v>
      </c>
      <c r="I164" s="41">
        <v>5.5498866764170902</v>
      </c>
    </row>
    <row r="165" spans="1:9" x14ac:dyDescent="0.2">
      <c r="A165" s="5" t="s">
        <v>100</v>
      </c>
      <c r="B165" s="9" t="s">
        <v>102</v>
      </c>
      <c r="C165" s="7" t="s">
        <v>59</v>
      </c>
      <c r="D165" s="7">
        <f t="shared" si="12"/>
        <v>50</v>
      </c>
      <c r="E165" s="7">
        <f t="shared" si="13"/>
        <v>60</v>
      </c>
      <c r="F165" s="5">
        <v>55</v>
      </c>
      <c r="G165" s="5">
        <v>43</v>
      </c>
      <c r="H165" s="5">
        <v>5.84</v>
      </c>
      <c r="I165" s="41">
        <v>5.1402171574983404</v>
      </c>
    </row>
    <row r="166" spans="1:9" x14ac:dyDescent="0.2">
      <c r="A166" s="5" t="s">
        <v>100</v>
      </c>
      <c r="B166" s="9" t="s">
        <v>102</v>
      </c>
      <c r="C166" s="7" t="s">
        <v>59</v>
      </c>
      <c r="D166" s="7">
        <f t="shared" si="12"/>
        <v>50</v>
      </c>
      <c r="E166" s="7">
        <f t="shared" si="13"/>
        <v>60</v>
      </c>
      <c r="F166" s="5">
        <v>55</v>
      </c>
      <c r="G166" s="5">
        <v>45</v>
      </c>
      <c r="H166" s="5">
        <v>6.2050000000000001</v>
      </c>
      <c r="I166" s="41">
        <v>5.1662619342492597</v>
      </c>
    </row>
    <row r="167" spans="1:9" x14ac:dyDescent="0.2">
      <c r="A167" s="5" t="s">
        <v>100</v>
      </c>
      <c r="B167" s="9" t="s">
        <v>102</v>
      </c>
      <c r="C167" s="7" t="s">
        <v>59</v>
      </c>
      <c r="D167" s="7">
        <f t="shared" si="12"/>
        <v>50</v>
      </c>
      <c r="E167" s="7">
        <f t="shared" si="13"/>
        <v>60</v>
      </c>
      <c r="F167" s="5">
        <v>55</v>
      </c>
      <c r="G167" s="5">
        <v>23</v>
      </c>
      <c r="H167" s="5">
        <v>3.34</v>
      </c>
      <c r="I167" s="41">
        <v>5.2562119889491603</v>
      </c>
    </row>
    <row r="168" spans="1:9" x14ac:dyDescent="0.2">
      <c r="A168" s="5" t="s">
        <v>100</v>
      </c>
      <c r="B168" s="9" t="s">
        <v>102</v>
      </c>
      <c r="C168" s="7" t="s">
        <v>59</v>
      </c>
      <c r="D168" s="7">
        <f t="shared" si="12"/>
        <v>50</v>
      </c>
      <c r="E168" s="7">
        <f t="shared" si="13"/>
        <v>60</v>
      </c>
      <c r="F168" s="5">
        <v>55</v>
      </c>
      <c r="G168" s="5">
        <v>52</v>
      </c>
      <c r="H168" s="5">
        <v>7.21</v>
      </c>
      <c r="I168" s="41">
        <v>5.1757978646884402</v>
      </c>
    </row>
    <row r="169" spans="1:9" x14ac:dyDescent="0.2">
      <c r="A169" s="5" t="s">
        <v>100</v>
      </c>
      <c r="B169" s="9" t="s">
        <v>102</v>
      </c>
      <c r="C169" s="7" t="s">
        <v>59</v>
      </c>
      <c r="D169" s="7">
        <f t="shared" si="12"/>
        <v>50</v>
      </c>
      <c r="E169" s="7">
        <f t="shared" si="13"/>
        <v>60</v>
      </c>
      <c r="F169" s="5">
        <v>55</v>
      </c>
      <c r="G169" s="5">
        <v>61</v>
      </c>
      <c r="H169" s="5">
        <v>8.33</v>
      </c>
      <c r="I169" s="41">
        <v>5.1495789409994703</v>
      </c>
    </row>
    <row r="170" spans="1:9" x14ac:dyDescent="0.2">
      <c r="A170" s="5" t="s">
        <v>100</v>
      </c>
      <c r="B170" s="9" t="s">
        <v>102</v>
      </c>
      <c r="C170" s="7" t="s">
        <v>59</v>
      </c>
      <c r="D170" s="7">
        <f t="shared" si="12"/>
        <v>60</v>
      </c>
      <c r="E170" s="7">
        <f t="shared" si="13"/>
        <v>70</v>
      </c>
      <c r="F170" s="5">
        <v>65</v>
      </c>
      <c r="G170" s="5">
        <v>26</v>
      </c>
      <c r="H170" s="5">
        <v>6.23</v>
      </c>
      <c r="I170" s="41">
        <v>6.2111435391336496</v>
      </c>
    </row>
    <row r="171" spans="1:9" x14ac:dyDescent="0.2">
      <c r="A171" s="5" t="s">
        <v>100</v>
      </c>
      <c r="B171" s="9" t="s">
        <v>102</v>
      </c>
      <c r="C171" s="7" t="s">
        <v>59</v>
      </c>
      <c r="D171" s="7">
        <f t="shared" si="12"/>
        <v>60</v>
      </c>
      <c r="E171" s="7">
        <f t="shared" si="13"/>
        <v>70</v>
      </c>
      <c r="F171" s="5">
        <v>65</v>
      </c>
      <c r="G171" s="5">
        <v>24</v>
      </c>
      <c r="H171" s="5">
        <v>6.02</v>
      </c>
      <c r="I171" s="41">
        <v>6.3065970296679801</v>
      </c>
    </row>
    <row r="172" spans="1:9" x14ac:dyDescent="0.2">
      <c r="A172" s="5" t="s">
        <v>100</v>
      </c>
      <c r="B172" s="9" t="s">
        <v>102</v>
      </c>
      <c r="C172" s="7" t="s">
        <v>59</v>
      </c>
      <c r="D172" s="7">
        <f t="shared" si="12"/>
        <v>60</v>
      </c>
      <c r="E172" s="7">
        <f t="shared" si="13"/>
        <v>70</v>
      </c>
      <c r="F172" s="5">
        <v>65</v>
      </c>
      <c r="G172" s="5">
        <v>15</v>
      </c>
      <c r="H172" s="5">
        <v>3.7250000000000001</v>
      </c>
      <c r="I172" s="41">
        <v>6.2855748366067203</v>
      </c>
    </row>
    <row r="173" spans="1:9" x14ac:dyDescent="0.2">
      <c r="A173" s="5" t="s">
        <v>100</v>
      </c>
      <c r="B173" s="9" t="s">
        <v>102</v>
      </c>
      <c r="C173" s="7" t="s">
        <v>59</v>
      </c>
      <c r="D173" s="7">
        <f t="shared" si="12"/>
        <v>60</v>
      </c>
      <c r="E173" s="7">
        <f t="shared" si="13"/>
        <v>70</v>
      </c>
      <c r="F173" s="5">
        <v>65</v>
      </c>
      <c r="G173" s="5">
        <v>21</v>
      </c>
      <c r="H173" s="5">
        <v>5.625</v>
      </c>
      <c r="I173" s="41">
        <v>6.4461599349341698</v>
      </c>
    </row>
    <row r="174" spans="1:9" x14ac:dyDescent="0.2">
      <c r="A174" s="5" t="s">
        <v>100</v>
      </c>
      <c r="B174" s="9" t="s">
        <v>102</v>
      </c>
      <c r="C174" s="7" t="s">
        <v>59</v>
      </c>
      <c r="D174" s="7">
        <f t="shared" si="12"/>
        <v>60</v>
      </c>
      <c r="E174" s="7">
        <f t="shared" si="13"/>
        <v>70</v>
      </c>
      <c r="F174" s="5">
        <v>65</v>
      </c>
      <c r="G174" s="5">
        <v>30</v>
      </c>
      <c r="H174" s="5">
        <v>6.915</v>
      </c>
      <c r="I174" s="41">
        <v>6.1313622406816499</v>
      </c>
    </row>
    <row r="175" spans="1:9" x14ac:dyDescent="0.2">
      <c r="A175" s="5" t="s">
        <v>100</v>
      </c>
      <c r="B175" s="9" t="s">
        <v>102</v>
      </c>
      <c r="C175" s="7" t="s">
        <v>59</v>
      </c>
      <c r="D175" s="7">
        <f t="shared" ref="D175:D206" si="14">F175-5</f>
        <v>60</v>
      </c>
      <c r="E175" s="7">
        <f t="shared" ref="E175:E206" si="15">F175+5</f>
        <v>70</v>
      </c>
      <c r="F175" s="5">
        <v>65</v>
      </c>
      <c r="G175" s="5">
        <v>23</v>
      </c>
      <c r="H175" s="5">
        <v>5.69</v>
      </c>
      <c r="I175" s="41">
        <v>6.2776169291263804</v>
      </c>
    </row>
    <row r="176" spans="1:9" x14ac:dyDescent="0.2">
      <c r="A176" s="5" t="s">
        <v>100</v>
      </c>
      <c r="B176" s="9" t="s">
        <v>102</v>
      </c>
      <c r="C176" s="7" t="s">
        <v>59</v>
      </c>
      <c r="D176" s="7">
        <f t="shared" si="14"/>
        <v>60</v>
      </c>
      <c r="E176" s="7">
        <f t="shared" si="15"/>
        <v>70</v>
      </c>
      <c r="F176" s="5">
        <v>65</v>
      </c>
      <c r="G176" s="5">
        <v>18</v>
      </c>
      <c r="H176" s="5">
        <v>4.17</v>
      </c>
      <c r="I176" s="41">
        <v>6.1416894349428501</v>
      </c>
    </row>
    <row r="177" spans="1:9" x14ac:dyDescent="0.2">
      <c r="A177" s="5" t="s">
        <v>100</v>
      </c>
      <c r="B177" s="9" t="s">
        <v>102</v>
      </c>
      <c r="C177" s="7" t="s">
        <v>59</v>
      </c>
      <c r="D177" s="7">
        <f t="shared" si="14"/>
        <v>60</v>
      </c>
      <c r="E177" s="7">
        <f t="shared" si="15"/>
        <v>70</v>
      </c>
      <c r="F177" s="5">
        <v>65</v>
      </c>
      <c r="G177" s="5">
        <v>13</v>
      </c>
      <c r="H177" s="5">
        <v>3.09</v>
      </c>
      <c r="I177" s="41">
        <v>6.1944826026914397</v>
      </c>
    </row>
    <row r="178" spans="1:9" x14ac:dyDescent="0.2">
      <c r="A178" s="5" t="s">
        <v>100</v>
      </c>
      <c r="B178" s="9" t="s">
        <v>102</v>
      </c>
      <c r="C178" s="7" t="s">
        <v>59</v>
      </c>
      <c r="D178" s="7">
        <f t="shared" si="14"/>
        <v>60</v>
      </c>
      <c r="E178" s="7">
        <f t="shared" si="15"/>
        <v>70</v>
      </c>
      <c r="F178" s="5">
        <v>65</v>
      </c>
      <c r="G178" s="5">
        <v>25</v>
      </c>
      <c r="H178" s="5">
        <v>5.84</v>
      </c>
      <c r="I178" s="41">
        <v>6.1587269396311104</v>
      </c>
    </row>
    <row r="179" spans="1:9" x14ac:dyDescent="0.2">
      <c r="A179" s="5" t="s">
        <v>100</v>
      </c>
      <c r="B179" s="9" t="s">
        <v>102</v>
      </c>
      <c r="C179" s="7" t="s">
        <v>59</v>
      </c>
      <c r="D179" s="7">
        <f t="shared" si="14"/>
        <v>60</v>
      </c>
      <c r="E179" s="7">
        <f t="shared" si="15"/>
        <v>70</v>
      </c>
      <c r="F179" s="5">
        <v>65</v>
      </c>
      <c r="G179" s="5">
        <v>26</v>
      </c>
      <c r="H179" s="5">
        <v>6.5149999999999997</v>
      </c>
      <c r="I179" s="41">
        <v>6.3044473221862098</v>
      </c>
    </row>
    <row r="180" spans="1:9" x14ac:dyDescent="0.2">
      <c r="A180" s="5" t="s">
        <v>100</v>
      </c>
      <c r="B180" s="9" t="s">
        <v>102</v>
      </c>
      <c r="C180" s="7" t="s">
        <v>59</v>
      </c>
      <c r="D180" s="7">
        <f t="shared" si="14"/>
        <v>60</v>
      </c>
      <c r="E180" s="7">
        <f t="shared" si="15"/>
        <v>70</v>
      </c>
      <c r="F180" s="5">
        <v>65</v>
      </c>
      <c r="G180" s="5">
        <v>17</v>
      </c>
      <c r="H180" s="5">
        <v>3.01</v>
      </c>
      <c r="I180" s="41">
        <v>5.6152943100219197</v>
      </c>
    </row>
    <row r="181" spans="1:9" x14ac:dyDescent="0.2">
      <c r="A181" s="5" t="s">
        <v>100</v>
      </c>
      <c r="B181" s="9" t="s">
        <v>102</v>
      </c>
      <c r="C181" s="7" t="s">
        <v>59</v>
      </c>
      <c r="D181" s="7">
        <f t="shared" si="14"/>
        <v>60</v>
      </c>
      <c r="E181" s="7">
        <f t="shared" si="15"/>
        <v>70</v>
      </c>
      <c r="F181" s="5">
        <v>65</v>
      </c>
      <c r="G181" s="5">
        <v>22</v>
      </c>
      <c r="H181" s="5">
        <v>5.085</v>
      </c>
      <c r="I181" s="41">
        <v>6.1369995641959303</v>
      </c>
    </row>
    <row r="182" spans="1:9" x14ac:dyDescent="0.2">
      <c r="A182" s="5" t="s">
        <v>100</v>
      </c>
      <c r="B182" s="9" t="s">
        <v>102</v>
      </c>
      <c r="C182" s="7" t="s">
        <v>59</v>
      </c>
      <c r="D182" s="7">
        <f t="shared" si="14"/>
        <v>60</v>
      </c>
      <c r="E182" s="7">
        <f t="shared" si="15"/>
        <v>70</v>
      </c>
      <c r="F182" s="5">
        <v>65</v>
      </c>
      <c r="G182" s="5">
        <v>18</v>
      </c>
      <c r="H182" s="5">
        <v>4.63</v>
      </c>
      <c r="I182" s="41">
        <v>6.3596931931465503</v>
      </c>
    </row>
    <row r="183" spans="1:9" x14ac:dyDescent="0.2">
      <c r="A183" s="5" t="s">
        <v>100</v>
      </c>
      <c r="B183" s="9" t="s">
        <v>102</v>
      </c>
      <c r="C183" s="7" t="s">
        <v>59</v>
      </c>
      <c r="D183" s="7">
        <f t="shared" si="14"/>
        <v>60</v>
      </c>
      <c r="E183" s="7">
        <f t="shared" si="15"/>
        <v>70</v>
      </c>
      <c r="F183" s="5">
        <v>65</v>
      </c>
      <c r="G183" s="5">
        <v>12</v>
      </c>
      <c r="H183" s="5">
        <v>2.4700000000000002</v>
      </c>
      <c r="I183" s="41">
        <v>5.9043474098377402</v>
      </c>
    </row>
    <row r="184" spans="1:9" x14ac:dyDescent="0.2">
      <c r="A184" s="5" t="s">
        <v>100</v>
      </c>
      <c r="B184" s="9" t="s">
        <v>102</v>
      </c>
      <c r="C184" s="7" t="s">
        <v>59</v>
      </c>
      <c r="D184" s="7">
        <f t="shared" si="14"/>
        <v>60</v>
      </c>
      <c r="E184" s="7">
        <f t="shared" si="15"/>
        <v>70</v>
      </c>
      <c r="F184" s="5">
        <v>65</v>
      </c>
      <c r="G184" s="5">
        <v>14</v>
      </c>
      <c r="H184" s="5">
        <v>3.3050000000000002</v>
      </c>
      <c r="I184" s="41">
        <v>6.18037003445035</v>
      </c>
    </row>
    <row r="185" spans="1:9" x14ac:dyDescent="0.2">
      <c r="A185" s="5" t="s">
        <v>100</v>
      </c>
      <c r="B185" s="9" t="s">
        <v>102</v>
      </c>
      <c r="C185" s="7" t="s">
        <v>59</v>
      </c>
      <c r="D185" s="7">
        <f t="shared" si="14"/>
        <v>70</v>
      </c>
      <c r="E185" s="7">
        <f t="shared" si="15"/>
        <v>80</v>
      </c>
      <c r="F185" s="5">
        <v>75</v>
      </c>
      <c r="G185" s="5">
        <v>5</v>
      </c>
      <c r="H185" s="5">
        <v>1.95</v>
      </c>
      <c r="I185" s="41">
        <v>7.3061436190857902</v>
      </c>
    </row>
    <row r="186" spans="1:9" x14ac:dyDescent="0.2">
      <c r="A186" s="5" t="s">
        <v>100</v>
      </c>
      <c r="B186" s="9" t="s">
        <v>102</v>
      </c>
      <c r="C186" s="7" t="s">
        <v>59</v>
      </c>
      <c r="D186" s="7">
        <f t="shared" si="14"/>
        <v>70</v>
      </c>
      <c r="E186" s="7">
        <f t="shared" si="15"/>
        <v>80</v>
      </c>
      <c r="F186" s="5">
        <v>75</v>
      </c>
      <c r="G186" s="5">
        <v>12</v>
      </c>
      <c r="H186" s="5">
        <v>4.3099999999999996</v>
      </c>
      <c r="I186" s="41">
        <v>7.1082932898845197</v>
      </c>
    </row>
    <row r="187" spans="1:9" x14ac:dyDescent="0.2">
      <c r="A187" s="5" t="s">
        <v>100</v>
      </c>
      <c r="B187" s="9" t="s">
        <v>102</v>
      </c>
      <c r="C187" s="7" t="s">
        <v>59</v>
      </c>
      <c r="D187" s="7">
        <f t="shared" si="14"/>
        <v>70</v>
      </c>
      <c r="E187" s="7">
        <f t="shared" si="15"/>
        <v>80</v>
      </c>
      <c r="F187" s="5">
        <v>75</v>
      </c>
      <c r="G187" s="5">
        <v>3</v>
      </c>
      <c r="H187" s="5">
        <v>1.075</v>
      </c>
      <c r="I187" s="41">
        <v>7.1027916491518104</v>
      </c>
    </row>
    <row r="188" spans="1:9" x14ac:dyDescent="0.2">
      <c r="A188" s="5" t="s">
        <v>100</v>
      </c>
      <c r="B188" s="9" t="s">
        <v>102</v>
      </c>
      <c r="C188" s="7" t="s">
        <v>59</v>
      </c>
      <c r="D188" s="7">
        <f t="shared" si="14"/>
        <v>70</v>
      </c>
      <c r="E188" s="7">
        <f t="shared" si="15"/>
        <v>80</v>
      </c>
      <c r="F188" s="5">
        <v>75</v>
      </c>
      <c r="G188" s="5">
        <v>10</v>
      </c>
      <c r="H188" s="5">
        <v>3.7850000000000001</v>
      </c>
      <c r="I188" s="41">
        <v>7.2336134471379703</v>
      </c>
    </row>
    <row r="189" spans="1:9" x14ac:dyDescent="0.2">
      <c r="A189" s="5" t="s">
        <v>100</v>
      </c>
      <c r="B189" s="9" t="s">
        <v>102</v>
      </c>
      <c r="C189" s="7" t="s">
        <v>59</v>
      </c>
      <c r="D189" s="7">
        <f t="shared" si="14"/>
        <v>70</v>
      </c>
      <c r="E189" s="7">
        <f t="shared" si="15"/>
        <v>80</v>
      </c>
      <c r="F189" s="5">
        <v>75</v>
      </c>
      <c r="G189" s="5">
        <v>7</v>
      </c>
      <c r="H189" s="5">
        <v>2.6150000000000002</v>
      </c>
      <c r="I189" s="41">
        <v>7.2020790531568197</v>
      </c>
    </row>
    <row r="190" spans="1:9" x14ac:dyDescent="0.2">
      <c r="A190" s="5" t="s">
        <v>100</v>
      </c>
      <c r="B190" s="9" t="s">
        <v>102</v>
      </c>
      <c r="C190" s="7" t="s">
        <v>59</v>
      </c>
      <c r="D190" s="7">
        <f t="shared" si="14"/>
        <v>70</v>
      </c>
      <c r="E190" s="7">
        <f t="shared" si="15"/>
        <v>80</v>
      </c>
      <c r="F190" s="5">
        <v>75</v>
      </c>
      <c r="G190" s="5">
        <v>12</v>
      </c>
      <c r="H190" s="5">
        <v>4.0999999999999996</v>
      </c>
      <c r="I190" s="41">
        <v>6.9909178590771202</v>
      </c>
    </row>
    <row r="191" spans="1:9" x14ac:dyDescent="0.2">
      <c r="A191" s="5" t="s">
        <v>100</v>
      </c>
      <c r="B191" s="9" t="s">
        <v>102</v>
      </c>
      <c r="C191" s="7" t="s">
        <v>59</v>
      </c>
      <c r="D191" s="7">
        <f t="shared" si="14"/>
        <v>70</v>
      </c>
      <c r="E191" s="7">
        <f t="shared" si="15"/>
        <v>80</v>
      </c>
      <c r="F191" s="5">
        <v>75</v>
      </c>
      <c r="G191" s="5">
        <v>12</v>
      </c>
      <c r="H191" s="5">
        <v>3.92</v>
      </c>
      <c r="I191" s="41">
        <v>6.8870770590342101</v>
      </c>
    </row>
    <row r="192" spans="1:9" x14ac:dyDescent="0.2">
      <c r="A192" s="5" t="s">
        <v>100</v>
      </c>
      <c r="B192" s="9" t="s">
        <v>102</v>
      </c>
      <c r="C192" s="7" t="s">
        <v>59</v>
      </c>
      <c r="D192" s="7">
        <f t="shared" si="14"/>
        <v>70</v>
      </c>
      <c r="E192" s="7">
        <f t="shared" si="15"/>
        <v>80</v>
      </c>
      <c r="F192" s="5">
        <v>75</v>
      </c>
      <c r="G192" s="5">
        <v>1</v>
      </c>
      <c r="H192" s="5">
        <v>0.28499999999999998</v>
      </c>
      <c r="I192" s="41">
        <v>6.5808443253157698</v>
      </c>
    </row>
    <row r="193" spans="1:9" x14ac:dyDescent="0.2">
      <c r="A193" s="5" t="s">
        <v>100</v>
      </c>
      <c r="B193" s="9" t="s">
        <v>102</v>
      </c>
      <c r="C193" s="7" t="s">
        <v>59</v>
      </c>
      <c r="D193" s="7">
        <f t="shared" si="14"/>
        <v>70</v>
      </c>
      <c r="E193" s="7">
        <f t="shared" si="15"/>
        <v>80</v>
      </c>
      <c r="F193" s="5">
        <v>75</v>
      </c>
      <c r="G193" s="5">
        <v>7</v>
      </c>
      <c r="H193" s="5">
        <v>2.4550000000000001</v>
      </c>
      <c r="I193" s="41">
        <v>7.0520894684206104</v>
      </c>
    </row>
    <row r="194" spans="1:9" x14ac:dyDescent="0.2">
      <c r="A194" s="5" t="s">
        <v>100</v>
      </c>
      <c r="B194" s="9" t="s">
        <v>102</v>
      </c>
      <c r="C194" s="7" t="s">
        <v>59</v>
      </c>
      <c r="D194" s="7">
        <f t="shared" si="14"/>
        <v>70</v>
      </c>
      <c r="E194" s="7">
        <f t="shared" si="15"/>
        <v>80</v>
      </c>
      <c r="F194" s="5">
        <v>75</v>
      </c>
      <c r="G194" s="5">
        <v>8</v>
      </c>
      <c r="H194" s="5">
        <v>2.42</v>
      </c>
      <c r="I194" s="41">
        <v>6.7128735023493702</v>
      </c>
    </row>
    <row r="195" spans="1:9" x14ac:dyDescent="0.2">
      <c r="A195" s="5" t="s">
        <v>100</v>
      </c>
      <c r="B195" s="9" t="s">
        <v>102</v>
      </c>
      <c r="C195" s="7" t="s">
        <v>59</v>
      </c>
      <c r="D195" s="7">
        <f t="shared" si="14"/>
        <v>70</v>
      </c>
      <c r="E195" s="7">
        <f t="shared" si="15"/>
        <v>80</v>
      </c>
      <c r="F195" s="5">
        <v>75</v>
      </c>
      <c r="G195" s="5">
        <v>1</v>
      </c>
      <c r="H195" s="5">
        <v>0.36</v>
      </c>
      <c r="I195" s="41">
        <v>7.1137866892481201</v>
      </c>
    </row>
    <row r="196" spans="1:9" x14ac:dyDescent="0.2">
      <c r="A196" s="5" t="s">
        <v>100</v>
      </c>
      <c r="B196" s="9" t="s">
        <v>102</v>
      </c>
      <c r="C196" s="7" t="s">
        <v>59</v>
      </c>
      <c r="D196" s="7">
        <f t="shared" si="14"/>
        <v>70</v>
      </c>
      <c r="E196" s="7">
        <f t="shared" si="15"/>
        <v>80</v>
      </c>
      <c r="F196" s="5">
        <v>75</v>
      </c>
      <c r="G196" s="5">
        <v>7</v>
      </c>
      <c r="H196" s="5">
        <v>2.3149999999999999</v>
      </c>
      <c r="I196" s="41">
        <v>6.9154055559683396</v>
      </c>
    </row>
    <row r="197" spans="1:9" x14ac:dyDescent="0.2">
      <c r="A197" s="5" t="s">
        <v>100</v>
      </c>
      <c r="B197" s="9" t="s">
        <v>102</v>
      </c>
      <c r="C197" s="7" t="s">
        <v>59</v>
      </c>
      <c r="D197" s="7">
        <f t="shared" si="14"/>
        <v>70</v>
      </c>
      <c r="E197" s="7">
        <f t="shared" si="15"/>
        <v>80</v>
      </c>
      <c r="F197" s="5">
        <v>75</v>
      </c>
      <c r="G197" s="5">
        <v>7</v>
      </c>
      <c r="H197" s="5">
        <v>2.71</v>
      </c>
      <c r="I197" s="41">
        <v>7.2882582258557198</v>
      </c>
    </row>
    <row r="198" spans="1:9" x14ac:dyDescent="0.2">
      <c r="A198" s="5" t="s">
        <v>100</v>
      </c>
      <c r="B198" s="9" t="s">
        <v>102</v>
      </c>
      <c r="C198" s="7" t="s">
        <v>59</v>
      </c>
      <c r="D198" s="7">
        <f t="shared" si="14"/>
        <v>70</v>
      </c>
      <c r="E198" s="7">
        <f t="shared" si="15"/>
        <v>80</v>
      </c>
      <c r="F198" s="5">
        <v>75</v>
      </c>
      <c r="G198" s="5">
        <v>5</v>
      </c>
      <c r="H198" s="5">
        <v>1.7050000000000001</v>
      </c>
      <c r="I198" s="41">
        <v>6.9863680728531801</v>
      </c>
    </row>
    <row r="199" spans="1:9" x14ac:dyDescent="0.2">
      <c r="A199" s="5" t="s">
        <v>100</v>
      </c>
      <c r="B199" s="9" t="s">
        <v>102</v>
      </c>
      <c r="C199" s="7" t="s">
        <v>59</v>
      </c>
      <c r="D199" s="7">
        <f t="shared" si="14"/>
        <v>70</v>
      </c>
      <c r="E199" s="7">
        <f t="shared" si="15"/>
        <v>80</v>
      </c>
      <c r="F199" s="5">
        <v>75</v>
      </c>
      <c r="G199" s="5">
        <v>4</v>
      </c>
      <c r="H199" s="5">
        <v>1.2849999999999999</v>
      </c>
      <c r="I199" s="41">
        <v>6.8487982675351402</v>
      </c>
    </row>
    <row r="200" spans="1:9" x14ac:dyDescent="0.2">
      <c r="A200" s="5" t="s">
        <v>100</v>
      </c>
      <c r="B200" s="9" t="s">
        <v>102</v>
      </c>
      <c r="C200" s="7" t="s">
        <v>59</v>
      </c>
      <c r="D200" s="7">
        <f t="shared" si="14"/>
        <v>80</v>
      </c>
      <c r="E200" s="7">
        <f t="shared" si="15"/>
        <v>90</v>
      </c>
      <c r="F200" s="5">
        <v>85</v>
      </c>
      <c r="G200" s="5">
        <v>9</v>
      </c>
      <c r="H200" s="5">
        <v>4.7699999999999996</v>
      </c>
      <c r="I200" s="41">
        <v>8.0926723068584607</v>
      </c>
    </row>
    <row r="201" spans="1:9" x14ac:dyDescent="0.2">
      <c r="A201" s="5" t="s">
        <v>100</v>
      </c>
      <c r="B201" s="9" t="s">
        <v>102</v>
      </c>
      <c r="C201" s="7" t="s">
        <v>59</v>
      </c>
      <c r="D201" s="7">
        <f t="shared" si="14"/>
        <v>80</v>
      </c>
      <c r="E201" s="7">
        <f t="shared" si="15"/>
        <v>90</v>
      </c>
      <c r="F201" s="5">
        <v>85</v>
      </c>
      <c r="G201" s="5">
        <v>2</v>
      </c>
      <c r="H201" s="5">
        <v>0.91</v>
      </c>
      <c r="I201" s="41">
        <v>7.6913717391780203</v>
      </c>
    </row>
    <row r="202" spans="1:9" x14ac:dyDescent="0.2">
      <c r="A202" s="5" t="s">
        <v>100</v>
      </c>
      <c r="B202" s="9" t="s">
        <v>102</v>
      </c>
      <c r="C202" s="7" t="s">
        <v>59</v>
      </c>
      <c r="D202" s="7">
        <f t="shared" si="14"/>
        <v>80</v>
      </c>
      <c r="E202" s="7">
        <f t="shared" si="15"/>
        <v>90</v>
      </c>
      <c r="F202" s="5">
        <v>85</v>
      </c>
      <c r="G202" s="5">
        <v>5</v>
      </c>
      <c r="H202" s="5">
        <v>2.6549999999999998</v>
      </c>
      <c r="I202" s="41">
        <v>8.0977588218327394</v>
      </c>
    </row>
    <row r="203" spans="1:9" x14ac:dyDescent="0.2">
      <c r="A203" s="5" t="s">
        <v>100</v>
      </c>
      <c r="B203" s="9" t="s">
        <v>102</v>
      </c>
      <c r="C203" s="7" t="s">
        <v>59</v>
      </c>
      <c r="D203" s="7">
        <f t="shared" si="14"/>
        <v>80</v>
      </c>
      <c r="E203" s="7">
        <f t="shared" si="15"/>
        <v>90</v>
      </c>
      <c r="F203" s="5">
        <v>85</v>
      </c>
      <c r="G203" s="5">
        <v>1</v>
      </c>
      <c r="H203" s="5">
        <v>0.44500000000000001</v>
      </c>
      <c r="I203" s="41">
        <v>7.63460666506941</v>
      </c>
    </row>
    <row r="204" spans="1:9" x14ac:dyDescent="0.2">
      <c r="A204" s="5" t="s">
        <v>100</v>
      </c>
      <c r="B204" s="9" t="s">
        <v>102</v>
      </c>
      <c r="C204" s="7" t="s">
        <v>59</v>
      </c>
      <c r="D204" s="7">
        <f t="shared" si="14"/>
        <v>80</v>
      </c>
      <c r="E204" s="7">
        <f t="shared" si="15"/>
        <v>90</v>
      </c>
      <c r="F204" s="5">
        <v>85</v>
      </c>
      <c r="G204" s="5">
        <v>2</v>
      </c>
      <c r="H204" s="5">
        <v>0.86499999999999999</v>
      </c>
      <c r="I204" s="41">
        <v>7.5624416713093101</v>
      </c>
    </row>
    <row r="205" spans="1:9" x14ac:dyDescent="0.2">
      <c r="A205" s="5" t="s">
        <v>100</v>
      </c>
      <c r="B205" s="9" t="s">
        <v>102</v>
      </c>
      <c r="C205" s="7" t="s">
        <v>59</v>
      </c>
      <c r="D205" s="7">
        <f t="shared" si="14"/>
        <v>80</v>
      </c>
      <c r="E205" s="7">
        <f t="shared" si="15"/>
        <v>90</v>
      </c>
      <c r="F205" s="5">
        <v>85</v>
      </c>
      <c r="G205" s="5">
        <v>1</v>
      </c>
      <c r="H205" s="5">
        <v>0.56999999999999995</v>
      </c>
      <c r="I205" s="41">
        <v>8.2913442896308496</v>
      </c>
    </row>
    <row r="206" spans="1:9" x14ac:dyDescent="0.2">
      <c r="A206" s="5" t="s">
        <v>100</v>
      </c>
      <c r="B206" s="9" t="s">
        <v>102</v>
      </c>
      <c r="C206" s="7" t="s">
        <v>59</v>
      </c>
      <c r="D206" s="7">
        <f t="shared" si="14"/>
        <v>90</v>
      </c>
      <c r="E206" s="7">
        <f t="shared" si="15"/>
        <v>100</v>
      </c>
      <c r="F206" s="5">
        <v>95</v>
      </c>
      <c r="G206" s="5">
        <v>1</v>
      </c>
      <c r="H206" s="5">
        <v>0.85</v>
      </c>
      <c r="I206" s="41">
        <v>9.4726824391277908</v>
      </c>
    </row>
    <row r="207" spans="1:9" x14ac:dyDescent="0.2">
      <c r="A207" s="5" t="s">
        <v>100</v>
      </c>
      <c r="B207" s="9" t="s">
        <v>102</v>
      </c>
      <c r="C207" s="7" t="s">
        <v>59</v>
      </c>
      <c r="D207" s="7">
        <f t="shared" ref="D207:D222" si="16">F207-2.5</f>
        <v>15</v>
      </c>
      <c r="E207" s="7">
        <v>25</v>
      </c>
      <c r="F207" s="5">
        <v>17.5</v>
      </c>
      <c r="G207" s="5">
        <v>1</v>
      </c>
      <c r="H207" s="5">
        <v>0.01</v>
      </c>
      <c r="I207" s="41">
        <v>2.1544346723265</v>
      </c>
    </row>
    <row r="208" spans="1:9" x14ac:dyDescent="0.2">
      <c r="A208" s="5" t="s">
        <v>100</v>
      </c>
      <c r="B208" s="9" t="s">
        <v>102</v>
      </c>
      <c r="C208" s="7" t="s">
        <v>59</v>
      </c>
      <c r="D208" s="7">
        <f t="shared" si="16"/>
        <v>15</v>
      </c>
      <c r="E208" s="7">
        <v>25</v>
      </c>
      <c r="F208" s="5">
        <v>17.5</v>
      </c>
      <c r="G208" s="5">
        <v>3</v>
      </c>
      <c r="H208" s="5">
        <v>0.02</v>
      </c>
      <c r="I208" s="41">
        <v>1.88207204254935</v>
      </c>
    </row>
    <row r="209" spans="1:9" x14ac:dyDescent="0.2">
      <c r="A209" s="5" t="s">
        <v>100</v>
      </c>
      <c r="B209" s="9" t="s">
        <v>102</v>
      </c>
      <c r="C209" s="7" t="s">
        <v>59</v>
      </c>
      <c r="D209" s="7">
        <f t="shared" si="16"/>
        <v>15</v>
      </c>
      <c r="E209" s="7">
        <v>25</v>
      </c>
      <c r="F209" s="5">
        <v>17.5</v>
      </c>
      <c r="G209" s="5">
        <v>3</v>
      </c>
      <c r="H209" s="5">
        <v>0.03</v>
      </c>
      <c r="I209" s="41">
        <v>2.1544346723265</v>
      </c>
    </row>
    <row r="210" spans="1:9" x14ac:dyDescent="0.2">
      <c r="A210" s="5" t="s">
        <v>100</v>
      </c>
      <c r="B210" s="9" t="s">
        <v>102</v>
      </c>
      <c r="C210" s="7" t="s">
        <v>59</v>
      </c>
      <c r="D210" s="7">
        <f t="shared" si="16"/>
        <v>15</v>
      </c>
      <c r="E210" s="7">
        <v>25</v>
      </c>
      <c r="F210" s="5">
        <v>17.5</v>
      </c>
      <c r="G210" s="5">
        <v>5</v>
      </c>
      <c r="H210" s="5">
        <v>0.06</v>
      </c>
      <c r="I210" s="41">
        <v>2.2894284661527502</v>
      </c>
    </row>
    <row r="211" spans="1:9" x14ac:dyDescent="0.2">
      <c r="A211" s="5" t="s">
        <v>100</v>
      </c>
      <c r="B211" s="9" t="s">
        <v>102</v>
      </c>
      <c r="C211" s="7" t="s">
        <v>59</v>
      </c>
      <c r="D211" s="7">
        <f t="shared" si="16"/>
        <v>15</v>
      </c>
      <c r="E211" s="7">
        <v>25</v>
      </c>
      <c r="F211" s="5">
        <v>17.5</v>
      </c>
      <c r="G211" s="5">
        <v>12</v>
      </c>
      <c r="H211" s="5">
        <v>0.08</v>
      </c>
      <c r="I211" s="41">
        <v>1.88207204254935</v>
      </c>
    </row>
    <row r="212" spans="1:9" x14ac:dyDescent="0.2">
      <c r="A212" s="5" t="s">
        <v>100</v>
      </c>
      <c r="B212" s="9" t="s">
        <v>102</v>
      </c>
      <c r="C212" s="7" t="s">
        <v>59</v>
      </c>
      <c r="D212" s="7">
        <f t="shared" si="16"/>
        <v>15</v>
      </c>
      <c r="E212" s="7">
        <v>25</v>
      </c>
      <c r="F212" s="5">
        <v>17.5</v>
      </c>
      <c r="G212" s="5">
        <v>7</v>
      </c>
      <c r="H212" s="5">
        <v>0.06</v>
      </c>
      <c r="I212" s="41">
        <v>2.04652819947419</v>
      </c>
    </row>
    <row r="213" spans="1:9" x14ac:dyDescent="0.2">
      <c r="A213" s="5" t="s">
        <v>100</v>
      </c>
      <c r="B213" s="9" t="s">
        <v>102</v>
      </c>
      <c r="C213" s="7" t="s">
        <v>59</v>
      </c>
      <c r="D213" s="7">
        <f t="shared" si="16"/>
        <v>15</v>
      </c>
      <c r="E213" s="7">
        <v>25</v>
      </c>
      <c r="F213" s="5">
        <v>17.5</v>
      </c>
      <c r="G213" s="5">
        <v>2</v>
      </c>
      <c r="H213" s="5">
        <v>0.02</v>
      </c>
      <c r="I213" s="41">
        <v>2.1544346723265</v>
      </c>
    </row>
    <row r="214" spans="1:9" x14ac:dyDescent="0.2">
      <c r="A214" s="5" t="s">
        <v>100</v>
      </c>
      <c r="B214" s="9" t="s">
        <v>102</v>
      </c>
      <c r="C214" s="7" t="s">
        <v>59</v>
      </c>
      <c r="D214" s="7">
        <f t="shared" si="16"/>
        <v>15</v>
      </c>
      <c r="E214" s="7">
        <v>25</v>
      </c>
      <c r="F214" s="5">
        <v>17.5</v>
      </c>
      <c r="G214" s="5">
        <v>4</v>
      </c>
      <c r="H214" s="5">
        <v>0.04</v>
      </c>
      <c r="I214" s="41">
        <v>2.1544346723265</v>
      </c>
    </row>
    <row r="215" spans="1:9" x14ac:dyDescent="0.2">
      <c r="A215" s="5" t="s">
        <v>100</v>
      </c>
      <c r="B215" s="9" t="s">
        <v>102</v>
      </c>
      <c r="C215" s="7" t="s">
        <v>59</v>
      </c>
      <c r="D215" s="7">
        <f t="shared" si="16"/>
        <v>15</v>
      </c>
      <c r="E215" s="7">
        <v>25</v>
      </c>
      <c r="F215" s="5">
        <v>17.5</v>
      </c>
      <c r="G215" s="5">
        <v>1</v>
      </c>
      <c r="H215" s="5">
        <v>0.01</v>
      </c>
      <c r="I215" s="41">
        <v>2.1544346723265</v>
      </c>
    </row>
    <row r="216" spans="1:9" x14ac:dyDescent="0.2">
      <c r="A216" s="5" t="s">
        <v>100</v>
      </c>
      <c r="B216" s="9" t="s">
        <v>102</v>
      </c>
      <c r="C216" s="7" t="s">
        <v>59</v>
      </c>
      <c r="D216" s="7">
        <f t="shared" si="16"/>
        <v>15</v>
      </c>
      <c r="E216" s="7">
        <v>25</v>
      </c>
      <c r="F216" s="5">
        <v>17.5</v>
      </c>
      <c r="G216" s="5">
        <v>1</v>
      </c>
      <c r="H216" s="5">
        <v>0.01</v>
      </c>
      <c r="I216" s="41">
        <v>2.1544346723265</v>
      </c>
    </row>
    <row r="217" spans="1:9" x14ac:dyDescent="0.2">
      <c r="A217" s="5" t="s">
        <v>100</v>
      </c>
      <c r="B217" s="9" t="s">
        <v>102</v>
      </c>
      <c r="C217" s="7" t="s">
        <v>59</v>
      </c>
      <c r="D217" s="7">
        <f t="shared" si="16"/>
        <v>15</v>
      </c>
      <c r="E217" s="7">
        <v>25</v>
      </c>
      <c r="F217" s="5">
        <v>17.5</v>
      </c>
      <c r="G217" s="5">
        <v>1</v>
      </c>
      <c r="H217" s="5">
        <v>0.01</v>
      </c>
      <c r="I217" s="41">
        <v>2.1544346723265</v>
      </c>
    </row>
    <row r="218" spans="1:9" x14ac:dyDescent="0.2">
      <c r="A218" s="5" t="s">
        <v>100</v>
      </c>
      <c r="B218" s="9" t="s">
        <v>102</v>
      </c>
      <c r="C218" s="7" t="s">
        <v>59</v>
      </c>
      <c r="D218" s="7">
        <f t="shared" si="16"/>
        <v>15</v>
      </c>
      <c r="E218" s="7">
        <v>25</v>
      </c>
      <c r="F218" s="5">
        <v>17.5</v>
      </c>
      <c r="G218" s="5">
        <v>2</v>
      </c>
      <c r="H218" s="5">
        <v>0.02</v>
      </c>
      <c r="I218" s="41" t="e">
        <f>#REF!^(1/3)</f>
        <v>#REF!</v>
      </c>
    </row>
    <row r="219" spans="1:9" x14ac:dyDescent="0.2">
      <c r="A219" s="5" t="s">
        <v>100</v>
      </c>
      <c r="B219" s="9" t="s">
        <v>102</v>
      </c>
      <c r="C219" s="7" t="s">
        <v>59</v>
      </c>
      <c r="D219" s="7">
        <f t="shared" si="16"/>
        <v>15</v>
      </c>
      <c r="E219" s="7">
        <v>25</v>
      </c>
      <c r="F219" s="5">
        <v>17.5</v>
      </c>
      <c r="G219" s="5">
        <v>6</v>
      </c>
      <c r="H219" s="5">
        <v>0.03</v>
      </c>
      <c r="I219" s="41">
        <v>1.7099759330190101</v>
      </c>
    </row>
    <row r="220" spans="1:9" x14ac:dyDescent="0.2">
      <c r="A220" s="5" t="s">
        <v>100</v>
      </c>
      <c r="B220" s="9" t="s">
        <v>102</v>
      </c>
      <c r="C220" s="7" t="s">
        <v>59</v>
      </c>
      <c r="D220" s="7">
        <f t="shared" si="16"/>
        <v>15</v>
      </c>
      <c r="E220" s="7">
        <v>25</v>
      </c>
      <c r="F220" s="5">
        <v>17.5</v>
      </c>
      <c r="G220" s="5">
        <v>3</v>
      </c>
      <c r="H220" s="5">
        <v>0.02</v>
      </c>
      <c r="I220" s="41">
        <v>1.88207204254935</v>
      </c>
    </row>
    <row r="221" spans="1:9" x14ac:dyDescent="0.2">
      <c r="A221" s="5" t="s">
        <v>100</v>
      </c>
      <c r="B221" s="9" t="s">
        <v>102</v>
      </c>
      <c r="C221" s="7" t="s">
        <v>59</v>
      </c>
      <c r="D221" s="7">
        <f t="shared" si="16"/>
        <v>15</v>
      </c>
      <c r="E221" s="7">
        <v>25</v>
      </c>
      <c r="F221" s="5">
        <v>17.5</v>
      </c>
      <c r="G221" s="5">
        <v>5</v>
      </c>
      <c r="H221" s="5">
        <v>0.03</v>
      </c>
      <c r="I221" s="41">
        <v>1.81712057820825</v>
      </c>
    </row>
    <row r="222" spans="1:9" x14ac:dyDescent="0.2">
      <c r="A222" s="5" t="s">
        <v>100</v>
      </c>
      <c r="B222" s="9" t="s">
        <v>102</v>
      </c>
      <c r="C222" s="7" t="s">
        <v>59</v>
      </c>
      <c r="D222" s="7">
        <f t="shared" si="16"/>
        <v>15</v>
      </c>
      <c r="E222" s="7">
        <v>25</v>
      </c>
      <c r="F222" s="5">
        <v>17.5</v>
      </c>
      <c r="G222" s="5">
        <v>2</v>
      </c>
      <c r="H222" s="5">
        <v>0.01</v>
      </c>
      <c r="I222" s="41">
        <v>1.7099759330190101</v>
      </c>
    </row>
    <row r="223" spans="1:9" x14ac:dyDescent="0.2">
      <c r="A223" s="5" t="s">
        <v>100</v>
      </c>
      <c r="B223" s="9" t="s">
        <v>102</v>
      </c>
      <c r="C223" s="7" t="s">
        <v>59</v>
      </c>
      <c r="D223" s="7">
        <f t="shared" ref="D223:D254" si="17">F223-5</f>
        <v>95</v>
      </c>
      <c r="E223" s="7">
        <f t="shared" ref="E223:E254" si="18">F223+5</f>
        <v>105</v>
      </c>
      <c r="F223" s="5">
        <v>100</v>
      </c>
      <c r="G223" s="5">
        <v>3</v>
      </c>
      <c r="H223" s="5">
        <v>2.52</v>
      </c>
      <c r="I223" s="41">
        <v>9.4353879156506508</v>
      </c>
    </row>
    <row r="224" spans="1:9" x14ac:dyDescent="0.2">
      <c r="A224" s="5" t="s">
        <v>100</v>
      </c>
      <c r="B224" s="9" t="s">
        <v>102</v>
      </c>
      <c r="C224" s="7" t="s">
        <v>59</v>
      </c>
      <c r="D224" s="7">
        <f t="shared" si="17"/>
        <v>95</v>
      </c>
      <c r="E224" s="7">
        <f t="shared" si="18"/>
        <v>105</v>
      </c>
      <c r="F224" s="5">
        <v>100</v>
      </c>
      <c r="G224" s="5">
        <v>1</v>
      </c>
      <c r="H224" s="5">
        <v>0.75</v>
      </c>
      <c r="I224" s="41">
        <v>9.0856029441115798</v>
      </c>
    </row>
    <row r="225" spans="1:9" x14ac:dyDescent="0.2">
      <c r="A225" s="5" t="s">
        <v>100</v>
      </c>
      <c r="B225" s="9" t="s">
        <v>102</v>
      </c>
      <c r="C225" s="7" t="s">
        <v>59</v>
      </c>
      <c r="D225" s="7">
        <f t="shared" si="17"/>
        <v>95</v>
      </c>
      <c r="E225" s="7">
        <f t="shared" si="18"/>
        <v>105</v>
      </c>
      <c r="F225" s="5">
        <v>100</v>
      </c>
      <c r="G225" s="5">
        <v>1</v>
      </c>
      <c r="H225" s="5">
        <v>0.56000000000000005</v>
      </c>
      <c r="I225" s="41">
        <v>8.2425705939284697</v>
      </c>
    </row>
    <row r="226" spans="1:9" x14ac:dyDescent="0.2">
      <c r="A226" s="5" t="s">
        <v>100</v>
      </c>
      <c r="B226" s="9" t="s">
        <v>102</v>
      </c>
      <c r="C226" s="7" t="s">
        <v>59</v>
      </c>
      <c r="D226" s="7">
        <f t="shared" si="17"/>
        <v>95</v>
      </c>
      <c r="E226" s="7">
        <f t="shared" si="18"/>
        <v>105</v>
      </c>
      <c r="F226" s="5">
        <v>100</v>
      </c>
      <c r="G226" s="5">
        <v>1</v>
      </c>
      <c r="H226" s="5">
        <v>0.92</v>
      </c>
      <c r="I226" s="41">
        <v>9.7258882988751605</v>
      </c>
    </row>
    <row r="227" spans="1:9" x14ac:dyDescent="0.2">
      <c r="A227" s="5" t="s">
        <v>100</v>
      </c>
      <c r="B227" s="9" t="s">
        <v>102</v>
      </c>
      <c r="C227" s="7" t="s">
        <v>59</v>
      </c>
      <c r="D227" s="7">
        <f t="shared" si="17"/>
        <v>95</v>
      </c>
      <c r="E227" s="7">
        <f t="shared" si="18"/>
        <v>105</v>
      </c>
      <c r="F227" s="5">
        <v>100</v>
      </c>
      <c r="G227" s="5">
        <v>1</v>
      </c>
      <c r="H227" s="5">
        <v>0.78</v>
      </c>
      <c r="I227" s="41">
        <v>9.2051639495347803</v>
      </c>
    </row>
    <row r="228" spans="1:9" x14ac:dyDescent="0.2">
      <c r="A228" s="5" t="s">
        <v>100</v>
      </c>
      <c r="B228" s="9" t="s">
        <v>102</v>
      </c>
      <c r="C228" s="7" t="s">
        <v>59</v>
      </c>
      <c r="D228" s="7">
        <f t="shared" si="17"/>
        <v>95</v>
      </c>
      <c r="E228" s="7">
        <f t="shared" si="18"/>
        <v>105</v>
      </c>
      <c r="F228" s="5">
        <v>100</v>
      </c>
      <c r="G228" s="5">
        <v>2</v>
      </c>
      <c r="H228" s="5">
        <v>2.2000000000000002</v>
      </c>
      <c r="I228" s="41">
        <v>10.322801205046799</v>
      </c>
    </row>
    <row r="229" spans="1:9" x14ac:dyDescent="0.2">
      <c r="A229" s="5" t="s">
        <v>100</v>
      </c>
      <c r="B229" s="9" t="s">
        <v>102</v>
      </c>
      <c r="C229" s="7" t="s">
        <v>59</v>
      </c>
      <c r="D229" s="7">
        <f t="shared" si="17"/>
        <v>95</v>
      </c>
      <c r="E229" s="7">
        <f t="shared" si="18"/>
        <v>105</v>
      </c>
      <c r="F229" s="5">
        <v>100</v>
      </c>
      <c r="G229" s="5">
        <v>1</v>
      </c>
      <c r="H229" s="5">
        <v>0.81</v>
      </c>
      <c r="I229" s="41">
        <v>9.3216975061982801</v>
      </c>
    </row>
    <row r="230" spans="1:9" x14ac:dyDescent="0.2">
      <c r="A230" s="5" t="s">
        <v>100</v>
      </c>
      <c r="B230" s="9" t="s">
        <v>102</v>
      </c>
      <c r="C230" s="7" t="s">
        <v>59</v>
      </c>
      <c r="D230" s="7">
        <f t="shared" si="17"/>
        <v>25</v>
      </c>
      <c r="E230" s="7">
        <f t="shared" si="18"/>
        <v>35</v>
      </c>
      <c r="F230" s="5">
        <v>30</v>
      </c>
      <c r="G230" s="5">
        <v>2</v>
      </c>
      <c r="H230" s="5">
        <v>7.0000000000000007E-2</v>
      </c>
      <c r="I230" s="41">
        <v>3.2710663109541498</v>
      </c>
    </row>
    <row r="231" spans="1:9" x14ac:dyDescent="0.2">
      <c r="A231" s="5" t="s">
        <v>100</v>
      </c>
      <c r="B231" s="9" t="s">
        <v>102</v>
      </c>
      <c r="C231" s="7" t="s">
        <v>59</v>
      </c>
      <c r="D231" s="7">
        <f t="shared" si="17"/>
        <v>25</v>
      </c>
      <c r="E231" s="7">
        <f t="shared" si="18"/>
        <v>35</v>
      </c>
      <c r="F231" s="5">
        <v>30</v>
      </c>
      <c r="G231" s="5">
        <v>3</v>
      </c>
      <c r="H231" s="5">
        <v>0.06</v>
      </c>
      <c r="I231" s="41">
        <v>2.7144175936603601</v>
      </c>
    </row>
    <row r="232" spans="1:9" x14ac:dyDescent="0.2">
      <c r="A232" s="5" t="s">
        <v>100</v>
      </c>
      <c r="B232" s="9" t="s">
        <v>102</v>
      </c>
      <c r="C232" s="7" t="s">
        <v>59</v>
      </c>
      <c r="D232" s="7">
        <f t="shared" si="17"/>
        <v>25</v>
      </c>
      <c r="E232" s="7">
        <f t="shared" si="18"/>
        <v>35</v>
      </c>
      <c r="F232" s="5">
        <v>30</v>
      </c>
      <c r="G232" s="5">
        <v>2</v>
      </c>
      <c r="H232" s="5">
        <v>0.05</v>
      </c>
      <c r="I232" s="41">
        <v>2.9240177495992601</v>
      </c>
    </row>
    <row r="233" spans="1:9" x14ac:dyDescent="0.2">
      <c r="A233" s="5" t="s">
        <v>100</v>
      </c>
      <c r="B233" s="9" t="s">
        <v>102</v>
      </c>
      <c r="C233" s="7" t="s">
        <v>59</v>
      </c>
      <c r="D233" s="7">
        <f t="shared" si="17"/>
        <v>25</v>
      </c>
      <c r="E233" s="7">
        <f t="shared" si="18"/>
        <v>35</v>
      </c>
      <c r="F233" s="5">
        <v>30</v>
      </c>
      <c r="G233" s="5">
        <v>2</v>
      </c>
      <c r="H233" s="5">
        <v>0.05</v>
      </c>
      <c r="I233" s="41">
        <v>2.9240177495992601</v>
      </c>
    </row>
    <row r="234" spans="1:9" x14ac:dyDescent="0.2">
      <c r="A234" s="5" t="s">
        <v>100</v>
      </c>
      <c r="B234" s="9" t="s">
        <v>102</v>
      </c>
      <c r="C234" s="7" t="s">
        <v>59</v>
      </c>
      <c r="D234" s="7">
        <f t="shared" si="17"/>
        <v>25</v>
      </c>
      <c r="E234" s="7">
        <f t="shared" si="18"/>
        <v>35</v>
      </c>
      <c r="F234" s="5">
        <v>30</v>
      </c>
      <c r="G234" s="5">
        <v>5</v>
      </c>
      <c r="H234" s="5">
        <v>0.1</v>
      </c>
      <c r="I234" s="41">
        <v>2.7144176273670002</v>
      </c>
    </row>
    <row r="235" spans="1:9" x14ac:dyDescent="0.2">
      <c r="A235" s="5" t="s">
        <v>100</v>
      </c>
      <c r="B235" s="9" t="s">
        <v>102</v>
      </c>
      <c r="C235" s="7" t="s">
        <v>59</v>
      </c>
      <c r="D235" s="7">
        <f t="shared" si="17"/>
        <v>25</v>
      </c>
      <c r="E235" s="7">
        <f t="shared" si="18"/>
        <v>35</v>
      </c>
      <c r="F235" s="5">
        <v>30</v>
      </c>
      <c r="G235" s="5">
        <v>10</v>
      </c>
      <c r="H235" s="5">
        <v>0.17</v>
      </c>
      <c r="I235" s="41">
        <v>2.5712815972452101</v>
      </c>
    </row>
    <row r="236" spans="1:9" x14ac:dyDescent="0.2">
      <c r="A236" s="5" t="s">
        <v>100</v>
      </c>
      <c r="B236" s="9" t="s">
        <v>102</v>
      </c>
      <c r="C236" s="7" t="s">
        <v>59</v>
      </c>
      <c r="D236" s="7">
        <f t="shared" si="17"/>
        <v>25</v>
      </c>
      <c r="E236" s="7">
        <f t="shared" si="18"/>
        <v>35</v>
      </c>
      <c r="F236" s="5">
        <v>30</v>
      </c>
      <c r="G236" s="5">
        <v>24</v>
      </c>
      <c r="H236" s="5">
        <v>0.44</v>
      </c>
      <c r="I236" s="41">
        <v>2.6368199571691799</v>
      </c>
    </row>
    <row r="237" spans="1:9" x14ac:dyDescent="0.2">
      <c r="A237" s="5" t="s">
        <v>100</v>
      </c>
      <c r="B237" s="9" t="s">
        <v>102</v>
      </c>
      <c r="C237" s="7" t="s">
        <v>59</v>
      </c>
      <c r="D237" s="7">
        <f t="shared" si="17"/>
        <v>25</v>
      </c>
      <c r="E237" s="7">
        <f t="shared" si="18"/>
        <v>35</v>
      </c>
      <c r="F237" s="5">
        <v>30</v>
      </c>
      <c r="G237" s="5">
        <v>15</v>
      </c>
      <c r="H237" s="5">
        <v>0.32</v>
      </c>
      <c r="I237" s="41">
        <v>2.7734450739095902</v>
      </c>
    </row>
    <row r="238" spans="1:9" x14ac:dyDescent="0.2">
      <c r="A238" s="5" t="s">
        <v>100</v>
      </c>
      <c r="B238" s="9" t="s">
        <v>102</v>
      </c>
      <c r="C238" s="7" t="s">
        <v>59</v>
      </c>
      <c r="D238" s="7">
        <f t="shared" si="17"/>
        <v>25</v>
      </c>
      <c r="E238" s="7">
        <f t="shared" si="18"/>
        <v>35</v>
      </c>
      <c r="F238" s="5">
        <v>30</v>
      </c>
      <c r="G238" s="5">
        <v>9</v>
      </c>
      <c r="H238" s="5">
        <v>0.2</v>
      </c>
      <c r="I238" s="41">
        <v>2.8114422287309</v>
      </c>
    </row>
    <row r="239" spans="1:9" x14ac:dyDescent="0.2">
      <c r="A239" s="5" t="s">
        <v>100</v>
      </c>
      <c r="B239" s="9" t="s">
        <v>102</v>
      </c>
      <c r="C239" s="7" t="s">
        <v>59</v>
      </c>
      <c r="D239" s="7">
        <f t="shared" si="17"/>
        <v>25</v>
      </c>
      <c r="E239" s="7">
        <f t="shared" si="18"/>
        <v>35</v>
      </c>
      <c r="F239" s="5">
        <v>30</v>
      </c>
      <c r="G239" s="5">
        <v>2</v>
      </c>
      <c r="H239" s="5">
        <v>0.04</v>
      </c>
      <c r="I239" s="41">
        <v>2.7144175936603601</v>
      </c>
    </row>
    <row r="240" spans="1:9" x14ac:dyDescent="0.2">
      <c r="A240" s="5" t="s">
        <v>100</v>
      </c>
      <c r="B240" s="9" t="s">
        <v>102</v>
      </c>
      <c r="C240" s="7" t="s">
        <v>59</v>
      </c>
      <c r="D240" s="7">
        <f t="shared" si="17"/>
        <v>25</v>
      </c>
      <c r="E240" s="7">
        <f t="shared" si="18"/>
        <v>35</v>
      </c>
      <c r="F240" s="5">
        <v>30</v>
      </c>
      <c r="G240" s="5">
        <v>9</v>
      </c>
      <c r="H240" s="5">
        <v>0.2</v>
      </c>
      <c r="I240" s="41">
        <v>2.8114422287309</v>
      </c>
    </row>
    <row r="241" spans="1:9" x14ac:dyDescent="0.2">
      <c r="A241" s="5" t="s">
        <v>100</v>
      </c>
      <c r="B241" s="9" t="s">
        <v>102</v>
      </c>
      <c r="C241" s="7" t="s">
        <v>59</v>
      </c>
      <c r="D241" s="7">
        <f t="shared" si="17"/>
        <v>25</v>
      </c>
      <c r="E241" s="7">
        <f t="shared" si="18"/>
        <v>35</v>
      </c>
      <c r="F241" s="5">
        <v>30</v>
      </c>
      <c r="G241" s="5">
        <v>4</v>
      </c>
      <c r="H241" s="5">
        <v>0.06</v>
      </c>
      <c r="I241" s="41">
        <v>2.46621205372954</v>
      </c>
    </row>
    <row r="242" spans="1:9" x14ac:dyDescent="0.2">
      <c r="A242" s="5" t="s">
        <v>100</v>
      </c>
      <c r="B242" s="9" t="s">
        <v>102</v>
      </c>
      <c r="C242" s="7" t="s">
        <v>59</v>
      </c>
      <c r="D242" s="7">
        <f t="shared" si="17"/>
        <v>25</v>
      </c>
      <c r="E242" s="7">
        <f t="shared" si="18"/>
        <v>35</v>
      </c>
      <c r="F242" s="5">
        <v>30</v>
      </c>
      <c r="G242" s="5">
        <v>2</v>
      </c>
      <c r="H242" s="5">
        <v>0.04</v>
      </c>
      <c r="I242" s="41">
        <v>2.7144175936603601</v>
      </c>
    </row>
    <row r="243" spans="1:9" x14ac:dyDescent="0.2">
      <c r="A243" s="5" t="s">
        <v>100</v>
      </c>
      <c r="B243" s="9" t="s">
        <v>102</v>
      </c>
      <c r="C243" s="7" t="s">
        <v>59</v>
      </c>
      <c r="D243" s="7">
        <f t="shared" si="17"/>
        <v>25</v>
      </c>
      <c r="E243" s="7">
        <f t="shared" si="18"/>
        <v>35</v>
      </c>
      <c r="F243" s="5">
        <v>30</v>
      </c>
      <c r="G243" s="5">
        <v>4</v>
      </c>
      <c r="H243" s="5">
        <v>0.1</v>
      </c>
      <c r="I243" s="41">
        <v>2.9240177495992601</v>
      </c>
    </row>
    <row r="244" spans="1:9" x14ac:dyDescent="0.2">
      <c r="A244" s="5" t="s">
        <v>100</v>
      </c>
      <c r="B244" s="9" t="s">
        <v>102</v>
      </c>
      <c r="C244" s="7" t="s">
        <v>59</v>
      </c>
      <c r="D244" s="7">
        <f t="shared" si="17"/>
        <v>25</v>
      </c>
      <c r="E244" s="7">
        <f t="shared" si="18"/>
        <v>35</v>
      </c>
      <c r="F244" s="5">
        <v>30</v>
      </c>
      <c r="G244" s="5">
        <v>4</v>
      </c>
      <c r="H244" s="5">
        <v>0.1</v>
      </c>
      <c r="I244" s="41">
        <v>2.9240177495992601</v>
      </c>
    </row>
    <row r="245" spans="1:9" x14ac:dyDescent="0.2">
      <c r="A245" s="5" t="s">
        <v>100</v>
      </c>
      <c r="B245" s="9" t="s">
        <v>102</v>
      </c>
      <c r="C245" s="7" t="s">
        <v>59</v>
      </c>
      <c r="D245" s="7">
        <f t="shared" si="17"/>
        <v>25</v>
      </c>
      <c r="E245" s="7">
        <f t="shared" si="18"/>
        <v>35</v>
      </c>
      <c r="F245" s="5">
        <v>30</v>
      </c>
      <c r="G245" s="5">
        <v>7</v>
      </c>
      <c r="H245" s="5">
        <v>0.15</v>
      </c>
      <c r="I245" s="41">
        <v>2.7775661553918098</v>
      </c>
    </row>
    <row r="246" spans="1:9" x14ac:dyDescent="0.2">
      <c r="A246" s="5" t="s">
        <v>100</v>
      </c>
      <c r="B246" s="9" t="s">
        <v>102</v>
      </c>
      <c r="C246" s="7" t="s">
        <v>59</v>
      </c>
      <c r="D246" s="7">
        <f t="shared" si="17"/>
        <v>25</v>
      </c>
      <c r="E246" s="7">
        <f t="shared" si="18"/>
        <v>35</v>
      </c>
      <c r="F246" s="5">
        <v>30</v>
      </c>
      <c r="G246" s="5">
        <v>8</v>
      </c>
      <c r="H246" s="5">
        <v>0.19</v>
      </c>
      <c r="I246" s="41">
        <v>2.8744485244142002</v>
      </c>
    </row>
    <row r="247" spans="1:9" x14ac:dyDescent="0.2">
      <c r="A247" s="5" t="s">
        <v>100</v>
      </c>
      <c r="B247" s="9" t="s">
        <v>102</v>
      </c>
      <c r="C247" s="7" t="s">
        <v>59</v>
      </c>
      <c r="D247" s="7">
        <f t="shared" si="17"/>
        <v>25</v>
      </c>
      <c r="E247" s="7">
        <f t="shared" si="18"/>
        <v>35</v>
      </c>
      <c r="F247" s="5">
        <v>30</v>
      </c>
      <c r="G247" s="5">
        <v>13</v>
      </c>
      <c r="H247" s="5">
        <v>0.23</v>
      </c>
      <c r="I247" s="41">
        <v>2.60572250237513</v>
      </c>
    </row>
    <row r="248" spans="1:9" x14ac:dyDescent="0.2">
      <c r="A248" s="5" t="s">
        <v>100</v>
      </c>
      <c r="B248" s="9" t="s">
        <v>102</v>
      </c>
      <c r="C248" s="7" t="s">
        <v>59</v>
      </c>
      <c r="D248" s="7">
        <f t="shared" si="17"/>
        <v>25</v>
      </c>
      <c r="E248" s="7">
        <f t="shared" si="18"/>
        <v>35</v>
      </c>
      <c r="F248" s="5">
        <v>30</v>
      </c>
      <c r="G248" s="5">
        <v>4</v>
      </c>
      <c r="H248" s="5">
        <v>0.08</v>
      </c>
      <c r="I248" s="41">
        <v>2.7144175936603601</v>
      </c>
    </row>
    <row r="249" spans="1:9" x14ac:dyDescent="0.2">
      <c r="A249" s="5" t="s">
        <v>100</v>
      </c>
      <c r="B249" s="9" t="s">
        <v>102</v>
      </c>
      <c r="C249" s="7" t="s">
        <v>59</v>
      </c>
      <c r="D249" s="7">
        <f t="shared" si="17"/>
        <v>35</v>
      </c>
      <c r="E249" s="7">
        <f t="shared" si="18"/>
        <v>45</v>
      </c>
      <c r="F249" s="5">
        <v>40</v>
      </c>
      <c r="G249" s="5">
        <v>12</v>
      </c>
      <c r="H249" s="5">
        <v>0.55000000000000004</v>
      </c>
      <c r="I249" s="41">
        <v>3.5787153029908798</v>
      </c>
    </row>
    <row r="250" spans="1:9" x14ac:dyDescent="0.2">
      <c r="A250" s="5" t="s">
        <v>100</v>
      </c>
      <c r="B250" s="9" t="s">
        <v>102</v>
      </c>
      <c r="C250" s="7" t="s">
        <v>59</v>
      </c>
      <c r="D250" s="7">
        <f t="shared" si="17"/>
        <v>35</v>
      </c>
      <c r="E250" s="7">
        <f t="shared" si="18"/>
        <v>45</v>
      </c>
      <c r="F250" s="5">
        <v>40</v>
      </c>
      <c r="G250" s="5">
        <v>3</v>
      </c>
      <c r="H250" s="5">
        <v>0.14000000000000001</v>
      </c>
      <c r="I250" s="41">
        <v>3.6002743280149998</v>
      </c>
    </row>
    <row r="251" spans="1:9" x14ac:dyDescent="0.2">
      <c r="A251" s="5" t="s">
        <v>100</v>
      </c>
      <c r="B251" s="9" t="s">
        <v>102</v>
      </c>
      <c r="C251" s="7" t="s">
        <v>59</v>
      </c>
      <c r="D251" s="7">
        <f t="shared" si="17"/>
        <v>35</v>
      </c>
      <c r="E251" s="7">
        <f t="shared" si="18"/>
        <v>45</v>
      </c>
      <c r="F251" s="5">
        <v>40</v>
      </c>
      <c r="G251" s="5">
        <v>19</v>
      </c>
      <c r="H251" s="5">
        <v>0.88</v>
      </c>
      <c r="I251" s="41">
        <v>3.5912283629247499</v>
      </c>
    </row>
    <row r="252" spans="1:9" x14ac:dyDescent="0.2">
      <c r="A252" s="5" t="s">
        <v>100</v>
      </c>
      <c r="B252" s="9" t="s">
        <v>102</v>
      </c>
      <c r="C252" s="7" t="s">
        <v>59</v>
      </c>
      <c r="D252" s="7">
        <f t="shared" si="17"/>
        <v>35</v>
      </c>
      <c r="E252" s="7">
        <f t="shared" si="18"/>
        <v>45</v>
      </c>
      <c r="F252" s="5">
        <v>40</v>
      </c>
      <c r="G252" s="5">
        <v>4</v>
      </c>
      <c r="H252" s="5">
        <v>0.25</v>
      </c>
      <c r="I252" s="41">
        <v>3.9685026244503501</v>
      </c>
    </row>
    <row r="253" spans="1:9" x14ac:dyDescent="0.2">
      <c r="A253" s="5" t="s">
        <v>100</v>
      </c>
      <c r="B253" s="9" t="s">
        <v>102</v>
      </c>
      <c r="C253" s="7" t="s">
        <v>59</v>
      </c>
      <c r="D253" s="7">
        <f t="shared" si="17"/>
        <v>35</v>
      </c>
      <c r="E253" s="7">
        <f t="shared" si="18"/>
        <v>45</v>
      </c>
      <c r="F253" s="5">
        <v>40</v>
      </c>
      <c r="G253" s="5">
        <v>9</v>
      </c>
      <c r="H253" s="5">
        <v>0.53</v>
      </c>
      <c r="I253" s="41">
        <v>3.89055099043085</v>
      </c>
    </row>
    <row r="254" spans="1:9" x14ac:dyDescent="0.2">
      <c r="A254" s="5" t="s">
        <v>100</v>
      </c>
      <c r="B254" s="9" t="s">
        <v>102</v>
      </c>
      <c r="C254" s="7" t="s">
        <v>59</v>
      </c>
      <c r="D254" s="7">
        <f t="shared" si="17"/>
        <v>35</v>
      </c>
      <c r="E254" s="7">
        <f t="shared" si="18"/>
        <v>45</v>
      </c>
      <c r="F254" s="5">
        <v>40</v>
      </c>
      <c r="G254" s="5">
        <v>13</v>
      </c>
      <c r="H254" s="5">
        <v>0.51</v>
      </c>
      <c r="I254" s="41">
        <v>3.39788704798372</v>
      </c>
    </row>
    <row r="255" spans="1:9" x14ac:dyDescent="0.2">
      <c r="A255" s="5" t="s">
        <v>100</v>
      </c>
      <c r="B255" s="9" t="s">
        <v>102</v>
      </c>
      <c r="C255" s="7" t="s">
        <v>59</v>
      </c>
      <c r="D255" s="7">
        <f t="shared" ref="D255:D286" si="19">F255-5</f>
        <v>35</v>
      </c>
      <c r="E255" s="7">
        <f t="shared" ref="E255:E286" si="20">F255+5</f>
        <v>45</v>
      </c>
      <c r="F255" s="5">
        <v>40</v>
      </c>
      <c r="G255" s="5">
        <v>16</v>
      </c>
      <c r="H255" s="5">
        <v>0.66</v>
      </c>
      <c r="I255" s="41">
        <v>3.45521165648745</v>
      </c>
    </row>
    <row r="256" spans="1:9" x14ac:dyDescent="0.2">
      <c r="A256" s="5" t="s">
        <v>100</v>
      </c>
      <c r="B256" s="9" t="s">
        <v>102</v>
      </c>
      <c r="C256" s="7" t="s">
        <v>59</v>
      </c>
      <c r="D256" s="7">
        <f t="shared" si="19"/>
        <v>35</v>
      </c>
      <c r="E256" s="7">
        <f t="shared" si="20"/>
        <v>45</v>
      </c>
      <c r="F256" s="5">
        <v>40</v>
      </c>
      <c r="G256" s="5">
        <v>29</v>
      </c>
      <c r="H256" s="5">
        <v>1.31</v>
      </c>
      <c r="I256" s="41">
        <v>3.5614301067346799</v>
      </c>
    </row>
    <row r="257" spans="1:9" x14ac:dyDescent="0.2">
      <c r="A257" s="5" t="s">
        <v>100</v>
      </c>
      <c r="B257" s="9" t="s">
        <v>102</v>
      </c>
      <c r="C257" s="7" t="s">
        <v>59</v>
      </c>
      <c r="D257" s="7">
        <f t="shared" si="19"/>
        <v>35</v>
      </c>
      <c r="E257" s="7">
        <f t="shared" si="20"/>
        <v>45</v>
      </c>
      <c r="F257" s="5">
        <v>40</v>
      </c>
      <c r="G257" s="5">
        <v>9</v>
      </c>
      <c r="H257" s="5">
        <v>0.42</v>
      </c>
      <c r="I257" s="41">
        <v>3.6002742854370098</v>
      </c>
    </row>
    <row r="258" spans="1:9" x14ac:dyDescent="0.2">
      <c r="A258" s="5" t="s">
        <v>100</v>
      </c>
      <c r="B258" s="9" t="s">
        <v>102</v>
      </c>
      <c r="C258" s="7" t="s">
        <v>59</v>
      </c>
      <c r="D258" s="7">
        <f t="shared" si="19"/>
        <v>35</v>
      </c>
      <c r="E258" s="7">
        <f t="shared" si="20"/>
        <v>45</v>
      </c>
      <c r="F258" s="5">
        <v>40</v>
      </c>
      <c r="G258" s="5">
        <v>14</v>
      </c>
      <c r="H258" s="5">
        <v>0.62</v>
      </c>
      <c r="I258" s="41">
        <v>3.53797330602203</v>
      </c>
    </row>
    <row r="259" spans="1:9" x14ac:dyDescent="0.2">
      <c r="A259" s="5" t="s">
        <v>100</v>
      </c>
      <c r="B259" s="9" t="s">
        <v>102</v>
      </c>
      <c r="C259" s="7" t="s">
        <v>59</v>
      </c>
      <c r="D259" s="7">
        <f t="shared" si="19"/>
        <v>35</v>
      </c>
      <c r="E259" s="7">
        <f t="shared" si="20"/>
        <v>45</v>
      </c>
      <c r="F259" s="5">
        <v>40</v>
      </c>
      <c r="G259" s="5">
        <v>19</v>
      </c>
      <c r="H259" s="5">
        <v>0.82</v>
      </c>
      <c r="I259" s="41">
        <v>3.5076809327649698</v>
      </c>
    </row>
    <row r="260" spans="1:9" x14ac:dyDescent="0.2">
      <c r="A260" s="5" t="s">
        <v>100</v>
      </c>
      <c r="B260" s="9" t="s">
        <v>102</v>
      </c>
      <c r="C260" s="7" t="s">
        <v>59</v>
      </c>
      <c r="D260" s="7">
        <f t="shared" si="19"/>
        <v>35</v>
      </c>
      <c r="E260" s="7">
        <f t="shared" si="20"/>
        <v>45</v>
      </c>
      <c r="F260" s="5">
        <v>40</v>
      </c>
      <c r="G260" s="5">
        <v>6</v>
      </c>
      <c r="H260" s="5">
        <v>0.32</v>
      </c>
      <c r="I260" s="41">
        <v>3.7641440824896</v>
      </c>
    </row>
    <row r="261" spans="1:9" x14ac:dyDescent="0.2">
      <c r="A261" s="5" t="s">
        <v>100</v>
      </c>
      <c r="B261" s="9" t="s">
        <v>102</v>
      </c>
      <c r="C261" s="7" t="s">
        <v>59</v>
      </c>
      <c r="D261" s="7">
        <f t="shared" si="19"/>
        <v>35</v>
      </c>
      <c r="E261" s="7">
        <f t="shared" si="20"/>
        <v>45</v>
      </c>
      <c r="F261" s="5">
        <v>40</v>
      </c>
      <c r="G261" s="5">
        <v>5</v>
      </c>
      <c r="H261" s="5">
        <v>0.27</v>
      </c>
      <c r="I261" s="41">
        <v>3.7797631947235701</v>
      </c>
    </row>
    <row r="262" spans="1:9" x14ac:dyDescent="0.2">
      <c r="A262" s="5" t="s">
        <v>100</v>
      </c>
      <c r="B262" s="9" t="s">
        <v>102</v>
      </c>
      <c r="C262" s="7" t="s">
        <v>59</v>
      </c>
      <c r="D262" s="7">
        <f t="shared" si="19"/>
        <v>35</v>
      </c>
      <c r="E262" s="7">
        <f t="shared" si="20"/>
        <v>45</v>
      </c>
      <c r="F262" s="5">
        <v>40</v>
      </c>
      <c r="G262" s="5">
        <v>8</v>
      </c>
      <c r="H262" s="5">
        <v>0.28999999999999998</v>
      </c>
      <c r="I262" s="41">
        <v>3.3095529383084399</v>
      </c>
    </row>
    <row r="263" spans="1:9" x14ac:dyDescent="0.2">
      <c r="A263" s="5" t="s">
        <v>100</v>
      </c>
      <c r="B263" s="9" t="s">
        <v>102</v>
      </c>
      <c r="C263" s="7" t="s">
        <v>59</v>
      </c>
      <c r="D263" s="7">
        <f t="shared" si="19"/>
        <v>35</v>
      </c>
      <c r="E263" s="7">
        <f t="shared" si="20"/>
        <v>45</v>
      </c>
      <c r="F263" s="5">
        <v>40</v>
      </c>
      <c r="G263" s="5">
        <v>8</v>
      </c>
      <c r="H263" s="5">
        <v>0.36</v>
      </c>
      <c r="I263" s="41">
        <v>3.5568933470895101</v>
      </c>
    </row>
    <row r="264" spans="1:9" x14ac:dyDescent="0.2">
      <c r="A264" s="5" t="s">
        <v>100</v>
      </c>
      <c r="B264" s="9" t="s">
        <v>102</v>
      </c>
      <c r="C264" s="7" t="s">
        <v>59</v>
      </c>
      <c r="D264" s="7">
        <f t="shared" si="19"/>
        <v>35</v>
      </c>
      <c r="E264" s="7">
        <f t="shared" si="20"/>
        <v>45</v>
      </c>
      <c r="F264" s="5">
        <v>40</v>
      </c>
      <c r="G264" s="5">
        <v>15</v>
      </c>
      <c r="H264" s="5">
        <v>0.74</v>
      </c>
      <c r="I264" s="41">
        <v>3.6675847214264601</v>
      </c>
    </row>
    <row r="265" spans="1:9" x14ac:dyDescent="0.2">
      <c r="A265" s="5" t="s">
        <v>100</v>
      </c>
      <c r="B265" s="9" t="s">
        <v>102</v>
      </c>
      <c r="C265" s="7" t="s">
        <v>59</v>
      </c>
      <c r="D265" s="7">
        <f t="shared" si="19"/>
        <v>35</v>
      </c>
      <c r="E265" s="7">
        <f t="shared" si="20"/>
        <v>45</v>
      </c>
      <c r="F265" s="5">
        <v>40</v>
      </c>
      <c r="G265" s="5">
        <v>19</v>
      </c>
      <c r="H265" s="5">
        <v>0.89</v>
      </c>
      <c r="I265" s="41">
        <v>3.60478028366312</v>
      </c>
    </row>
    <row r="266" spans="1:9" x14ac:dyDescent="0.2">
      <c r="A266" s="5" t="s">
        <v>100</v>
      </c>
      <c r="B266" s="9" t="s">
        <v>102</v>
      </c>
      <c r="C266" s="7" t="s">
        <v>59</v>
      </c>
      <c r="D266" s="7">
        <f t="shared" si="19"/>
        <v>35</v>
      </c>
      <c r="E266" s="7">
        <f t="shared" si="20"/>
        <v>45</v>
      </c>
      <c r="F266" s="5">
        <v>40</v>
      </c>
      <c r="G266" s="5">
        <v>3</v>
      </c>
      <c r="H266" s="5">
        <v>0.13</v>
      </c>
      <c r="I266" s="41">
        <v>3.5124274294077198</v>
      </c>
    </row>
    <row r="267" spans="1:9" x14ac:dyDescent="0.2">
      <c r="A267" s="5" t="s">
        <v>100</v>
      </c>
      <c r="B267" s="9" t="s">
        <v>102</v>
      </c>
      <c r="C267" s="7" t="s">
        <v>59</v>
      </c>
      <c r="D267" s="7">
        <f t="shared" si="19"/>
        <v>35</v>
      </c>
      <c r="E267" s="7">
        <f t="shared" si="20"/>
        <v>45</v>
      </c>
      <c r="F267" s="5">
        <v>40</v>
      </c>
      <c r="G267" s="5">
        <v>28</v>
      </c>
      <c r="H267" s="5">
        <v>1.27</v>
      </c>
      <c r="I267" s="41">
        <v>3.56627826835838</v>
      </c>
    </row>
    <row r="268" spans="1:9" x14ac:dyDescent="0.2">
      <c r="A268" s="5" t="s">
        <v>100</v>
      </c>
      <c r="B268" s="9" t="s">
        <v>102</v>
      </c>
      <c r="C268" s="7" t="s">
        <v>59</v>
      </c>
      <c r="D268" s="7">
        <f t="shared" si="19"/>
        <v>35</v>
      </c>
      <c r="E268" s="7">
        <f t="shared" si="20"/>
        <v>45</v>
      </c>
      <c r="F268" s="5">
        <v>40</v>
      </c>
      <c r="G268" s="5">
        <v>3</v>
      </c>
      <c r="H268" s="5">
        <v>0.13</v>
      </c>
      <c r="I268" s="41">
        <v>3.5124274294077198</v>
      </c>
    </row>
    <row r="269" spans="1:9" x14ac:dyDescent="0.2">
      <c r="A269" s="5" t="s">
        <v>100</v>
      </c>
      <c r="B269" s="9" t="s">
        <v>102</v>
      </c>
      <c r="C269" s="7" t="s">
        <v>59</v>
      </c>
      <c r="D269" s="7">
        <f t="shared" si="19"/>
        <v>45</v>
      </c>
      <c r="E269" s="7">
        <f t="shared" si="20"/>
        <v>55</v>
      </c>
      <c r="F269" s="5">
        <v>50</v>
      </c>
      <c r="G269" s="5">
        <v>18</v>
      </c>
      <c r="H269" s="5">
        <v>1.49</v>
      </c>
      <c r="I269" s="41">
        <v>4.3581742268227099</v>
      </c>
    </row>
    <row r="270" spans="1:9" x14ac:dyDescent="0.2">
      <c r="A270" s="5" t="s">
        <v>100</v>
      </c>
      <c r="B270" s="9" t="s">
        <v>102</v>
      </c>
      <c r="C270" s="7" t="s">
        <v>59</v>
      </c>
      <c r="D270" s="7">
        <f t="shared" si="19"/>
        <v>45</v>
      </c>
      <c r="E270" s="7">
        <f t="shared" si="20"/>
        <v>55</v>
      </c>
      <c r="F270" s="5">
        <v>50</v>
      </c>
      <c r="G270" s="5">
        <v>9</v>
      </c>
      <c r="H270" s="5">
        <v>0.8</v>
      </c>
      <c r="I270" s="41">
        <v>4.46288634937296</v>
      </c>
    </row>
    <row r="271" spans="1:9" x14ac:dyDescent="0.2">
      <c r="A271" s="5" t="s">
        <v>100</v>
      </c>
      <c r="B271" s="9" t="s">
        <v>102</v>
      </c>
      <c r="C271" s="7" t="s">
        <v>59</v>
      </c>
      <c r="D271" s="7">
        <f t="shared" si="19"/>
        <v>45</v>
      </c>
      <c r="E271" s="7">
        <f t="shared" si="20"/>
        <v>55</v>
      </c>
      <c r="F271" s="5">
        <v>50</v>
      </c>
      <c r="G271" s="5">
        <v>21</v>
      </c>
      <c r="H271" s="5">
        <v>2.04</v>
      </c>
      <c r="I271" s="41">
        <v>4.5969553715704903</v>
      </c>
    </row>
    <row r="272" spans="1:9" x14ac:dyDescent="0.2">
      <c r="A272" s="5" t="s">
        <v>100</v>
      </c>
      <c r="B272" s="9" t="s">
        <v>102</v>
      </c>
      <c r="C272" s="7" t="s">
        <v>59</v>
      </c>
      <c r="D272" s="7">
        <f t="shared" si="19"/>
        <v>45</v>
      </c>
      <c r="E272" s="7">
        <f t="shared" si="20"/>
        <v>55</v>
      </c>
      <c r="F272" s="5">
        <v>50</v>
      </c>
      <c r="G272" s="5">
        <v>2</v>
      </c>
      <c r="H272" s="5">
        <v>0.18</v>
      </c>
      <c r="I272" s="41">
        <v>4.4814047991936796</v>
      </c>
    </row>
    <row r="273" spans="1:9" x14ac:dyDescent="0.2">
      <c r="A273" s="5" t="s">
        <v>100</v>
      </c>
      <c r="B273" s="9" t="s">
        <v>102</v>
      </c>
      <c r="C273" s="7" t="s">
        <v>59</v>
      </c>
      <c r="D273" s="7">
        <f t="shared" si="19"/>
        <v>45</v>
      </c>
      <c r="E273" s="7">
        <f t="shared" si="20"/>
        <v>55</v>
      </c>
      <c r="F273" s="5">
        <v>50</v>
      </c>
      <c r="G273" s="5">
        <v>20</v>
      </c>
      <c r="H273" s="5">
        <v>2.1</v>
      </c>
      <c r="I273" s="41">
        <v>4.7176939015828996</v>
      </c>
    </row>
    <row r="274" spans="1:9" x14ac:dyDescent="0.2">
      <c r="A274" s="5" t="s">
        <v>100</v>
      </c>
      <c r="B274" s="9" t="s">
        <v>102</v>
      </c>
      <c r="C274" s="7" t="s">
        <v>59</v>
      </c>
      <c r="D274" s="7">
        <f t="shared" si="19"/>
        <v>45</v>
      </c>
      <c r="E274" s="7">
        <f t="shared" si="20"/>
        <v>55</v>
      </c>
      <c r="F274" s="5">
        <v>50</v>
      </c>
      <c r="G274" s="5">
        <v>24</v>
      </c>
      <c r="H274" s="5">
        <v>1.96</v>
      </c>
      <c r="I274" s="41">
        <v>4.3385866814674898</v>
      </c>
    </row>
    <row r="275" spans="1:9" x14ac:dyDescent="0.2">
      <c r="A275" s="5" t="s">
        <v>100</v>
      </c>
      <c r="B275" s="9" t="s">
        <v>102</v>
      </c>
      <c r="C275" s="7" t="s">
        <v>59</v>
      </c>
      <c r="D275" s="7">
        <f t="shared" si="19"/>
        <v>45</v>
      </c>
      <c r="E275" s="7">
        <f t="shared" si="20"/>
        <v>55</v>
      </c>
      <c r="F275" s="5">
        <v>50</v>
      </c>
      <c r="G275" s="5">
        <v>24</v>
      </c>
      <c r="H275" s="5">
        <v>1.97</v>
      </c>
      <c r="I275" s="41">
        <v>4.3459527099776896</v>
      </c>
    </row>
    <row r="276" spans="1:9" x14ac:dyDescent="0.2">
      <c r="A276" s="5" t="s">
        <v>100</v>
      </c>
      <c r="B276" s="9" t="s">
        <v>102</v>
      </c>
      <c r="C276" s="7" t="s">
        <v>59</v>
      </c>
      <c r="D276" s="7">
        <f t="shared" si="19"/>
        <v>45</v>
      </c>
      <c r="E276" s="7">
        <f t="shared" si="20"/>
        <v>55</v>
      </c>
      <c r="F276" s="5">
        <v>50</v>
      </c>
      <c r="G276" s="5">
        <v>23</v>
      </c>
      <c r="H276" s="5">
        <v>1.81</v>
      </c>
      <c r="I276" s="41">
        <v>4.2853231243249201</v>
      </c>
    </row>
    <row r="277" spans="1:9" x14ac:dyDescent="0.2">
      <c r="A277" s="5" t="s">
        <v>100</v>
      </c>
      <c r="B277" s="9" t="s">
        <v>102</v>
      </c>
      <c r="C277" s="7" t="s">
        <v>59</v>
      </c>
      <c r="D277" s="7">
        <f t="shared" si="19"/>
        <v>45</v>
      </c>
      <c r="E277" s="7">
        <f t="shared" si="20"/>
        <v>55</v>
      </c>
      <c r="F277" s="5">
        <v>50</v>
      </c>
      <c r="G277" s="5">
        <v>10</v>
      </c>
      <c r="H277" s="5">
        <v>0.91</v>
      </c>
      <c r="I277" s="41">
        <v>4.4979414817221803</v>
      </c>
    </row>
    <row r="278" spans="1:9" x14ac:dyDescent="0.2">
      <c r="A278" s="5" t="s">
        <v>100</v>
      </c>
      <c r="B278" s="9" t="s">
        <v>102</v>
      </c>
      <c r="C278" s="7" t="s">
        <v>59</v>
      </c>
      <c r="D278" s="7">
        <f t="shared" si="19"/>
        <v>45</v>
      </c>
      <c r="E278" s="7">
        <f t="shared" si="20"/>
        <v>55</v>
      </c>
      <c r="F278" s="5">
        <v>50</v>
      </c>
      <c r="G278" s="5">
        <v>19</v>
      </c>
      <c r="H278" s="5">
        <v>1.64</v>
      </c>
      <c r="I278" s="41">
        <v>4.4194010424843704</v>
      </c>
    </row>
    <row r="279" spans="1:9" x14ac:dyDescent="0.2">
      <c r="A279" s="5" t="s">
        <v>100</v>
      </c>
      <c r="B279" s="9" t="s">
        <v>102</v>
      </c>
      <c r="C279" s="7" t="s">
        <v>59</v>
      </c>
      <c r="D279" s="7">
        <f t="shared" si="19"/>
        <v>45</v>
      </c>
      <c r="E279" s="7">
        <f t="shared" si="20"/>
        <v>55</v>
      </c>
      <c r="F279" s="5">
        <v>50</v>
      </c>
      <c r="G279" s="5">
        <v>27</v>
      </c>
      <c r="H279" s="5">
        <v>2.38</v>
      </c>
      <c r="I279" s="41">
        <v>4.4504548959183499</v>
      </c>
    </row>
    <row r="280" spans="1:9" x14ac:dyDescent="0.2">
      <c r="A280" s="5" t="s">
        <v>100</v>
      </c>
      <c r="B280" s="9" t="s">
        <v>102</v>
      </c>
      <c r="C280" s="7" t="s">
        <v>59</v>
      </c>
      <c r="D280" s="7">
        <f t="shared" si="19"/>
        <v>45</v>
      </c>
      <c r="E280" s="7">
        <f t="shared" si="20"/>
        <v>55</v>
      </c>
      <c r="F280" s="5">
        <v>50</v>
      </c>
      <c r="G280" s="5">
        <v>18</v>
      </c>
      <c r="H280" s="5">
        <v>1.69</v>
      </c>
      <c r="I280" s="41">
        <v>4.5450437783307303</v>
      </c>
    </row>
    <row r="281" spans="1:9" x14ac:dyDescent="0.2">
      <c r="A281" s="5" t="s">
        <v>100</v>
      </c>
      <c r="B281" s="9" t="s">
        <v>102</v>
      </c>
      <c r="C281" s="7" t="s">
        <v>59</v>
      </c>
      <c r="D281" s="7">
        <f t="shared" si="19"/>
        <v>45</v>
      </c>
      <c r="E281" s="7">
        <f t="shared" si="20"/>
        <v>55</v>
      </c>
      <c r="F281" s="5">
        <v>50</v>
      </c>
      <c r="G281" s="5">
        <v>11</v>
      </c>
      <c r="H281" s="5">
        <v>1.05</v>
      </c>
      <c r="I281" s="41">
        <v>4.5701683400605901</v>
      </c>
    </row>
    <row r="282" spans="1:9" x14ac:dyDescent="0.2">
      <c r="A282" s="5" t="s">
        <v>100</v>
      </c>
      <c r="B282" s="9" t="s">
        <v>102</v>
      </c>
      <c r="C282" s="7" t="s">
        <v>59</v>
      </c>
      <c r="D282" s="7">
        <f t="shared" si="19"/>
        <v>45</v>
      </c>
      <c r="E282" s="7">
        <f t="shared" si="20"/>
        <v>55</v>
      </c>
      <c r="F282" s="5">
        <v>50</v>
      </c>
      <c r="G282" s="5">
        <v>13</v>
      </c>
      <c r="H282" s="5">
        <v>1.22</v>
      </c>
      <c r="I282" s="41">
        <v>4.5443540745775799</v>
      </c>
    </row>
    <row r="283" spans="1:9" x14ac:dyDescent="0.2">
      <c r="A283" s="5" t="s">
        <v>100</v>
      </c>
      <c r="B283" s="9" t="s">
        <v>102</v>
      </c>
      <c r="C283" s="7" t="s">
        <v>59</v>
      </c>
      <c r="D283" s="7">
        <f t="shared" si="19"/>
        <v>45</v>
      </c>
      <c r="E283" s="7">
        <f t="shared" si="20"/>
        <v>55</v>
      </c>
      <c r="F283" s="5">
        <v>50</v>
      </c>
      <c r="G283" s="5">
        <v>24</v>
      </c>
      <c r="H283" s="5">
        <v>2.08</v>
      </c>
      <c r="I283" s="41">
        <v>4.4253812535164503</v>
      </c>
    </row>
    <row r="284" spans="1:9" x14ac:dyDescent="0.2">
      <c r="A284" s="5" t="s">
        <v>100</v>
      </c>
      <c r="B284" s="9" t="s">
        <v>102</v>
      </c>
      <c r="C284" s="7" t="s">
        <v>59</v>
      </c>
      <c r="D284" s="7">
        <f t="shared" si="19"/>
        <v>45</v>
      </c>
      <c r="E284" s="7">
        <f t="shared" si="20"/>
        <v>55</v>
      </c>
      <c r="F284" s="5">
        <v>50</v>
      </c>
      <c r="G284" s="5">
        <v>23</v>
      </c>
      <c r="H284" s="5">
        <v>2.23</v>
      </c>
      <c r="I284" s="41">
        <v>4.5940143022210398</v>
      </c>
    </row>
    <row r="285" spans="1:9" x14ac:dyDescent="0.2">
      <c r="A285" s="5" t="s">
        <v>100</v>
      </c>
      <c r="B285" s="9" t="s">
        <v>102</v>
      </c>
      <c r="C285" s="7" t="s">
        <v>59</v>
      </c>
      <c r="D285" s="7">
        <f t="shared" si="19"/>
        <v>45</v>
      </c>
      <c r="E285" s="7">
        <f t="shared" si="20"/>
        <v>55</v>
      </c>
      <c r="F285" s="5">
        <v>50</v>
      </c>
      <c r="G285" s="5">
        <v>30</v>
      </c>
      <c r="H285" s="5">
        <v>2.71</v>
      </c>
      <c r="I285" s="41">
        <v>4.4869305429784898</v>
      </c>
    </row>
    <row r="286" spans="1:9" x14ac:dyDescent="0.2">
      <c r="A286" s="5" t="s">
        <v>100</v>
      </c>
      <c r="B286" s="9" t="s">
        <v>102</v>
      </c>
      <c r="C286" s="7" t="s">
        <v>59</v>
      </c>
      <c r="D286" s="7">
        <f t="shared" si="19"/>
        <v>45</v>
      </c>
      <c r="E286" s="7">
        <f t="shared" si="20"/>
        <v>55</v>
      </c>
      <c r="F286" s="5">
        <v>50</v>
      </c>
      <c r="G286" s="5">
        <v>11</v>
      </c>
      <c r="H286" s="5">
        <v>1.01</v>
      </c>
      <c r="I286" s="41">
        <v>4.5113815682394103</v>
      </c>
    </row>
    <row r="287" spans="1:9" x14ac:dyDescent="0.2">
      <c r="A287" s="5" t="s">
        <v>100</v>
      </c>
      <c r="B287" s="9" t="s">
        <v>102</v>
      </c>
      <c r="C287" s="7" t="s">
        <v>59</v>
      </c>
      <c r="D287" s="7">
        <f t="shared" ref="D287:D318" si="21">F287-5</f>
        <v>45</v>
      </c>
      <c r="E287" s="7">
        <f t="shared" ref="E287:E318" si="22">F287+5</f>
        <v>55</v>
      </c>
      <c r="F287" s="5">
        <v>50</v>
      </c>
      <c r="G287" s="5">
        <v>26</v>
      </c>
      <c r="H287" s="5">
        <v>2.4</v>
      </c>
      <c r="I287" s="41">
        <v>4.5193846167651204</v>
      </c>
    </row>
    <row r="288" spans="1:9" x14ac:dyDescent="0.2">
      <c r="A288" s="5" t="s">
        <v>100</v>
      </c>
      <c r="B288" s="9" t="s">
        <v>102</v>
      </c>
      <c r="C288" s="7" t="s">
        <v>59</v>
      </c>
      <c r="D288" s="7">
        <f t="shared" si="21"/>
        <v>45</v>
      </c>
      <c r="E288" s="7">
        <f t="shared" si="22"/>
        <v>55</v>
      </c>
      <c r="F288" s="5">
        <v>50</v>
      </c>
      <c r="G288" s="5">
        <v>17</v>
      </c>
      <c r="H288" s="5">
        <v>1.49</v>
      </c>
      <c r="I288" s="41">
        <v>4.4420057455734101</v>
      </c>
    </row>
    <row r="289" spans="1:9" x14ac:dyDescent="0.2">
      <c r="A289" s="5" t="s">
        <v>100</v>
      </c>
      <c r="B289" s="9" t="s">
        <v>102</v>
      </c>
      <c r="C289" s="7" t="s">
        <v>59</v>
      </c>
      <c r="D289" s="7">
        <f t="shared" si="21"/>
        <v>55</v>
      </c>
      <c r="E289" s="7">
        <f t="shared" si="22"/>
        <v>65</v>
      </c>
      <c r="F289" s="5">
        <v>60</v>
      </c>
      <c r="G289" s="5">
        <v>20</v>
      </c>
      <c r="H289" s="5">
        <v>3.25</v>
      </c>
      <c r="I289" s="41">
        <v>5.4569644060456399</v>
      </c>
    </row>
    <row r="290" spans="1:9" x14ac:dyDescent="0.2">
      <c r="A290" s="5" t="s">
        <v>100</v>
      </c>
      <c r="B290" s="9" t="s">
        <v>102</v>
      </c>
      <c r="C290" s="7" t="s">
        <v>59</v>
      </c>
      <c r="D290" s="7">
        <f t="shared" si="21"/>
        <v>55</v>
      </c>
      <c r="E290" s="7">
        <f t="shared" si="22"/>
        <v>65</v>
      </c>
      <c r="F290" s="5">
        <v>60</v>
      </c>
      <c r="G290" s="5">
        <v>9</v>
      </c>
      <c r="H290" s="5">
        <v>1.4</v>
      </c>
      <c r="I290" s="41">
        <v>5.3780954471712503</v>
      </c>
    </row>
    <row r="291" spans="1:9" x14ac:dyDescent="0.2">
      <c r="A291" s="5" t="s">
        <v>100</v>
      </c>
      <c r="B291" s="9" t="s">
        <v>102</v>
      </c>
      <c r="C291" s="7" t="s">
        <v>59</v>
      </c>
      <c r="D291" s="7">
        <f t="shared" si="21"/>
        <v>55</v>
      </c>
      <c r="E291" s="7">
        <f t="shared" si="22"/>
        <v>65</v>
      </c>
      <c r="F291" s="5">
        <v>60</v>
      </c>
      <c r="G291" s="5">
        <v>13</v>
      </c>
      <c r="H291" s="5">
        <v>2.09</v>
      </c>
      <c r="I291" s="41">
        <v>5.4375213007331702</v>
      </c>
    </row>
    <row r="292" spans="1:9" x14ac:dyDescent="0.2">
      <c r="A292" s="5" t="s">
        <v>100</v>
      </c>
      <c r="B292" s="9" t="s">
        <v>102</v>
      </c>
      <c r="C292" s="7" t="s">
        <v>59</v>
      </c>
      <c r="D292" s="7">
        <f t="shared" si="21"/>
        <v>55</v>
      </c>
      <c r="E292" s="7">
        <f t="shared" si="22"/>
        <v>65</v>
      </c>
      <c r="F292" s="5">
        <v>60</v>
      </c>
      <c r="G292" s="5">
        <v>12</v>
      </c>
      <c r="H292" s="5">
        <v>2.2599999999999998</v>
      </c>
      <c r="I292" s="41">
        <v>5.73203802835895</v>
      </c>
    </row>
    <row r="293" spans="1:9" x14ac:dyDescent="0.2">
      <c r="A293" s="5" t="s">
        <v>100</v>
      </c>
      <c r="B293" s="9" t="s">
        <v>102</v>
      </c>
      <c r="C293" s="7" t="s">
        <v>59</v>
      </c>
      <c r="D293" s="7">
        <f t="shared" si="21"/>
        <v>55</v>
      </c>
      <c r="E293" s="7">
        <f t="shared" si="22"/>
        <v>65</v>
      </c>
      <c r="F293" s="5">
        <v>60</v>
      </c>
      <c r="G293" s="5">
        <v>27</v>
      </c>
      <c r="H293" s="5">
        <v>4.71</v>
      </c>
      <c r="I293" s="41">
        <v>5.5875194522159397</v>
      </c>
    </row>
    <row r="294" spans="1:9" x14ac:dyDescent="0.2">
      <c r="A294" s="5" t="s">
        <v>100</v>
      </c>
      <c r="B294" s="9" t="s">
        <v>102</v>
      </c>
      <c r="C294" s="7" t="s">
        <v>59</v>
      </c>
      <c r="D294" s="7">
        <f t="shared" si="21"/>
        <v>55</v>
      </c>
      <c r="E294" s="7">
        <f t="shared" si="22"/>
        <v>65</v>
      </c>
      <c r="F294" s="5">
        <v>60</v>
      </c>
      <c r="G294" s="5">
        <v>20</v>
      </c>
      <c r="H294" s="5">
        <v>3.4</v>
      </c>
      <c r="I294" s="41">
        <v>5.5396582990653496</v>
      </c>
    </row>
    <row r="295" spans="1:9" x14ac:dyDescent="0.2">
      <c r="A295" s="5" t="s">
        <v>100</v>
      </c>
      <c r="B295" s="9" t="s">
        <v>102</v>
      </c>
      <c r="C295" s="7" t="s">
        <v>59</v>
      </c>
      <c r="D295" s="7">
        <f t="shared" si="21"/>
        <v>55</v>
      </c>
      <c r="E295" s="7">
        <f t="shared" si="22"/>
        <v>65</v>
      </c>
      <c r="F295" s="5">
        <v>60</v>
      </c>
      <c r="G295" s="5">
        <v>22</v>
      </c>
      <c r="H295" s="5">
        <v>3.57</v>
      </c>
      <c r="I295" s="41">
        <v>5.4544191457450104</v>
      </c>
    </row>
    <row r="296" spans="1:9" x14ac:dyDescent="0.2">
      <c r="A296" s="5" t="s">
        <v>100</v>
      </c>
      <c r="B296" s="9" t="s">
        <v>102</v>
      </c>
      <c r="C296" s="7" t="s">
        <v>59</v>
      </c>
      <c r="D296" s="7">
        <f t="shared" si="21"/>
        <v>55</v>
      </c>
      <c r="E296" s="7">
        <f t="shared" si="22"/>
        <v>65</v>
      </c>
      <c r="F296" s="5">
        <v>60</v>
      </c>
      <c r="G296" s="5">
        <v>24</v>
      </c>
      <c r="H296" s="5">
        <v>3.67</v>
      </c>
      <c r="I296" s="41">
        <v>5.3475100542649496</v>
      </c>
    </row>
    <row r="297" spans="1:9" x14ac:dyDescent="0.2">
      <c r="A297" s="5" t="s">
        <v>100</v>
      </c>
      <c r="B297" s="9" t="s">
        <v>102</v>
      </c>
      <c r="C297" s="7" t="s">
        <v>59</v>
      </c>
      <c r="D297" s="7">
        <f t="shared" si="21"/>
        <v>55</v>
      </c>
      <c r="E297" s="7">
        <f t="shared" si="22"/>
        <v>65</v>
      </c>
      <c r="F297" s="5">
        <v>60</v>
      </c>
      <c r="G297" s="5">
        <v>23</v>
      </c>
      <c r="H297" s="5">
        <v>3.56</v>
      </c>
      <c r="I297" s="41">
        <v>5.3691728353310104</v>
      </c>
    </row>
    <row r="298" spans="1:9" x14ac:dyDescent="0.2">
      <c r="A298" s="5" t="s">
        <v>100</v>
      </c>
      <c r="B298" s="9" t="s">
        <v>102</v>
      </c>
      <c r="C298" s="7" t="s">
        <v>59</v>
      </c>
      <c r="D298" s="7">
        <f t="shared" si="21"/>
        <v>55</v>
      </c>
      <c r="E298" s="7">
        <f t="shared" si="22"/>
        <v>65</v>
      </c>
      <c r="F298" s="5">
        <v>60</v>
      </c>
      <c r="G298" s="5">
        <v>16</v>
      </c>
      <c r="H298" s="5">
        <v>2.6</v>
      </c>
      <c r="I298" s="41">
        <v>5.45696433932555</v>
      </c>
    </row>
    <row r="299" spans="1:9" x14ac:dyDescent="0.2">
      <c r="A299" s="5" t="s">
        <v>100</v>
      </c>
      <c r="B299" s="9" t="s">
        <v>102</v>
      </c>
      <c r="C299" s="7" t="s">
        <v>59</v>
      </c>
      <c r="D299" s="7">
        <f t="shared" si="21"/>
        <v>55</v>
      </c>
      <c r="E299" s="7">
        <f t="shared" si="22"/>
        <v>65</v>
      </c>
      <c r="F299" s="5">
        <v>60</v>
      </c>
      <c r="G299" s="5">
        <v>37</v>
      </c>
      <c r="H299" s="5">
        <v>5.28</v>
      </c>
      <c r="I299" s="41">
        <v>5.22569515460009</v>
      </c>
    </row>
    <row r="300" spans="1:9" x14ac:dyDescent="0.2">
      <c r="A300" s="5" t="s">
        <v>100</v>
      </c>
      <c r="B300" s="9" t="s">
        <v>102</v>
      </c>
      <c r="C300" s="7" t="s">
        <v>59</v>
      </c>
      <c r="D300" s="7">
        <f t="shared" si="21"/>
        <v>55</v>
      </c>
      <c r="E300" s="7">
        <f t="shared" si="22"/>
        <v>65</v>
      </c>
      <c r="F300" s="5">
        <v>60</v>
      </c>
      <c r="G300" s="5">
        <v>17</v>
      </c>
      <c r="H300" s="5">
        <v>3.02</v>
      </c>
      <c r="I300" s="41">
        <v>5.6215059179325699</v>
      </c>
    </row>
    <row r="301" spans="1:9" x14ac:dyDescent="0.2">
      <c r="A301" s="5" t="s">
        <v>100</v>
      </c>
      <c r="B301" s="9" t="s">
        <v>102</v>
      </c>
      <c r="C301" s="7" t="s">
        <v>59</v>
      </c>
      <c r="D301" s="7">
        <f t="shared" si="21"/>
        <v>55</v>
      </c>
      <c r="E301" s="7">
        <f t="shared" si="22"/>
        <v>65</v>
      </c>
      <c r="F301" s="5">
        <v>60</v>
      </c>
      <c r="G301" s="5">
        <v>16</v>
      </c>
      <c r="H301" s="5">
        <v>2.33</v>
      </c>
      <c r="I301" s="41">
        <v>5.2611252454683601</v>
      </c>
    </row>
    <row r="302" spans="1:9" x14ac:dyDescent="0.2">
      <c r="A302" s="5" t="s">
        <v>100</v>
      </c>
      <c r="B302" s="9" t="s">
        <v>102</v>
      </c>
      <c r="C302" s="7" t="s">
        <v>59</v>
      </c>
      <c r="D302" s="7">
        <f t="shared" si="21"/>
        <v>55</v>
      </c>
      <c r="E302" s="7">
        <f t="shared" si="22"/>
        <v>65</v>
      </c>
      <c r="F302" s="5">
        <v>60</v>
      </c>
      <c r="G302" s="5">
        <v>27</v>
      </c>
      <c r="H302" s="5">
        <v>4.49</v>
      </c>
      <c r="I302" s="41">
        <v>5.4991325019539401</v>
      </c>
    </row>
    <row r="303" spans="1:9" x14ac:dyDescent="0.2">
      <c r="A303" s="5" t="s">
        <v>100</v>
      </c>
      <c r="B303" s="9" t="s">
        <v>102</v>
      </c>
      <c r="C303" s="7" t="s">
        <v>59</v>
      </c>
      <c r="D303" s="7">
        <f t="shared" si="21"/>
        <v>55</v>
      </c>
      <c r="E303" s="7">
        <f t="shared" si="22"/>
        <v>65</v>
      </c>
      <c r="F303" s="5">
        <v>60</v>
      </c>
      <c r="G303" s="5">
        <v>28</v>
      </c>
      <c r="H303" s="5">
        <v>4.3499999999999996</v>
      </c>
      <c r="I303" s="41">
        <v>5.3758078603117099</v>
      </c>
    </row>
    <row r="304" spans="1:9" x14ac:dyDescent="0.2">
      <c r="A304" s="5" t="s">
        <v>100</v>
      </c>
      <c r="B304" s="9" t="s">
        <v>102</v>
      </c>
      <c r="C304" s="7" t="s">
        <v>59</v>
      </c>
      <c r="D304" s="7">
        <f t="shared" si="21"/>
        <v>55</v>
      </c>
      <c r="E304" s="7">
        <f t="shared" si="22"/>
        <v>65</v>
      </c>
      <c r="F304" s="5">
        <v>60</v>
      </c>
      <c r="G304" s="5">
        <v>35</v>
      </c>
      <c r="H304" s="5">
        <v>6.31</v>
      </c>
      <c r="I304" s="41">
        <v>5.6492019831421496</v>
      </c>
    </row>
    <row r="305" spans="1:9" x14ac:dyDescent="0.2">
      <c r="A305" s="5" t="s">
        <v>100</v>
      </c>
      <c r="B305" s="9" t="s">
        <v>102</v>
      </c>
      <c r="C305" s="7" t="s">
        <v>59</v>
      </c>
      <c r="D305" s="7">
        <f t="shared" si="21"/>
        <v>55</v>
      </c>
      <c r="E305" s="7">
        <f t="shared" si="22"/>
        <v>65</v>
      </c>
      <c r="F305" s="5">
        <v>60</v>
      </c>
      <c r="G305" s="5">
        <v>22</v>
      </c>
      <c r="H305" s="5">
        <v>3.86</v>
      </c>
      <c r="I305" s="41">
        <v>5.5982832724533802</v>
      </c>
    </row>
    <row r="306" spans="1:9" x14ac:dyDescent="0.2">
      <c r="A306" s="5" t="s">
        <v>100</v>
      </c>
      <c r="B306" s="9" t="s">
        <v>102</v>
      </c>
      <c r="C306" s="7" t="s">
        <v>59</v>
      </c>
      <c r="D306" s="7">
        <f t="shared" si="21"/>
        <v>55</v>
      </c>
      <c r="E306" s="7">
        <f t="shared" si="22"/>
        <v>65</v>
      </c>
      <c r="F306" s="5">
        <v>60</v>
      </c>
      <c r="G306" s="5">
        <v>15</v>
      </c>
      <c r="H306" s="5">
        <v>2.62</v>
      </c>
      <c r="I306" s="41">
        <v>5.5898909686896303</v>
      </c>
    </row>
    <row r="307" spans="1:9" x14ac:dyDescent="0.2">
      <c r="A307" s="5" t="s">
        <v>100</v>
      </c>
      <c r="B307" s="9" t="s">
        <v>102</v>
      </c>
      <c r="C307" s="7" t="s">
        <v>59</v>
      </c>
      <c r="D307" s="7">
        <f t="shared" si="21"/>
        <v>55</v>
      </c>
      <c r="E307" s="7">
        <f t="shared" si="22"/>
        <v>65</v>
      </c>
      <c r="F307" s="5">
        <v>60</v>
      </c>
      <c r="G307" s="5">
        <v>17</v>
      </c>
      <c r="H307" s="5">
        <v>2.68</v>
      </c>
      <c r="I307" s="41">
        <v>5.4020918045044901</v>
      </c>
    </row>
    <row r="308" spans="1:9" x14ac:dyDescent="0.2">
      <c r="A308" s="5" t="s">
        <v>100</v>
      </c>
      <c r="B308" s="9" t="s">
        <v>102</v>
      </c>
      <c r="C308" s="7" t="s">
        <v>59</v>
      </c>
      <c r="D308" s="7">
        <f t="shared" si="21"/>
        <v>55</v>
      </c>
      <c r="E308" s="7">
        <f t="shared" si="22"/>
        <v>65</v>
      </c>
      <c r="F308" s="5">
        <v>60</v>
      </c>
      <c r="G308" s="5">
        <v>32</v>
      </c>
      <c r="H308" s="5">
        <v>5.0599999999999996</v>
      </c>
      <c r="I308" s="41">
        <v>5.4075454350419099</v>
      </c>
    </row>
    <row r="309" spans="1:9" x14ac:dyDescent="0.2">
      <c r="A309" s="5" t="s">
        <v>100</v>
      </c>
      <c r="B309" s="9" t="s">
        <v>102</v>
      </c>
      <c r="C309" s="7" t="s">
        <v>59</v>
      </c>
      <c r="D309" s="7">
        <f t="shared" si="21"/>
        <v>65</v>
      </c>
      <c r="E309" s="7">
        <f t="shared" si="22"/>
        <v>75</v>
      </c>
      <c r="F309" s="5">
        <v>70</v>
      </c>
      <c r="G309" s="5">
        <v>20</v>
      </c>
      <c r="H309" s="5">
        <v>5.2</v>
      </c>
      <c r="I309" s="41">
        <v>6.38250420899326</v>
      </c>
    </row>
    <row r="310" spans="1:9" x14ac:dyDescent="0.2">
      <c r="A310" s="5" t="s">
        <v>100</v>
      </c>
      <c r="B310" s="9" t="s">
        <v>102</v>
      </c>
      <c r="C310" s="7" t="s">
        <v>59</v>
      </c>
      <c r="D310" s="7">
        <f t="shared" si="21"/>
        <v>65</v>
      </c>
      <c r="E310" s="7">
        <f t="shared" si="22"/>
        <v>75</v>
      </c>
      <c r="F310" s="5">
        <v>70</v>
      </c>
      <c r="G310" s="5">
        <v>11</v>
      </c>
      <c r="H310" s="5">
        <v>3.35</v>
      </c>
      <c r="I310" s="41">
        <v>6.72796983580196</v>
      </c>
    </row>
    <row r="311" spans="1:9" x14ac:dyDescent="0.2">
      <c r="A311" s="5" t="s">
        <v>100</v>
      </c>
      <c r="B311" s="9" t="s">
        <v>102</v>
      </c>
      <c r="C311" s="7" t="s">
        <v>59</v>
      </c>
      <c r="D311" s="7">
        <f t="shared" si="21"/>
        <v>65</v>
      </c>
      <c r="E311" s="7">
        <f t="shared" si="22"/>
        <v>75</v>
      </c>
      <c r="F311" s="5">
        <v>70</v>
      </c>
      <c r="G311" s="5">
        <v>11</v>
      </c>
      <c r="H311" s="5">
        <v>2.93</v>
      </c>
      <c r="I311" s="41">
        <v>6.43415690564375</v>
      </c>
    </row>
    <row r="312" spans="1:9" x14ac:dyDescent="0.2">
      <c r="A312" s="5" t="s">
        <v>100</v>
      </c>
      <c r="B312" s="9" t="s">
        <v>102</v>
      </c>
      <c r="C312" s="7" t="s">
        <v>59</v>
      </c>
      <c r="D312" s="7">
        <f t="shared" si="21"/>
        <v>65</v>
      </c>
      <c r="E312" s="7">
        <f t="shared" si="22"/>
        <v>75</v>
      </c>
      <c r="F312" s="5">
        <v>70</v>
      </c>
      <c r="G312" s="5">
        <v>15</v>
      </c>
      <c r="H312" s="5">
        <v>4.47</v>
      </c>
      <c r="I312" s="41">
        <v>6.67941991445098</v>
      </c>
    </row>
    <row r="313" spans="1:9" x14ac:dyDescent="0.2">
      <c r="A313" s="5" t="s">
        <v>100</v>
      </c>
      <c r="B313" s="9" t="s">
        <v>102</v>
      </c>
      <c r="C313" s="7" t="s">
        <v>59</v>
      </c>
      <c r="D313" s="7">
        <f t="shared" si="21"/>
        <v>65</v>
      </c>
      <c r="E313" s="7">
        <f t="shared" si="22"/>
        <v>75</v>
      </c>
      <c r="F313" s="5">
        <v>70</v>
      </c>
      <c r="G313" s="5">
        <v>12</v>
      </c>
      <c r="H313" s="5">
        <v>3.32</v>
      </c>
      <c r="I313" s="41">
        <v>6.5160680147381402</v>
      </c>
    </row>
    <row r="314" spans="1:9" x14ac:dyDescent="0.2">
      <c r="A314" s="5" t="s">
        <v>100</v>
      </c>
      <c r="B314" s="9" t="s">
        <v>102</v>
      </c>
      <c r="C314" s="7" t="s">
        <v>59</v>
      </c>
      <c r="D314" s="7">
        <f t="shared" si="21"/>
        <v>65</v>
      </c>
      <c r="E314" s="7">
        <f t="shared" si="22"/>
        <v>75</v>
      </c>
      <c r="F314" s="5">
        <v>70</v>
      </c>
      <c r="G314" s="5">
        <v>11</v>
      </c>
      <c r="H314" s="5">
        <v>2.99</v>
      </c>
      <c r="I314" s="41">
        <v>6.4777795982713</v>
      </c>
    </row>
    <row r="315" spans="1:9" x14ac:dyDescent="0.2">
      <c r="A315" s="5" t="s">
        <v>100</v>
      </c>
      <c r="B315" s="9" t="s">
        <v>102</v>
      </c>
      <c r="C315" s="7" t="s">
        <v>59</v>
      </c>
      <c r="D315" s="7">
        <f t="shared" si="21"/>
        <v>65</v>
      </c>
      <c r="E315" s="7">
        <f t="shared" si="22"/>
        <v>75</v>
      </c>
      <c r="F315" s="5">
        <v>70</v>
      </c>
      <c r="G315" s="5">
        <v>22</v>
      </c>
      <c r="H315" s="5">
        <v>5.61</v>
      </c>
      <c r="I315" s="41">
        <v>6.3413257439784996</v>
      </c>
    </row>
    <row r="316" spans="1:9" x14ac:dyDescent="0.2">
      <c r="A316" s="5" t="s">
        <v>100</v>
      </c>
      <c r="B316" s="9" t="s">
        <v>102</v>
      </c>
      <c r="C316" s="7" t="s">
        <v>59</v>
      </c>
      <c r="D316" s="7">
        <f t="shared" si="21"/>
        <v>65</v>
      </c>
      <c r="E316" s="7">
        <f t="shared" si="22"/>
        <v>75</v>
      </c>
      <c r="F316" s="5">
        <v>70</v>
      </c>
      <c r="G316" s="5">
        <v>14</v>
      </c>
      <c r="H316" s="5">
        <v>3.45</v>
      </c>
      <c r="I316" s="41">
        <v>6.26946315379507</v>
      </c>
    </row>
    <row r="317" spans="1:9" x14ac:dyDescent="0.2">
      <c r="A317" s="5" t="s">
        <v>100</v>
      </c>
      <c r="B317" s="9" t="s">
        <v>102</v>
      </c>
      <c r="C317" s="7" t="s">
        <v>59</v>
      </c>
      <c r="D317" s="7">
        <f t="shared" si="21"/>
        <v>65</v>
      </c>
      <c r="E317" s="7">
        <f t="shared" si="22"/>
        <v>75</v>
      </c>
      <c r="F317" s="5">
        <v>70</v>
      </c>
      <c r="G317" s="5">
        <v>15</v>
      </c>
      <c r="H317" s="5">
        <v>4.78</v>
      </c>
      <c r="I317" s="41">
        <v>6.83039078226171</v>
      </c>
    </row>
    <row r="318" spans="1:9" x14ac:dyDescent="0.2">
      <c r="A318" s="5" t="s">
        <v>100</v>
      </c>
      <c r="B318" s="9" t="s">
        <v>102</v>
      </c>
      <c r="C318" s="7" t="s">
        <v>59</v>
      </c>
      <c r="D318" s="7">
        <f t="shared" si="21"/>
        <v>65</v>
      </c>
      <c r="E318" s="7">
        <f t="shared" si="22"/>
        <v>75</v>
      </c>
      <c r="F318" s="5">
        <v>70</v>
      </c>
      <c r="G318" s="5">
        <v>6</v>
      </c>
      <c r="H318" s="5">
        <v>1.7</v>
      </c>
      <c r="I318" s="41">
        <v>6.5679911699177502</v>
      </c>
    </row>
    <row r="319" spans="1:9" x14ac:dyDescent="0.2">
      <c r="A319" s="5" t="s">
        <v>100</v>
      </c>
      <c r="B319" s="9" t="s">
        <v>102</v>
      </c>
      <c r="C319" s="7" t="s">
        <v>59</v>
      </c>
      <c r="D319" s="7">
        <f t="shared" ref="D319:D350" si="23">F319-5</f>
        <v>65</v>
      </c>
      <c r="E319" s="7">
        <f t="shared" ref="E319:E350" si="24">F319+5</f>
        <v>75</v>
      </c>
      <c r="F319" s="5">
        <v>70</v>
      </c>
      <c r="G319" s="5">
        <v>11</v>
      </c>
      <c r="H319" s="5">
        <v>2.84</v>
      </c>
      <c r="I319" s="41">
        <v>6.3675917753682301</v>
      </c>
    </row>
    <row r="320" spans="1:9" x14ac:dyDescent="0.2">
      <c r="A320" s="5" t="s">
        <v>100</v>
      </c>
      <c r="B320" s="9" t="s">
        <v>102</v>
      </c>
      <c r="C320" s="7" t="s">
        <v>59</v>
      </c>
      <c r="D320" s="7">
        <f t="shared" si="23"/>
        <v>65</v>
      </c>
      <c r="E320" s="7">
        <f t="shared" si="24"/>
        <v>75</v>
      </c>
      <c r="F320" s="5">
        <v>70</v>
      </c>
      <c r="G320" s="5">
        <v>12</v>
      </c>
      <c r="H320" s="5">
        <v>3.58</v>
      </c>
      <c r="I320" s="41">
        <v>6.6819095058272397</v>
      </c>
    </row>
    <row r="321" spans="1:9" x14ac:dyDescent="0.2">
      <c r="A321" s="5" t="s">
        <v>100</v>
      </c>
      <c r="B321" s="9" t="s">
        <v>102</v>
      </c>
      <c r="C321" s="7" t="s">
        <v>59</v>
      </c>
      <c r="D321" s="7">
        <f t="shared" si="23"/>
        <v>65</v>
      </c>
      <c r="E321" s="7">
        <f t="shared" si="24"/>
        <v>75</v>
      </c>
      <c r="F321" s="5">
        <v>70</v>
      </c>
      <c r="G321" s="5">
        <v>12</v>
      </c>
      <c r="H321" s="5">
        <v>3.38</v>
      </c>
      <c r="I321" s="41">
        <v>6.55508743392536</v>
      </c>
    </row>
    <row r="322" spans="1:9" x14ac:dyDescent="0.2">
      <c r="A322" s="5" t="s">
        <v>100</v>
      </c>
      <c r="B322" s="9" t="s">
        <v>102</v>
      </c>
      <c r="C322" s="7" t="s">
        <v>59</v>
      </c>
      <c r="D322" s="7">
        <f t="shared" si="23"/>
        <v>65</v>
      </c>
      <c r="E322" s="7">
        <f t="shared" si="24"/>
        <v>75</v>
      </c>
      <c r="F322" s="5">
        <v>70</v>
      </c>
      <c r="G322" s="5">
        <v>8</v>
      </c>
      <c r="H322" s="5">
        <v>1.99</v>
      </c>
      <c r="I322" s="41">
        <v>6.2890883581997397</v>
      </c>
    </row>
    <row r="323" spans="1:9" x14ac:dyDescent="0.2">
      <c r="A323" s="5" t="s">
        <v>100</v>
      </c>
      <c r="B323" s="9" t="s">
        <v>102</v>
      </c>
      <c r="C323" s="7" t="s">
        <v>59</v>
      </c>
      <c r="D323" s="7">
        <f t="shared" si="23"/>
        <v>65</v>
      </c>
      <c r="E323" s="7">
        <f t="shared" si="24"/>
        <v>75</v>
      </c>
      <c r="F323" s="5">
        <v>70</v>
      </c>
      <c r="G323" s="5">
        <v>11</v>
      </c>
      <c r="H323" s="5">
        <v>3.03</v>
      </c>
      <c r="I323" s="41">
        <v>6.5065381259033304</v>
      </c>
    </row>
    <row r="324" spans="1:9" x14ac:dyDescent="0.2">
      <c r="A324" s="5" t="s">
        <v>100</v>
      </c>
      <c r="B324" s="9" t="s">
        <v>102</v>
      </c>
      <c r="C324" s="7" t="s">
        <v>59</v>
      </c>
      <c r="D324" s="7">
        <f t="shared" si="23"/>
        <v>65</v>
      </c>
      <c r="E324" s="7">
        <f t="shared" si="24"/>
        <v>75</v>
      </c>
      <c r="F324" s="5">
        <v>70</v>
      </c>
      <c r="G324" s="5">
        <v>26</v>
      </c>
      <c r="H324" s="5">
        <v>7.49</v>
      </c>
      <c r="I324" s="41">
        <v>6.6044423157186998</v>
      </c>
    </row>
    <row r="325" spans="1:9" x14ac:dyDescent="0.2">
      <c r="A325" s="5" t="s">
        <v>100</v>
      </c>
      <c r="B325" s="9" t="s">
        <v>102</v>
      </c>
      <c r="C325" s="7" t="s">
        <v>59</v>
      </c>
      <c r="D325" s="7">
        <f t="shared" si="23"/>
        <v>65</v>
      </c>
      <c r="E325" s="7">
        <f t="shared" si="24"/>
        <v>75</v>
      </c>
      <c r="F325" s="5">
        <v>70</v>
      </c>
      <c r="G325" s="5">
        <v>15</v>
      </c>
      <c r="H325" s="5">
        <v>4.3600000000000003</v>
      </c>
      <c r="I325" s="41">
        <v>6.6241742332362001</v>
      </c>
    </row>
    <row r="326" spans="1:9" x14ac:dyDescent="0.2">
      <c r="A326" s="5" t="s">
        <v>100</v>
      </c>
      <c r="B326" s="9" t="s">
        <v>102</v>
      </c>
      <c r="C326" s="7" t="s">
        <v>59</v>
      </c>
      <c r="D326" s="7">
        <f t="shared" si="23"/>
        <v>65</v>
      </c>
      <c r="E326" s="7">
        <f t="shared" si="24"/>
        <v>75</v>
      </c>
      <c r="F326" s="5">
        <v>70</v>
      </c>
      <c r="G326" s="5">
        <v>14</v>
      </c>
      <c r="H326" s="5">
        <v>3.99</v>
      </c>
      <c r="I326" s="41">
        <v>6.5808443580851002</v>
      </c>
    </row>
    <row r="327" spans="1:9" x14ac:dyDescent="0.2">
      <c r="A327" s="5" t="s">
        <v>100</v>
      </c>
      <c r="B327" s="9" t="s">
        <v>102</v>
      </c>
      <c r="C327" s="7" t="s">
        <v>59</v>
      </c>
      <c r="D327" s="7">
        <f t="shared" si="23"/>
        <v>65</v>
      </c>
      <c r="E327" s="7">
        <f t="shared" si="24"/>
        <v>75</v>
      </c>
      <c r="F327" s="5">
        <v>70</v>
      </c>
      <c r="G327" s="5">
        <v>7</v>
      </c>
      <c r="H327" s="5">
        <v>1.41</v>
      </c>
      <c r="I327" s="41">
        <v>5.8619262925988398</v>
      </c>
    </row>
    <row r="328" spans="1:9" x14ac:dyDescent="0.2">
      <c r="A328" s="5" t="s">
        <v>100</v>
      </c>
      <c r="B328" s="9" t="s">
        <v>102</v>
      </c>
      <c r="C328" s="7" t="s">
        <v>59</v>
      </c>
      <c r="D328" s="7">
        <f t="shared" si="23"/>
        <v>65</v>
      </c>
      <c r="E328" s="7">
        <f t="shared" si="24"/>
        <v>75</v>
      </c>
      <c r="F328" s="5">
        <v>70</v>
      </c>
      <c r="G328" s="5">
        <v>16</v>
      </c>
      <c r="H328" s="5">
        <v>4.6500000000000004</v>
      </c>
      <c r="I328" s="41">
        <v>6.6238576736941397</v>
      </c>
    </row>
    <row r="329" spans="1:9" x14ac:dyDescent="0.2">
      <c r="A329" s="5" t="s">
        <v>100</v>
      </c>
      <c r="B329" s="9" t="s">
        <v>102</v>
      </c>
      <c r="C329" s="7" t="s">
        <v>59</v>
      </c>
      <c r="D329" s="7">
        <f t="shared" si="23"/>
        <v>75</v>
      </c>
      <c r="E329" s="7">
        <f t="shared" si="24"/>
        <v>85</v>
      </c>
      <c r="F329" s="5">
        <v>80</v>
      </c>
      <c r="G329" s="5">
        <v>6</v>
      </c>
      <c r="H329" s="5">
        <v>2.88</v>
      </c>
      <c r="I329" s="41">
        <v>7.8297353699332604</v>
      </c>
    </row>
    <row r="330" spans="1:9" x14ac:dyDescent="0.2">
      <c r="A330" s="5" t="s">
        <v>100</v>
      </c>
      <c r="B330" s="9" t="s">
        <v>102</v>
      </c>
      <c r="C330" s="7" t="s">
        <v>59</v>
      </c>
      <c r="D330" s="7">
        <f t="shared" si="23"/>
        <v>75</v>
      </c>
      <c r="E330" s="7">
        <f t="shared" si="24"/>
        <v>85</v>
      </c>
      <c r="F330" s="5">
        <v>80</v>
      </c>
      <c r="G330" s="5">
        <v>10</v>
      </c>
      <c r="H330" s="5">
        <v>4.8099999999999996</v>
      </c>
      <c r="I330" s="41">
        <v>7.8351687797571303</v>
      </c>
    </row>
    <row r="331" spans="1:9" x14ac:dyDescent="0.2">
      <c r="A331" s="5" t="s">
        <v>100</v>
      </c>
      <c r="B331" s="9" t="s">
        <v>102</v>
      </c>
      <c r="C331" s="7" t="s">
        <v>59</v>
      </c>
      <c r="D331" s="7">
        <f t="shared" si="23"/>
        <v>75</v>
      </c>
      <c r="E331" s="7">
        <f t="shared" si="24"/>
        <v>85</v>
      </c>
      <c r="F331" s="5">
        <v>80</v>
      </c>
      <c r="G331" s="5">
        <v>1</v>
      </c>
      <c r="H331" s="5">
        <v>0.31</v>
      </c>
      <c r="I331" s="41">
        <v>6.7678994565159503</v>
      </c>
    </row>
    <row r="332" spans="1:9" x14ac:dyDescent="0.2">
      <c r="A332" s="5" t="s">
        <v>100</v>
      </c>
      <c r="B332" s="9" t="s">
        <v>102</v>
      </c>
      <c r="C332" s="7" t="s">
        <v>59</v>
      </c>
      <c r="D332" s="7">
        <f t="shared" si="23"/>
        <v>75</v>
      </c>
      <c r="E332" s="7">
        <f t="shared" si="24"/>
        <v>85</v>
      </c>
      <c r="F332" s="5">
        <v>80</v>
      </c>
      <c r="G332" s="5">
        <v>6</v>
      </c>
      <c r="H332" s="5">
        <v>2.54</v>
      </c>
      <c r="I332" s="41">
        <v>7.5086319838292104</v>
      </c>
    </row>
    <row r="333" spans="1:9" x14ac:dyDescent="0.2">
      <c r="A333" s="5" t="s">
        <v>100</v>
      </c>
      <c r="B333" s="9" t="s">
        <v>102</v>
      </c>
      <c r="C333" s="7" t="s">
        <v>59</v>
      </c>
      <c r="D333" s="7">
        <f t="shared" si="23"/>
        <v>75</v>
      </c>
      <c r="E333" s="7">
        <f t="shared" si="24"/>
        <v>85</v>
      </c>
      <c r="F333" s="5">
        <v>80</v>
      </c>
      <c r="G333" s="5">
        <v>14</v>
      </c>
      <c r="H333" s="5">
        <v>5.55</v>
      </c>
      <c r="I333" s="41">
        <v>7.3460687180301498</v>
      </c>
    </row>
    <row r="334" spans="1:9" x14ac:dyDescent="0.2">
      <c r="A334" s="5" t="s">
        <v>100</v>
      </c>
      <c r="B334" s="9" t="s">
        <v>102</v>
      </c>
      <c r="C334" s="7" t="s">
        <v>59</v>
      </c>
      <c r="D334" s="7">
        <f t="shared" si="23"/>
        <v>75</v>
      </c>
      <c r="E334" s="7">
        <f t="shared" si="24"/>
        <v>85</v>
      </c>
      <c r="F334" s="5">
        <v>80</v>
      </c>
      <c r="G334" s="5">
        <v>3</v>
      </c>
      <c r="H334" s="5">
        <v>0.99</v>
      </c>
      <c r="I334" s="41">
        <v>6.9104232388426601</v>
      </c>
    </row>
    <row r="335" spans="1:9" x14ac:dyDescent="0.2">
      <c r="A335" s="5" t="s">
        <v>100</v>
      </c>
      <c r="B335" s="9" t="s">
        <v>102</v>
      </c>
      <c r="C335" s="7" t="s">
        <v>59</v>
      </c>
      <c r="D335" s="7">
        <f t="shared" si="23"/>
        <v>75</v>
      </c>
      <c r="E335" s="7">
        <f t="shared" si="24"/>
        <v>85</v>
      </c>
      <c r="F335" s="5">
        <v>80</v>
      </c>
      <c r="G335" s="5">
        <v>5</v>
      </c>
      <c r="H335" s="5">
        <v>2.17</v>
      </c>
      <c r="I335" s="41">
        <v>7.5711743515945296</v>
      </c>
    </row>
    <row r="336" spans="1:9" x14ac:dyDescent="0.2">
      <c r="A336" s="5" t="s">
        <v>100</v>
      </c>
      <c r="B336" s="9" t="s">
        <v>102</v>
      </c>
      <c r="C336" s="7" t="s">
        <v>59</v>
      </c>
      <c r="D336" s="7">
        <f t="shared" si="23"/>
        <v>75</v>
      </c>
      <c r="E336" s="7">
        <f t="shared" si="24"/>
        <v>85</v>
      </c>
      <c r="F336" s="5">
        <v>80</v>
      </c>
      <c r="G336" s="5">
        <v>3</v>
      </c>
      <c r="H336" s="5">
        <v>1.1100000000000001</v>
      </c>
      <c r="I336" s="41">
        <v>7.1790543687571899</v>
      </c>
    </row>
    <row r="337" spans="1:9" x14ac:dyDescent="0.2">
      <c r="A337" s="5" t="s">
        <v>100</v>
      </c>
      <c r="B337" s="9" t="s">
        <v>102</v>
      </c>
      <c r="C337" s="7" t="s">
        <v>59</v>
      </c>
      <c r="D337" s="7">
        <f t="shared" si="23"/>
        <v>75</v>
      </c>
      <c r="E337" s="7">
        <f t="shared" si="24"/>
        <v>85</v>
      </c>
      <c r="F337" s="5">
        <v>80</v>
      </c>
      <c r="G337" s="5">
        <v>2</v>
      </c>
      <c r="H337" s="5">
        <v>0.8</v>
      </c>
      <c r="I337" s="41">
        <v>7.36806301916317</v>
      </c>
    </row>
    <row r="338" spans="1:9" x14ac:dyDescent="0.2">
      <c r="A338" s="5" t="s">
        <v>100</v>
      </c>
      <c r="B338" s="9" t="s">
        <v>102</v>
      </c>
      <c r="C338" s="7" t="s">
        <v>59</v>
      </c>
      <c r="D338" s="7">
        <f t="shared" si="23"/>
        <v>75</v>
      </c>
      <c r="E338" s="7">
        <f t="shared" si="24"/>
        <v>85</v>
      </c>
      <c r="F338" s="5">
        <v>80</v>
      </c>
      <c r="G338" s="5">
        <v>1</v>
      </c>
      <c r="H338" s="5">
        <v>0.47</v>
      </c>
      <c r="I338" s="41">
        <v>7.7749800748233904</v>
      </c>
    </row>
    <row r="339" spans="1:9" x14ac:dyDescent="0.2">
      <c r="A339" s="5" t="s">
        <v>100</v>
      </c>
      <c r="B339" s="9" t="s">
        <v>102</v>
      </c>
      <c r="C339" s="7" t="s">
        <v>59</v>
      </c>
      <c r="D339" s="7">
        <f t="shared" si="23"/>
        <v>75</v>
      </c>
      <c r="E339" s="7">
        <f t="shared" si="24"/>
        <v>85</v>
      </c>
      <c r="F339" s="5">
        <v>80</v>
      </c>
      <c r="G339" s="5">
        <v>4</v>
      </c>
      <c r="H339" s="5">
        <v>1.63</v>
      </c>
      <c r="I339" s="41">
        <v>7.4138285150755401</v>
      </c>
    </row>
    <row r="340" spans="1:9" x14ac:dyDescent="0.2">
      <c r="A340" s="5" t="s">
        <v>100</v>
      </c>
      <c r="B340" s="9" t="s">
        <v>102</v>
      </c>
      <c r="C340" s="7" t="s">
        <v>59</v>
      </c>
      <c r="D340" s="7">
        <f t="shared" si="23"/>
        <v>75</v>
      </c>
      <c r="E340" s="7">
        <f t="shared" si="24"/>
        <v>85</v>
      </c>
      <c r="F340" s="5">
        <v>80</v>
      </c>
      <c r="G340" s="5">
        <v>7</v>
      </c>
      <c r="H340" s="5">
        <v>2.74</v>
      </c>
      <c r="I340" s="41">
        <v>7.3150535080096297</v>
      </c>
    </row>
    <row r="341" spans="1:9" x14ac:dyDescent="0.2">
      <c r="A341" s="5" t="s">
        <v>100</v>
      </c>
      <c r="B341" s="9" t="s">
        <v>102</v>
      </c>
      <c r="C341" s="7" t="s">
        <v>59</v>
      </c>
      <c r="D341" s="7">
        <f t="shared" si="23"/>
        <v>75</v>
      </c>
      <c r="E341" s="7">
        <f t="shared" si="24"/>
        <v>85</v>
      </c>
      <c r="F341" s="5">
        <v>80</v>
      </c>
      <c r="G341" s="5">
        <v>6</v>
      </c>
      <c r="H341" s="5">
        <v>2.27</v>
      </c>
      <c r="I341" s="41">
        <v>7.2325514794420496</v>
      </c>
    </row>
    <row r="342" spans="1:9" x14ac:dyDescent="0.2">
      <c r="A342" s="5" t="s">
        <v>100</v>
      </c>
      <c r="B342" s="9" t="s">
        <v>102</v>
      </c>
      <c r="C342" s="7" t="s">
        <v>59</v>
      </c>
      <c r="D342" s="7">
        <f t="shared" si="23"/>
        <v>75</v>
      </c>
      <c r="E342" s="7">
        <f t="shared" si="24"/>
        <v>85</v>
      </c>
      <c r="F342" s="5">
        <v>80</v>
      </c>
      <c r="G342" s="5">
        <v>3</v>
      </c>
      <c r="H342" s="5">
        <v>1.1599999999999999</v>
      </c>
      <c r="I342" s="41">
        <v>7.2852686800249096</v>
      </c>
    </row>
    <row r="343" spans="1:9" x14ac:dyDescent="0.2">
      <c r="A343" s="5" t="s">
        <v>100</v>
      </c>
      <c r="B343" s="9" t="s">
        <v>102</v>
      </c>
      <c r="C343" s="7" t="s">
        <v>59</v>
      </c>
      <c r="D343" s="7">
        <f t="shared" si="23"/>
        <v>75</v>
      </c>
      <c r="E343" s="7">
        <f t="shared" si="24"/>
        <v>85</v>
      </c>
      <c r="F343" s="5">
        <v>80</v>
      </c>
      <c r="G343" s="5">
        <v>4</v>
      </c>
      <c r="H343" s="5">
        <v>1.46</v>
      </c>
      <c r="I343" s="41">
        <v>7.1465695470023496</v>
      </c>
    </row>
    <row r="344" spans="1:9" x14ac:dyDescent="0.2">
      <c r="A344" s="5" t="s">
        <v>100</v>
      </c>
      <c r="B344" s="9" t="s">
        <v>102</v>
      </c>
      <c r="C344" s="7" t="s">
        <v>59</v>
      </c>
      <c r="D344" s="7">
        <f t="shared" si="23"/>
        <v>75</v>
      </c>
      <c r="E344" s="7">
        <f t="shared" si="24"/>
        <v>85</v>
      </c>
      <c r="F344" s="5">
        <v>80</v>
      </c>
      <c r="G344" s="5">
        <v>5</v>
      </c>
      <c r="H344" s="5">
        <v>1.86</v>
      </c>
      <c r="I344" s="41">
        <v>7.1919663523959301</v>
      </c>
    </row>
    <row r="345" spans="1:9" x14ac:dyDescent="0.2">
      <c r="A345" s="5" t="s">
        <v>100</v>
      </c>
      <c r="B345" s="9" t="s">
        <v>102</v>
      </c>
      <c r="C345" s="7" t="s">
        <v>59</v>
      </c>
      <c r="D345" s="7">
        <f t="shared" si="23"/>
        <v>75</v>
      </c>
      <c r="E345" s="7">
        <f t="shared" si="24"/>
        <v>85</v>
      </c>
      <c r="F345" s="5">
        <v>80</v>
      </c>
      <c r="G345" s="5">
        <v>2</v>
      </c>
      <c r="H345" s="5">
        <v>0.98</v>
      </c>
      <c r="I345" s="41">
        <v>7.88373519797325</v>
      </c>
    </row>
    <row r="346" spans="1:9" x14ac:dyDescent="0.2">
      <c r="A346" s="5" t="s">
        <v>100</v>
      </c>
      <c r="B346" s="9" t="s">
        <v>102</v>
      </c>
      <c r="C346" s="7" t="s">
        <v>59</v>
      </c>
      <c r="D346" s="7">
        <f t="shared" si="23"/>
        <v>75</v>
      </c>
      <c r="E346" s="7">
        <f t="shared" si="24"/>
        <v>85</v>
      </c>
      <c r="F346" s="5">
        <v>80</v>
      </c>
      <c r="G346" s="5">
        <v>8</v>
      </c>
      <c r="H346" s="5">
        <v>3.28</v>
      </c>
      <c r="I346" s="41">
        <v>7.4289588049486097</v>
      </c>
    </row>
    <row r="347" spans="1:9" x14ac:dyDescent="0.2">
      <c r="A347" s="5" t="s">
        <v>100</v>
      </c>
      <c r="B347" s="9" t="s">
        <v>102</v>
      </c>
      <c r="C347" s="7" t="s">
        <v>59</v>
      </c>
      <c r="D347" s="7">
        <f t="shared" si="23"/>
        <v>75</v>
      </c>
      <c r="E347" s="7">
        <f t="shared" si="24"/>
        <v>85</v>
      </c>
      <c r="F347" s="5">
        <v>80</v>
      </c>
      <c r="G347" s="5">
        <v>9</v>
      </c>
      <c r="H347" s="5">
        <v>3.42</v>
      </c>
      <c r="I347" s="41">
        <v>7.2431564829603996</v>
      </c>
    </row>
    <row r="348" spans="1:9" x14ac:dyDescent="0.2">
      <c r="A348" s="5" t="s">
        <v>100</v>
      </c>
      <c r="B348" s="9" t="s">
        <v>102</v>
      </c>
      <c r="C348" s="7" t="s">
        <v>59</v>
      </c>
      <c r="D348" s="7">
        <f t="shared" si="23"/>
        <v>85</v>
      </c>
      <c r="E348" s="7">
        <f t="shared" si="24"/>
        <v>95</v>
      </c>
      <c r="F348" s="5">
        <v>90</v>
      </c>
      <c r="G348" s="5">
        <v>3</v>
      </c>
      <c r="H348" s="5">
        <v>1.63</v>
      </c>
      <c r="I348" s="41">
        <v>8.1599741300708093</v>
      </c>
    </row>
    <row r="349" spans="1:9" x14ac:dyDescent="0.2">
      <c r="A349" s="5" t="s">
        <v>100</v>
      </c>
      <c r="B349" s="9" t="s">
        <v>102</v>
      </c>
      <c r="C349" s="7" t="s">
        <v>59</v>
      </c>
      <c r="D349" s="7">
        <f t="shared" si="23"/>
        <v>85</v>
      </c>
      <c r="E349" s="7">
        <f t="shared" si="24"/>
        <v>95</v>
      </c>
      <c r="F349" s="5">
        <v>90</v>
      </c>
      <c r="G349" s="5">
        <v>4</v>
      </c>
      <c r="H349" s="5">
        <v>2.5099999999999998</v>
      </c>
      <c r="I349" s="41">
        <v>8.5612643777032993</v>
      </c>
    </row>
    <row r="350" spans="1:9" x14ac:dyDescent="0.2">
      <c r="A350" s="5" t="s">
        <v>100</v>
      </c>
      <c r="B350" s="9" t="s">
        <v>102</v>
      </c>
      <c r="C350" s="7" t="s">
        <v>59</v>
      </c>
      <c r="D350" s="7">
        <f t="shared" si="23"/>
        <v>85</v>
      </c>
      <c r="E350" s="7">
        <f t="shared" si="24"/>
        <v>95</v>
      </c>
      <c r="F350" s="5">
        <v>90</v>
      </c>
      <c r="G350" s="5">
        <v>1</v>
      </c>
      <c r="H350" s="5">
        <v>0.53</v>
      </c>
      <c r="I350" s="41">
        <v>8.0926721720266297</v>
      </c>
    </row>
    <row r="351" spans="1:9" x14ac:dyDescent="0.2">
      <c r="A351" s="5" t="s">
        <v>100</v>
      </c>
      <c r="B351" s="9" t="s">
        <v>102</v>
      </c>
      <c r="C351" s="7" t="s">
        <v>59</v>
      </c>
      <c r="D351" s="7">
        <f t="shared" ref="D351:D359" si="25">F351-5</f>
        <v>85</v>
      </c>
      <c r="E351" s="7">
        <f t="shared" ref="E351:E359" si="26">F351+5</f>
        <v>95</v>
      </c>
      <c r="F351" s="5">
        <v>90</v>
      </c>
      <c r="G351" s="5">
        <v>1</v>
      </c>
      <c r="H351" s="5">
        <v>0.44</v>
      </c>
      <c r="I351" s="41">
        <v>7.6059048923531698</v>
      </c>
    </row>
    <row r="352" spans="1:9" x14ac:dyDescent="0.2">
      <c r="A352" s="5" t="s">
        <v>100</v>
      </c>
      <c r="B352" s="9" t="s">
        <v>102</v>
      </c>
      <c r="C352" s="7" t="s">
        <v>59</v>
      </c>
      <c r="D352" s="7">
        <f t="shared" si="25"/>
        <v>85</v>
      </c>
      <c r="E352" s="7">
        <f t="shared" si="26"/>
        <v>95</v>
      </c>
      <c r="F352" s="5">
        <v>90</v>
      </c>
      <c r="G352" s="5">
        <v>4</v>
      </c>
      <c r="H352" s="5">
        <v>2.1</v>
      </c>
      <c r="I352" s="41">
        <v>8.0671430911622402</v>
      </c>
    </row>
    <row r="353" spans="1:9" x14ac:dyDescent="0.2">
      <c r="A353" s="5" t="s">
        <v>100</v>
      </c>
      <c r="B353" s="9" t="s">
        <v>102</v>
      </c>
      <c r="C353" s="7" t="s">
        <v>59</v>
      </c>
      <c r="D353" s="7">
        <f t="shared" si="25"/>
        <v>85</v>
      </c>
      <c r="E353" s="7">
        <f t="shared" si="26"/>
        <v>95</v>
      </c>
      <c r="F353" s="5">
        <v>90</v>
      </c>
      <c r="G353" s="5">
        <v>3</v>
      </c>
      <c r="H353" s="5">
        <v>1.42</v>
      </c>
      <c r="I353" s="41">
        <v>7.7933172879620898</v>
      </c>
    </row>
    <row r="354" spans="1:9" x14ac:dyDescent="0.2">
      <c r="A354" s="5" t="s">
        <v>100</v>
      </c>
      <c r="B354" s="9" t="s">
        <v>102</v>
      </c>
      <c r="C354" s="7" t="s">
        <v>59</v>
      </c>
      <c r="D354" s="7">
        <f t="shared" si="25"/>
        <v>85</v>
      </c>
      <c r="E354" s="7">
        <f t="shared" si="26"/>
        <v>95</v>
      </c>
      <c r="F354" s="5">
        <v>90</v>
      </c>
      <c r="G354" s="5">
        <v>3</v>
      </c>
      <c r="H354" s="5">
        <v>1.57</v>
      </c>
      <c r="I354" s="41">
        <v>8.0585975940788792</v>
      </c>
    </row>
    <row r="355" spans="1:9" x14ac:dyDescent="0.2">
      <c r="A355" s="5" t="s">
        <v>100</v>
      </c>
      <c r="B355" s="9" t="s">
        <v>102</v>
      </c>
      <c r="C355" s="7" t="s">
        <v>59</v>
      </c>
      <c r="D355" s="7">
        <f t="shared" si="25"/>
        <v>85</v>
      </c>
      <c r="E355" s="7">
        <f t="shared" si="26"/>
        <v>95</v>
      </c>
      <c r="F355" s="5">
        <v>90</v>
      </c>
      <c r="G355" s="5">
        <v>2</v>
      </c>
      <c r="H355" s="5">
        <v>1.17</v>
      </c>
      <c r="I355" s="41">
        <v>8.3634464873498509</v>
      </c>
    </row>
    <row r="356" spans="1:9" x14ac:dyDescent="0.2">
      <c r="A356" s="5" t="s">
        <v>100</v>
      </c>
      <c r="B356" s="9" t="s">
        <v>102</v>
      </c>
      <c r="C356" s="7" t="s">
        <v>59</v>
      </c>
      <c r="D356" s="7">
        <f t="shared" si="25"/>
        <v>85</v>
      </c>
      <c r="E356" s="7">
        <f t="shared" si="26"/>
        <v>95</v>
      </c>
      <c r="F356" s="5">
        <v>90</v>
      </c>
      <c r="G356" s="5">
        <v>3</v>
      </c>
      <c r="H356" s="5">
        <v>2.0099999999999998</v>
      </c>
      <c r="I356" s="41">
        <v>8.7503400900138804</v>
      </c>
    </row>
    <row r="357" spans="1:9" x14ac:dyDescent="0.2">
      <c r="A357" s="5" t="s">
        <v>100</v>
      </c>
      <c r="B357" s="9" t="s">
        <v>102</v>
      </c>
      <c r="C357" s="7" t="s">
        <v>59</v>
      </c>
      <c r="D357" s="7">
        <f t="shared" si="25"/>
        <v>85</v>
      </c>
      <c r="E357" s="7">
        <f t="shared" si="26"/>
        <v>95</v>
      </c>
      <c r="F357" s="5">
        <v>90</v>
      </c>
      <c r="G357" s="5">
        <v>1</v>
      </c>
      <c r="H357" s="5">
        <v>0.59</v>
      </c>
      <c r="I357" s="41">
        <v>8.3872063844169809</v>
      </c>
    </row>
    <row r="358" spans="1:9" x14ac:dyDescent="0.2">
      <c r="A358" s="5" t="s">
        <v>100</v>
      </c>
      <c r="B358" s="9" t="s">
        <v>102</v>
      </c>
      <c r="C358" s="7" t="s">
        <v>59</v>
      </c>
      <c r="D358" s="7">
        <f t="shared" si="25"/>
        <v>85</v>
      </c>
      <c r="E358" s="7">
        <f t="shared" si="26"/>
        <v>95</v>
      </c>
      <c r="F358" s="5">
        <v>90</v>
      </c>
      <c r="G358" s="5">
        <v>3</v>
      </c>
      <c r="H358" s="5">
        <v>1.59</v>
      </c>
      <c r="I358" s="41">
        <v>8.09267237427437</v>
      </c>
    </row>
    <row r="359" spans="1:9" x14ac:dyDescent="0.2">
      <c r="A359" s="5" t="s">
        <v>100</v>
      </c>
      <c r="B359" s="9" t="s">
        <v>102</v>
      </c>
      <c r="C359" s="7" t="s">
        <v>59</v>
      </c>
      <c r="D359" s="7">
        <f t="shared" si="25"/>
        <v>85</v>
      </c>
      <c r="E359" s="7">
        <f t="shared" si="26"/>
        <v>95</v>
      </c>
      <c r="F359" s="5">
        <v>90</v>
      </c>
      <c r="G359" s="5">
        <v>1</v>
      </c>
      <c r="H359" s="5">
        <v>0.56999999999999995</v>
      </c>
      <c r="I359" s="41">
        <v>8.2913442896308496</v>
      </c>
    </row>
    <row r="360" spans="1:9" x14ac:dyDescent="0.2">
      <c r="A360" s="5" t="s">
        <v>100</v>
      </c>
      <c r="B360" s="9" t="s">
        <v>102</v>
      </c>
      <c r="C360" s="7" t="s">
        <v>59</v>
      </c>
      <c r="D360" s="7">
        <f t="shared" ref="D360:D373" si="27">F360-2.5</f>
        <v>15</v>
      </c>
      <c r="E360" s="7">
        <f t="shared" ref="E360:E373" si="28">F360+2.5</f>
        <v>20</v>
      </c>
      <c r="F360" s="5">
        <v>17.5</v>
      </c>
      <c r="G360" s="5">
        <v>1</v>
      </c>
      <c r="H360" s="5">
        <v>5.0000000000000001E-3</v>
      </c>
      <c r="I360" s="41">
        <v>1.7099759330190101</v>
      </c>
    </row>
    <row r="361" spans="1:9" x14ac:dyDescent="0.2">
      <c r="A361" s="5" t="s">
        <v>100</v>
      </c>
      <c r="B361" s="9" t="s">
        <v>102</v>
      </c>
      <c r="C361" s="7" t="s">
        <v>59</v>
      </c>
      <c r="D361" s="7">
        <f t="shared" si="27"/>
        <v>15</v>
      </c>
      <c r="E361" s="7">
        <f t="shared" si="28"/>
        <v>20</v>
      </c>
      <c r="F361" s="5">
        <v>17.5</v>
      </c>
      <c r="G361" s="5">
        <v>5</v>
      </c>
      <c r="H361" s="5">
        <v>0.01</v>
      </c>
      <c r="I361" s="41">
        <v>1.2599210402166201</v>
      </c>
    </row>
    <row r="362" spans="1:9" x14ac:dyDescent="0.2">
      <c r="A362" s="5" t="s">
        <v>100</v>
      </c>
      <c r="B362" s="9" t="s">
        <v>102</v>
      </c>
      <c r="C362" s="7" t="s">
        <v>59</v>
      </c>
      <c r="D362" s="7">
        <f t="shared" si="27"/>
        <v>15</v>
      </c>
      <c r="E362" s="7">
        <f t="shared" si="28"/>
        <v>20</v>
      </c>
      <c r="F362" s="5">
        <v>17.5</v>
      </c>
      <c r="G362" s="5">
        <v>3</v>
      </c>
      <c r="H362" s="5">
        <v>5.0000000000000001E-3</v>
      </c>
      <c r="I362" s="41">
        <v>1.1856310924611599</v>
      </c>
    </row>
    <row r="363" spans="1:9" x14ac:dyDescent="0.2">
      <c r="A363" s="5" t="s">
        <v>100</v>
      </c>
      <c r="B363" s="9" t="s">
        <v>102</v>
      </c>
      <c r="C363" s="7" t="s">
        <v>59</v>
      </c>
      <c r="D363" s="7">
        <f t="shared" si="27"/>
        <v>15</v>
      </c>
      <c r="E363" s="7">
        <f t="shared" si="28"/>
        <v>20</v>
      </c>
      <c r="F363" s="5">
        <v>17.5</v>
      </c>
      <c r="G363" s="5">
        <v>2</v>
      </c>
      <c r="H363" s="5">
        <v>0.01</v>
      </c>
      <c r="I363" s="41">
        <v>1.7099759330190101</v>
      </c>
    </row>
    <row r="364" spans="1:9" x14ac:dyDescent="0.2">
      <c r="A364" s="5" t="s">
        <v>100</v>
      </c>
      <c r="B364" s="9" t="s">
        <v>102</v>
      </c>
      <c r="C364" s="7" t="s">
        <v>59</v>
      </c>
      <c r="D364" s="7">
        <f t="shared" si="27"/>
        <v>15</v>
      </c>
      <c r="E364" s="7">
        <f t="shared" si="28"/>
        <v>20</v>
      </c>
      <c r="F364" s="5">
        <v>17.5</v>
      </c>
      <c r="G364" s="5">
        <v>4</v>
      </c>
      <c r="H364" s="5">
        <v>1.4999999999999999E-2</v>
      </c>
      <c r="I364" s="41">
        <v>1.5536162407170799</v>
      </c>
    </row>
    <row r="365" spans="1:9" x14ac:dyDescent="0.2">
      <c r="A365" s="5" t="s">
        <v>100</v>
      </c>
      <c r="B365" s="9" t="s">
        <v>102</v>
      </c>
      <c r="C365" s="7" t="s">
        <v>59</v>
      </c>
      <c r="D365" s="7">
        <f t="shared" si="27"/>
        <v>15</v>
      </c>
      <c r="E365" s="7">
        <f t="shared" si="28"/>
        <v>20</v>
      </c>
      <c r="F365" s="5">
        <v>17.5</v>
      </c>
      <c r="G365" s="5">
        <v>1</v>
      </c>
      <c r="H365" s="5">
        <v>5.0000000000000001E-3</v>
      </c>
      <c r="I365" s="41">
        <v>1.7099759330190101</v>
      </c>
    </row>
    <row r="366" spans="1:9" x14ac:dyDescent="0.2">
      <c r="A366" s="5" t="s">
        <v>100</v>
      </c>
      <c r="B366" s="9" t="s">
        <v>102</v>
      </c>
      <c r="C366" s="7" t="s">
        <v>59</v>
      </c>
      <c r="D366" s="7">
        <f t="shared" si="27"/>
        <v>15</v>
      </c>
      <c r="E366" s="7">
        <f t="shared" si="28"/>
        <v>20</v>
      </c>
      <c r="F366" s="5">
        <v>17.5</v>
      </c>
      <c r="G366" s="5">
        <v>3</v>
      </c>
      <c r="H366" s="5">
        <v>0.01</v>
      </c>
      <c r="I366" s="41">
        <v>1.4938015704565299</v>
      </c>
    </row>
    <row r="367" spans="1:9" x14ac:dyDescent="0.2">
      <c r="A367" s="5" t="s">
        <v>100</v>
      </c>
      <c r="B367" s="9" t="s">
        <v>102</v>
      </c>
      <c r="C367" s="7" t="s">
        <v>59</v>
      </c>
      <c r="D367" s="7">
        <f t="shared" si="27"/>
        <v>15</v>
      </c>
      <c r="E367" s="7">
        <f t="shared" si="28"/>
        <v>20</v>
      </c>
      <c r="F367" s="5">
        <v>17.5</v>
      </c>
      <c r="G367" s="5">
        <v>3</v>
      </c>
      <c r="H367" s="5">
        <v>5.0000000000000001E-3</v>
      </c>
      <c r="I367" s="41">
        <v>1.1856310924611599</v>
      </c>
    </row>
    <row r="368" spans="1:9" x14ac:dyDescent="0.2">
      <c r="A368" s="5" t="s">
        <v>100</v>
      </c>
      <c r="B368" s="9" t="s">
        <v>102</v>
      </c>
      <c r="C368" s="7" t="s">
        <v>59</v>
      </c>
      <c r="D368" s="7">
        <f t="shared" si="27"/>
        <v>15</v>
      </c>
      <c r="E368" s="7">
        <f t="shared" si="28"/>
        <v>20</v>
      </c>
      <c r="F368" s="5">
        <v>17.5</v>
      </c>
      <c r="G368" s="5">
        <v>4</v>
      </c>
      <c r="H368" s="5">
        <v>2.5000000000000001E-2</v>
      </c>
      <c r="I368" s="41">
        <v>1.8420157573443601</v>
      </c>
    </row>
    <row r="369" spans="1:9" x14ac:dyDescent="0.2">
      <c r="A369" s="5" t="s">
        <v>100</v>
      </c>
      <c r="B369" s="9" t="s">
        <v>102</v>
      </c>
      <c r="C369" s="7" t="s">
        <v>59</v>
      </c>
      <c r="D369" s="7">
        <f t="shared" si="27"/>
        <v>15</v>
      </c>
      <c r="E369" s="7">
        <f t="shared" si="28"/>
        <v>20</v>
      </c>
      <c r="F369" s="5">
        <v>17.5</v>
      </c>
      <c r="G369" s="5">
        <v>4</v>
      </c>
      <c r="H369" s="5">
        <v>0.02</v>
      </c>
      <c r="I369" s="41">
        <v>1.7099759330190101</v>
      </c>
    </row>
    <row r="370" spans="1:9" x14ac:dyDescent="0.2">
      <c r="A370" s="5" t="s">
        <v>100</v>
      </c>
      <c r="B370" s="9" t="s">
        <v>102</v>
      </c>
      <c r="C370" s="7" t="s">
        <v>59</v>
      </c>
      <c r="D370" s="7">
        <f t="shared" si="27"/>
        <v>15</v>
      </c>
      <c r="E370" s="7">
        <f t="shared" si="28"/>
        <v>20</v>
      </c>
      <c r="F370" s="5">
        <v>17.5</v>
      </c>
      <c r="G370" s="5">
        <v>12</v>
      </c>
      <c r="H370" s="5">
        <v>0.04</v>
      </c>
      <c r="I370" s="41">
        <v>1.4938015704565299</v>
      </c>
    </row>
    <row r="371" spans="1:9" x14ac:dyDescent="0.2">
      <c r="A371" s="5" t="s">
        <v>100</v>
      </c>
      <c r="B371" s="9" t="s">
        <v>102</v>
      </c>
      <c r="C371" s="7" t="s">
        <v>59</v>
      </c>
      <c r="D371" s="7">
        <f t="shared" si="27"/>
        <v>15</v>
      </c>
      <c r="E371" s="7">
        <f t="shared" si="28"/>
        <v>20</v>
      </c>
      <c r="F371" s="5">
        <v>17.5</v>
      </c>
      <c r="G371" s="5">
        <v>3</v>
      </c>
      <c r="H371" s="5">
        <v>5.0000000000000001E-3</v>
      </c>
      <c r="I371" s="41">
        <v>1.1856310924611599</v>
      </c>
    </row>
    <row r="372" spans="1:9" x14ac:dyDescent="0.2">
      <c r="A372" s="5" t="s">
        <v>100</v>
      </c>
      <c r="B372" s="9" t="s">
        <v>102</v>
      </c>
      <c r="C372" s="7" t="s">
        <v>59</v>
      </c>
      <c r="D372" s="7">
        <f t="shared" si="27"/>
        <v>15</v>
      </c>
      <c r="E372" s="7">
        <f t="shared" si="28"/>
        <v>20</v>
      </c>
      <c r="F372" s="5">
        <v>17.5</v>
      </c>
      <c r="G372" s="5">
        <v>6</v>
      </c>
      <c r="H372" s="5">
        <v>0.02</v>
      </c>
      <c r="I372" s="41">
        <v>1.4938015704565299</v>
      </c>
    </row>
    <row r="373" spans="1:9" x14ac:dyDescent="0.2">
      <c r="A373" s="5" t="s">
        <v>100</v>
      </c>
      <c r="B373" s="9" t="s">
        <v>102</v>
      </c>
      <c r="C373" s="7" t="s">
        <v>59</v>
      </c>
      <c r="D373" s="7">
        <f t="shared" si="27"/>
        <v>15</v>
      </c>
      <c r="E373" s="7">
        <f t="shared" si="28"/>
        <v>20</v>
      </c>
      <c r="F373" s="5">
        <v>17.5</v>
      </c>
      <c r="G373" s="5">
        <v>1</v>
      </c>
      <c r="H373" s="5">
        <v>5.0000000000000001E-3</v>
      </c>
      <c r="I373" s="41">
        <v>1.7099759330190101</v>
      </c>
    </row>
    <row r="374" spans="1:9" x14ac:dyDescent="0.2">
      <c r="A374" s="5" t="s">
        <v>100</v>
      </c>
      <c r="B374" s="9" t="s">
        <v>102</v>
      </c>
      <c r="C374" s="7" t="s">
        <v>59</v>
      </c>
      <c r="D374" s="7">
        <f t="shared" ref="D374:D405" si="29">F374-5</f>
        <v>20</v>
      </c>
      <c r="E374" s="7">
        <f t="shared" ref="E374:E405" si="30">F374+5</f>
        <v>30</v>
      </c>
      <c r="F374" s="5">
        <v>25</v>
      </c>
      <c r="G374" s="5">
        <v>3</v>
      </c>
      <c r="H374" s="5">
        <v>2.5000000000000001E-2</v>
      </c>
      <c r="I374" s="41">
        <v>2.0274006738284598</v>
      </c>
    </row>
    <row r="375" spans="1:9" x14ac:dyDescent="0.2">
      <c r="A375" s="5" t="s">
        <v>100</v>
      </c>
      <c r="B375" s="9" t="s">
        <v>102</v>
      </c>
      <c r="C375" s="7" t="s">
        <v>59</v>
      </c>
      <c r="D375" s="7">
        <f t="shared" si="29"/>
        <v>20</v>
      </c>
      <c r="E375" s="7">
        <f t="shared" si="30"/>
        <v>30</v>
      </c>
      <c r="F375" s="5">
        <v>25</v>
      </c>
      <c r="G375" s="5">
        <v>8</v>
      </c>
      <c r="H375" s="5">
        <v>0.11</v>
      </c>
      <c r="I375" s="41">
        <v>2.3957099221111702</v>
      </c>
    </row>
    <row r="376" spans="1:9" x14ac:dyDescent="0.2">
      <c r="A376" s="5" t="s">
        <v>100</v>
      </c>
      <c r="B376" s="9" t="s">
        <v>102</v>
      </c>
      <c r="C376" s="7" t="s">
        <v>59</v>
      </c>
      <c r="D376" s="7">
        <f t="shared" si="29"/>
        <v>20</v>
      </c>
      <c r="E376" s="7">
        <f t="shared" si="30"/>
        <v>30</v>
      </c>
      <c r="F376" s="5">
        <v>25</v>
      </c>
      <c r="G376" s="5">
        <v>4</v>
      </c>
      <c r="H376" s="5">
        <v>0.04</v>
      </c>
      <c r="I376" s="41">
        <v>2.1544346723265</v>
      </c>
    </row>
    <row r="377" spans="1:9" x14ac:dyDescent="0.2">
      <c r="A377" s="5" t="s">
        <v>100</v>
      </c>
      <c r="B377" s="9" t="s">
        <v>102</v>
      </c>
      <c r="C377" s="7" t="s">
        <v>59</v>
      </c>
      <c r="D377" s="7">
        <f t="shared" si="29"/>
        <v>20</v>
      </c>
      <c r="E377" s="7">
        <f t="shared" si="30"/>
        <v>30</v>
      </c>
      <c r="F377" s="5">
        <v>25</v>
      </c>
      <c r="G377" s="5">
        <v>7</v>
      </c>
      <c r="H377" s="5">
        <v>0.115</v>
      </c>
      <c r="I377" s="41">
        <v>2.54214275963382</v>
      </c>
    </row>
    <row r="378" spans="1:9" x14ac:dyDescent="0.2">
      <c r="A378" s="5" t="s">
        <v>100</v>
      </c>
      <c r="B378" s="9" t="s">
        <v>102</v>
      </c>
      <c r="C378" s="7" t="s">
        <v>59</v>
      </c>
      <c r="D378" s="7">
        <f t="shared" si="29"/>
        <v>20</v>
      </c>
      <c r="E378" s="7">
        <f t="shared" si="30"/>
        <v>30</v>
      </c>
      <c r="F378" s="5">
        <v>25</v>
      </c>
      <c r="G378" s="5">
        <v>3</v>
      </c>
      <c r="H378" s="5">
        <v>0.04</v>
      </c>
      <c r="I378" s="41">
        <v>2.3712621832786902</v>
      </c>
    </row>
    <row r="379" spans="1:9" x14ac:dyDescent="0.2">
      <c r="A379" s="5" t="s">
        <v>100</v>
      </c>
      <c r="B379" s="9" t="s">
        <v>102</v>
      </c>
      <c r="C379" s="7" t="s">
        <v>59</v>
      </c>
      <c r="D379" s="7">
        <f t="shared" si="29"/>
        <v>20</v>
      </c>
      <c r="E379" s="7">
        <f t="shared" si="30"/>
        <v>30</v>
      </c>
      <c r="F379" s="5">
        <v>25</v>
      </c>
      <c r="G379" s="5">
        <v>10</v>
      </c>
      <c r="H379" s="5">
        <v>0.13500000000000001</v>
      </c>
      <c r="I379" s="41">
        <v>2.3811016074253599</v>
      </c>
    </row>
    <row r="380" spans="1:9" x14ac:dyDescent="0.2">
      <c r="A380" s="5" t="s">
        <v>100</v>
      </c>
      <c r="B380" s="9" t="s">
        <v>102</v>
      </c>
      <c r="C380" s="7" t="s">
        <v>59</v>
      </c>
      <c r="D380" s="7">
        <f t="shared" si="29"/>
        <v>20</v>
      </c>
      <c r="E380" s="7">
        <f t="shared" si="30"/>
        <v>30</v>
      </c>
      <c r="F380" s="5">
        <v>25</v>
      </c>
      <c r="G380" s="5">
        <v>10</v>
      </c>
      <c r="H380" s="5">
        <v>0.16500000000000001</v>
      </c>
      <c r="I380" s="41">
        <v>2.5458217161714098</v>
      </c>
    </row>
    <row r="381" spans="1:9" x14ac:dyDescent="0.2">
      <c r="A381" s="5" t="s">
        <v>100</v>
      </c>
      <c r="B381" s="9" t="s">
        <v>102</v>
      </c>
      <c r="C381" s="7" t="s">
        <v>59</v>
      </c>
      <c r="D381" s="7">
        <f t="shared" si="29"/>
        <v>20</v>
      </c>
      <c r="E381" s="7">
        <f t="shared" si="30"/>
        <v>30</v>
      </c>
      <c r="F381" s="5">
        <v>25</v>
      </c>
      <c r="G381" s="5">
        <v>1</v>
      </c>
      <c r="H381" s="5">
        <v>2.5000000000000001E-2</v>
      </c>
      <c r="I381" s="41">
        <v>2.9240177495992601</v>
      </c>
    </row>
    <row r="382" spans="1:9" x14ac:dyDescent="0.2">
      <c r="A382" s="5" t="s">
        <v>100</v>
      </c>
      <c r="B382" s="9" t="s">
        <v>102</v>
      </c>
      <c r="C382" s="7" t="s">
        <v>59</v>
      </c>
      <c r="D382" s="7">
        <f t="shared" si="29"/>
        <v>20</v>
      </c>
      <c r="E382" s="7">
        <f t="shared" si="30"/>
        <v>30</v>
      </c>
      <c r="F382" s="5">
        <v>25</v>
      </c>
      <c r="G382" s="5">
        <v>2</v>
      </c>
      <c r="H382" s="5">
        <v>3.5000000000000003E-2</v>
      </c>
      <c r="I382" s="41">
        <v>2.5962470521330401</v>
      </c>
    </row>
    <row r="383" spans="1:9" x14ac:dyDescent="0.2">
      <c r="A383" s="5" t="s">
        <v>100</v>
      </c>
      <c r="B383" s="9" t="s">
        <v>102</v>
      </c>
      <c r="C383" s="7" t="s">
        <v>59</v>
      </c>
      <c r="D383" s="7">
        <f t="shared" si="29"/>
        <v>20</v>
      </c>
      <c r="E383" s="7">
        <f t="shared" si="30"/>
        <v>30</v>
      </c>
      <c r="F383" s="5">
        <v>25</v>
      </c>
      <c r="G383" s="5">
        <v>2</v>
      </c>
      <c r="H383" s="5">
        <v>4.4999999999999998E-2</v>
      </c>
      <c r="I383" s="41">
        <v>2.8231081211065598</v>
      </c>
    </row>
    <row r="384" spans="1:9" x14ac:dyDescent="0.2">
      <c r="A384" s="5" t="s">
        <v>100</v>
      </c>
      <c r="B384" s="9" t="s">
        <v>102</v>
      </c>
      <c r="C384" s="7" t="s">
        <v>59</v>
      </c>
      <c r="D384" s="7">
        <f t="shared" si="29"/>
        <v>20</v>
      </c>
      <c r="E384" s="7">
        <f t="shared" si="30"/>
        <v>30</v>
      </c>
      <c r="F384" s="5">
        <v>25</v>
      </c>
      <c r="G384" s="5">
        <v>6</v>
      </c>
      <c r="H384" s="5">
        <v>0.11</v>
      </c>
      <c r="I384" s="41">
        <v>2.6368199571691799</v>
      </c>
    </row>
    <row r="385" spans="1:9" x14ac:dyDescent="0.2">
      <c r="A385" s="5" t="s">
        <v>100</v>
      </c>
      <c r="B385" s="9" t="s">
        <v>102</v>
      </c>
      <c r="C385" s="7" t="s">
        <v>59</v>
      </c>
      <c r="D385" s="7">
        <f t="shared" si="29"/>
        <v>20</v>
      </c>
      <c r="E385" s="7">
        <f t="shared" si="30"/>
        <v>30</v>
      </c>
      <c r="F385" s="5">
        <v>25</v>
      </c>
      <c r="G385" s="5">
        <v>9</v>
      </c>
      <c r="H385" s="5">
        <v>0.13</v>
      </c>
      <c r="I385" s="41">
        <v>2.43538115941011</v>
      </c>
    </row>
    <row r="386" spans="1:9" x14ac:dyDescent="0.2">
      <c r="A386" s="5" t="s">
        <v>100</v>
      </c>
      <c r="B386" s="9" t="s">
        <v>102</v>
      </c>
      <c r="C386" s="7" t="s">
        <v>59</v>
      </c>
      <c r="D386" s="7">
        <f t="shared" si="29"/>
        <v>20</v>
      </c>
      <c r="E386" s="7">
        <f t="shared" si="30"/>
        <v>30</v>
      </c>
      <c r="F386" s="5">
        <v>25</v>
      </c>
      <c r="G386" s="5">
        <v>10</v>
      </c>
      <c r="H386" s="5">
        <v>0.13500000000000001</v>
      </c>
      <c r="I386" s="41">
        <v>2.3811016074253599</v>
      </c>
    </row>
    <row r="387" spans="1:9" x14ac:dyDescent="0.2">
      <c r="A387" s="5" t="s">
        <v>100</v>
      </c>
      <c r="B387" s="9" t="s">
        <v>102</v>
      </c>
      <c r="C387" s="7" t="s">
        <v>59</v>
      </c>
      <c r="D387" s="7">
        <f t="shared" si="29"/>
        <v>20</v>
      </c>
      <c r="E387" s="7">
        <f t="shared" si="30"/>
        <v>30</v>
      </c>
      <c r="F387" s="5">
        <v>25</v>
      </c>
      <c r="G387" s="5">
        <v>4</v>
      </c>
      <c r="H387" s="5">
        <v>0.06</v>
      </c>
      <c r="I387" s="41">
        <v>2.46621205372954</v>
      </c>
    </row>
    <row r="388" spans="1:9" x14ac:dyDescent="0.2">
      <c r="A388" s="5" t="s">
        <v>100</v>
      </c>
      <c r="B388" s="9" t="s">
        <v>102</v>
      </c>
      <c r="C388" s="7" t="s">
        <v>59</v>
      </c>
      <c r="D388" s="7">
        <f t="shared" si="29"/>
        <v>20</v>
      </c>
      <c r="E388" s="7">
        <f t="shared" si="30"/>
        <v>30</v>
      </c>
      <c r="F388" s="5">
        <v>25</v>
      </c>
      <c r="G388" s="5">
        <v>7</v>
      </c>
      <c r="H388" s="5">
        <v>0.08</v>
      </c>
      <c r="I388" s="41">
        <v>2.2524957422756899</v>
      </c>
    </row>
    <row r="389" spans="1:9" x14ac:dyDescent="0.2">
      <c r="A389" s="5" t="s">
        <v>100</v>
      </c>
      <c r="B389" s="9" t="s">
        <v>102</v>
      </c>
      <c r="C389" s="7" t="s">
        <v>59</v>
      </c>
      <c r="D389" s="7">
        <f t="shared" si="29"/>
        <v>20</v>
      </c>
      <c r="E389" s="7">
        <f t="shared" si="30"/>
        <v>30</v>
      </c>
      <c r="F389" s="5">
        <v>25</v>
      </c>
      <c r="G389" s="5">
        <v>1</v>
      </c>
      <c r="H389" s="5">
        <v>1.4999999999999999E-2</v>
      </c>
      <c r="I389" s="41">
        <v>2.46621205372954</v>
      </c>
    </row>
    <row r="390" spans="1:9" x14ac:dyDescent="0.2">
      <c r="A390" s="5" t="s">
        <v>100</v>
      </c>
      <c r="B390" s="9" t="s">
        <v>102</v>
      </c>
      <c r="C390" s="7" t="s">
        <v>59</v>
      </c>
      <c r="D390" s="7">
        <f t="shared" si="29"/>
        <v>30</v>
      </c>
      <c r="E390" s="7">
        <f t="shared" si="30"/>
        <v>40</v>
      </c>
      <c r="F390" s="5">
        <v>35</v>
      </c>
      <c r="G390" s="5">
        <v>7</v>
      </c>
      <c r="H390" s="5">
        <v>0.25</v>
      </c>
      <c r="I390" s="41">
        <v>3.2931687761167798</v>
      </c>
    </row>
    <row r="391" spans="1:9" x14ac:dyDescent="0.2">
      <c r="A391" s="5" t="s">
        <v>100</v>
      </c>
      <c r="B391" s="9" t="s">
        <v>102</v>
      </c>
      <c r="C391" s="7" t="s">
        <v>59</v>
      </c>
      <c r="D391" s="7">
        <f t="shared" si="29"/>
        <v>30</v>
      </c>
      <c r="E391" s="7">
        <f t="shared" si="30"/>
        <v>40</v>
      </c>
      <c r="F391" s="5">
        <v>35</v>
      </c>
      <c r="G391" s="5">
        <v>5</v>
      </c>
      <c r="H391" s="5">
        <v>0.15</v>
      </c>
      <c r="I391" s="41">
        <v>3.1072325435878598</v>
      </c>
    </row>
    <row r="392" spans="1:9" x14ac:dyDescent="0.2">
      <c r="A392" s="5" t="s">
        <v>100</v>
      </c>
      <c r="B392" s="9" t="s">
        <v>102</v>
      </c>
      <c r="C392" s="7" t="s">
        <v>59</v>
      </c>
      <c r="D392" s="7">
        <f t="shared" si="29"/>
        <v>30</v>
      </c>
      <c r="E392" s="7">
        <f t="shared" si="30"/>
        <v>40</v>
      </c>
      <c r="F392" s="5">
        <v>35</v>
      </c>
      <c r="G392" s="5">
        <v>12</v>
      </c>
      <c r="H392" s="5">
        <v>0.375</v>
      </c>
      <c r="I392" s="41">
        <v>3.1498026211232801</v>
      </c>
    </row>
    <row r="393" spans="1:9" x14ac:dyDescent="0.2">
      <c r="A393" s="5" t="s">
        <v>100</v>
      </c>
      <c r="B393" s="9" t="s">
        <v>102</v>
      </c>
      <c r="C393" s="7" t="s">
        <v>59</v>
      </c>
      <c r="D393" s="7">
        <f t="shared" si="29"/>
        <v>30</v>
      </c>
      <c r="E393" s="7">
        <f t="shared" si="30"/>
        <v>40</v>
      </c>
      <c r="F393" s="5">
        <v>35</v>
      </c>
      <c r="G393" s="5">
        <v>3</v>
      </c>
      <c r="H393" s="5">
        <v>0.12</v>
      </c>
      <c r="I393" s="41">
        <v>3.4199518636674999</v>
      </c>
    </row>
    <row r="394" spans="1:9" x14ac:dyDescent="0.2">
      <c r="A394" s="5" t="s">
        <v>100</v>
      </c>
      <c r="B394" s="9" t="s">
        <v>102</v>
      </c>
      <c r="C394" s="7" t="s">
        <v>59</v>
      </c>
      <c r="D394" s="7">
        <f t="shared" si="29"/>
        <v>30</v>
      </c>
      <c r="E394" s="7">
        <f t="shared" si="30"/>
        <v>40</v>
      </c>
      <c r="F394" s="5">
        <v>35</v>
      </c>
      <c r="G394" s="5">
        <v>14</v>
      </c>
      <c r="H394" s="5">
        <v>0.64500000000000002</v>
      </c>
      <c r="I394" s="41">
        <v>3.5849014516455302</v>
      </c>
    </row>
    <row r="395" spans="1:9" x14ac:dyDescent="0.2">
      <c r="A395" s="5" t="s">
        <v>100</v>
      </c>
      <c r="B395" s="9" t="s">
        <v>102</v>
      </c>
      <c r="C395" s="7" t="s">
        <v>59</v>
      </c>
      <c r="D395" s="7">
        <f t="shared" si="29"/>
        <v>30</v>
      </c>
      <c r="E395" s="7">
        <f t="shared" si="30"/>
        <v>40</v>
      </c>
      <c r="F395" s="5">
        <v>35</v>
      </c>
      <c r="G395" s="5">
        <v>5</v>
      </c>
      <c r="H395" s="5">
        <v>0.19</v>
      </c>
      <c r="I395" s="41">
        <v>3.3619753886600598</v>
      </c>
    </row>
    <row r="396" spans="1:9" x14ac:dyDescent="0.2">
      <c r="A396" s="5" t="s">
        <v>100</v>
      </c>
      <c r="B396" s="9" t="s">
        <v>102</v>
      </c>
      <c r="C396" s="7" t="s">
        <v>59</v>
      </c>
      <c r="D396" s="7">
        <f t="shared" si="29"/>
        <v>30</v>
      </c>
      <c r="E396" s="7">
        <f t="shared" si="30"/>
        <v>40</v>
      </c>
      <c r="F396" s="5">
        <v>35</v>
      </c>
      <c r="G396" s="5">
        <v>13</v>
      </c>
      <c r="H396" s="5">
        <v>0.48499999999999999</v>
      </c>
      <c r="I396" s="41">
        <v>3.3414333215282799</v>
      </c>
    </row>
    <row r="397" spans="1:9" x14ac:dyDescent="0.2">
      <c r="A397" s="5" t="s">
        <v>100</v>
      </c>
      <c r="B397" s="9" t="s">
        <v>102</v>
      </c>
      <c r="C397" s="7" t="s">
        <v>59</v>
      </c>
      <c r="D397" s="7">
        <f t="shared" si="29"/>
        <v>30</v>
      </c>
      <c r="E397" s="7">
        <f t="shared" si="30"/>
        <v>40</v>
      </c>
      <c r="F397" s="5">
        <v>35</v>
      </c>
      <c r="G397" s="5">
        <v>10</v>
      </c>
      <c r="H397" s="5">
        <v>0.35</v>
      </c>
      <c r="I397" s="41">
        <v>3.2710662877433498</v>
      </c>
    </row>
    <row r="398" spans="1:9" x14ac:dyDescent="0.2">
      <c r="A398" s="5" t="s">
        <v>100</v>
      </c>
      <c r="B398" s="9" t="s">
        <v>102</v>
      </c>
      <c r="C398" s="7" t="s">
        <v>59</v>
      </c>
      <c r="D398" s="7">
        <f t="shared" si="29"/>
        <v>30</v>
      </c>
      <c r="E398" s="7">
        <f t="shared" si="30"/>
        <v>40</v>
      </c>
      <c r="F398" s="5">
        <v>35</v>
      </c>
      <c r="G398" s="5">
        <v>7</v>
      </c>
      <c r="H398" s="5">
        <v>0.25</v>
      </c>
      <c r="I398" s="41">
        <v>3.2931687761167798</v>
      </c>
    </row>
    <row r="399" spans="1:9" x14ac:dyDescent="0.2">
      <c r="A399" s="5" t="s">
        <v>100</v>
      </c>
      <c r="B399" s="9" t="s">
        <v>102</v>
      </c>
      <c r="C399" s="7" t="s">
        <v>59</v>
      </c>
      <c r="D399" s="7">
        <f t="shared" si="29"/>
        <v>30</v>
      </c>
      <c r="E399" s="7">
        <f t="shared" si="30"/>
        <v>40</v>
      </c>
      <c r="F399" s="5">
        <v>35</v>
      </c>
      <c r="G399" s="5">
        <v>5</v>
      </c>
      <c r="H399" s="5">
        <v>0.185</v>
      </c>
      <c r="I399" s="41">
        <v>3.3322218619498098</v>
      </c>
    </row>
    <row r="400" spans="1:9" x14ac:dyDescent="0.2">
      <c r="A400" s="5" t="s">
        <v>100</v>
      </c>
      <c r="B400" s="9" t="s">
        <v>102</v>
      </c>
      <c r="C400" s="7" t="s">
        <v>59</v>
      </c>
      <c r="D400" s="7">
        <f t="shared" si="29"/>
        <v>30</v>
      </c>
      <c r="E400" s="7">
        <f t="shared" si="30"/>
        <v>40</v>
      </c>
      <c r="F400" s="5">
        <v>35</v>
      </c>
      <c r="G400" s="5">
        <v>3</v>
      </c>
      <c r="H400" s="5">
        <v>0.13</v>
      </c>
      <c r="I400" s="41">
        <v>3.5124274294077198</v>
      </c>
    </row>
    <row r="401" spans="1:9" x14ac:dyDescent="0.2">
      <c r="A401" s="5" t="s">
        <v>100</v>
      </c>
      <c r="B401" s="9" t="s">
        <v>102</v>
      </c>
      <c r="C401" s="7" t="s">
        <v>59</v>
      </c>
      <c r="D401" s="7">
        <f t="shared" si="29"/>
        <v>30</v>
      </c>
      <c r="E401" s="7">
        <f t="shared" si="30"/>
        <v>40</v>
      </c>
      <c r="F401" s="5">
        <v>35</v>
      </c>
      <c r="G401" s="5">
        <v>17</v>
      </c>
      <c r="H401" s="5">
        <v>0.80500000000000005</v>
      </c>
      <c r="I401" s="41">
        <v>3.61783692530476</v>
      </c>
    </row>
    <row r="402" spans="1:9" x14ac:dyDescent="0.2">
      <c r="A402" s="5" t="s">
        <v>100</v>
      </c>
      <c r="B402" s="9" t="s">
        <v>102</v>
      </c>
      <c r="C402" s="7" t="s">
        <v>59</v>
      </c>
      <c r="D402" s="7">
        <f t="shared" si="29"/>
        <v>30</v>
      </c>
      <c r="E402" s="7">
        <f t="shared" si="30"/>
        <v>40</v>
      </c>
      <c r="F402" s="5">
        <v>35</v>
      </c>
      <c r="G402" s="5">
        <v>7</v>
      </c>
      <c r="H402" s="5">
        <v>0.27500000000000002</v>
      </c>
      <c r="I402" s="41">
        <v>3.3994726688796599</v>
      </c>
    </row>
    <row r="403" spans="1:9" x14ac:dyDescent="0.2">
      <c r="A403" s="5" t="s">
        <v>100</v>
      </c>
      <c r="B403" s="9" t="s">
        <v>102</v>
      </c>
      <c r="C403" s="7" t="s">
        <v>59</v>
      </c>
      <c r="D403" s="7">
        <f t="shared" si="29"/>
        <v>30</v>
      </c>
      <c r="E403" s="7">
        <f t="shared" si="30"/>
        <v>40</v>
      </c>
      <c r="F403" s="5">
        <v>35</v>
      </c>
      <c r="G403" s="5">
        <v>7</v>
      </c>
      <c r="H403" s="5">
        <v>0.25</v>
      </c>
      <c r="I403" s="41">
        <v>3.2931687761167798</v>
      </c>
    </row>
    <row r="404" spans="1:9" x14ac:dyDescent="0.2">
      <c r="A404" s="5" t="s">
        <v>100</v>
      </c>
      <c r="B404" s="9" t="s">
        <v>102</v>
      </c>
      <c r="C404" s="7" t="s">
        <v>59</v>
      </c>
      <c r="D404" s="7">
        <f t="shared" si="29"/>
        <v>30</v>
      </c>
      <c r="E404" s="7">
        <f t="shared" si="30"/>
        <v>40</v>
      </c>
      <c r="F404" s="5">
        <v>35</v>
      </c>
      <c r="G404" s="5">
        <v>2</v>
      </c>
      <c r="H404" s="5">
        <v>0.08</v>
      </c>
      <c r="I404" s="41">
        <v>3.4199518636674999</v>
      </c>
    </row>
    <row r="405" spans="1:9" x14ac:dyDescent="0.2">
      <c r="A405" s="5" t="s">
        <v>100</v>
      </c>
      <c r="B405" s="9" t="s">
        <v>102</v>
      </c>
      <c r="C405" s="7" t="s">
        <v>59</v>
      </c>
      <c r="D405" s="7">
        <f t="shared" si="29"/>
        <v>30</v>
      </c>
      <c r="E405" s="7">
        <f t="shared" si="30"/>
        <v>40</v>
      </c>
      <c r="F405" s="5">
        <v>35</v>
      </c>
      <c r="G405" s="5">
        <v>11</v>
      </c>
      <c r="H405" s="5">
        <v>0.41</v>
      </c>
      <c r="I405" s="41">
        <v>3.3403890809943499</v>
      </c>
    </row>
    <row r="406" spans="1:9" x14ac:dyDescent="0.2">
      <c r="A406" s="5" t="s">
        <v>100</v>
      </c>
      <c r="B406" s="9" t="s">
        <v>102</v>
      </c>
      <c r="C406" s="7" t="s">
        <v>59</v>
      </c>
      <c r="D406" s="7">
        <f t="shared" ref="D406:D437" si="31">F406-5</f>
        <v>30</v>
      </c>
      <c r="E406" s="7">
        <f t="shared" ref="E406:E437" si="32">F406+5</f>
        <v>40</v>
      </c>
      <c r="F406" s="5">
        <v>35</v>
      </c>
      <c r="G406" s="5">
        <v>2</v>
      </c>
      <c r="H406" s="5">
        <v>7.4999999999999997E-2</v>
      </c>
      <c r="I406" s="41">
        <v>3.3471647907018802</v>
      </c>
    </row>
    <row r="407" spans="1:9" x14ac:dyDescent="0.2">
      <c r="A407" s="5" t="s">
        <v>100</v>
      </c>
      <c r="B407" s="9" t="s">
        <v>102</v>
      </c>
      <c r="C407" s="7" t="s">
        <v>59</v>
      </c>
      <c r="D407" s="7">
        <f t="shared" si="31"/>
        <v>30</v>
      </c>
      <c r="E407" s="7">
        <f t="shared" si="32"/>
        <v>40</v>
      </c>
      <c r="F407" s="5">
        <v>35</v>
      </c>
      <c r="G407" s="5">
        <v>3</v>
      </c>
      <c r="H407" s="5">
        <v>0.11</v>
      </c>
      <c r="I407" s="41">
        <v>3.3221849680527602</v>
      </c>
    </row>
    <row r="408" spans="1:9" x14ac:dyDescent="0.2">
      <c r="A408" s="5" t="s">
        <v>100</v>
      </c>
      <c r="B408" s="9" t="s">
        <v>102</v>
      </c>
      <c r="C408" s="7" t="s">
        <v>59</v>
      </c>
      <c r="D408" s="7">
        <f t="shared" si="31"/>
        <v>40</v>
      </c>
      <c r="E408" s="7">
        <f t="shared" si="32"/>
        <v>50</v>
      </c>
      <c r="F408" s="5">
        <v>45</v>
      </c>
      <c r="G408" s="5">
        <v>11</v>
      </c>
      <c r="H408" s="5">
        <v>0.85</v>
      </c>
      <c r="I408" s="41">
        <v>4.2593377912274297</v>
      </c>
    </row>
    <row r="409" spans="1:9" x14ac:dyDescent="0.2">
      <c r="A409" s="5" t="s">
        <v>100</v>
      </c>
      <c r="B409" s="9" t="s">
        <v>102</v>
      </c>
      <c r="C409" s="7" t="s">
        <v>59</v>
      </c>
      <c r="D409" s="7">
        <f t="shared" si="31"/>
        <v>40</v>
      </c>
      <c r="E409" s="7">
        <f t="shared" si="32"/>
        <v>50</v>
      </c>
      <c r="F409" s="5">
        <v>45</v>
      </c>
      <c r="G409" s="5">
        <v>14</v>
      </c>
      <c r="H409" s="5">
        <v>1.21</v>
      </c>
      <c r="I409" s="41">
        <v>4.4213250903075796</v>
      </c>
    </row>
    <row r="410" spans="1:9" x14ac:dyDescent="0.2">
      <c r="A410" s="5" t="s">
        <v>100</v>
      </c>
      <c r="B410" s="9" t="s">
        <v>102</v>
      </c>
      <c r="C410" s="7" t="s">
        <v>59</v>
      </c>
      <c r="D410" s="7">
        <f t="shared" si="31"/>
        <v>40</v>
      </c>
      <c r="E410" s="7">
        <f t="shared" si="32"/>
        <v>50</v>
      </c>
      <c r="F410" s="5">
        <v>45</v>
      </c>
      <c r="G410" s="5">
        <v>21</v>
      </c>
      <c r="H410" s="5">
        <v>1.625</v>
      </c>
      <c r="I410" s="41">
        <v>4.26132531013692</v>
      </c>
    </row>
    <row r="411" spans="1:9" x14ac:dyDescent="0.2">
      <c r="A411" s="5" t="s">
        <v>100</v>
      </c>
      <c r="B411" s="9" t="s">
        <v>102</v>
      </c>
      <c r="C411" s="7" t="s">
        <v>59</v>
      </c>
      <c r="D411" s="7">
        <f t="shared" si="31"/>
        <v>40</v>
      </c>
      <c r="E411" s="7">
        <f t="shared" si="32"/>
        <v>50</v>
      </c>
      <c r="F411" s="5">
        <v>45</v>
      </c>
      <c r="G411" s="5">
        <v>12</v>
      </c>
      <c r="H411" s="5">
        <v>0.90500000000000003</v>
      </c>
      <c r="I411" s="41">
        <v>4.2249584199346604</v>
      </c>
    </row>
    <row r="412" spans="1:9" x14ac:dyDescent="0.2">
      <c r="A412" s="5" t="s">
        <v>100</v>
      </c>
      <c r="B412" s="9" t="s">
        <v>102</v>
      </c>
      <c r="C412" s="7" t="s">
        <v>59</v>
      </c>
      <c r="D412" s="7">
        <f t="shared" si="31"/>
        <v>40</v>
      </c>
      <c r="E412" s="7">
        <f t="shared" si="32"/>
        <v>50</v>
      </c>
      <c r="F412" s="5">
        <v>45</v>
      </c>
      <c r="G412" s="5">
        <v>34</v>
      </c>
      <c r="H412" s="5">
        <v>3.2949999999999999</v>
      </c>
      <c r="I412" s="41">
        <v>4.5933073200571899</v>
      </c>
    </row>
    <row r="413" spans="1:9" x14ac:dyDescent="0.2">
      <c r="A413" s="5" t="s">
        <v>100</v>
      </c>
      <c r="B413" s="9" t="s">
        <v>102</v>
      </c>
      <c r="C413" s="7" t="s">
        <v>59</v>
      </c>
      <c r="D413" s="7">
        <f t="shared" si="31"/>
        <v>40</v>
      </c>
      <c r="E413" s="7">
        <f t="shared" si="32"/>
        <v>50</v>
      </c>
      <c r="F413" s="5">
        <v>45</v>
      </c>
      <c r="G413" s="5">
        <v>9</v>
      </c>
      <c r="H413" s="5">
        <v>0.68</v>
      </c>
      <c r="I413" s="41">
        <v>4.2275504789845799</v>
      </c>
    </row>
    <row r="414" spans="1:9" x14ac:dyDescent="0.2">
      <c r="A414" s="5" t="s">
        <v>100</v>
      </c>
      <c r="B414" s="9" t="s">
        <v>102</v>
      </c>
      <c r="C414" s="7" t="s">
        <v>59</v>
      </c>
      <c r="D414" s="7">
        <f t="shared" si="31"/>
        <v>40</v>
      </c>
      <c r="E414" s="7">
        <f t="shared" si="32"/>
        <v>50</v>
      </c>
      <c r="F414" s="5">
        <v>45</v>
      </c>
      <c r="G414" s="5">
        <v>14</v>
      </c>
      <c r="H414" s="5">
        <v>1.1599999999999999</v>
      </c>
      <c r="I414" s="41">
        <v>4.3595665637318</v>
      </c>
    </row>
    <row r="415" spans="1:9" x14ac:dyDescent="0.2">
      <c r="A415" s="5" t="s">
        <v>100</v>
      </c>
      <c r="B415" s="9" t="s">
        <v>102</v>
      </c>
      <c r="C415" s="7" t="s">
        <v>59</v>
      </c>
      <c r="D415" s="7">
        <f t="shared" si="31"/>
        <v>40</v>
      </c>
      <c r="E415" s="7">
        <f t="shared" si="32"/>
        <v>50</v>
      </c>
      <c r="F415" s="5">
        <v>45</v>
      </c>
      <c r="G415" s="5">
        <v>16</v>
      </c>
      <c r="H415" s="5">
        <v>1.1200000000000001</v>
      </c>
      <c r="I415" s="41">
        <v>4.1212852998208902</v>
      </c>
    </row>
    <row r="416" spans="1:9" x14ac:dyDescent="0.2">
      <c r="A416" s="5" t="s">
        <v>100</v>
      </c>
      <c r="B416" s="9" t="s">
        <v>102</v>
      </c>
      <c r="C416" s="7" t="s">
        <v>59</v>
      </c>
      <c r="D416" s="7">
        <f t="shared" si="31"/>
        <v>40</v>
      </c>
      <c r="E416" s="7">
        <f t="shared" si="32"/>
        <v>50</v>
      </c>
      <c r="F416" s="5">
        <v>45</v>
      </c>
      <c r="G416" s="5">
        <v>9</v>
      </c>
      <c r="H416" s="5">
        <v>0.72499999999999998</v>
      </c>
      <c r="I416" s="41">
        <v>4.3188206559229396</v>
      </c>
    </row>
    <row r="417" spans="1:9" x14ac:dyDescent="0.2">
      <c r="A417" s="5" t="s">
        <v>100</v>
      </c>
      <c r="B417" s="9" t="s">
        <v>102</v>
      </c>
      <c r="C417" s="7" t="s">
        <v>59</v>
      </c>
      <c r="D417" s="7">
        <f t="shared" si="31"/>
        <v>40</v>
      </c>
      <c r="E417" s="7">
        <f t="shared" si="32"/>
        <v>50</v>
      </c>
      <c r="F417" s="5">
        <v>45</v>
      </c>
      <c r="G417" s="5">
        <v>13</v>
      </c>
      <c r="H417" s="5">
        <v>1.0900000000000001</v>
      </c>
      <c r="I417" s="41">
        <v>4.3768438450365297</v>
      </c>
    </row>
    <row r="418" spans="1:9" x14ac:dyDescent="0.2">
      <c r="A418" s="5" t="s">
        <v>100</v>
      </c>
      <c r="B418" s="9" t="s">
        <v>102</v>
      </c>
      <c r="C418" s="7" t="s">
        <v>59</v>
      </c>
      <c r="D418" s="7">
        <f t="shared" si="31"/>
        <v>40</v>
      </c>
      <c r="E418" s="7">
        <f t="shared" si="32"/>
        <v>50</v>
      </c>
      <c r="F418" s="5">
        <v>45</v>
      </c>
      <c r="G418" s="5">
        <v>7</v>
      </c>
      <c r="H418" s="5">
        <v>0.7</v>
      </c>
      <c r="I418" s="41">
        <v>4.6415888001390799</v>
      </c>
    </row>
    <row r="419" spans="1:9" x14ac:dyDescent="0.2">
      <c r="A419" s="5" t="s">
        <v>100</v>
      </c>
      <c r="B419" s="9" t="s">
        <v>102</v>
      </c>
      <c r="C419" s="7" t="s">
        <v>59</v>
      </c>
      <c r="D419" s="7">
        <f t="shared" si="31"/>
        <v>40</v>
      </c>
      <c r="E419" s="7">
        <f t="shared" si="32"/>
        <v>50</v>
      </c>
      <c r="F419" s="5">
        <v>45</v>
      </c>
      <c r="G419" s="5">
        <v>26</v>
      </c>
      <c r="H419" s="5">
        <v>2.54</v>
      </c>
      <c r="I419" s="41">
        <v>4.6056060475442404</v>
      </c>
    </row>
    <row r="420" spans="1:9" x14ac:dyDescent="0.2">
      <c r="A420" s="5" t="s">
        <v>100</v>
      </c>
      <c r="B420" s="9" t="s">
        <v>102</v>
      </c>
      <c r="C420" s="7" t="s">
        <v>59</v>
      </c>
      <c r="D420" s="7">
        <f t="shared" si="31"/>
        <v>40</v>
      </c>
      <c r="E420" s="7">
        <f t="shared" si="32"/>
        <v>50</v>
      </c>
      <c r="F420" s="5">
        <v>45</v>
      </c>
      <c r="G420" s="5">
        <v>36</v>
      </c>
      <c r="H420" s="5">
        <v>3.4049999999999998</v>
      </c>
      <c r="I420" s="41">
        <v>4.5562219288040904</v>
      </c>
    </row>
    <row r="421" spans="1:9" x14ac:dyDescent="0.2">
      <c r="A421" s="5" t="s">
        <v>100</v>
      </c>
      <c r="B421" s="9" t="s">
        <v>102</v>
      </c>
      <c r="C421" s="7" t="s">
        <v>59</v>
      </c>
      <c r="D421" s="7">
        <f t="shared" si="31"/>
        <v>40</v>
      </c>
      <c r="E421" s="7">
        <f t="shared" si="32"/>
        <v>50</v>
      </c>
      <c r="F421" s="5">
        <v>45</v>
      </c>
      <c r="G421" s="5">
        <v>18</v>
      </c>
      <c r="H421" s="5">
        <v>1.5049999999999999</v>
      </c>
      <c r="I421" s="41">
        <v>4.3727501549078402</v>
      </c>
    </row>
    <row r="422" spans="1:9" x14ac:dyDescent="0.2">
      <c r="A422" s="5" t="s">
        <v>100</v>
      </c>
      <c r="B422" s="9" t="s">
        <v>102</v>
      </c>
      <c r="C422" s="7" t="s">
        <v>59</v>
      </c>
      <c r="D422" s="7">
        <f t="shared" si="31"/>
        <v>40</v>
      </c>
      <c r="E422" s="7">
        <f t="shared" si="32"/>
        <v>50</v>
      </c>
      <c r="F422" s="5">
        <v>45</v>
      </c>
      <c r="G422" s="5">
        <v>13</v>
      </c>
      <c r="H422" s="5">
        <v>1.125</v>
      </c>
      <c r="I422" s="41">
        <v>4.4231980900503203</v>
      </c>
    </row>
    <row r="423" spans="1:9" x14ac:dyDescent="0.2">
      <c r="A423" s="5" t="s">
        <v>100</v>
      </c>
      <c r="B423" s="9" t="s">
        <v>102</v>
      </c>
      <c r="C423" s="7" t="s">
        <v>59</v>
      </c>
      <c r="D423" s="7">
        <f t="shared" si="31"/>
        <v>40</v>
      </c>
      <c r="E423" s="7">
        <f t="shared" si="32"/>
        <v>50</v>
      </c>
      <c r="F423" s="5">
        <v>45</v>
      </c>
      <c r="G423" s="5">
        <v>26</v>
      </c>
      <c r="H423" s="5">
        <v>1.99</v>
      </c>
      <c r="I423" s="41">
        <v>4.2458036840883402</v>
      </c>
    </row>
    <row r="424" spans="1:9" x14ac:dyDescent="0.2">
      <c r="A424" s="5" t="s">
        <v>100</v>
      </c>
      <c r="B424" s="9" t="s">
        <v>102</v>
      </c>
      <c r="C424" s="7" t="s">
        <v>59</v>
      </c>
      <c r="D424" s="7">
        <f t="shared" si="31"/>
        <v>40</v>
      </c>
      <c r="E424" s="7">
        <f t="shared" si="32"/>
        <v>50</v>
      </c>
      <c r="F424" s="5">
        <v>45</v>
      </c>
      <c r="G424" s="5">
        <v>7</v>
      </c>
      <c r="H424" s="5">
        <v>0.64500000000000002</v>
      </c>
      <c r="I424" s="41">
        <v>4.5166927996833097</v>
      </c>
    </row>
    <row r="425" spans="1:9" x14ac:dyDescent="0.2">
      <c r="A425" s="5" t="s">
        <v>100</v>
      </c>
      <c r="B425" s="9" t="s">
        <v>102</v>
      </c>
      <c r="C425" s="7" t="s">
        <v>59</v>
      </c>
      <c r="D425" s="7">
        <f t="shared" si="31"/>
        <v>40</v>
      </c>
      <c r="E425" s="7">
        <f t="shared" si="32"/>
        <v>50</v>
      </c>
      <c r="F425" s="5">
        <v>45</v>
      </c>
      <c r="G425" s="5">
        <v>9</v>
      </c>
      <c r="H425" s="5">
        <v>0.7</v>
      </c>
      <c r="I425" s="41">
        <v>4.2685971861987699</v>
      </c>
    </row>
    <row r="426" spans="1:9" x14ac:dyDescent="0.2">
      <c r="A426" s="5" t="s">
        <v>100</v>
      </c>
      <c r="B426" s="9" t="s">
        <v>102</v>
      </c>
      <c r="C426" s="7" t="s">
        <v>59</v>
      </c>
      <c r="D426" s="7">
        <f t="shared" si="31"/>
        <v>50</v>
      </c>
      <c r="E426" s="7">
        <f t="shared" si="32"/>
        <v>60</v>
      </c>
      <c r="F426" s="5">
        <v>55</v>
      </c>
      <c r="G426" s="5">
        <v>18</v>
      </c>
      <c r="H426" s="5">
        <v>2.7250000000000001</v>
      </c>
      <c r="I426" s="41">
        <v>5.3296414712219704</v>
      </c>
    </row>
    <row r="427" spans="1:9" x14ac:dyDescent="0.2">
      <c r="A427" s="5" t="s">
        <v>100</v>
      </c>
      <c r="B427" s="9" t="s">
        <v>102</v>
      </c>
      <c r="C427" s="7" t="s">
        <v>59</v>
      </c>
      <c r="D427" s="7">
        <f t="shared" si="31"/>
        <v>50</v>
      </c>
      <c r="E427" s="7">
        <f t="shared" si="32"/>
        <v>60</v>
      </c>
      <c r="F427" s="5">
        <v>55</v>
      </c>
      <c r="G427" s="5">
        <v>21</v>
      </c>
      <c r="H427" s="5">
        <v>3.1150000000000002</v>
      </c>
      <c r="I427" s="41">
        <v>5.2935406421603597</v>
      </c>
    </row>
    <row r="428" spans="1:9" x14ac:dyDescent="0.2">
      <c r="A428" s="5" t="s">
        <v>100</v>
      </c>
      <c r="B428" s="9" t="s">
        <v>102</v>
      </c>
      <c r="C428" s="7" t="s">
        <v>59</v>
      </c>
      <c r="D428" s="7">
        <f t="shared" si="31"/>
        <v>50</v>
      </c>
      <c r="E428" s="7">
        <f t="shared" si="32"/>
        <v>60</v>
      </c>
      <c r="F428" s="5">
        <v>55</v>
      </c>
      <c r="G428" s="5">
        <v>25</v>
      </c>
      <c r="H428" s="5">
        <v>3.5249999999999999</v>
      </c>
      <c r="I428" s="41">
        <v>5.2048279017465404</v>
      </c>
    </row>
    <row r="429" spans="1:9" x14ac:dyDescent="0.2">
      <c r="A429" s="5" t="s">
        <v>100</v>
      </c>
      <c r="B429" s="9" t="s">
        <v>102</v>
      </c>
      <c r="C429" s="7" t="s">
        <v>59</v>
      </c>
      <c r="D429" s="7">
        <f t="shared" si="31"/>
        <v>50</v>
      </c>
      <c r="E429" s="7">
        <f t="shared" si="32"/>
        <v>60</v>
      </c>
      <c r="F429" s="5">
        <v>55</v>
      </c>
      <c r="G429" s="5">
        <v>10</v>
      </c>
      <c r="H429" s="5">
        <v>1.4850000000000001</v>
      </c>
      <c r="I429" s="41">
        <v>5.2955225111662401</v>
      </c>
    </row>
    <row r="430" spans="1:9" x14ac:dyDescent="0.2">
      <c r="A430" s="5" t="s">
        <v>100</v>
      </c>
      <c r="B430" s="9" t="s">
        <v>102</v>
      </c>
      <c r="C430" s="7" t="s">
        <v>59</v>
      </c>
      <c r="D430" s="7">
        <f t="shared" si="31"/>
        <v>50</v>
      </c>
      <c r="E430" s="7">
        <f t="shared" si="32"/>
        <v>60</v>
      </c>
      <c r="F430" s="5">
        <v>55</v>
      </c>
      <c r="G430" s="5">
        <v>19</v>
      </c>
      <c r="H430" s="5">
        <v>3.12</v>
      </c>
      <c r="I430" s="41">
        <v>5.4760447894413797</v>
      </c>
    </row>
    <row r="431" spans="1:9" x14ac:dyDescent="0.2">
      <c r="A431" s="5" t="s">
        <v>100</v>
      </c>
      <c r="B431" s="9" t="s">
        <v>102</v>
      </c>
      <c r="C431" s="7" t="s">
        <v>59</v>
      </c>
      <c r="D431" s="7">
        <f t="shared" si="31"/>
        <v>50</v>
      </c>
      <c r="E431" s="7">
        <f t="shared" si="32"/>
        <v>60</v>
      </c>
      <c r="F431" s="5">
        <v>55</v>
      </c>
      <c r="G431" s="5">
        <v>10</v>
      </c>
      <c r="H431" s="5">
        <v>1.5649999999999999</v>
      </c>
      <c r="I431" s="41">
        <v>5.3889578305855199</v>
      </c>
    </row>
    <row r="432" spans="1:9" x14ac:dyDescent="0.2">
      <c r="A432" s="5" t="s">
        <v>100</v>
      </c>
      <c r="B432" s="9" t="s">
        <v>102</v>
      </c>
      <c r="C432" s="7" t="s">
        <v>59</v>
      </c>
      <c r="D432" s="7">
        <f t="shared" si="31"/>
        <v>50</v>
      </c>
      <c r="E432" s="7">
        <f t="shared" si="32"/>
        <v>60</v>
      </c>
      <c r="F432" s="5">
        <v>55</v>
      </c>
      <c r="G432" s="5">
        <v>26</v>
      </c>
      <c r="H432" s="5">
        <v>4.2249999999999996</v>
      </c>
      <c r="I432" s="41">
        <v>5.4569643649871296</v>
      </c>
    </row>
    <row r="433" spans="1:9" x14ac:dyDescent="0.2">
      <c r="A433" s="5" t="s">
        <v>100</v>
      </c>
      <c r="B433" s="9" t="s">
        <v>102</v>
      </c>
      <c r="C433" s="7" t="s">
        <v>59</v>
      </c>
      <c r="D433" s="7">
        <f t="shared" si="31"/>
        <v>50</v>
      </c>
      <c r="E433" s="7">
        <f t="shared" si="32"/>
        <v>60</v>
      </c>
      <c r="F433" s="5">
        <v>55</v>
      </c>
      <c r="G433" s="5">
        <v>28</v>
      </c>
      <c r="H433" s="5">
        <v>4.1100000000000003</v>
      </c>
      <c r="I433" s="41">
        <v>5.2750664420764997</v>
      </c>
    </row>
    <row r="434" spans="1:9" x14ac:dyDescent="0.2">
      <c r="A434" s="5" t="s">
        <v>100</v>
      </c>
      <c r="B434" s="9" t="s">
        <v>102</v>
      </c>
      <c r="C434" s="7" t="s">
        <v>59</v>
      </c>
      <c r="D434" s="7">
        <f t="shared" si="31"/>
        <v>50</v>
      </c>
      <c r="E434" s="7">
        <f t="shared" si="32"/>
        <v>60</v>
      </c>
      <c r="F434" s="5">
        <v>55</v>
      </c>
      <c r="G434" s="5">
        <v>16</v>
      </c>
      <c r="H434" s="5">
        <v>2.42</v>
      </c>
      <c r="I434" s="41">
        <v>5.3280112309104499</v>
      </c>
    </row>
    <row r="435" spans="1:9" x14ac:dyDescent="0.2">
      <c r="A435" s="5" t="s">
        <v>100</v>
      </c>
      <c r="B435" s="9" t="s">
        <v>102</v>
      </c>
      <c r="C435" s="7" t="s">
        <v>59</v>
      </c>
      <c r="D435" s="7">
        <f t="shared" si="31"/>
        <v>50</v>
      </c>
      <c r="E435" s="7">
        <f t="shared" si="32"/>
        <v>60</v>
      </c>
      <c r="F435" s="5">
        <v>55</v>
      </c>
      <c r="G435" s="5">
        <v>13</v>
      </c>
      <c r="H435" s="5">
        <v>2.125</v>
      </c>
      <c r="I435" s="41">
        <v>5.4677064896755203</v>
      </c>
    </row>
    <row r="436" spans="1:9" x14ac:dyDescent="0.2">
      <c r="A436" s="5" t="s">
        <v>100</v>
      </c>
      <c r="B436" s="9" t="s">
        <v>102</v>
      </c>
      <c r="C436" s="7" t="s">
        <v>59</v>
      </c>
      <c r="D436" s="7">
        <f t="shared" si="31"/>
        <v>50</v>
      </c>
      <c r="E436" s="7">
        <f t="shared" si="32"/>
        <v>60</v>
      </c>
      <c r="F436" s="5">
        <v>55</v>
      </c>
      <c r="G436" s="5">
        <v>8</v>
      </c>
      <c r="H436" s="5">
        <v>1.125</v>
      </c>
      <c r="I436" s="41">
        <v>5.2002095490561802</v>
      </c>
    </row>
    <row r="437" spans="1:9" x14ac:dyDescent="0.2">
      <c r="A437" s="5" t="s">
        <v>100</v>
      </c>
      <c r="B437" s="9" t="s">
        <v>102</v>
      </c>
      <c r="C437" s="7" t="s">
        <v>59</v>
      </c>
      <c r="D437" s="7">
        <f t="shared" si="31"/>
        <v>50</v>
      </c>
      <c r="E437" s="7">
        <f t="shared" si="32"/>
        <v>60</v>
      </c>
      <c r="F437" s="5">
        <v>55</v>
      </c>
      <c r="G437" s="5">
        <v>30</v>
      </c>
      <c r="H437" s="5">
        <v>5.7649999999999997</v>
      </c>
      <c r="I437" s="41">
        <v>5.7706670141286596</v>
      </c>
    </row>
    <row r="438" spans="1:9" x14ac:dyDescent="0.2">
      <c r="A438" s="5" t="s">
        <v>100</v>
      </c>
      <c r="B438" s="9" t="s">
        <v>102</v>
      </c>
      <c r="C438" s="7" t="s">
        <v>59</v>
      </c>
      <c r="D438" s="7">
        <f t="shared" ref="D438:D469" si="33">F438-5</f>
        <v>50</v>
      </c>
      <c r="E438" s="7">
        <f t="shared" ref="E438:E469" si="34">F438+5</f>
        <v>60</v>
      </c>
      <c r="F438" s="5">
        <v>55</v>
      </c>
      <c r="G438" s="5">
        <v>20</v>
      </c>
      <c r="H438" s="5">
        <v>3.12</v>
      </c>
      <c r="I438" s="41">
        <v>5.3832125372074398</v>
      </c>
    </row>
    <row r="439" spans="1:9" x14ac:dyDescent="0.2">
      <c r="A439" s="5" t="s">
        <v>100</v>
      </c>
      <c r="B439" s="9" t="s">
        <v>102</v>
      </c>
      <c r="C439" s="7" t="s">
        <v>59</v>
      </c>
      <c r="D439" s="7">
        <f t="shared" si="33"/>
        <v>50</v>
      </c>
      <c r="E439" s="7">
        <f t="shared" si="34"/>
        <v>60</v>
      </c>
      <c r="F439" s="5">
        <v>55</v>
      </c>
      <c r="G439" s="5">
        <v>22</v>
      </c>
      <c r="H439" s="5">
        <v>3.25</v>
      </c>
      <c r="I439" s="41">
        <v>5.2863213429297797</v>
      </c>
    </row>
    <row r="440" spans="1:9" x14ac:dyDescent="0.2">
      <c r="A440" s="5" t="s">
        <v>100</v>
      </c>
      <c r="B440" s="9" t="s">
        <v>102</v>
      </c>
      <c r="C440" s="7" t="s">
        <v>59</v>
      </c>
      <c r="D440" s="7">
        <f t="shared" si="33"/>
        <v>50</v>
      </c>
      <c r="E440" s="7">
        <f t="shared" si="34"/>
        <v>60</v>
      </c>
      <c r="F440" s="5">
        <v>55</v>
      </c>
      <c r="G440" s="5">
        <v>29</v>
      </c>
      <c r="H440" s="5">
        <v>4.37</v>
      </c>
      <c r="I440" s="41">
        <v>5.3214233202264998</v>
      </c>
    </row>
    <row r="441" spans="1:9" x14ac:dyDescent="0.2">
      <c r="A441" s="5" t="s">
        <v>100</v>
      </c>
      <c r="B441" s="9" t="s">
        <v>102</v>
      </c>
      <c r="C441" s="7" t="s">
        <v>59</v>
      </c>
      <c r="D441" s="7">
        <f t="shared" si="33"/>
        <v>50</v>
      </c>
      <c r="E441" s="7">
        <f t="shared" si="34"/>
        <v>60</v>
      </c>
      <c r="F441" s="5">
        <v>55</v>
      </c>
      <c r="G441" s="5">
        <v>28</v>
      </c>
      <c r="H441" s="5">
        <v>4.2149999999999999</v>
      </c>
      <c r="I441" s="41">
        <v>5.3196107345683803</v>
      </c>
    </row>
    <row r="442" spans="1:9" x14ac:dyDescent="0.2">
      <c r="A442" s="5" t="s">
        <v>100</v>
      </c>
      <c r="B442" s="9" t="s">
        <v>102</v>
      </c>
      <c r="C442" s="7" t="s">
        <v>59</v>
      </c>
      <c r="D442" s="7">
        <f t="shared" si="33"/>
        <v>50</v>
      </c>
      <c r="E442" s="7">
        <f t="shared" si="34"/>
        <v>60</v>
      </c>
      <c r="F442" s="5">
        <v>55</v>
      </c>
      <c r="G442" s="5">
        <v>12</v>
      </c>
      <c r="H442" s="5">
        <v>1.7450000000000001</v>
      </c>
      <c r="I442" s="41">
        <v>5.2586152284376304</v>
      </c>
    </row>
    <row r="443" spans="1:9" x14ac:dyDescent="0.2">
      <c r="A443" s="5" t="s">
        <v>100</v>
      </c>
      <c r="B443" s="9" t="s">
        <v>102</v>
      </c>
      <c r="C443" s="7" t="s">
        <v>59</v>
      </c>
      <c r="D443" s="7">
        <f t="shared" si="33"/>
        <v>50</v>
      </c>
      <c r="E443" s="7">
        <f t="shared" si="34"/>
        <v>60</v>
      </c>
      <c r="F443" s="5">
        <v>55</v>
      </c>
      <c r="G443" s="5">
        <v>4</v>
      </c>
      <c r="H443" s="5">
        <v>0.66500000000000004</v>
      </c>
      <c r="I443" s="41">
        <v>5.4986222942006098</v>
      </c>
    </row>
    <row r="444" spans="1:9" x14ac:dyDescent="0.2">
      <c r="A444" s="5" t="s">
        <v>100</v>
      </c>
      <c r="B444" s="9" t="s">
        <v>102</v>
      </c>
      <c r="C444" s="7" t="s">
        <v>59</v>
      </c>
      <c r="D444" s="7">
        <f t="shared" si="33"/>
        <v>60</v>
      </c>
      <c r="E444" s="7">
        <f t="shared" si="34"/>
        <v>70</v>
      </c>
      <c r="F444" s="5">
        <v>65</v>
      </c>
      <c r="G444" s="5">
        <v>18</v>
      </c>
      <c r="H444" s="5">
        <v>4.17</v>
      </c>
      <c r="I444" s="41">
        <v>6.1416894349428501</v>
      </c>
    </row>
    <row r="445" spans="1:9" x14ac:dyDescent="0.2">
      <c r="A445" s="5" t="s">
        <v>100</v>
      </c>
      <c r="B445" s="9" t="s">
        <v>102</v>
      </c>
      <c r="C445" s="7" t="s">
        <v>59</v>
      </c>
      <c r="D445" s="7">
        <f t="shared" si="33"/>
        <v>60</v>
      </c>
      <c r="E445" s="7">
        <f t="shared" si="34"/>
        <v>70</v>
      </c>
      <c r="F445" s="5">
        <v>65</v>
      </c>
      <c r="G445" s="5">
        <v>22</v>
      </c>
      <c r="H445" s="5">
        <v>5.16</v>
      </c>
      <c r="I445" s="41">
        <v>6.1670244256036097</v>
      </c>
    </row>
    <row r="446" spans="1:9" x14ac:dyDescent="0.2">
      <c r="A446" s="5" t="s">
        <v>100</v>
      </c>
      <c r="B446" s="9" t="s">
        <v>102</v>
      </c>
      <c r="C446" s="7" t="s">
        <v>59</v>
      </c>
      <c r="D446" s="7">
        <f t="shared" si="33"/>
        <v>60</v>
      </c>
      <c r="E446" s="7">
        <f t="shared" si="34"/>
        <v>70</v>
      </c>
      <c r="F446" s="5">
        <v>65</v>
      </c>
      <c r="G446" s="5">
        <v>21</v>
      </c>
      <c r="H446" s="5">
        <v>4.88</v>
      </c>
      <c r="I446" s="41">
        <v>6.1479950859001304</v>
      </c>
    </row>
    <row r="447" spans="1:9" x14ac:dyDescent="0.2">
      <c r="A447" s="5" t="s">
        <v>100</v>
      </c>
      <c r="B447" s="9" t="s">
        <v>102</v>
      </c>
      <c r="C447" s="7" t="s">
        <v>59</v>
      </c>
      <c r="D447" s="7">
        <f t="shared" si="33"/>
        <v>60</v>
      </c>
      <c r="E447" s="7">
        <f t="shared" si="34"/>
        <v>70</v>
      </c>
      <c r="F447" s="5">
        <v>65</v>
      </c>
      <c r="G447" s="5">
        <v>16</v>
      </c>
      <c r="H447" s="5">
        <v>4.7149999999999999</v>
      </c>
      <c r="I447" s="41">
        <v>6.6545788493507496</v>
      </c>
    </row>
    <row r="448" spans="1:9" x14ac:dyDescent="0.2">
      <c r="A448" s="5" t="s">
        <v>100</v>
      </c>
      <c r="B448" s="9" t="s">
        <v>102</v>
      </c>
      <c r="C448" s="7" t="s">
        <v>59</v>
      </c>
      <c r="D448" s="7">
        <f t="shared" si="33"/>
        <v>60</v>
      </c>
      <c r="E448" s="7">
        <f t="shared" si="34"/>
        <v>70</v>
      </c>
      <c r="F448" s="5">
        <v>65</v>
      </c>
      <c r="G448" s="5">
        <v>6</v>
      </c>
      <c r="H448" s="5">
        <v>1.52</v>
      </c>
      <c r="I448" s="41">
        <v>6.3274799338795003</v>
      </c>
    </row>
    <row r="449" spans="1:9" x14ac:dyDescent="0.2">
      <c r="A449" s="5" t="s">
        <v>100</v>
      </c>
      <c r="B449" s="9" t="s">
        <v>102</v>
      </c>
      <c r="C449" s="7" t="s">
        <v>59</v>
      </c>
      <c r="D449" s="7">
        <f t="shared" si="33"/>
        <v>60</v>
      </c>
      <c r="E449" s="7">
        <f t="shared" si="34"/>
        <v>70</v>
      </c>
      <c r="F449" s="5">
        <v>65</v>
      </c>
      <c r="G449" s="5">
        <v>11</v>
      </c>
      <c r="H449" s="5">
        <v>2.7050000000000001</v>
      </c>
      <c r="I449" s="41">
        <v>6.2650545469368604</v>
      </c>
    </row>
    <row r="450" spans="1:9" x14ac:dyDescent="0.2">
      <c r="A450" s="5" t="s">
        <v>100</v>
      </c>
      <c r="B450" s="9" t="s">
        <v>102</v>
      </c>
      <c r="C450" s="7" t="s">
        <v>59</v>
      </c>
      <c r="D450" s="7">
        <f t="shared" si="33"/>
        <v>60</v>
      </c>
      <c r="E450" s="7">
        <f t="shared" si="34"/>
        <v>70</v>
      </c>
      <c r="F450" s="5">
        <v>65</v>
      </c>
      <c r="G450" s="5">
        <v>12</v>
      </c>
      <c r="H450" s="5">
        <v>2.9630000000000001</v>
      </c>
      <c r="I450" s="41">
        <v>6.27359969586447</v>
      </c>
    </row>
    <row r="451" spans="1:9" x14ac:dyDescent="0.2">
      <c r="A451" s="5" t="s">
        <v>100</v>
      </c>
      <c r="B451" s="9" t="s">
        <v>102</v>
      </c>
      <c r="C451" s="7" t="s">
        <v>59</v>
      </c>
      <c r="D451" s="7">
        <f t="shared" si="33"/>
        <v>60</v>
      </c>
      <c r="E451" s="7">
        <f t="shared" si="34"/>
        <v>70</v>
      </c>
      <c r="F451" s="5">
        <v>65</v>
      </c>
      <c r="G451" s="5">
        <v>13</v>
      </c>
      <c r="H451" s="5">
        <v>3.2149999999999999</v>
      </c>
      <c r="I451" s="41">
        <v>6.2769095469818996</v>
      </c>
    </row>
    <row r="452" spans="1:9" x14ac:dyDescent="0.2">
      <c r="A452" s="5" t="s">
        <v>100</v>
      </c>
      <c r="B452" s="9" t="s">
        <v>102</v>
      </c>
      <c r="C452" s="7" t="s">
        <v>59</v>
      </c>
      <c r="D452" s="7">
        <f t="shared" si="33"/>
        <v>60</v>
      </c>
      <c r="E452" s="7">
        <f t="shared" si="34"/>
        <v>70</v>
      </c>
      <c r="F452" s="5">
        <v>65</v>
      </c>
      <c r="G452" s="5">
        <v>19</v>
      </c>
      <c r="H452" s="5">
        <v>4.63</v>
      </c>
      <c r="I452" s="41">
        <v>6.2461028736176099</v>
      </c>
    </row>
    <row r="453" spans="1:9" x14ac:dyDescent="0.2">
      <c r="A453" s="5" t="s">
        <v>100</v>
      </c>
      <c r="B453" s="9" t="s">
        <v>102</v>
      </c>
      <c r="C453" s="7" t="s">
        <v>59</v>
      </c>
      <c r="D453" s="7">
        <f t="shared" si="33"/>
        <v>60</v>
      </c>
      <c r="E453" s="7">
        <f t="shared" si="34"/>
        <v>70</v>
      </c>
      <c r="F453" s="5">
        <v>65</v>
      </c>
      <c r="G453" s="5">
        <v>9</v>
      </c>
      <c r="H453" s="5">
        <v>2.4500000000000002</v>
      </c>
      <c r="I453" s="41">
        <v>6.48098764662506</v>
      </c>
    </row>
    <row r="454" spans="1:9" x14ac:dyDescent="0.2">
      <c r="A454" s="5" t="s">
        <v>100</v>
      </c>
      <c r="B454" s="9" t="s">
        <v>102</v>
      </c>
      <c r="C454" s="7" t="s">
        <v>59</v>
      </c>
      <c r="D454" s="7">
        <f t="shared" si="33"/>
        <v>60</v>
      </c>
      <c r="E454" s="7">
        <f t="shared" si="34"/>
        <v>70</v>
      </c>
      <c r="F454" s="5">
        <v>65</v>
      </c>
      <c r="G454" s="5">
        <v>15</v>
      </c>
      <c r="H454" s="5">
        <v>3.6749999999999998</v>
      </c>
      <c r="I454" s="41">
        <v>6.25732470713832</v>
      </c>
    </row>
    <row r="455" spans="1:9" x14ac:dyDescent="0.2">
      <c r="A455" s="5" t="s">
        <v>100</v>
      </c>
      <c r="B455" s="9" t="s">
        <v>102</v>
      </c>
      <c r="C455" s="7" t="s">
        <v>59</v>
      </c>
      <c r="D455" s="7">
        <f t="shared" si="33"/>
        <v>60</v>
      </c>
      <c r="E455" s="7">
        <f t="shared" si="34"/>
        <v>70</v>
      </c>
      <c r="F455" s="5">
        <v>65</v>
      </c>
      <c r="G455" s="5">
        <v>5</v>
      </c>
      <c r="H455" s="5">
        <v>1.28</v>
      </c>
      <c r="I455" s="41">
        <v>6.3496041488279902</v>
      </c>
    </row>
    <row r="456" spans="1:9" x14ac:dyDescent="0.2">
      <c r="A456" s="5" t="s">
        <v>100</v>
      </c>
      <c r="B456" s="9" t="s">
        <v>102</v>
      </c>
      <c r="C456" s="7" t="s">
        <v>59</v>
      </c>
      <c r="D456" s="7">
        <f t="shared" si="33"/>
        <v>60</v>
      </c>
      <c r="E456" s="7">
        <f t="shared" si="34"/>
        <v>70</v>
      </c>
      <c r="F456" s="5">
        <v>65</v>
      </c>
      <c r="G456" s="5">
        <v>4</v>
      </c>
      <c r="H456" s="5">
        <v>1.095</v>
      </c>
      <c r="I456" s="41">
        <v>6.49308934660516</v>
      </c>
    </row>
    <row r="457" spans="1:9" x14ac:dyDescent="0.2">
      <c r="A457" s="5" t="s">
        <v>100</v>
      </c>
      <c r="B457" s="9" t="s">
        <v>102</v>
      </c>
      <c r="C457" s="7" t="s">
        <v>59</v>
      </c>
      <c r="D457" s="7">
        <f t="shared" si="33"/>
        <v>60</v>
      </c>
      <c r="E457" s="7">
        <f t="shared" si="34"/>
        <v>70</v>
      </c>
      <c r="F457" s="5">
        <v>65</v>
      </c>
      <c r="G457" s="5">
        <v>12</v>
      </c>
      <c r="H457" s="5">
        <v>2.69</v>
      </c>
      <c r="I457" s="41">
        <v>6.0746838469759297</v>
      </c>
    </row>
    <row r="458" spans="1:9" x14ac:dyDescent="0.2">
      <c r="A458" s="5" t="s">
        <v>100</v>
      </c>
      <c r="B458" s="9" t="s">
        <v>102</v>
      </c>
      <c r="C458" s="7" t="s">
        <v>59</v>
      </c>
      <c r="D458" s="7">
        <f t="shared" si="33"/>
        <v>60</v>
      </c>
      <c r="E458" s="7">
        <f t="shared" si="34"/>
        <v>70</v>
      </c>
      <c r="F458" s="5">
        <v>65</v>
      </c>
      <c r="G458" s="5">
        <v>21</v>
      </c>
      <c r="H458" s="5">
        <v>5.1150000000000002</v>
      </c>
      <c r="I458" s="41">
        <v>6.2451389729615796</v>
      </c>
    </row>
    <row r="459" spans="1:9" x14ac:dyDescent="0.2">
      <c r="A459" s="5" t="s">
        <v>100</v>
      </c>
      <c r="B459" s="9" t="s">
        <v>102</v>
      </c>
      <c r="C459" s="7" t="s">
        <v>59</v>
      </c>
      <c r="D459" s="7">
        <f t="shared" si="33"/>
        <v>60</v>
      </c>
      <c r="E459" s="7">
        <f t="shared" si="34"/>
        <v>70</v>
      </c>
      <c r="F459" s="5">
        <v>65</v>
      </c>
      <c r="G459" s="5">
        <v>14</v>
      </c>
      <c r="H459" s="5">
        <v>3.48</v>
      </c>
      <c r="I459" s="41">
        <v>6.28758307276106</v>
      </c>
    </row>
    <row r="460" spans="1:9" x14ac:dyDescent="0.2">
      <c r="A460" s="5" t="s">
        <v>100</v>
      </c>
      <c r="B460" s="9" t="s">
        <v>102</v>
      </c>
      <c r="C460" s="7" t="s">
        <v>59</v>
      </c>
      <c r="D460" s="7">
        <f t="shared" si="33"/>
        <v>60</v>
      </c>
      <c r="E460" s="7">
        <f t="shared" si="34"/>
        <v>70</v>
      </c>
      <c r="F460" s="5">
        <v>65</v>
      </c>
      <c r="G460" s="5">
        <v>11</v>
      </c>
      <c r="H460" s="5">
        <v>2.68</v>
      </c>
      <c r="I460" s="41">
        <v>6.2456940441390296</v>
      </c>
    </row>
    <row r="461" spans="1:9" x14ac:dyDescent="0.2">
      <c r="A461" s="5" t="s">
        <v>100</v>
      </c>
      <c r="B461" s="9" t="s">
        <v>102</v>
      </c>
      <c r="C461" s="7" t="s">
        <v>59</v>
      </c>
      <c r="D461" s="7">
        <f t="shared" si="33"/>
        <v>60</v>
      </c>
      <c r="E461" s="7">
        <f t="shared" si="34"/>
        <v>70</v>
      </c>
      <c r="F461" s="5">
        <v>65</v>
      </c>
      <c r="G461" s="5">
        <v>7</v>
      </c>
      <c r="H461" s="5">
        <v>1.7450000000000001</v>
      </c>
      <c r="I461" s="41">
        <v>6.2935998965678701</v>
      </c>
    </row>
    <row r="462" spans="1:9" x14ac:dyDescent="0.2">
      <c r="A462" s="5" t="s">
        <v>100</v>
      </c>
      <c r="B462" s="9" t="s">
        <v>102</v>
      </c>
      <c r="C462" s="7" t="s">
        <v>59</v>
      </c>
      <c r="D462" s="7">
        <f t="shared" si="33"/>
        <v>70</v>
      </c>
      <c r="E462" s="7">
        <f t="shared" si="34"/>
        <v>80</v>
      </c>
      <c r="F462" s="5">
        <v>75</v>
      </c>
      <c r="G462" s="5">
        <v>8</v>
      </c>
      <c r="H462" s="5">
        <v>2.79</v>
      </c>
      <c r="I462" s="41">
        <v>7.0388990373683704</v>
      </c>
    </row>
    <row r="463" spans="1:9" x14ac:dyDescent="0.2">
      <c r="A463" s="5" t="s">
        <v>100</v>
      </c>
      <c r="B463" s="9" t="s">
        <v>102</v>
      </c>
      <c r="C463" s="7" t="s">
        <v>59</v>
      </c>
      <c r="D463" s="7">
        <f t="shared" si="33"/>
        <v>70</v>
      </c>
      <c r="E463" s="7">
        <f t="shared" si="34"/>
        <v>80</v>
      </c>
      <c r="F463" s="5">
        <v>75</v>
      </c>
      <c r="G463" s="5">
        <v>7</v>
      </c>
      <c r="H463" s="5">
        <v>2.6150000000000002</v>
      </c>
      <c r="I463" s="41">
        <v>7.2020790531568197</v>
      </c>
    </row>
    <row r="464" spans="1:9" x14ac:dyDescent="0.2">
      <c r="A464" s="5" t="s">
        <v>100</v>
      </c>
      <c r="B464" s="9" t="s">
        <v>102</v>
      </c>
      <c r="C464" s="7" t="s">
        <v>59</v>
      </c>
      <c r="D464" s="7">
        <f t="shared" si="33"/>
        <v>70</v>
      </c>
      <c r="E464" s="7">
        <f t="shared" si="34"/>
        <v>80</v>
      </c>
      <c r="F464" s="5">
        <v>75</v>
      </c>
      <c r="G464" s="5">
        <v>5</v>
      </c>
      <c r="H464" s="5">
        <v>1.68</v>
      </c>
      <c r="I464" s="41">
        <v>6.9520532039414702</v>
      </c>
    </row>
    <row r="465" spans="1:9" x14ac:dyDescent="0.2">
      <c r="A465" s="5" t="s">
        <v>100</v>
      </c>
      <c r="B465" s="9" t="s">
        <v>102</v>
      </c>
      <c r="C465" s="7" t="s">
        <v>59</v>
      </c>
      <c r="D465" s="7">
        <f t="shared" si="33"/>
        <v>70</v>
      </c>
      <c r="E465" s="7">
        <f t="shared" si="34"/>
        <v>80</v>
      </c>
      <c r="F465" s="5">
        <v>75</v>
      </c>
      <c r="G465" s="5">
        <v>4</v>
      </c>
      <c r="H465" s="5">
        <v>1.4950000000000001</v>
      </c>
      <c r="I465" s="41">
        <v>7.20322642806111</v>
      </c>
    </row>
    <row r="466" spans="1:9" x14ac:dyDescent="0.2">
      <c r="A466" s="5" t="s">
        <v>100</v>
      </c>
      <c r="B466" s="9" t="s">
        <v>102</v>
      </c>
      <c r="C466" s="7" t="s">
        <v>59</v>
      </c>
      <c r="D466" s="7">
        <f t="shared" si="33"/>
        <v>70</v>
      </c>
      <c r="E466" s="7">
        <f t="shared" si="34"/>
        <v>80</v>
      </c>
      <c r="F466" s="5">
        <v>75</v>
      </c>
      <c r="G466" s="5">
        <v>2</v>
      </c>
      <c r="H466" s="5">
        <v>0.79500000000000004</v>
      </c>
      <c r="I466" s="41">
        <v>7.35268081187394</v>
      </c>
    </row>
    <row r="467" spans="1:9" x14ac:dyDescent="0.2">
      <c r="A467" s="5" t="s">
        <v>100</v>
      </c>
      <c r="B467" s="9" t="s">
        <v>102</v>
      </c>
      <c r="C467" s="7" t="s">
        <v>59</v>
      </c>
      <c r="D467" s="7">
        <f t="shared" si="33"/>
        <v>70</v>
      </c>
      <c r="E467" s="7">
        <f t="shared" si="34"/>
        <v>80</v>
      </c>
      <c r="F467" s="5">
        <v>75</v>
      </c>
      <c r="G467" s="5">
        <v>13</v>
      </c>
      <c r="H467" s="5">
        <v>4.5</v>
      </c>
      <c r="I467" s="41">
        <v>7.0213892979650296</v>
      </c>
    </row>
    <row r="468" spans="1:9" x14ac:dyDescent="0.2">
      <c r="A468" s="5" t="s">
        <v>100</v>
      </c>
      <c r="B468" s="9" t="s">
        <v>102</v>
      </c>
      <c r="C468" s="7" t="s">
        <v>59</v>
      </c>
      <c r="D468" s="7">
        <f t="shared" si="33"/>
        <v>70</v>
      </c>
      <c r="E468" s="7">
        <f t="shared" si="34"/>
        <v>80</v>
      </c>
      <c r="F468" s="5">
        <v>75</v>
      </c>
      <c r="G468" s="5">
        <v>7</v>
      </c>
      <c r="H468" s="5">
        <v>2.44</v>
      </c>
      <c r="I468" s="41">
        <v>7.0376975370265997</v>
      </c>
    </row>
    <row r="469" spans="1:9" x14ac:dyDescent="0.2">
      <c r="A469" s="5" t="s">
        <v>100</v>
      </c>
      <c r="B469" s="9" t="s">
        <v>102</v>
      </c>
      <c r="C469" s="7" t="s">
        <v>59</v>
      </c>
      <c r="D469" s="7">
        <f t="shared" si="33"/>
        <v>70</v>
      </c>
      <c r="E469" s="7">
        <f t="shared" si="34"/>
        <v>80</v>
      </c>
      <c r="F469" s="5">
        <v>75</v>
      </c>
      <c r="G469" s="5">
        <v>8</v>
      </c>
      <c r="H469" s="5">
        <v>2.6349999999999998</v>
      </c>
      <c r="I469" s="41">
        <v>6.9060578103121797</v>
      </c>
    </row>
    <row r="470" spans="1:9" x14ac:dyDescent="0.2">
      <c r="A470" s="5" t="s">
        <v>100</v>
      </c>
      <c r="B470" s="9" t="s">
        <v>102</v>
      </c>
      <c r="C470" s="7" t="s">
        <v>59</v>
      </c>
      <c r="D470" s="7">
        <f t="shared" ref="D470:D491" si="35">F470-5</f>
        <v>70</v>
      </c>
      <c r="E470" s="7">
        <f t="shared" ref="E470:E491" si="36">F470+5</f>
        <v>80</v>
      </c>
      <c r="F470" s="5">
        <v>75</v>
      </c>
      <c r="G470" s="5">
        <v>9</v>
      </c>
      <c r="H470" s="5">
        <v>2.915</v>
      </c>
      <c r="I470" s="41">
        <v>6.8675001959976596</v>
      </c>
    </row>
    <row r="471" spans="1:9" x14ac:dyDescent="0.2">
      <c r="A471" s="5" t="s">
        <v>100</v>
      </c>
      <c r="B471" s="9" t="s">
        <v>102</v>
      </c>
      <c r="C471" s="7" t="s">
        <v>59</v>
      </c>
      <c r="D471" s="7">
        <f t="shared" si="35"/>
        <v>70</v>
      </c>
      <c r="E471" s="7">
        <f t="shared" si="36"/>
        <v>80</v>
      </c>
      <c r="F471" s="5">
        <v>75</v>
      </c>
      <c r="G471" s="5">
        <v>6</v>
      </c>
      <c r="H471" s="5">
        <v>2.3450000000000002</v>
      </c>
      <c r="I471" s="41">
        <v>7.3113436931949902</v>
      </c>
    </row>
    <row r="472" spans="1:9" x14ac:dyDescent="0.2">
      <c r="A472" s="5" t="s">
        <v>100</v>
      </c>
      <c r="B472" s="9" t="s">
        <v>102</v>
      </c>
      <c r="C472" s="7" t="s">
        <v>59</v>
      </c>
      <c r="D472" s="7">
        <f t="shared" si="35"/>
        <v>70</v>
      </c>
      <c r="E472" s="7">
        <f t="shared" si="36"/>
        <v>80</v>
      </c>
      <c r="F472" s="5">
        <v>75</v>
      </c>
      <c r="G472" s="5">
        <v>3</v>
      </c>
      <c r="H472" s="5">
        <v>1.24</v>
      </c>
      <c r="I472" s="41">
        <v>7.4490372103687301</v>
      </c>
    </row>
    <row r="473" spans="1:9" x14ac:dyDescent="0.2">
      <c r="A473" s="5" t="s">
        <v>100</v>
      </c>
      <c r="B473" s="9" t="s">
        <v>102</v>
      </c>
      <c r="C473" s="7" t="s">
        <v>59</v>
      </c>
      <c r="D473" s="7">
        <f t="shared" si="35"/>
        <v>70</v>
      </c>
      <c r="E473" s="7">
        <f t="shared" si="36"/>
        <v>80</v>
      </c>
      <c r="F473" s="5">
        <v>75</v>
      </c>
      <c r="G473" s="5">
        <v>1</v>
      </c>
      <c r="H473" s="5">
        <v>0.4</v>
      </c>
      <c r="I473" s="41">
        <v>7.36806301916317</v>
      </c>
    </row>
    <row r="474" spans="1:9" x14ac:dyDescent="0.2">
      <c r="A474" s="5" t="s">
        <v>100</v>
      </c>
      <c r="B474" s="9" t="s">
        <v>102</v>
      </c>
      <c r="C474" s="7" t="s">
        <v>59</v>
      </c>
      <c r="D474" s="7">
        <f t="shared" si="35"/>
        <v>70</v>
      </c>
      <c r="E474" s="7">
        <f t="shared" si="36"/>
        <v>80</v>
      </c>
      <c r="F474" s="5">
        <v>75</v>
      </c>
      <c r="G474" s="5">
        <v>7</v>
      </c>
      <c r="H474" s="5">
        <v>2.375</v>
      </c>
      <c r="I474" s="41">
        <v>6.97464097916966</v>
      </c>
    </row>
    <row r="475" spans="1:9" x14ac:dyDescent="0.2">
      <c r="A475" s="5" t="s">
        <v>100</v>
      </c>
      <c r="B475" s="9" t="s">
        <v>102</v>
      </c>
      <c r="C475" s="7" t="s">
        <v>59</v>
      </c>
      <c r="D475" s="7">
        <f t="shared" si="35"/>
        <v>70</v>
      </c>
      <c r="E475" s="7">
        <f t="shared" si="36"/>
        <v>80</v>
      </c>
      <c r="F475" s="5">
        <v>75</v>
      </c>
      <c r="G475" s="5">
        <v>5</v>
      </c>
      <c r="H475" s="5">
        <v>1.5249999999999999</v>
      </c>
      <c r="I475" s="41">
        <v>6.7313154493510696</v>
      </c>
    </row>
    <row r="476" spans="1:9" x14ac:dyDescent="0.2">
      <c r="A476" s="5" t="s">
        <v>100</v>
      </c>
      <c r="B476" s="9" t="s">
        <v>102</v>
      </c>
      <c r="C476" s="7" t="s">
        <v>59</v>
      </c>
      <c r="D476" s="7">
        <f t="shared" si="35"/>
        <v>70</v>
      </c>
      <c r="E476" s="7">
        <f t="shared" si="36"/>
        <v>80</v>
      </c>
      <c r="F476" s="5">
        <v>75</v>
      </c>
      <c r="G476" s="5">
        <v>3</v>
      </c>
      <c r="H476" s="5">
        <v>1.01</v>
      </c>
      <c r="I476" s="41">
        <v>6.9566481356218901</v>
      </c>
    </row>
    <row r="477" spans="1:9" x14ac:dyDescent="0.2">
      <c r="A477" s="5" t="s">
        <v>100</v>
      </c>
      <c r="B477" s="9" t="s">
        <v>102</v>
      </c>
      <c r="C477" s="7" t="s">
        <v>59</v>
      </c>
      <c r="D477" s="7">
        <f t="shared" si="35"/>
        <v>70</v>
      </c>
      <c r="E477" s="7">
        <f t="shared" si="36"/>
        <v>80</v>
      </c>
      <c r="F477" s="5">
        <v>75</v>
      </c>
      <c r="G477" s="5">
        <v>12</v>
      </c>
      <c r="H477" s="5">
        <v>4.2750000000000004</v>
      </c>
      <c r="I477" s="41">
        <v>7.0889997339185404</v>
      </c>
    </row>
    <row r="478" spans="1:9" x14ac:dyDescent="0.2">
      <c r="A478" s="5" t="s">
        <v>100</v>
      </c>
      <c r="B478" s="9" t="s">
        <v>102</v>
      </c>
      <c r="C478" s="7" t="s">
        <v>59</v>
      </c>
      <c r="D478" s="7">
        <f t="shared" si="35"/>
        <v>70</v>
      </c>
      <c r="E478" s="7">
        <f t="shared" si="36"/>
        <v>80</v>
      </c>
      <c r="F478" s="5">
        <v>75</v>
      </c>
      <c r="G478" s="5">
        <v>11</v>
      </c>
      <c r="H478" s="5">
        <v>3.9049999999999998</v>
      </c>
      <c r="I478" s="41">
        <v>7.08069871993305</v>
      </c>
    </row>
    <row r="479" spans="1:9" x14ac:dyDescent="0.2">
      <c r="A479" s="5" t="s">
        <v>100</v>
      </c>
      <c r="B479" s="9" t="s">
        <v>102</v>
      </c>
      <c r="C479" s="7" t="s">
        <v>59</v>
      </c>
      <c r="D479" s="7">
        <f t="shared" si="35"/>
        <v>80</v>
      </c>
      <c r="E479" s="7">
        <f t="shared" si="36"/>
        <v>90</v>
      </c>
      <c r="F479" s="5">
        <v>85</v>
      </c>
      <c r="G479" s="5">
        <v>1</v>
      </c>
      <c r="H479" s="5">
        <v>0.72499999999999998</v>
      </c>
      <c r="I479" s="41">
        <v>8.9835089744681405</v>
      </c>
    </row>
    <row r="480" spans="1:9" x14ac:dyDescent="0.2">
      <c r="A480" s="5" t="s">
        <v>100</v>
      </c>
      <c r="B480" s="9" t="s">
        <v>102</v>
      </c>
      <c r="C480" s="7" t="s">
        <v>59</v>
      </c>
      <c r="D480" s="7">
        <f t="shared" si="35"/>
        <v>80</v>
      </c>
      <c r="E480" s="7">
        <f t="shared" si="36"/>
        <v>90</v>
      </c>
      <c r="F480" s="5">
        <v>85</v>
      </c>
      <c r="G480" s="5">
        <v>1</v>
      </c>
      <c r="H480" s="5">
        <v>0.495</v>
      </c>
      <c r="I480" s="41">
        <v>7.91045990250558</v>
      </c>
    </row>
    <row r="481" spans="1:9" x14ac:dyDescent="0.2">
      <c r="A481" s="5" t="s">
        <v>100</v>
      </c>
      <c r="B481" s="9" t="s">
        <v>102</v>
      </c>
      <c r="C481" s="7" t="s">
        <v>59</v>
      </c>
      <c r="D481" s="7">
        <f t="shared" si="35"/>
        <v>80</v>
      </c>
      <c r="E481" s="7">
        <f t="shared" si="36"/>
        <v>90</v>
      </c>
      <c r="F481" s="5">
        <v>85</v>
      </c>
      <c r="G481" s="5">
        <v>1</v>
      </c>
      <c r="H481" s="5">
        <v>0.42</v>
      </c>
      <c r="I481" s="41">
        <v>7.4888722942023804</v>
      </c>
    </row>
    <row r="482" spans="1:9" x14ac:dyDescent="0.2">
      <c r="A482" s="5" t="s">
        <v>100</v>
      </c>
      <c r="B482" s="9" t="s">
        <v>102</v>
      </c>
      <c r="C482" s="7" t="s">
        <v>59</v>
      </c>
      <c r="D482" s="7">
        <f t="shared" si="35"/>
        <v>80</v>
      </c>
      <c r="E482" s="7">
        <f t="shared" si="36"/>
        <v>90</v>
      </c>
      <c r="F482" s="5">
        <v>85</v>
      </c>
      <c r="G482" s="5">
        <v>1</v>
      </c>
      <c r="H482" s="5">
        <v>0.56499999999999995</v>
      </c>
      <c r="I482" s="41">
        <v>8.2670293803590003</v>
      </c>
    </row>
    <row r="483" spans="1:9" x14ac:dyDescent="0.2">
      <c r="A483" s="5" t="s">
        <v>100</v>
      </c>
      <c r="B483" s="9" t="s">
        <v>102</v>
      </c>
      <c r="C483" s="7" t="s">
        <v>59</v>
      </c>
      <c r="D483" s="7">
        <f t="shared" si="35"/>
        <v>80</v>
      </c>
      <c r="E483" s="7">
        <f t="shared" si="36"/>
        <v>90</v>
      </c>
      <c r="F483" s="5">
        <v>85</v>
      </c>
      <c r="G483" s="5">
        <v>3</v>
      </c>
      <c r="H483" s="5">
        <v>1.59</v>
      </c>
      <c r="I483" s="41">
        <v>8.09267237427437</v>
      </c>
    </row>
    <row r="484" spans="1:9" x14ac:dyDescent="0.2">
      <c r="A484" s="5" t="s">
        <v>100</v>
      </c>
      <c r="B484" s="9" t="s">
        <v>102</v>
      </c>
      <c r="C484" s="7" t="s">
        <v>59</v>
      </c>
      <c r="D484" s="7">
        <f t="shared" si="35"/>
        <v>80</v>
      </c>
      <c r="E484" s="7">
        <f t="shared" si="36"/>
        <v>90</v>
      </c>
      <c r="F484" s="5">
        <v>85</v>
      </c>
      <c r="G484" s="5">
        <v>2</v>
      </c>
      <c r="H484" s="5">
        <v>1.05</v>
      </c>
      <c r="I484" s="41">
        <v>8.0671430911622402</v>
      </c>
    </row>
    <row r="485" spans="1:9" x14ac:dyDescent="0.2">
      <c r="A485" s="5" t="s">
        <v>100</v>
      </c>
      <c r="B485" s="9" t="s">
        <v>102</v>
      </c>
      <c r="C485" s="7" t="s">
        <v>59</v>
      </c>
      <c r="D485" s="7">
        <f t="shared" si="35"/>
        <v>80</v>
      </c>
      <c r="E485" s="7">
        <f t="shared" si="36"/>
        <v>90</v>
      </c>
      <c r="F485" s="5">
        <v>85</v>
      </c>
      <c r="G485" s="5">
        <v>1</v>
      </c>
      <c r="H485" s="5">
        <v>0.625</v>
      </c>
      <c r="I485" s="41">
        <v>8.5498797150361501</v>
      </c>
    </row>
    <row r="486" spans="1:9" x14ac:dyDescent="0.2">
      <c r="A486" s="5" t="s">
        <v>100</v>
      </c>
      <c r="B486" s="9" t="s">
        <v>102</v>
      </c>
      <c r="C486" s="7" t="s">
        <v>59</v>
      </c>
      <c r="D486" s="7">
        <f t="shared" si="35"/>
        <v>80</v>
      </c>
      <c r="E486" s="7">
        <f t="shared" si="36"/>
        <v>90</v>
      </c>
      <c r="F486" s="5">
        <v>85</v>
      </c>
      <c r="G486" s="5">
        <v>2</v>
      </c>
      <c r="H486" s="5">
        <v>0.84</v>
      </c>
      <c r="I486" s="41">
        <v>7.4888722942023804</v>
      </c>
    </row>
    <row r="487" spans="1:9" x14ac:dyDescent="0.2">
      <c r="A487" s="5" t="s">
        <v>100</v>
      </c>
      <c r="B487" s="9" t="s">
        <v>102</v>
      </c>
      <c r="C487" s="7" t="s">
        <v>59</v>
      </c>
      <c r="D487" s="7">
        <f t="shared" si="35"/>
        <v>80</v>
      </c>
      <c r="E487" s="7">
        <f t="shared" si="36"/>
        <v>90</v>
      </c>
      <c r="F487" s="5">
        <v>85</v>
      </c>
      <c r="G487" s="5">
        <v>2</v>
      </c>
      <c r="H487" s="5">
        <v>1.0249999999999999</v>
      </c>
      <c r="I487" s="41">
        <v>8.0026032407244401</v>
      </c>
    </row>
    <row r="488" spans="1:9" x14ac:dyDescent="0.2">
      <c r="A488" s="5" t="s">
        <v>100</v>
      </c>
      <c r="B488" s="9" t="s">
        <v>102</v>
      </c>
      <c r="C488" s="7" t="s">
        <v>59</v>
      </c>
      <c r="D488" s="7">
        <f t="shared" si="35"/>
        <v>80</v>
      </c>
      <c r="E488" s="7">
        <f t="shared" si="36"/>
        <v>90</v>
      </c>
      <c r="F488" s="5">
        <v>85</v>
      </c>
      <c r="G488" s="5">
        <v>4</v>
      </c>
      <c r="H488" s="5">
        <v>2.66</v>
      </c>
      <c r="I488" s="41">
        <v>8.7285188101564195</v>
      </c>
    </row>
    <row r="489" spans="1:9" x14ac:dyDescent="0.2">
      <c r="A489" s="5" t="s">
        <v>100</v>
      </c>
      <c r="B489" s="9" t="s">
        <v>102</v>
      </c>
      <c r="C489" s="7" t="s">
        <v>59</v>
      </c>
      <c r="D489" s="7">
        <f t="shared" si="35"/>
        <v>90</v>
      </c>
      <c r="E489" s="7">
        <f t="shared" si="36"/>
        <v>100</v>
      </c>
      <c r="F489" s="5">
        <v>95</v>
      </c>
      <c r="G489" s="5">
        <v>1</v>
      </c>
      <c r="H489" s="5">
        <v>0.56000000000000005</v>
      </c>
      <c r="I489" s="41">
        <v>8.2425705939284697</v>
      </c>
    </row>
    <row r="490" spans="1:9" x14ac:dyDescent="0.2">
      <c r="A490" s="5" t="s">
        <v>100</v>
      </c>
      <c r="B490" s="9" t="s">
        <v>102</v>
      </c>
      <c r="C490" s="7" t="s">
        <v>59</v>
      </c>
      <c r="D490" s="7">
        <f t="shared" si="35"/>
        <v>100</v>
      </c>
      <c r="E490" s="7">
        <f t="shared" si="36"/>
        <v>110</v>
      </c>
      <c r="F490" s="5">
        <v>105</v>
      </c>
      <c r="G490" s="5">
        <v>1</v>
      </c>
      <c r="H490" s="5">
        <v>1.2350000000000001</v>
      </c>
      <c r="I490" s="41">
        <v>10.728911259243301</v>
      </c>
    </row>
    <row r="491" spans="1:9" x14ac:dyDescent="0.2">
      <c r="A491" s="5" t="s">
        <v>100</v>
      </c>
      <c r="B491" s="9" t="s">
        <v>102</v>
      </c>
      <c r="C491" s="7" t="s">
        <v>59</v>
      </c>
      <c r="D491" s="7">
        <f t="shared" si="35"/>
        <v>100</v>
      </c>
      <c r="E491" s="7">
        <f t="shared" si="36"/>
        <v>110</v>
      </c>
      <c r="F491" s="5">
        <v>105</v>
      </c>
      <c r="G491" s="5">
        <v>1</v>
      </c>
      <c r="H491" s="5">
        <v>1.1499999999999999</v>
      </c>
      <c r="I491" s="41">
        <v>10.4768954347019</v>
      </c>
    </row>
    <row r="492" spans="1:9" x14ac:dyDescent="0.2">
      <c r="A492" s="5" t="s">
        <v>100</v>
      </c>
      <c r="B492" s="9" t="s">
        <v>102</v>
      </c>
      <c r="C492" s="7" t="s">
        <v>59</v>
      </c>
      <c r="D492" s="7">
        <f t="shared" ref="D492:D505" si="37">F492-2.5</f>
        <v>15</v>
      </c>
      <c r="E492" s="7">
        <f t="shared" ref="E492:E505" si="38">F492+2.5</f>
        <v>20</v>
      </c>
      <c r="F492" s="5">
        <v>17.5</v>
      </c>
      <c r="G492" s="5">
        <v>2</v>
      </c>
      <c r="H492" s="5">
        <v>2.5000000000000001E-2</v>
      </c>
      <c r="I492" s="41">
        <v>2.32079442638</v>
      </c>
    </row>
    <row r="493" spans="1:9" x14ac:dyDescent="0.2">
      <c r="A493" s="5" t="s">
        <v>100</v>
      </c>
      <c r="B493" s="9" t="s">
        <v>102</v>
      </c>
      <c r="C493" s="7" t="s">
        <v>59</v>
      </c>
      <c r="D493" s="7">
        <f t="shared" si="37"/>
        <v>15</v>
      </c>
      <c r="E493" s="7">
        <f t="shared" si="38"/>
        <v>20</v>
      </c>
      <c r="F493" s="5">
        <v>17.5</v>
      </c>
      <c r="G493" s="5">
        <v>7</v>
      </c>
      <c r="H493" s="5">
        <v>0.03</v>
      </c>
      <c r="I493" s="41">
        <v>1.6243305087392499</v>
      </c>
    </row>
    <row r="494" spans="1:9" x14ac:dyDescent="0.2">
      <c r="A494" s="5" t="s">
        <v>100</v>
      </c>
      <c r="B494" s="9" t="s">
        <v>102</v>
      </c>
      <c r="C494" s="7" t="s">
        <v>59</v>
      </c>
      <c r="D494" s="7">
        <f t="shared" si="37"/>
        <v>15</v>
      </c>
      <c r="E494" s="7">
        <f t="shared" si="38"/>
        <v>20</v>
      </c>
      <c r="F494" s="5">
        <v>17.5</v>
      </c>
      <c r="G494" s="5">
        <v>4</v>
      </c>
      <c r="H494" s="5">
        <v>0.02</v>
      </c>
      <c r="I494" s="41">
        <v>1.7099759330190101</v>
      </c>
    </row>
    <row r="495" spans="1:9" x14ac:dyDescent="0.2">
      <c r="A495" s="5" t="s">
        <v>100</v>
      </c>
      <c r="B495" s="9" t="s">
        <v>102</v>
      </c>
      <c r="C495" s="7" t="s">
        <v>59</v>
      </c>
      <c r="D495" s="7">
        <f t="shared" si="37"/>
        <v>15</v>
      </c>
      <c r="E495" s="7">
        <f t="shared" si="38"/>
        <v>20</v>
      </c>
      <c r="F495" s="5">
        <v>17.5</v>
      </c>
      <c r="G495" s="5">
        <v>4</v>
      </c>
      <c r="H495" s="5">
        <v>1.4999999999999999E-2</v>
      </c>
      <c r="I495" s="41">
        <v>1.5536162407170799</v>
      </c>
    </row>
    <row r="496" spans="1:9" x14ac:dyDescent="0.2">
      <c r="A496" s="5" t="s">
        <v>100</v>
      </c>
      <c r="B496" s="9" t="s">
        <v>102</v>
      </c>
      <c r="C496" s="7" t="s">
        <v>59</v>
      </c>
      <c r="D496" s="7">
        <f t="shared" si="37"/>
        <v>15</v>
      </c>
      <c r="E496" s="7">
        <f t="shared" si="38"/>
        <v>20</v>
      </c>
      <c r="F496" s="5">
        <v>17.5</v>
      </c>
      <c r="G496" s="5">
        <v>5</v>
      </c>
      <c r="H496" s="5">
        <v>0.02</v>
      </c>
      <c r="I496" s="41">
        <v>1.5874010394075999</v>
      </c>
    </row>
    <row r="497" spans="1:9" x14ac:dyDescent="0.2">
      <c r="A497" s="5" t="s">
        <v>100</v>
      </c>
      <c r="B497" s="9" t="s">
        <v>102</v>
      </c>
      <c r="C497" s="7" t="s">
        <v>59</v>
      </c>
      <c r="D497" s="7">
        <f t="shared" si="37"/>
        <v>15</v>
      </c>
      <c r="E497" s="7">
        <f t="shared" si="38"/>
        <v>20</v>
      </c>
      <c r="F497" s="5">
        <v>17.5</v>
      </c>
      <c r="G497" s="5">
        <v>3</v>
      </c>
      <c r="H497" s="5">
        <v>0.01</v>
      </c>
      <c r="I497" s="41">
        <v>1.4938015704565299</v>
      </c>
    </row>
    <row r="498" spans="1:9" x14ac:dyDescent="0.2">
      <c r="A498" s="5" t="s">
        <v>100</v>
      </c>
      <c r="B498" s="9" t="s">
        <v>102</v>
      </c>
      <c r="C498" s="7" t="s">
        <v>59</v>
      </c>
      <c r="D498" s="7">
        <f t="shared" si="37"/>
        <v>15</v>
      </c>
      <c r="E498" s="7">
        <f t="shared" si="38"/>
        <v>20</v>
      </c>
      <c r="F498" s="5">
        <v>17.5</v>
      </c>
      <c r="G498" s="5">
        <v>14</v>
      </c>
      <c r="H498" s="5">
        <v>4.4999999999999998E-2</v>
      </c>
      <c r="I498" s="41">
        <v>1.47580223918261</v>
      </c>
    </row>
    <row r="499" spans="1:9" x14ac:dyDescent="0.2">
      <c r="A499" s="5" t="s">
        <v>100</v>
      </c>
      <c r="B499" s="9" t="s">
        <v>102</v>
      </c>
      <c r="C499" s="7" t="s">
        <v>59</v>
      </c>
      <c r="D499" s="7">
        <f t="shared" si="37"/>
        <v>15</v>
      </c>
      <c r="E499" s="7">
        <f t="shared" si="38"/>
        <v>20</v>
      </c>
      <c r="F499" s="5">
        <v>17.5</v>
      </c>
      <c r="G499" s="5">
        <v>12</v>
      </c>
      <c r="H499" s="5">
        <v>0.05</v>
      </c>
      <c r="I499" s="41">
        <v>1.60914898156996</v>
      </c>
    </row>
    <row r="500" spans="1:9" x14ac:dyDescent="0.2">
      <c r="A500" s="5" t="s">
        <v>100</v>
      </c>
      <c r="B500" s="9" t="s">
        <v>102</v>
      </c>
      <c r="C500" s="7" t="s">
        <v>59</v>
      </c>
      <c r="D500" s="7">
        <f t="shared" si="37"/>
        <v>15</v>
      </c>
      <c r="E500" s="7">
        <f t="shared" si="38"/>
        <v>20</v>
      </c>
      <c r="F500" s="5">
        <v>17.5</v>
      </c>
      <c r="G500" s="5">
        <v>8</v>
      </c>
      <c r="H500" s="5">
        <v>2.5000000000000001E-2</v>
      </c>
      <c r="I500" s="41">
        <v>1.4620088758130201</v>
      </c>
    </row>
    <row r="501" spans="1:9" x14ac:dyDescent="0.2">
      <c r="A501" s="5" t="s">
        <v>100</v>
      </c>
      <c r="B501" s="9" t="s">
        <v>102</v>
      </c>
      <c r="C501" s="7" t="s">
        <v>59</v>
      </c>
      <c r="D501" s="7">
        <f t="shared" si="37"/>
        <v>15</v>
      </c>
      <c r="E501" s="7">
        <f t="shared" si="38"/>
        <v>20</v>
      </c>
      <c r="F501" s="5">
        <v>17.5</v>
      </c>
      <c r="G501" s="5">
        <v>5</v>
      </c>
      <c r="H501" s="5">
        <v>0.02</v>
      </c>
      <c r="I501" s="41">
        <v>1.5874010394075999</v>
      </c>
    </row>
    <row r="502" spans="1:9" x14ac:dyDescent="0.2">
      <c r="A502" s="5" t="s">
        <v>100</v>
      </c>
      <c r="B502" s="9" t="s">
        <v>102</v>
      </c>
      <c r="C502" s="7" t="s">
        <v>59</v>
      </c>
      <c r="D502" s="7">
        <f t="shared" si="37"/>
        <v>15</v>
      </c>
      <c r="E502" s="7">
        <f t="shared" si="38"/>
        <v>20</v>
      </c>
      <c r="F502" s="5">
        <v>17.5</v>
      </c>
      <c r="G502" s="5">
        <v>4</v>
      </c>
      <c r="H502" s="5">
        <v>1.4999999999999999E-2</v>
      </c>
      <c r="I502" s="41">
        <v>1.5536162407170799</v>
      </c>
    </row>
    <row r="503" spans="1:9" x14ac:dyDescent="0.2">
      <c r="A503" s="5" t="s">
        <v>100</v>
      </c>
      <c r="B503" s="9" t="s">
        <v>102</v>
      </c>
      <c r="C503" s="7" t="s">
        <v>59</v>
      </c>
      <c r="D503" s="7">
        <f t="shared" si="37"/>
        <v>15</v>
      </c>
      <c r="E503" s="7">
        <f t="shared" si="38"/>
        <v>20</v>
      </c>
      <c r="F503" s="5">
        <v>17.5</v>
      </c>
      <c r="G503" s="5">
        <v>4</v>
      </c>
      <c r="H503" s="5">
        <v>1.4999999999999999E-2</v>
      </c>
      <c r="I503" s="41">
        <v>1.5536162407170799</v>
      </c>
    </row>
    <row r="504" spans="1:9" x14ac:dyDescent="0.2">
      <c r="A504" s="5" t="s">
        <v>100</v>
      </c>
      <c r="B504" s="9" t="s">
        <v>102</v>
      </c>
      <c r="C504" s="7" t="s">
        <v>59</v>
      </c>
      <c r="D504" s="7">
        <f t="shared" si="37"/>
        <v>15</v>
      </c>
      <c r="E504" s="7">
        <f t="shared" si="38"/>
        <v>20</v>
      </c>
      <c r="F504" s="5">
        <v>17.5</v>
      </c>
      <c r="G504" s="5">
        <v>5</v>
      </c>
      <c r="H504" s="5">
        <v>0.02</v>
      </c>
      <c r="I504" s="41">
        <v>1.5874010394075999</v>
      </c>
    </row>
    <row r="505" spans="1:9" x14ac:dyDescent="0.2">
      <c r="A505" s="5" t="s">
        <v>100</v>
      </c>
      <c r="B505" s="9" t="s">
        <v>102</v>
      </c>
      <c r="C505" s="7" t="s">
        <v>59</v>
      </c>
      <c r="D505" s="7">
        <f t="shared" si="37"/>
        <v>15</v>
      </c>
      <c r="E505" s="7">
        <f t="shared" si="38"/>
        <v>20</v>
      </c>
      <c r="F505" s="5">
        <v>17.5</v>
      </c>
      <c r="G505" s="5">
        <v>3</v>
      </c>
      <c r="H505" s="5">
        <v>0.01</v>
      </c>
      <c r="I505" s="41">
        <v>1.4938015704565299</v>
      </c>
    </row>
    <row r="506" spans="1:9" x14ac:dyDescent="0.2">
      <c r="A506" s="5" t="s">
        <v>100</v>
      </c>
      <c r="B506" s="9" t="s">
        <v>102</v>
      </c>
      <c r="C506" s="7" t="s">
        <v>59</v>
      </c>
      <c r="D506" s="7">
        <f t="shared" ref="D506:D537" si="39">F506-5</f>
        <v>20</v>
      </c>
      <c r="E506" s="7">
        <f t="shared" ref="E506:E537" si="40">F506+5</f>
        <v>30</v>
      </c>
      <c r="F506" s="5">
        <v>25</v>
      </c>
      <c r="G506" s="5">
        <v>9</v>
      </c>
      <c r="H506" s="5">
        <v>0.13</v>
      </c>
      <c r="I506" s="41">
        <v>2.43538115941011</v>
      </c>
    </row>
    <row r="507" spans="1:9" x14ac:dyDescent="0.2">
      <c r="A507" s="5" t="s">
        <v>100</v>
      </c>
      <c r="B507" s="9" t="s">
        <v>102</v>
      </c>
      <c r="C507" s="7" t="s">
        <v>59</v>
      </c>
      <c r="D507" s="7">
        <f t="shared" si="39"/>
        <v>20</v>
      </c>
      <c r="E507" s="7">
        <f t="shared" si="40"/>
        <v>30</v>
      </c>
      <c r="F507" s="5">
        <v>25</v>
      </c>
      <c r="G507" s="5">
        <v>7</v>
      </c>
      <c r="H507" s="5">
        <v>9.5000000000000001E-2</v>
      </c>
      <c r="I507" s="41">
        <v>2.3852936547993</v>
      </c>
    </row>
    <row r="508" spans="1:9" x14ac:dyDescent="0.2">
      <c r="A508" s="5" t="s">
        <v>100</v>
      </c>
      <c r="B508" s="9" t="s">
        <v>102</v>
      </c>
      <c r="C508" s="7" t="s">
        <v>59</v>
      </c>
      <c r="D508" s="7">
        <f t="shared" si="39"/>
        <v>20</v>
      </c>
      <c r="E508" s="7">
        <f t="shared" si="40"/>
        <v>30</v>
      </c>
      <c r="F508" s="5">
        <v>25</v>
      </c>
      <c r="G508" s="5">
        <v>5</v>
      </c>
      <c r="H508" s="5">
        <v>7.0000000000000007E-2</v>
      </c>
      <c r="I508" s="41">
        <v>2.4101422654754301</v>
      </c>
    </row>
    <row r="509" spans="1:9" x14ac:dyDescent="0.2">
      <c r="A509" s="5" t="s">
        <v>100</v>
      </c>
      <c r="B509" s="9" t="s">
        <v>102</v>
      </c>
      <c r="C509" s="7" t="s">
        <v>59</v>
      </c>
      <c r="D509" s="7">
        <f t="shared" si="39"/>
        <v>20</v>
      </c>
      <c r="E509" s="7">
        <f t="shared" si="40"/>
        <v>30</v>
      </c>
      <c r="F509" s="5">
        <v>25</v>
      </c>
      <c r="G509" s="5">
        <v>6</v>
      </c>
      <c r="H509" s="5">
        <v>7.0000000000000007E-2</v>
      </c>
      <c r="I509" s="41">
        <v>2.2680307066791601</v>
      </c>
    </row>
    <row r="510" spans="1:9" x14ac:dyDescent="0.2">
      <c r="A510" s="5" t="s">
        <v>100</v>
      </c>
      <c r="B510" s="9" t="s">
        <v>102</v>
      </c>
      <c r="C510" s="7" t="s">
        <v>59</v>
      </c>
      <c r="D510" s="7">
        <f t="shared" si="39"/>
        <v>20</v>
      </c>
      <c r="E510" s="7">
        <f t="shared" si="40"/>
        <v>30</v>
      </c>
      <c r="F510" s="5">
        <v>25</v>
      </c>
      <c r="G510" s="5">
        <v>5</v>
      </c>
      <c r="H510" s="5">
        <v>0.06</v>
      </c>
      <c r="I510" s="41">
        <v>2.2894284661527502</v>
      </c>
    </row>
    <row r="511" spans="1:9" x14ac:dyDescent="0.2">
      <c r="A511" s="5" t="s">
        <v>100</v>
      </c>
      <c r="B511" s="9" t="s">
        <v>102</v>
      </c>
      <c r="C511" s="7" t="s">
        <v>59</v>
      </c>
      <c r="D511" s="7">
        <f t="shared" si="39"/>
        <v>20</v>
      </c>
      <c r="E511" s="7">
        <f t="shared" si="40"/>
        <v>30</v>
      </c>
      <c r="F511" s="5">
        <v>25</v>
      </c>
      <c r="G511" s="5">
        <v>15</v>
      </c>
      <c r="H511" s="5">
        <v>0.21</v>
      </c>
      <c r="I511" s="41">
        <v>2.41014223697232</v>
      </c>
    </row>
    <row r="512" spans="1:9" x14ac:dyDescent="0.2">
      <c r="A512" s="5" t="s">
        <v>100</v>
      </c>
      <c r="B512" s="9" t="s">
        <v>102</v>
      </c>
      <c r="C512" s="7" t="s">
        <v>59</v>
      </c>
      <c r="D512" s="7">
        <f t="shared" si="39"/>
        <v>20</v>
      </c>
      <c r="E512" s="7">
        <f t="shared" si="40"/>
        <v>30</v>
      </c>
      <c r="F512" s="5">
        <v>25</v>
      </c>
      <c r="G512" s="5">
        <v>6</v>
      </c>
      <c r="H512" s="5">
        <v>7.4999999999999997E-2</v>
      </c>
      <c r="I512" s="41">
        <v>2.3207944455925098</v>
      </c>
    </row>
    <row r="513" spans="1:9" x14ac:dyDescent="0.2">
      <c r="A513" s="5" t="s">
        <v>100</v>
      </c>
      <c r="B513" s="9" t="s">
        <v>102</v>
      </c>
      <c r="C513" s="7" t="s">
        <v>59</v>
      </c>
      <c r="D513" s="7">
        <f t="shared" si="39"/>
        <v>20</v>
      </c>
      <c r="E513" s="7">
        <f t="shared" si="40"/>
        <v>30</v>
      </c>
      <c r="F513" s="5">
        <v>25</v>
      </c>
      <c r="G513" s="5">
        <v>25</v>
      </c>
      <c r="H513" s="5">
        <v>0.3</v>
      </c>
      <c r="I513" s="41">
        <v>2.2894285135348902</v>
      </c>
    </row>
    <row r="514" spans="1:9" x14ac:dyDescent="0.2">
      <c r="A514" s="5" t="s">
        <v>100</v>
      </c>
      <c r="B514" s="9" t="s">
        <v>102</v>
      </c>
      <c r="C514" s="7" t="s">
        <v>59</v>
      </c>
      <c r="D514" s="7">
        <f t="shared" si="39"/>
        <v>20</v>
      </c>
      <c r="E514" s="7">
        <f t="shared" si="40"/>
        <v>30</v>
      </c>
      <c r="F514" s="5">
        <v>25</v>
      </c>
      <c r="G514" s="5">
        <v>23</v>
      </c>
      <c r="H514" s="5">
        <v>0.315</v>
      </c>
      <c r="I514" s="41">
        <v>2.3925493495502801</v>
      </c>
    </row>
    <row r="515" spans="1:9" x14ac:dyDescent="0.2">
      <c r="A515" s="5" t="s">
        <v>100</v>
      </c>
      <c r="B515" s="9" t="s">
        <v>102</v>
      </c>
      <c r="C515" s="7" t="s">
        <v>59</v>
      </c>
      <c r="D515" s="7">
        <f t="shared" si="39"/>
        <v>20</v>
      </c>
      <c r="E515" s="7">
        <f t="shared" si="40"/>
        <v>30</v>
      </c>
      <c r="F515" s="5">
        <v>25</v>
      </c>
      <c r="G515" s="5">
        <v>25</v>
      </c>
      <c r="H515" s="5">
        <v>0.315</v>
      </c>
      <c r="I515" s="41">
        <v>2.32696676361447</v>
      </c>
    </row>
    <row r="516" spans="1:9" x14ac:dyDescent="0.2">
      <c r="A516" s="5" t="s">
        <v>100</v>
      </c>
      <c r="B516" s="9" t="s">
        <v>102</v>
      </c>
      <c r="C516" s="7" t="s">
        <v>59</v>
      </c>
      <c r="D516" s="7">
        <f t="shared" si="39"/>
        <v>20</v>
      </c>
      <c r="E516" s="7">
        <f t="shared" si="40"/>
        <v>30</v>
      </c>
      <c r="F516" s="5">
        <v>25</v>
      </c>
      <c r="G516" s="5">
        <v>12</v>
      </c>
      <c r="H516" s="5">
        <v>0.15</v>
      </c>
      <c r="I516" s="41">
        <v>2.3207944455925098</v>
      </c>
    </row>
    <row r="517" spans="1:9" x14ac:dyDescent="0.2">
      <c r="A517" s="5" t="s">
        <v>100</v>
      </c>
      <c r="B517" s="9" t="s">
        <v>102</v>
      </c>
      <c r="C517" s="7" t="s">
        <v>59</v>
      </c>
      <c r="D517" s="7">
        <f t="shared" si="39"/>
        <v>20</v>
      </c>
      <c r="E517" s="7">
        <f t="shared" si="40"/>
        <v>30</v>
      </c>
      <c r="F517" s="5">
        <v>25</v>
      </c>
      <c r="G517" s="5">
        <v>18</v>
      </c>
      <c r="H517" s="5">
        <v>0.24</v>
      </c>
      <c r="I517" s="41">
        <v>2.3712621832786902</v>
      </c>
    </row>
    <row r="518" spans="1:9" x14ac:dyDescent="0.2">
      <c r="A518" s="5" t="s">
        <v>100</v>
      </c>
      <c r="B518" s="9" t="s">
        <v>102</v>
      </c>
      <c r="C518" s="7" t="s">
        <v>59</v>
      </c>
      <c r="D518" s="7">
        <f t="shared" si="39"/>
        <v>20</v>
      </c>
      <c r="E518" s="7">
        <f t="shared" si="40"/>
        <v>30</v>
      </c>
      <c r="F518" s="5">
        <v>25</v>
      </c>
      <c r="G518" s="5">
        <v>15</v>
      </c>
      <c r="H518" s="5">
        <v>0.17</v>
      </c>
      <c r="I518" s="41">
        <v>2.2462213729929501</v>
      </c>
    </row>
    <row r="519" spans="1:9" x14ac:dyDescent="0.2">
      <c r="A519" s="5" t="s">
        <v>100</v>
      </c>
      <c r="B519" s="9" t="s">
        <v>102</v>
      </c>
      <c r="C519" s="7" t="s">
        <v>59</v>
      </c>
      <c r="D519" s="7">
        <f t="shared" si="39"/>
        <v>20</v>
      </c>
      <c r="E519" s="7">
        <f t="shared" si="40"/>
        <v>30</v>
      </c>
      <c r="F519" s="5">
        <v>25</v>
      </c>
      <c r="G519" s="5">
        <v>2</v>
      </c>
      <c r="H519" s="5">
        <v>2.5000000000000001E-2</v>
      </c>
      <c r="I519" s="41">
        <v>2.32079442638</v>
      </c>
    </row>
    <row r="520" spans="1:9" x14ac:dyDescent="0.2">
      <c r="A520" s="5" t="s">
        <v>100</v>
      </c>
      <c r="B520" s="9" t="s">
        <v>102</v>
      </c>
      <c r="C520" s="7" t="s">
        <v>59</v>
      </c>
      <c r="D520" s="7">
        <f t="shared" si="39"/>
        <v>20</v>
      </c>
      <c r="E520" s="7">
        <f t="shared" si="40"/>
        <v>30</v>
      </c>
      <c r="F520" s="5">
        <v>25</v>
      </c>
      <c r="G520" s="5">
        <v>10</v>
      </c>
      <c r="H520" s="5">
        <v>0.17</v>
      </c>
      <c r="I520" s="41">
        <v>2.5712815972452101</v>
      </c>
    </row>
    <row r="521" spans="1:9" x14ac:dyDescent="0.2">
      <c r="A521" s="5" t="s">
        <v>100</v>
      </c>
      <c r="B521" s="9" t="s">
        <v>102</v>
      </c>
      <c r="C521" s="7" t="s">
        <v>59</v>
      </c>
      <c r="D521" s="7">
        <f t="shared" si="39"/>
        <v>30</v>
      </c>
      <c r="E521" s="7">
        <f t="shared" si="40"/>
        <v>40</v>
      </c>
      <c r="F521" s="5">
        <v>35</v>
      </c>
      <c r="G521" s="5">
        <v>27</v>
      </c>
      <c r="H521" s="5">
        <v>0.97</v>
      </c>
      <c r="I521" s="41">
        <v>3.2996610259991499</v>
      </c>
    </row>
    <row r="522" spans="1:9" x14ac:dyDescent="0.2">
      <c r="A522" s="5" t="s">
        <v>100</v>
      </c>
      <c r="B522" s="9" t="s">
        <v>102</v>
      </c>
      <c r="C522" s="7" t="s">
        <v>59</v>
      </c>
      <c r="D522" s="7">
        <f t="shared" si="39"/>
        <v>30</v>
      </c>
      <c r="E522" s="7">
        <f t="shared" si="40"/>
        <v>40</v>
      </c>
      <c r="F522" s="5">
        <v>35</v>
      </c>
      <c r="G522" s="5">
        <v>20</v>
      </c>
      <c r="H522" s="5">
        <v>0.61499999999999999</v>
      </c>
      <c r="I522" s="41">
        <v>3.13291329064538</v>
      </c>
    </row>
    <row r="523" spans="1:9" x14ac:dyDescent="0.2">
      <c r="A523" s="5" t="s">
        <v>100</v>
      </c>
      <c r="B523" s="9" t="s">
        <v>102</v>
      </c>
      <c r="C523" s="7" t="s">
        <v>59</v>
      </c>
      <c r="D523" s="7">
        <f t="shared" si="39"/>
        <v>30</v>
      </c>
      <c r="E523" s="7">
        <f t="shared" si="40"/>
        <v>40</v>
      </c>
      <c r="F523" s="5">
        <v>35</v>
      </c>
      <c r="G523" s="5">
        <v>15</v>
      </c>
      <c r="H523" s="5">
        <v>0.63</v>
      </c>
      <c r="I523" s="41">
        <v>3.4760266317858601</v>
      </c>
    </row>
    <row r="524" spans="1:9" x14ac:dyDescent="0.2">
      <c r="A524" s="5" t="s">
        <v>100</v>
      </c>
      <c r="B524" s="9" t="s">
        <v>102</v>
      </c>
      <c r="C524" s="7" t="s">
        <v>59</v>
      </c>
      <c r="D524" s="7">
        <f t="shared" si="39"/>
        <v>30</v>
      </c>
      <c r="E524" s="7">
        <f t="shared" si="40"/>
        <v>40</v>
      </c>
      <c r="F524" s="5">
        <v>35</v>
      </c>
      <c r="G524" s="5">
        <v>14</v>
      </c>
      <c r="H524" s="5">
        <v>0.48499999999999999</v>
      </c>
      <c r="I524" s="41">
        <v>3.2599022027017899</v>
      </c>
    </row>
    <row r="525" spans="1:9" x14ac:dyDescent="0.2">
      <c r="A525" s="5" t="s">
        <v>100</v>
      </c>
      <c r="B525" s="9" t="s">
        <v>102</v>
      </c>
      <c r="C525" s="7" t="s">
        <v>59</v>
      </c>
      <c r="D525" s="7">
        <f t="shared" si="39"/>
        <v>30</v>
      </c>
      <c r="E525" s="7">
        <f t="shared" si="40"/>
        <v>40</v>
      </c>
      <c r="F525" s="5">
        <v>35</v>
      </c>
      <c r="G525" s="5">
        <v>16</v>
      </c>
      <c r="H525" s="5">
        <v>0.52</v>
      </c>
      <c r="I525" s="41">
        <v>3.1912521067086299</v>
      </c>
    </row>
    <row r="526" spans="1:9" x14ac:dyDescent="0.2">
      <c r="A526" s="5" t="s">
        <v>100</v>
      </c>
      <c r="B526" s="9" t="s">
        <v>102</v>
      </c>
      <c r="C526" s="7" t="s">
        <v>59</v>
      </c>
      <c r="D526" s="7">
        <f t="shared" si="39"/>
        <v>30</v>
      </c>
      <c r="E526" s="7">
        <f t="shared" si="40"/>
        <v>40</v>
      </c>
      <c r="F526" s="5">
        <v>35</v>
      </c>
      <c r="G526" s="5">
        <v>27</v>
      </c>
      <c r="H526" s="5">
        <v>1.06</v>
      </c>
      <c r="I526" s="41">
        <v>3.3987093427602</v>
      </c>
    </row>
    <row r="527" spans="1:9" x14ac:dyDescent="0.2">
      <c r="A527" s="5" t="s">
        <v>100</v>
      </c>
      <c r="B527" s="9" t="s">
        <v>102</v>
      </c>
      <c r="C527" s="7" t="s">
        <v>59</v>
      </c>
      <c r="D527" s="7">
        <f t="shared" si="39"/>
        <v>30</v>
      </c>
      <c r="E527" s="7">
        <f t="shared" si="40"/>
        <v>40</v>
      </c>
      <c r="F527" s="5">
        <v>35</v>
      </c>
      <c r="G527" s="5">
        <v>8</v>
      </c>
      <c r="H527" s="5">
        <v>0.23</v>
      </c>
      <c r="I527" s="41">
        <v>3.0634628527088101</v>
      </c>
    </row>
    <row r="528" spans="1:9" x14ac:dyDescent="0.2">
      <c r="A528" s="5" t="s">
        <v>100</v>
      </c>
      <c r="B528" s="9" t="s">
        <v>102</v>
      </c>
      <c r="C528" s="7" t="s">
        <v>59</v>
      </c>
      <c r="D528" s="7">
        <f t="shared" si="39"/>
        <v>30</v>
      </c>
      <c r="E528" s="7">
        <f t="shared" si="40"/>
        <v>40</v>
      </c>
      <c r="F528" s="5">
        <v>35</v>
      </c>
      <c r="G528" s="5">
        <v>26</v>
      </c>
      <c r="H528" s="5">
        <v>0.89500000000000002</v>
      </c>
      <c r="I528" s="41">
        <v>3.2529937248929799</v>
      </c>
    </row>
    <row r="529" spans="1:9" x14ac:dyDescent="0.2">
      <c r="A529" s="5" t="s">
        <v>100</v>
      </c>
      <c r="B529" s="9" t="s">
        <v>102</v>
      </c>
      <c r="C529" s="7" t="s">
        <v>59</v>
      </c>
      <c r="D529" s="7">
        <f t="shared" si="39"/>
        <v>30</v>
      </c>
      <c r="E529" s="7">
        <f t="shared" si="40"/>
        <v>40</v>
      </c>
      <c r="F529" s="5">
        <v>35</v>
      </c>
      <c r="G529" s="5">
        <v>20</v>
      </c>
      <c r="H529" s="5">
        <v>0.68</v>
      </c>
      <c r="I529" s="41">
        <v>3.2396118088280499</v>
      </c>
    </row>
    <row r="530" spans="1:9" x14ac:dyDescent="0.2">
      <c r="A530" s="5" t="s">
        <v>100</v>
      </c>
      <c r="B530" s="9" t="s">
        <v>102</v>
      </c>
      <c r="C530" s="7" t="s">
        <v>59</v>
      </c>
      <c r="D530" s="7">
        <f t="shared" si="39"/>
        <v>30</v>
      </c>
      <c r="E530" s="7">
        <f t="shared" si="40"/>
        <v>40</v>
      </c>
      <c r="F530" s="5">
        <v>35</v>
      </c>
      <c r="G530" s="5">
        <v>38</v>
      </c>
      <c r="H530" s="5">
        <v>1.26</v>
      </c>
      <c r="I530" s="41">
        <v>3.21264186551001</v>
      </c>
    </row>
    <row r="531" spans="1:9" x14ac:dyDescent="0.2">
      <c r="A531" s="5" t="s">
        <v>100</v>
      </c>
      <c r="B531" s="9" t="s">
        <v>102</v>
      </c>
      <c r="C531" s="7" t="s">
        <v>59</v>
      </c>
      <c r="D531" s="7">
        <f t="shared" si="39"/>
        <v>30</v>
      </c>
      <c r="E531" s="7">
        <f t="shared" si="40"/>
        <v>40</v>
      </c>
      <c r="F531" s="5">
        <v>35</v>
      </c>
      <c r="G531" s="5">
        <v>37</v>
      </c>
      <c r="H531" s="5">
        <v>1.46</v>
      </c>
      <c r="I531" s="41">
        <v>3.40447681167573</v>
      </c>
    </row>
    <row r="532" spans="1:9" x14ac:dyDescent="0.2">
      <c r="A532" s="5" t="s">
        <v>100</v>
      </c>
      <c r="B532" s="9" t="s">
        <v>102</v>
      </c>
      <c r="C532" s="7" t="s">
        <v>59</v>
      </c>
      <c r="D532" s="7">
        <f t="shared" si="39"/>
        <v>30</v>
      </c>
      <c r="E532" s="7">
        <f t="shared" si="40"/>
        <v>40</v>
      </c>
      <c r="F532" s="5">
        <v>35</v>
      </c>
      <c r="G532" s="5">
        <v>34</v>
      </c>
      <c r="H532" s="5">
        <v>1.25</v>
      </c>
      <c r="I532" s="41">
        <v>3.3251432881460299</v>
      </c>
    </row>
    <row r="533" spans="1:9" x14ac:dyDescent="0.2">
      <c r="A533" s="5" t="s">
        <v>100</v>
      </c>
      <c r="B533" s="9" t="s">
        <v>102</v>
      </c>
      <c r="C533" s="7" t="s">
        <v>59</v>
      </c>
      <c r="D533" s="7">
        <f t="shared" si="39"/>
        <v>30</v>
      </c>
      <c r="E533" s="7">
        <f t="shared" si="40"/>
        <v>40</v>
      </c>
      <c r="F533" s="5">
        <v>35</v>
      </c>
      <c r="G533" s="5">
        <v>16</v>
      </c>
      <c r="H533" s="5">
        <v>0.56499999999999995</v>
      </c>
      <c r="I533" s="41">
        <v>3.2807727867905498</v>
      </c>
    </row>
    <row r="534" spans="1:9" x14ac:dyDescent="0.2">
      <c r="A534" s="5" t="s">
        <v>100</v>
      </c>
      <c r="B534" s="9" t="s">
        <v>102</v>
      </c>
      <c r="C534" s="7" t="s">
        <v>59</v>
      </c>
      <c r="D534" s="7">
        <f t="shared" si="39"/>
        <v>30</v>
      </c>
      <c r="E534" s="7">
        <f t="shared" si="40"/>
        <v>40</v>
      </c>
      <c r="F534" s="5">
        <v>35</v>
      </c>
      <c r="G534" s="5">
        <v>13</v>
      </c>
      <c r="H534" s="5">
        <v>0.5</v>
      </c>
      <c r="I534" s="41">
        <v>3.3755319017893002</v>
      </c>
    </row>
    <row r="535" spans="1:9" x14ac:dyDescent="0.2">
      <c r="A535" s="5" t="s">
        <v>100</v>
      </c>
      <c r="B535" s="9" t="s">
        <v>102</v>
      </c>
      <c r="C535" s="7" t="s">
        <v>59</v>
      </c>
      <c r="D535" s="7">
        <f t="shared" si="39"/>
        <v>30</v>
      </c>
      <c r="E535" s="7">
        <f t="shared" si="40"/>
        <v>40</v>
      </c>
      <c r="F535" s="5">
        <v>35</v>
      </c>
      <c r="G535" s="5">
        <v>10</v>
      </c>
      <c r="H535" s="5">
        <v>0.41499999999999998</v>
      </c>
      <c r="I535" s="41">
        <v>3.4621777588084899</v>
      </c>
    </row>
    <row r="536" spans="1:9" x14ac:dyDescent="0.2">
      <c r="A536" s="5" t="s">
        <v>100</v>
      </c>
      <c r="B536" s="9" t="s">
        <v>102</v>
      </c>
      <c r="C536" s="7" t="s">
        <v>59</v>
      </c>
      <c r="D536" s="7">
        <f t="shared" si="39"/>
        <v>40</v>
      </c>
      <c r="E536" s="7">
        <f t="shared" si="40"/>
        <v>50</v>
      </c>
      <c r="F536" s="5">
        <v>45</v>
      </c>
      <c r="G536" s="5">
        <v>43</v>
      </c>
      <c r="H536" s="5">
        <v>3.0449999999999999</v>
      </c>
      <c r="I536" s="41">
        <v>4.1371977847800503</v>
      </c>
    </row>
    <row r="537" spans="1:9" x14ac:dyDescent="0.2">
      <c r="A537" s="5" t="s">
        <v>100</v>
      </c>
      <c r="B537" s="9" t="s">
        <v>102</v>
      </c>
      <c r="C537" s="7" t="s">
        <v>59</v>
      </c>
      <c r="D537" s="7">
        <f t="shared" si="39"/>
        <v>40</v>
      </c>
      <c r="E537" s="7">
        <f t="shared" si="40"/>
        <v>50</v>
      </c>
      <c r="F537" s="5">
        <v>45</v>
      </c>
      <c r="G537" s="5">
        <v>43</v>
      </c>
      <c r="H537" s="5">
        <v>3.4950000000000001</v>
      </c>
      <c r="I537" s="41">
        <v>4.3317119523937597</v>
      </c>
    </row>
    <row r="538" spans="1:9" x14ac:dyDescent="0.2">
      <c r="A538" s="5" t="s">
        <v>100</v>
      </c>
      <c r="B538" s="9" t="s">
        <v>102</v>
      </c>
      <c r="C538" s="7" t="s">
        <v>59</v>
      </c>
      <c r="D538" s="7">
        <f t="shared" ref="D538:D569" si="41">F538-5</f>
        <v>40</v>
      </c>
      <c r="E538" s="7">
        <f t="shared" ref="E538:E569" si="42">F538+5</f>
        <v>50</v>
      </c>
      <c r="F538" s="5">
        <v>45</v>
      </c>
      <c r="G538" s="5">
        <v>31</v>
      </c>
      <c r="H538" s="5">
        <v>2.585</v>
      </c>
      <c r="I538" s="41">
        <v>4.3688414706281904</v>
      </c>
    </row>
    <row r="539" spans="1:9" x14ac:dyDescent="0.2">
      <c r="A539" s="5" t="s">
        <v>100</v>
      </c>
      <c r="B539" s="9" t="s">
        <v>102</v>
      </c>
      <c r="C539" s="7" t="s">
        <v>59</v>
      </c>
      <c r="D539" s="7">
        <f t="shared" si="41"/>
        <v>40</v>
      </c>
      <c r="E539" s="7">
        <f t="shared" si="42"/>
        <v>50</v>
      </c>
      <c r="F539" s="5">
        <v>45</v>
      </c>
      <c r="G539" s="5">
        <v>20</v>
      </c>
      <c r="H539" s="5">
        <v>1.5349999999999999</v>
      </c>
      <c r="I539" s="41">
        <v>4.2497115928475804</v>
      </c>
    </row>
    <row r="540" spans="1:9" x14ac:dyDescent="0.2">
      <c r="A540" s="5" t="s">
        <v>100</v>
      </c>
      <c r="B540" s="9" t="s">
        <v>102</v>
      </c>
      <c r="C540" s="7" t="s">
        <v>59</v>
      </c>
      <c r="D540" s="7">
        <f t="shared" si="41"/>
        <v>40</v>
      </c>
      <c r="E540" s="7">
        <f t="shared" si="42"/>
        <v>50</v>
      </c>
      <c r="F540" s="5">
        <v>45</v>
      </c>
      <c r="G540" s="5">
        <v>14</v>
      </c>
      <c r="H540" s="5">
        <v>1.07</v>
      </c>
      <c r="I540" s="41">
        <v>4.2437708022774396</v>
      </c>
    </row>
    <row r="541" spans="1:9" x14ac:dyDescent="0.2">
      <c r="A541" s="5" t="s">
        <v>100</v>
      </c>
      <c r="B541" s="9" t="s">
        <v>102</v>
      </c>
      <c r="C541" s="7" t="s">
        <v>59</v>
      </c>
      <c r="D541" s="7">
        <f t="shared" si="41"/>
        <v>40</v>
      </c>
      <c r="E541" s="7">
        <f t="shared" si="42"/>
        <v>50</v>
      </c>
      <c r="F541" s="5">
        <v>45</v>
      </c>
      <c r="G541" s="5">
        <v>41</v>
      </c>
      <c r="H541" s="5">
        <v>3.4449999999999998</v>
      </c>
      <c r="I541" s="41">
        <v>4.3799429432347798</v>
      </c>
    </row>
    <row r="542" spans="1:9" x14ac:dyDescent="0.2">
      <c r="A542" s="5" t="s">
        <v>100</v>
      </c>
      <c r="B542" s="9" t="s">
        <v>102</v>
      </c>
      <c r="C542" s="7" t="s">
        <v>59</v>
      </c>
      <c r="D542" s="7">
        <f t="shared" si="41"/>
        <v>40</v>
      </c>
      <c r="E542" s="7">
        <f t="shared" si="42"/>
        <v>50</v>
      </c>
      <c r="F542" s="5">
        <v>45</v>
      </c>
      <c r="G542" s="5">
        <v>15</v>
      </c>
      <c r="H542" s="5">
        <v>1.095</v>
      </c>
      <c r="I542" s="41">
        <v>4.1793392268034797</v>
      </c>
    </row>
    <row r="543" spans="1:9" x14ac:dyDescent="0.2">
      <c r="A543" s="5" t="s">
        <v>100</v>
      </c>
      <c r="B543" s="9" t="s">
        <v>102</v>
      </c>
      <c r="C543" s="7" t="s">
        <v>59</v>
      </c>
      <c r="D543" s="7">
        <f t="shared" si="41"/>
        <v>40</v>
      </c>
      <c r="E543" s="7">
        <f t="shared" si="42"/>
        <v>50</v>
      </c>
      <c r="F543" s="5">
        <v>45</v>
      </c>
      <c r="G543" s="5">
        <v>56</v>
      </c>
      <c r="H543" s="5">
        <v>4.1150000000000002</v>
      </c>
      <c r="I543" s="41">
        <v>4.1885200191545504</v>
      </c>
    </row>
    <row r="544" spans="1:9" x14ac:dyDescent="0.2">
      <c r="A544" s="5" t="s">
        <v>100</v>
      </c>
      <c r="B544" s="9" t="s">
        <v>102</v>
      </c>
      <c r="C544" s="7" t="s">
        <v>59</v>
      </c>
      <c r="D544" s="7">
        <f t="shared" si="41"/>
        <v>40</v>
      </c>
      <c r="E544" s="7">
        <f t="shared" si="42"/>
        <v>50</v>
      </c>
      <c r="F544" s="5">
        <v>45</v>
      </c>
      <c r="G544" s="5">
        <v>44</v>
      </c>
      <c r="H544" s="5">
        <v>3.25</v>
      </c>
      <c r="I544" s="41">
        <v>4.1957560313737599</v>
      </c>
    </row>
    <row r="545" spans="1:9" x14ac:dyDescent="0.2">
      <c r="A545" s="5" t="s">
        <v>100</v>
      </c>
      <c r="B545" s="9" t="s">
        <v>102</v>
      </c>
      <c r="C545" s="7" t="s">
        <v>59</v>
      </c>
      <c r="D545" s="7">
        <f t="shared" si="41"/>
        <v>40</v>
      </c>
      <c r="E545" s="7">
        <f t="shared" si="42"/>
        <v>50</v>
      </c>
      <c r="F545" s="5">
        <v>45</v>
      </c>
      <c r="G545" s="5">
        <v>42</v>
      </c>
      <c r="H545" s="5">
        <v>3.2</v>
      </c>
      <c r="I545" s="41">
        <v>4.2393593467270403</v>
      </c>
    </row>
    <row r="546" spans="1:9" x14ac:dyDescent="0.2">
      <c r="A546" s="5" t="s">
        <v>100</v>
      </c>
      <c r="B546" s="9" t="s">
        <v>102</v>
      </c>
      <c r="C546" s="7" t="s">
        <v>59</v>
      </c>
      <c r="D546" s="7">
        <f t="shared" si="41"/>
        <v>40</v>
      </c>
      <c r="E546" s="7">
        <f t="shared" si="42"/>
        <v>50</v>
      </c>
      <c r="F546" s="5">
        <v>45</v>
      </c>
      <c r="G546" s="5">
        <v>52</v>
      </c>
      <c r="H546" s="5">
        <v>4.0199999999999996</v>
      </c>
      <c r="I546" s="41">
        <v>4.2599800818419702</v>
      </c>
    </row>
    <row r="547" spans="1:9" x14ac:dyDescent="0.2">
      <c r="A547" s="5" t="s">
        <v>100</v>
      </c>
      <c r="B547" s="9" t="s">
        <v>102</v>
      </c>
      <c r="C547" s="7" t="s">
        <v>59</v>
      </c>
      <c r="D547" s="7">
        <f t="shared" si="41"/>
        <v>40</v>
      </c>
      <c r="E547" s="7">
        <f t="shared" si="42"/>
        <v>50</v>
      </c>
      <c r="F547" s="5">
        <v>45</v>
      </c>
      <c r="G547" s="5">
        <v>52</v>
      </c>
      <c r="H547" s="5">
        <v>4.09</v>
      </c>
      <c r="I547" s="41">
        <v>4.2845642480113701</v>
      </c>
    </row>
    <row r="548" spans="1:9" x14ac:dyDescent="0.2">
      <c r="A548" s="5" t="s">
        <v>100</v>
      </c>
      <c r="B548" s="9" t="s">
        <v>102</v>
      </c>
      <c r="C548" s="7" t="s">
        <v>59</v>
      </c>
      <c r="D548" s="7">
        <f t="shared" si="41"/>
        <v>40</v>
      </c>
      <c r="E548" s="7">
        <f t="shared" si="42"/>
        <v>50</v>
      </c>
      <c r="F548" s="5">
        <v>45</v>
      </c>
      <c r="G548" s="5">
        <v>34</v>
      </c>
      <c r="H548" s="5">
        <v>2.6850000000000001</v>
      </c>
      <c r="I548" s="41">
        <v>4.29030782973597</v>
      </c>
    </row>
    <row r="549" spans="1:9" x14ac:dyDescent="0.2">
      <c r="A549" s="5" t="s">
        <v>100</v>
      </c>
      <c r="B549" s="9" t="s">
        <v>102</v>
      </c>
      <c r="C549" s="7" t="s">
        <v>59</v>
      </c>
      <c r="D549" s="7">
        <f t="shared" si="41"/>
        <v>40</v>
      </c>
      <c r="E549" s="7">
        <f t="shared" si="42"/>
        <v>50</v>
      </c>
      <c r="F549" s="5">
        <v>45</v>
      </c>
      <c r="G549" s="5">
        <v>15</v>
      </c>
      <c r="H549" s="5">
        <v>1.2749999999999999</v>
      </c>
      <c r="I549" s="41">
        <v>4.3968296382408099</v>
      </c>
    </row>
    <row r="550" spans="1:9" x14ac:dyDescent="0.2">
      <c r="A550" s="5" t="s">
        <v>100</v>
      </c>
      <c r="B550" s="9" t="s">
        <v>102</v>
      </c>
      <c r="C550" s="7" t="s">
        <v>59</v>
      </c>
      <c r="D550" s="7">
        <f t="shared" si="41"/>
        <v>40</v>
      </c>
      <c r="E550" s="7">
        <f t="shared" si="42"/>
        <v>50</v>
      </c>
      <c r="F550" s="5">
        <v>45</v>
      </c>
      <c r="G550" s="5">
        <v>41</v>
      </c>
      <c r="H550" s="5">
        <v>3.415</v>
      </c>
      <c r="I550" s="41">
        <v>4.36719195744696</v>
      </c>
    </row>
    <row r="551" spans="1:9" x14ac:dyDescent="0.2">
      <c r="A551" s="5" t="s">
        <v>100</v>
      </c>
      <c r="B551" s="9" t="s">
        <v>102</v>
      </c>
      <c r="C551" s="7" t="s">
        <v>59</v>
      </c>
      <c r="D551" s="7">
        <f t="shared" si="41"/>
        <v>50</v>
      </c>
      <c r="E551" s="7">
        <f t="shared" si="42"/>
        <v>60</v>
      </c>
      <c r="F551" s="5">
        <v>55</v>
      </c>
      <c r="G551" s="5">
        <v>79</v>
      </c>
      <c r="H551" s="5">
        <v>13.234999999999999</v>
      </c>
      <c r="I551" s="41">
        <v>5.5127159266738301</v>
      </c>
    </row>
    <row r="552" spans="1:9" x14ac:dyDescent="0.2">
      <c r="A552" s="5" t="s">
        <v>100</v>
      </c>
      <c r="B552" s="9" t="s">
        <v>102</v>
      </c>
      <c r="C552" s="7" t="s">
        <v>59</v>
      </c>
      <c r="D552" s="7">
        <f t="shared" si="41"/>
        <v>50</v>
      </c>
      <c r="E552" s="7">
        <f t="shared" si="42"/>
        <v>60</v>
      </c>
      <c r="F552" s="5">
        <v>55</v>
      </c>
      <c r="G552" s="5">
        <v>95</v>
      </c>
      <c r="H552" s="5">
        <v>13.7</v>
      </c>
      <c r="I552" s="41">
        <v>5.2440358404463696</v>
      </c>
    </row>
    <row r="553" spans="1:9" x14ac:dyDescent="0.2">
      <c r="A553" s="5" t="s">
        <v>100</v>
      </c>
      <c r="B553" s="9" t="s">
        <v>102</v>
      </c>
      <c r="C553" s="7" t="s">
        <v>59</v>
      </c>
      <c r="D553" s="7">
        <f t="shared" si="41"/>
        <v>50</v>
      </c>
      <c r="E553" s="7">
        <f t="shared" si="42"/>
        <v>60</v>
      </c>
      <c r="F553" s="5">
        <v>55</v>
      </c>
      <c r="G553" s="5">
        <v>35</v>
      </c>
      <c r="H553" s="5">
        <v>5.08</v>
      </c>
      <c r="I553" s="41">
        <v>5.2553125873820097</v>
      </c>
    </row>
    <row r="554" spans="1:9" x14ac:dyDescent="0.2">
      <c r="A554" s="5" t="s">
        <v>100</v>
      </c>
      <c r="B554" s="9" t="s">
        <v>102</v>
      </c>
      <c r="C554" s="7" t="s">
        <v>59</v>
      </c>
      <c r="D554" s="7">
        <f t="shared" si="41"/>
        <v>50</v>
      </c>
      <c r="E554" s="7">
        <f t="shared" si="42"/>
        <v>60</v>
      </c>
      <c r="F554" s="5">
        <v>55</v>
      </c>
      <c r="G554" s="5">
        <v>55</v>
      </c>
      <c r="H554" s="5">
        <v>8.0850000000000009</v>
      </c>
      <c r="I554" s="41">
        <v>5.2776320874252303</v>
      </c>
    </row>
    <row r="555" spans="1:9" x14ac:dyDescent="0.2">
      <c r="A555" s="5" t="s">
        <v>100</v>
      </c>
      <c r="B555" s="9" t="s">
        <v>102</v>
      </c>
      <c r="C555" s="7" t="s">
        <v>59</v>
      </c>
      <c r="D555" s="7">
        <f t="shared" si="41"/>
        <v>50</v>
      </c>
      <c r="E555" s="7">
        <f t="shared" si="42"/>
        <v>60</v>
      </c>
      <c r="F555" s="5">
        <v>55</v>
      </c>
      <c r="G555" s="5">
        <v>32</v>
      </c>
      <c r="H555" s="5">
        <v>5.0350000000000001</v>
      </c>
      <c r="I555" s="41">
        <v>5.3986249863921296</v>
      </c>
    </row>
    <row r="556" spans="1:9" x14ac:dyDescent="0.2">
      <c r="A556" s="5" t="s">
        <v>100</v>
      </c>
      <c r="B556" s="9" t="s">
        <v>102</v>
      </c>
      <c r="C556" s="7" t="s">
        <v>59</v>
      </c>
      <c r="D556" s="7">
        <f t="shared" si="41"/>
        <v>50</v>
      </c>
      <c r="E556" s="7">
        <f t="shared" si="42"/>
        <v>60</v>
      </c>
      <c r="F556" s="5">
        <v>55</v>
      </c>
      <c r="G556" s="5">
        <v>48</v>
      </c>
      <c r="H556" s="5">
        <v>7.7549999999999999</v>
      </c>
      <c r="I556" s="41">
        <v>5.4464500245138296</v>
      </c>
    </row>
    <row r="557" spans="1:9" x14ac:dyDescent="0.2">
      <c r="A557" s="5" t="s">
        <v>100</v>
      </c>
      <c r="B557" s="9" t="s">
        <v>102</v>
      </c>
      <c r="C557" s="7" t="s">
        <v>59</v>
      </c>
      <c r="D557" s="7">
        <f t="shared" si="41"/>
        <v>50</v>
      </c>
      <c r="E557" s="7">
        <f t="shared" si="42"/>
        <v>60</v>
      </c>
      <c r="F557" s="5">
        <v>55</v>
      </c>
      <c r="G557" s="5">
        <v>21</v>
      </c>
      <c r="H557" s="5">
        <v>3.08</v>
      </c>
      <c r="I557" s="41">
        <v>5.2736398766641797</v>
      </c>
    </row>
    <row r="558" spans="1:9" x14ac:dyDescent="0.2">
      <c r="A558" s="5" t="s">
        <v>100</v>
      </c>
      <c r="B558" s="9" t="s">
        <v>102</v>
      </c>
      <c r="C558" s="7" t="s">
        <v>59</v>
      </c>
      <c r="D558" s="7">
        <f t="shared" si="41"/>
        <v>50</v>
      </c>
      <c r="E558" s="7">
        <f t="shared" si="42"/>
        <v>60</v>
      </c>
      <c r="F558" s="5">
        <v>55</v>
      </c>
      <c r="G558" s="5">
        <v>115</v>
      </c>
      <c r="H558" s="5">
        <v>15.244999999999999</v>
      </c>
      <c r="I558" s="41">
        <v>5.0989003876673804</v>
      </c>
    </row>
    <row r="559" spans="1:9" x14ac:dyDescent="0.2">
      <c r="A559" s="5" t="s">
        <v>100</v>
      </c>
      <c r="B559" s="9" t="s">
        <v>102</v>
      </c>
      <c r="C559" s="7" t="s">
        <v>59</v>
      </c>
      <c r="D559" s="7">
        <f t="shared" si="41"/>
        <v>50</v>
      </c>
      <c r="E559" s="7">
        <f t="shared" si="42"/>
        <v>60</v>
      </c>
      <c r="F559" s="5">
        <v>55</v>
      </c>
      <c r="G559" s="5">
        <v>64</v>
      </c>
      <c r="H559" s="5">
        <v>9.5150000000000006</v>
      </c>
      <c r="I559" s="41">
        <v>5.2975647958318897</v>
      </c>
    </row>
    <row r="560" spans="1:9" x14ac:dyDescent="0.2">
      <c r="A560" s="5" t="s">
        <v>100</v>
      </c>
      <c r="B560" s="9" t="s">
        <v>102</v>
      </c>
      <c r="C560" s="7" t="s">
        <v>59</v>
      </c>
      <c r="D560" s="7">
        <f t="shared" si="41"/>
        <v>50</v>
      </c>
      <c r="E560" s="7">
        <f t="shared" si="42"/>
        <v>60</v>
      </c>
      <c r="F560" s="5">
        <v>55</v>
      </c>
      <c r="G560" s="5">
        <v>56</v>
      </c>
      <c r="H560" s="5">
        <v>8.1300000000000008</v>
      </c>
      <c r="I560" s="41">
        <v>5.2557436489832501</v>
      </c>
    </row>
    <row r="561" spans="1:9" x14ac:dyDescent="0.2">
      <c r="A561" s="5" t="s">
        <v>100</v>
      </c>
      <c r="B561" s="9" t="s">
        <v>102</v>
      </c>
      <c r="C561" s="7" t="s">
        <v>59</v>
      </c>
      <c r="D561" s="7">
        <f t="shared" si="41"/>
        <v>50</v>
      </c>
      <c r="E561" s="7">
        <f t="shared" si="42"/>
        <v>60</v>
      </c>
      <c r="F561" s="5">
        <v>55</v>
      </c>
      <c r="G561" s="5">
        <v>51</v>
      </c>
      <c r="H561" s="5">
        <v>7.05</v>
      </c>
      <c r="I561" s="41">
        <v>5.1705846215762197</v>
      </c>
    </row>
    <row r="562" spans="1:9" x14ac:dyDescent="0.2">
      <c r="A562" s="5" t="s">
        <v>100</v>
      </c>
      <c r="B562" s="9" t="s">
        <v>102</v>
      </c>
      <c r="C562" s="7" t="s">
        <v>59</v>
      </c>
      <c r="D562" s="7">
        <f t="shared" si="41"/>
        <v>50</v>
      </c>
      <c r="E562" s="7">
        <f t="shared" si="42"/>
        <v>60</v>
      </c>
      <c r="F562" s="5">
        <v>55</v>
      </c>
      <c r="G562" s="5">
        <v>93</v>
      </c>
      <c r="H562" s="5">
        <v>13.015000000000001</v>
      </c>
      <c r="I562" s="41">
        <v>5.1918293720639301</v>
      </c>
    </row>
    <row r="563" spans="1:9" x14ac:dyDescent="0.2">
      <c r="A563" s="5" t="s">
        <v>100</v>
      </c>
      <c r="B563" s="9" t="s">
        <v>102</v>
      </c>
      <c r="C563" s="7" t="s">
        <v>59</v>
      </c>
      <c r="D563" s="7">
        <f t="shared" si="41"/>
        <v>50</v>
      </c>
      <c r="E563" s="7">
        <f t="shared" si="42"/>
        <v>60</v>
      </c>
      <c r="F563" s="5">
        <v>55</v>
      </c>
      <c r="G563" s="5">
        <v>63</v>
      </c>
      <c r="H563" s="5">
        <v>8.6750000000000007</v>
      </c>
      <c r="I563" s="41">
        <v>5.16388204961748</v>
      </c>
    </row>
    <row r="564" spans="1:9" x14ac:dyDescent="0.2">
      <c r="A564" s="5" t="s">
        <v>100</v>
      </c>
      <c r="B564" s="9" t="s">
        <v>102</v>
      </c>
      <c r="C564" s="7" t="s">
        <v>59</v>
      </c>
      <c r="D564" s="7">
        <f t="shared" si="41"/>
        <v>50</v>
      </c>
      <c r="E564" s="7">
        <f t="shared" si="42"/>
        <v>60</v>
      </c>
      <c r="F564" s="5">
        <v>55</v>
      </c>
      <c r="G564" s="5">
        <v>19</v>
      </c>
      <c r="H564" s="5">
        <v>2.88</v>
      </c>
      <c r="I564" s="41">
        <v>5.3318710057809096</v>
      </c>
    </row>
    <row r="565" spans="1:9" x14ac:dyDescent="0.2">
      <c r="A565" s="5" t="s">
        <v>100</v>
      </c>
      <c r="B565" s="9" t="s">
        <v>102</v>
      </c>
      <c r="C565" s="7" t="s">
        <v>59</v>
      </c>
      <c r="D565" s="7">
        <f t="shared" si="41"/>
        <v>50</v>
      </c>
      <c r="E565" s="7">
        <f t="shared" si="42"/>
        <v>60</v>
      </c>
      <c r="F565" s="5">
        <v>55</v>
      </c>
      <c r="G565" s="5">
        <v>32</v>
      </c>
      <c r="H565" s="5">
        <v>5.07</v>
      </c>
      <c r="I565" s="41">
        <v>5.4111054552790101</v>
      </c>
    </row>
    <row r="566" spans="1:9" x14ac:dyDescent="0.2">
      <c r="A566" s="5" t="s">
        <v>100</v>
      </c>
      <c r="B566" s="9" t="s">
        <v>102</v>
      </c>
      <c r="C566" s="7" t="s">
        <v>59</v>
      </c>
      <c r="D566" s="7">
        <f t="shared" si="41"/>
        <v>60</v>
      </c>
      <c r="E566" s="7">
        <f t="shared" si="42"/>
        <v>70</v>
      </c>
      <c r="F566" s="5">
        <v>65</v>
      </c>
      <c r="G566" s="5">
        <v>59</v>
      </c>
      <c r="H566" s="5">
        <v>12.785</v>
      </c>
      <c r="I566" s="41">
        <v>6.0064274778933102</v>
      </c>
    </row>
    <row r="567" spans="1:9" x14ac:dyDescent="0.2">
      <c r="A567" s="5" t="s">
        <v>100</v>
      </c>
      <c r="B567" s="9" t="s">
        <v>102</v>
      </c>
      <c r="C567" s="7" t="s">
        <v>59</v>
      </c>
      <c r="D567" s="7">
        <f t="shared" si="41"/>
        <v>60</v>
      </c>
      <c r="E567" s="7">
        <f t="shared" si="42"/>
        <v>70</v>
      </c>
      <c r="F567" s="5">
        <v>65</v>
      </c>
      <c r="G567" s="5">
        <v>60</v>
      </c>
      <c r="H567" s="5">
        <v>13.345000000000001</v>
      </c>
      <c r="I567" s="41">
        <v>6.0588348022701002</v>
      </c>
    </row>
    <row r="568" spans="1:9" x14ac:dyDescent="0.2">
      <c r="A568" s="5" t="s">
        <v>100</v>
      </c>
      <c r="B568" s="9" t="s">
        <v>102</v>
      </c>
      <c r="C568" s="7" t="s">
        <v>59</v>
      </c>
      <c r="D568" s="7">
        <f t="shared" si="41"/>
        <v>60</v>
      </c>
      <c r="E568" s="7">
        <f t="shared" si="42"/>
        <v>70</v>
      </c>
      <c r="F568" s="5">
        <v>65</v>
      </c>
      <c r="G568" s="5">
        <v>45</v>
      </c>
      <c r="H568" s="5">
        <v>11.75</v>
      </c>
      <c r="I568" s="41">
        <v>6.3915832527255203</v>
      </c>
    </row>
    <row r="569" spans="1:9" x14ac:dyDescent="0.2">
      <c r="A569" s="5" t="s">
        <v>100</v>
      </c>
      <c r="B569" s="9" t="s">
        <v>102</v>
      </c>
      <c r="C569" s="7" t="s">
        <v>59</v>
      </c>
      <c r="D569" s="7">
        <f t="shared" si="41"/>
        <v>60</v>
      </c>
      <c r="E569" s="7">
        <f t="shared" si="42"/>
        <v>70</v>
      </c>
      <c r="F569" s="5">
        <v>65</v>
      </c>
      <c r="G569" s="5">
        <v>61</v>
      </c>
      <c r="H569" s="5">
        <v>14.895</v>
      </c>
      <c r="I569" s="41">
        <v>6.25033883202578</v>
      </c>
    </row>
    <row r="570" spans="1:9" x14ac:dyDescent="0.2">
      <c r="A570" s="5" t="s">
        <v>100</v>
      </c>
      <c r="B570" s="9" t="s">
        <v>102</v>
      </c>
      <c r="C570" s="7" t="s">
        <v>59</v>
      </c>
      <c r="D570" s="7">
        <f t="shared" ref="D570:D601" si="43">F570-5</f>
        <v>60</v>
      </c>
      <c r="E570" s="7">
        <f t="shared" ref="E570:E601" si="44">F570+5</f>
        <v>70</v>
      </c>
      <c r="F570" s="5">
        <v>65</v>
      </c>
      <c r="G570" s="5">
        <v>24</v>
      </c>
      <c r="H570" s="5">
        <v>6.66</v>
      </c>
      <c r="I570" s="41">
        <v>6.52260368805727</v>
      </c>
    </row>
    <row r="571" spans="1:9" x14ac:dyDescent="0.2">
      <c r="A571" s="5" t="s">
        <v>100</v>
      </c>
      <c r="B571" s="9" t="s">
        <v>102</v>
      </c>
      <c r="C571" s="7" t="s">
        <v>59</v>
      </c>
      <c r="D571" s="7">
        <f t="shared" si="43"/>
        <v>60</v>
      </c>
      <c r="E571" s="7">
        <f t="shared" si="44"/>
        <v>70</v>
      </c>
      <c r="F571" s="5">
        <v>65</v>
      </c>
      <c r="G571" s="5">
        <v>31</v>
      </c>
      <c r="H571" s="5">
        <v>7.6</v>
      </c>
      <c r="I571" s="41">
        <v>6.2586975305170496</v>
      </c>
    </row>
    <row r="572" spans="1:9" x14ac:dyDescent="0.2">
      <c r="A572" s="5" t="s">
        <v>100</v>
      </c>
      <c r="B572" s="9" t="s">
        <v>102</v>
      </c>
      <c r="C572" s="7" t="s">
        <v>59</v>
      </c>
      <c r="D572" s="7">
        <f t="shared" si="43"/>
        <v>60</v>
      </c>
      <c r="E572" s="7">
        <f t="shared" si="44"/>
        <v>70</v>
      </c>
      <c r="F572" s="5">
        <v>65</v>
      </c>
      <c r="G572" s="5">
        <v>28</v>
      </c>
      <c r="H572" s="5">
        <v>7.2249999999999996</v>
      </c>
      <c r="I572" s="41">
        <v>6.3663904546113201</v>
      </c>
    </row>
    <row r="573" spans="1:9" x14ac:dyDescent="0.2">
      <c r="A573" s="5" t="s">
        <v>100</v>
      </c>
      <c r="B573" s="9" t="s">
        <v>102</v>
      </c>
      <c r="C573" s="7" t="s">
        <v>59</v>
      </c>
      <c r="D573" s="7">
        <f t="shared" si="43"/>
        <v>60</v>
      </c>
      <c r="E573" s="7">
        <f t="shared" si="44"/>
        <v>70</v>
      </c>
      <c r="F573" s="5">
        <v>65</v>
      </c>
      <c r="G573" s="5">
        <v>53</v>
      </c>
      <c r="H573" s="5">
        <v>11.515000000000001</v>
      </c>
      <c r="I573" s="41">
        <v>6.0116823893489997</v>
      </c>
    </row>
    <row r="574" spans="1:9" x14ac:dyDescent="0.2">
      <c r="A574" s="5" t="s">
        <v>100</v>
      </c>
      <c r="B574" s="9" t="s">
        <v>102</v>
      </c>
      <c r="C574" s="7" t="s">
        <v>59</v>
      </c>
      <c r="D574" s="7">
        <f t="shared" si="43"/>
        <v>60</v>
      </c>
      <c r="E574" s="7">
        <f t="shared" si="44"/>
        <v>70</v>
      </c>
      <c r="F574" s="5">
        <v>65</v>
      </c>
      <c r="G574" s="5">
        <v>65</v>
      </c>
      <c r="H574" s="5">
        <v>14.98</v>
      </c>
      <c r="I574" s="41">
        <v>6.13102114143196</v>
      </c>
    </row>
    <row r="575" spans="1:9" x14ac:dyDescent="0.2">
      <c r="A575" s="5" t="s">
        <v>100</v>
      </c>
      <c r="B575" s="9" t="s">
        <v>102</v>
      </c>
      <c r="C575" s="7" t="s">
        <v>59</v>
      </c>
      <c r="D575" s="7">
        <f t="shared" si="43"/>
        <v>60</v>
      </c>
      <c r="E575" s="7">
        <f t="shared" si="44"/>
        <v>70</v>
      </c>
      <c r="F575" s="5">
        <v>65</v>
      </c>
      <c r="G575" s="5">
        <v>69</v>
      </c>
      <c r="H575" s="5">
        <v>15.835000000000001</v>
      </c>
      <c r="I575" s="41">
        <v>6.1224182076526601</v>
      </c>
    </row>
    <row r="576" spans="1:9" x14ac:dyDescent="0.2">
      <c r="A576" s="5" t="s">
        <v>100</v>
      </c>
      <c r="B576" s="9" t="s">
        <v>102</v>
      </c>
      <c r="C576" s="7" t="s">
        <v>59</v>
      </c>
      <c r="D576" s="7">
        <f t="shared" si="43"/>
        <v>60</v>
      </c>
      <c r="E576" s="7">
        <f t="shared" si="44"/>
        <v>70</v>
      </c>
      <c r="F576" s="5">
        <v>65</v>
      </c>
      <c r="G576" s="5">
        <v>38</v>
      </c>
      <c r="H576" s="5">
        <v>9.2349999999999994</v>
      </c>
      <c r="I576" s="41">
        <v>6.2404766358372497</v>
      </c>
    </row>
    <row r="577" spans="1:9" x14ac:dyDescent="0.2">
      <c r="A577" s="5" t="s">
        <v>100</v>
      </c>
      <c r="B577" s="9" t="s">
        <v>102</v>
      </c>
      <c r="C577" s="7" t="s">
        <v>59</v>
      </c>
      <c r="D577" s="7">
        <f t="shared" si="43"/>
        <v>60</v>
      </c>
      <c r="E577" s="7">
        <f t="shared" si="44"/>
        <v>70</v>
      </c>
      <c r="F577" s="5">
        <v>65</v>
      </c>
      <c r="G577" s="5">
        <v>50</v>
      </c>
      <c r="H577" s="5">
        <v>11.445</v>
      </c>
      <c r="I577" s="41">
        <v>6.1171424341261602</v>
      </c>
    </row>
    <row r="578" spans="1:9" x14ac:dyDescent="0.2">
      <c r="A578" s="5" t="s">
        <v>100</v>
      </c>
      <c r="B578" s="9" t="s">
        <v>102</v>
      </c>
      <c r="C578" s="7" t="s">
        <v>59</v>
      </c>
      <c r="D578" s="7">
        <f t="shared" si="43"/>
        <v>60</v>
      </c>
      <c r="E578" s="7">
        <f t="shared" si="44"/>
        <v>70</v>
      </c>
      <c r="F578" s="5">
        <v>65</v>
      </c>
      <c r="G578" s="5">
        <v>54</v>
      </c>
      <c r="H578" s="5">
        <v>12.05</v>
      </c>
      <c r="I578" s="41">
        <v>6.0654696019915404</v>
      </c>
    </row>
    <row r="579" spans="1:9" x14ac:dyDescent="0.2">
      <c r="A579" s="5" t="s">
        <v>100</v>
      </c>
      <c r="B579" s="9" t="s">
        <v>102</v>
      </c>
      <c r="C579" s="7" t="s">
        <v>59</v>
      </c>
      <c r="D579" s="7">
        <f t="shared" si="43"/>
        <v>60</v>
      </c>
      <c r="E579" s="7">
        <f t="shared" si="44"/>
        <v>70</v>
      </c>
      <c r="F579" s="5">
        <v>65</v>
      </c>
      <c r="G579" s="5">
        <v>22</v>
      </c>
      <c r="H579" s="5">
        <v>5.2649999999999997</v>
      </c>
      <c r="I579" s="41">
        <v>6.2085744563976499</v>
      </c>
    </row>
    <row r="580" spans="1:9" x14ac:dyDescent="0.2">
      <c r="A580" s="5" t="s">
        <v>100</v>
      </c>
      <c r="B580" s="9" t="s">
        <v>102</v>
      </c>
      <c r="C580" s="7" t="s">
        <v>59</v>
      </c>
      <c r="D580" s="7">
        <f t="shared" si="43"/>
        <v>60</v>
      </c>
      <c r="E580" s="7">
        <f t="shared" si="44"/>
        <v>70</v>
      </c>
      <c r="F580" s="5">
        <v>65</v>
      </c>
      <c r="G580" s="5">
        <v>42</v>
      </c>
      <c r="H580" s="5">
        <v>11.095000000000001</v>
      </c>
      <c r="I580" s="41">
        <v>6.4164183879157299</v>
      </c>
    </row>
    <row r="581" spans="1:9" x14ac:dyDescent="0.2">
      <c r="A581" s="5" t="s">
        <v>100</v>
      </c>
      <c r="B581" s="9" t="s">
        <v>102</v>
      </c>
      <c r="C581" s="7" t="s">
        <v>59</v>
      </c>
      <c r="D581" s="7">
        <f t="shared" si="43"/>
        <v>70</v>
      </c>
      <c r="E581" s="7">
        <f t="shared" si="44"/>
        <v>80</v>
      </c>
      <c r="F581" s="5">
        <v>75</v>
      </c>
      <c r="G581" s="5">
        <v>11</v>
      </c>
      <c r="H581" s="5">
        <v>3.4449999999999998</v>
      </c>
      <c r="I581" s="41">
        <v>6.79097570440259</v>
      </c>
    </row>
    <row r="582" spans="1:9" x14ac:dyDescent="0.2">
      <c r="A582" s="5" t="s">
        <v>100</v>
      </c>
      <c r="B582" s="9" t="s">
        <v>102</v>
      </c>
      <c r="C582" s="7" t="s">
        <v>59</v>
      </c>
      <c r="D582" s="7">
        <f t="shared" si="43"/>
        <v>70</v>
      </c>
      <c r="E582" s="7">
        <f t="shared" si="44"/>
        <v>80</v>
      </c>
      <c r="F582" s="5">
        <v>75</v>
      </c>
      <c r="G582" s="5">
        <v>21</v>
      </c>
      <c r="H582" s="5">
        <v>7.4050000000000002</v>
      </c>
      <c r="I582" s="41">
        <v>7.0648334164159596</v>
      </c>
    </row>
    <row r="583" spans="1:9" x14ac:dyDescent="0.2">
      <c r="A583" s="5" t="s">
        <v>100</v>
      </c>
      <c r="B583" s="9" t="s">
        <v>102</v>
      </c>
      <c r="C583" s="7" t="s">
        <v>59</v>
      </c>
      <c r="D583" s="7">
        <f t="shared" si="43"/>
        <v>70</v>
      </c>
      <c r="E583" s="7">
        <f t="shared" si="44"/>
        <v>80</v>
      </c>
      <c r="F583" s="5">
        <v>75</v>
      </c>
      <c r="G583" s="5">
        <v>20</v>
      </c>
      <c r="H583" s="5">
        <v>8.0150000000000006</v>
      </c>
      <c r="I583" s="41">
        <v>7.3726652520392699</v>
      </c>
    </row>
    <row r="584" spans="1:9" x14ac:dyDescent="0.2">
      <c r="A584" s="5" t="s">
        <v>100</v>
      </c>
      <c r="B584" s="9" t="s">
        <v>102</v>
      </c>
      <c r="C584" s="7" t="s">
        <v>59</v>
      </c>
      <c r="D584" s="7">
        <f t="shared" si="43"/>
        <v>70</v>
      </c>
      <c r="E584" s="7">
        <f t="shared" si="44"/>
        <v>80</v>
      </c>
      <c r="F584" s="5">
        <v>75</v>
      </c>
      <c r="G584" s="5">
        <v>21</v>
      </c>
      <c r="H584" s="5">
        <v>7.3</v>
      </c>
      <c r="I584" s="41">
        <v>7.0312821363451601</v>
      </c>
    </row>
    <row r="585" spans="1:9" x14ac:dyDescent="0.2">
      <c r="A585" s="5" t="s">
        <v>100</v>
      </c>
      <c r="B585" s="9" t="s">
        <v>102</v>
      </c>
      <c r="C585" s="7" t="s">
        <v>59</v>
      </c>
      <c r="D585" s="7">
        <f t="shared" si="43"/>
        <v>70</v>
      </c>
      <c r="E585" s="7">
        <f t="shared" si="44"/>
        <v>80</v>
      </c>
      <c r="F585" s="5">
        <v>75</v>
      </c>
      <c r="G585" s="5">
        <v>18</v>
      </c>
      <c r="H585" s="5">
        <v>6.79</v>
      </c>
      <c r="I585" s="41">
        <v>7.22546421901973</v>
      </c>
    </row>
    <row r="586" spans="1:9" x14ac:dyDescent="0.2">
      <c r="A586" s="5" t="s">
        <v>100</v>
      </c>
      <c r="B586" s="9" t="s">
        <v>102</v>
      </c>
      <c r="C586" s="7" t="s">
        <v>59</v>
      </c>
      <c r="D586" s="7">
        <f t="shared" si="43"/>
        <v>70</v>
      </c>
      <c r="E586" s="7">
        <f t="shared" si="44"/>
        <v>80</v>
      </c>
      <c r="F586" s="5">
        <v>75</v>
      </c>
      <c r="G586" s="5">
        <v>22</v>
      </c>
      <c r="H586" s="5">
        <v>8.6050000000000004</v>
      </c>
      <c r="I586" s="41">
        <v>7.3132326479143801</v>
      </c>
    </row>
    <row r="587" spans="1:9" x14ac:dyDescent="0.2">
      <c r="A587" s="5" t="s">
        <v>100</v>
      </c>
      <c r="B587" s="9" t="s">
        <v>102</v>
      </c>
      <c r="C587" s="7" t="s">
        <v>59</v>
      </c>
      <c r="D587" s="7">
        <f t="shared" si="43"/>
        <v>70</v>
      </c>
      <c r="E587" s="7">
        <f t="shared" si="44"/>
        <v>80</v>
      </c>
      <c r="F587" s="5">
        <v>75</v>
      </c>
      <c r="G587" s="5">
        <v>20</v>
      </c>
      <c r="H587" s="5">
        <v>7.78</v>
      </c>
      <c r="I587" s="41">
        <v>7.2998937131618398</v>
      </c>
    </row>
    <row r="588" spans="1:9" x14ac:dyDescent="0.2">
      <c r="A588" s="5" t="s">
        <v>100</v>
      </c>
      <c r="B588" s="9" t="s">
        <v>102</v>
      </c>
      <c r="C588" s="7" t="s">
        <v>59</v>
      </c>
      <c r="D588" s="7">
        <f t="shared" si="43"/>
        <v>70</v>
      </c>
      <c r="E588" s="7">
        <f t="shared" si="44"/>
        <v>80</v>
      </c>
      <c r="F588" s="5">
        <v>75</v>
      </c>
      <c r="G588" s="5">
        <v>7</v>
      </c>
      <c r="H588" s="5">
        <v>1.9850000000000001</v>
      </c>
      <c r="I588" s="41">
        <v>6.5698303826064199</v>
      </c>
    </row>
    <row r="589" spans="1:9" x14ac:dyDescent="0.2">
      <c r="A589" s="5" t="s">
        <v>100</v>
      </c>
      <c r="B589" s="9" t="s">
        <v>102</v>
      </c>
      <c r="C589" s="7" t="s">
        <v>59</v>
      </c>
      <c r="D589" s="7">
        <f t="shared" si="43"/>
        <v>70</v>
      </c>
      <c r="E589" s="7">
        <f t="shared" si="44"/>
        <v>80</v>
      </c>
      <c r="F589" s="5">
        <v>75</v>
      </c>
      <c r="G589" s="5">
        <v>20</v>
      </c>
      <c r="H589" s="5">
        <v>6.88</v>
      </c>
      <c r="I589" s="41">
        <v>7.0067961459820598</v>
      </c>
    </row>
    <row r="590" spans="1:9" x14ac:dyDescent="0.2">
      <c r="A590" s="5" t="s">
        <v>100</v>
      </c>
      <c r="B590" s="9" t="s">
        <v>102</v>
      </c>
      <c r="C590" s="7" t="s">
        <v>59</v>
      </c>
      <c r="D590" s="7">
        <f t="shared" si="43"/>
        <v>70</v>
      </c>
      <c r="E590" s="7">
        <f t="shared" si="44"/>
        <v>80</v>
      </c>
      <c r="F590" s="5">
        <v>75</v>
      </c>
      <c r="G590" s="5">
        <v>18</v>
      </c>
      <c r="H590" s="5">
        <v>5.81</v>
      </c>
      <c r="I590" s="41">
        <v>6.85963814708398</v>
      </c>
    </row>
    <row r="591" spans="1:9" x14ac:dyDescent="0.2">
      <c r="A591" s="5" t="s">
        <v>100</v>
      </c>
      <c r="B591" s="9" t="s">
        <v>102</v>
      </c>
      <c r="C591" s="7" t="s">
        <v>59</v>
      </c>
      <c r="D591" s="7">
        <f t="shared" si="43"/>
        <v>70</v>
      </c>
      <c r="E591" s="7">
        <f t="shared" si="44"/>
        <v>80</v>
      </c>
      <c r="F591" s="5">
        <v>75</v>
      </c>
      <c r="G591" s="5">
        <v>20</v>
      </c>
      <c r="H591" s="5">
        <v>7.34</v>
      </c>
      <c r="I591" s="41">
        <v>7.1595988603519602</v>
      </c>
    </row>
    <row r="592" spans="1:9" x14ac:dyDescent="0.2">
      <c r="A592" s="5" t="s">
        <v>100</v>
      </c>
      <c r="B592" s="9" t="s">
        <v>102</v>
      </c>
      <c r="C592" s="7" t="s">
        <v>59</v>
      </c>
      <c r="D592" s="7">
        <f t="shared" si="43"/>
        <v>70</v>
      </c>
      <c r="E592" s="7">
        <f t="shared" si="44"/>
        <v>80</v>
      </c>
      <c r="F592" s="5">
        <v>75</v>
      </c>
      <c r="G592" s="5">
        <v>17</v>
      </c>
      <c r="H592" s="5">
        <v>5.7149999999999999</v>
      </c>
      <c r="I592" s="41">
        <v>6.9532702213213398</v>
      </c>
    </row>
    <row r="593" spans="1:9" x14ac:dyDescent="0.2">
      <c r="A593" s="5" t="s">
        <v>100</v>
      </c>
      <c r="B593" s="9" t="s">
        <v>102</v>
      </c>
      <c r="C593" s="7" t="s">
        <v>59</v>
      </c>
      <c r="D593" s="7">
        <f t="shared" si="43"/>
        <v>70</v>
      </c>
      <c r="E593" s="7">
        <f t="shared" si="44"/>
        <v>80</v>
      </c>
      <c r="F593" s="5">
        <v>75</v>
      </c>
      <c r="G593" s="5">
        <v>21</v>
      </c>
      <c r="H593" s="5">
        <v>7.23</v>
      </c>
      <c r="I593" s="41">
        <v>7.0087354425114503</v>
      </c>
    </row>
    <row r="594" spans="1:9" x14ac:dyDescent="0.2">
      <c r="A594" s="5" t="s">
        <v>100</v>
      </c>
      <c r="B594" s="9" t="s">
        <v>102</v>
      </c>
      <c r="C594" s="7" t="s">
        <v>59</v>
      </c>
      <c r="D594" s="7">
        <f t="shared" si="43"/>
        <v>70</v>
      </c>
      <c r="E594" s="7">
        <f t="shared" si="44"/>
        <v>80</v>
      </c>
      <c r="F594" s="5">
        <v>75</v>
      </c>
      <c r="G594" s="5">
        <v>17</v>
      </c>
      <c r="H594" s="5">
        <v>6.55</v>
      </c>
      <c r="I594" s="41">
        <v>7.2766384382457501</v>
      </c>
    </row>
    <row r="595" spans="1:9" x14ac:dyDescent="0.2">
      <c r="A595" s="5" t="s">
        <v>100</v>
      </c>
      <c r="B595" s="9" t="s">
        <v>102</v>
      </c>
      <c r="C595" s="7" t="s">
        <v>59</v>
      </c>
      <c r="D595" s="7">
        <f t="shared" si="43"/>
        <v>70</v>
      </c>
      <c r="E595" s="7">
        <f t="shared" si="44"/>
        <v>80</v>
      </c>
      <c r="F595" s="5">
        <v>75</v>
      </c>
      <c r="G595" s="5">
        <v>28</v>
      </c>
      <c r="H595" s="5">
        <v>10.82</v>
      </c>
      <c r="I595" s="41">
        <v>7.2837730400869303</v>
      </c>
    </row>
    <row r="596" spans="1:9" x14ac:dyDescent="0.2">
      <c r="A596" s="5" t="s">
        <v>100</v>
      </c>
      <c r="B596" s="9" t="s">
        <v>102</v>
      </c>
      <c r="C596" s="7" t="s">
        <v>59</v>
      </c>
      <c r="D596" s="7">
        <f t="shared" si="43"/>
        <v>80</v>
      </c>
      <c r="E596" s="7">
        <f t="shared" si="44"/>
        <v>90</v>
      </c>
      <c r="F596" s="5">
        <v>85</v>
      </c>
      <c r="G596" s="5">
        <v>1</v>
      </c>
      <c r="H596" s="5">
        <v>0.38500000000000001</v>
      </c>
      <c r="I596" s="41">
        <v>7.2747862742879299</v>
      </c>
    </row>
    <row r="597" spans="1:9" x14ac:dyDescent="0.2">
      <c r="A597" s="5" t="s">
        <v>100</v>
      </c>
      <c r="B597" s="9" t="s">
        <v>102</v>
      </c>
      <c r="C597" s="7" t="s">
        <v>59</v>
      </c>
      <c r="D597" s="7">
        <f t="shared" si="43"/>
        <v>80</v>
      </c>
      <c r="E597" s="7">
        <f t="shared" si="44"/>
        <v>90</v>
      </c>
      <c r="F597" s="5">
        <v>85</v>
      </c>
      <c r="G597" s="5">
        <v>3</v>
      </c>
      <c r="H597" s="5">
        <v>1.4350000000000001</v>
      </c>
      <c r="I597" s="41">
        <v>7.8206624597595598</v>
      </c>
    </row>
    <row r="598" spans="1:9" x14ac:dyDescent="0.2">
      <c r="A598" s="5" t="s">
        <v>100</v>
      </c>
      <c r="B598" s="9" t="s">
        <v>102</v>
      </c>
      <c r="C598" s="7" t="s">
        <v>59</v>
      </c>
      <c r="D598" s="7">
        <f t="shared" si="43"/>
        <v>80</v>
      </c>
      <c r="E598" s="7">
        <f t="shared" si="44"/>
        <v>90</v>
      </c>
      <c r="F598" s="5">
        <v>85</v>
      </c>
      <c r="G598" s="5">
        <v>6</v>
      </c>
      <c r="H598" s="5">
        <v>3.58</v>
      </c>
      <c r="I598" s="41">
        <v>8.4186784379392705</v>
      </c>
    </row>
    <row r="599" spans="1:9" x14ac:dyDescent="0.2">
      <c r="A599" s="5" t="s">
        <v>100</v>
      </c>
      <c r="B599" s="9" t="s">
        <v>102</v>
      </c>
      <c r="C599" s="7" t="s">
        <v>59</v>
      </c>
      <c r="D599" s="7">
        <f t="shared" si="43"/>
        <v>80</v>
      </c>
      <c r="E599" s="7">
        <f t="shared" si="44"/>
        <v>90</v>
      </c>
      <c r="F599" s="5">
        <v>85</v>
      </c>
      <c r="G599" s="5">
        <v>7</v>
      </c>
      <c r="H599" s="5">
        <v>3.48</v>
      </c>
      <c r="I599" s="41">
        <v>7.9218582645040101</v>
      </c>
    </row>
    <row r="600" spans="1:9" x14ac:dyDescent="0.2">
      <c r="A600" s="5" t="s">
        <v>100</v>
      </c>
      <c r="B600" s="9" t="s">
        <v>102</v>
      </c>
      <c r="C600" s="7" t="s">
        <v>59</v>
      </c>
      <c r="D600" s="7">
        <f t="shared" si="43"/>
        <v>80</v>
      </c>
      <c r="E600" s="7">
        <f t="shared" si="44"/>
        <v>90</v>
      </c>
      <c r="F600" s="5">
        <v>85</v>
      </c>
      <c r="G600" s="5">
        <v>14</v>
      </c>
      <c r="H600" s="5">
        <v>8.0549999999999997</v>
      </c>
      <c r="I600" s="41">
        <v>8.3172388645308502</v>
      </c>
    </row>
    <row r="601" spans="1:9" x14ac:dyDescent="0.2">
      <c r="A601" s="5" t="s">
        <v>100</v>
      </c>
      <c r="B601" s="9" t="s">
        <v>102</v>
      </c>
      <c r="C601" s="7" t="s">
        <v>59</v>
      </c>
      <c r="D601" s="7">
        <f t="shared" si="43"/>
        <v>80</v>
      </c>
      <c r="E601" s="7">
        <f t="shared" si="44"/>
        <v>90</v>
      </c>
      <c r="F601" s="5">
        <v>85</v>
      </c>
      <c r="G601" s="5">
        <v>5</v>
      </c>
      <c r="H601" s="5">
        <v>2.46</v>
      </c>
      <c r="I601" s="41">
        <v>7.8944467974630497</v>
      </c>
    </row>
    <row r="602" spans="1:9" x14ac:dyDescent="0.2">
      <c r="A602" s="5" t="s">
        <v>100</v>
      </c>
      <c r="B602" s="9" t="s">
        <v>102</v>
      </c>
      <c r="C602" s="7" t="s">
        <v>59</v>
      </c>
      <c r="D602" s="7">
        <f t="shared" ref="D602:D613" si="45">F602-5</f>
        <v>80</v>
      </c>
      <c r="E602" s="7">
        <f t="shared" ref="E602:E613" si="46">F602+5</f>
        <v>90</v>
      </c>
      <c r="F602" s="5">
        <v>85</v>
      </c>
      <c r="G602" s="5">
        <v>13</v>
      </c>
      <c r="H602" s="5">
        <v>7.2149999999999999</v>
      </c>
      <c r="I602" s="41">
        <v>8.2179658055004996</v>
      </c>
    </row>
    <row r="603" spans="1:9" x14ac:dyDescent="0.2">
      <c r="A603" s="5" t="s">
        <v>100</v>
      </c>
      <c r="B603" s="9" t="s">
        <v>102</v>
      </c>
      <c r="C603" s="7" t="s">
        <v>59</v>
      </c>
      <c r="D603" s="7">
        <f t="shared" si="45"/>
        <v>80</v>
      </c>
      <c r="E603" s="7">
        <f t="shared" si="46"/>
        <v>90</v>
      </c>
      <c r="F603" s="5">
        <v>85</v>
      </c>
      <c r="G603" s="5">
        <v>1</v>
      </c>
      <c r="H603" s="5">
        <v>0.505</v>
      </c>
      <c r="I603" s="41">
        <v>7.9633742002021703</v>
      </c>
    </row>
    <row r="604" spans="1:9" x14ac:dyDescent="0.2">
      <c r="A604" s="5" t="s">
        <v>100</v>
      </c>
      <c r="B604" s="9" t="s">
        <v>102</v>
      </c>
      <c r="C604" s="7" t="s">
        <v>59</v>
      </c>
      <c r="D604" s="7">
        <f t="shared" si="45"/>
        <v>80</v>
      </c>
      <c r="E604" s="7">
        <f t="shared" si="46"/>
        <v>90</v>
      </c>
      <c r="F604" s="5">
        <v>85</v>
      </c>
      <c r="G604" s="5">
        <v>2</v>
      </c>
      <c r="H604" s="5">
        <v>0.87</v>
      </c>
      <c r="I604" s="41">
        <v>7.5769848501736901</v>
      </c>
    </row>
    <row r="605" spans="1:9" x14ac:dyDescent="0.2">
      <c r="A605" s="5" t="s">
        <v>100</v>
      </c>
      <c r="B605" s="9" t="s">
        <v>102</v>
      </c>
      <c r="C605" s="7" t="s">
        <v>59</v>
      </c>
      <c r="D605" s="7">
        <f t="shared" si="45"/>
        <v>80</v>
      </c>
      <c r="E605" s="7">
        <f t="shared" si="46"/>
        <v>90</v>
      </c>
      <c r="F605" s="5">
        <v>85</v>
      </c>
      <c r="G605" s="5">
        <v>5</v>
      </c>
      <c r="H605" s="5">
        <v>2.38</v>
      </c>
      <c r="I605" s="41">
        <v>7.80792543087985</v>
      </c>
    </row>
    <row r="606" spans="1:9" x14ac:dyDescent="0.2">
      <c r="A606" s="5" t="s">
        <v>100</v>
      </c>
      <c r="B606" s="9" t="s">
        <v>102</v>
      </c>
      <c r="C606" s="7" t="s">
        <v>59</v>
      </c>
      <c r="D606" s="7">
        <f t="shared" si="45"/>
        <v>80</v>
      </c>
      <c r="E606" s="7">
        <f t="shared" si="46"/>
        <v>90</v>
      </c>
      <c r="F606" s="5">
        <v>85</v>
      </c>
      <c r="G606" s="5">
        <v>2</v>
      </c>
      <c r="H606" s="5">
        <v>0.85</v>
      </c>
      <c r="I606" s="41">
        <v>7.5184730361532104</v>
      </c>
    </row>
    <row r="607" spans="1:9" x14ac:dyDescent="0.2">
      <c r="A607" s="5" t="s">
        <v>100</v>
      </c>
      <c r="B607" s="9" t="s">
        <v>102</v>
      </c>
      <c r="C607" s="7" t="s">
        <v>59</v>
      </c>
      <c r="D607" s="7">
        <f t="shared" si="45"/>
        <v>80</v>
      </c>
      <c r="E607" s="7">
        <f t="shared" si="46"/>
        <v>90</v>
      </c>
      <c r="F607" s="5">
        <v>85</v>
      </c>
      <c r="G607" s="5">
        <v>1</v>
      </c>
      <c r="H607" s="5">
        <v>0.57999999999999996</v>
      </c>
      <c r="I607" s="41">
        <v>8.3395508177250992</v>
      </c>
    </row>
    <row r="608" spans="1:9" x14ac:dyDescent="0.2">
      <c r="A608" s="5" t="s">
        <v>100</v>
      </c>
      <c r="B608" s="9" t="s">
        <v>102</v>
      </c>
      <c r="C608" s="7" t="s">
        <v>59</v>
      </c>
      <c r="D608" s="7">
        <f t="shared" si="45"/>
        <v>80</v>
      </c>
      <c r="E608" s="7">
        <f t="shared" si="46"/>
        <v>90</v>
      </c>
      <c r="F608" s="5">
        <v>85</v>
      </c>
      <c r="G608" s="5">
        <v>16</v>
      </c>
      <c r="H608" s="5">
        <v>10.37</v>
      </c>
      <c r="I608" s="41">
        <v>8.6540537590049595</v>
      </c>
    </row>
    <row r="609" spans="1:9" x14ac:dyDescent="0.2">
      <c r="A609" s="5" t="s">
        <v>100</v>
      </c>
      <c r="B609" s="9" t="s">
        <v>102</v>
      </c>
      <c r="C609" s="7" t="s">
        <v>59</v>
      </c>
      <c r="D609" s="7">
        <f t="shared" si="45"/>
        <v>80</v>
      </c>
      <c r="E609" s="7">
        <f t="shared" si="46"/>
        <v>90</v>
      </c>
      <c r="F609" s="5">
        <v>85</v>
      </c>
      <c r="G609" s="5">
        <v>5</v>
      </c>
      <c r="H609" s="5">
        <v>3.04</v>
      </c>
      <c r="I609" s="41">
        <v>8.47164711497315</v>
      </c>
    </row>
    <row r="610" spans="1:9" x14ac:dyDescent="0.2">
      <c r="A610" s="5" t="s">
        <v>100</v>
      </c>
      <c r="B610" s="9" t="s">
        <v>102</v>
      </c>
      <c r="C610" s="7" t="s">
        <v>59</v>
      </c>
      <c r="D610" s="7">
        <f t="shared" si="45"/>
        <v>90</v>
      </c>
      <c r="E610" s="7">
        <f t="shared" si="46"/>
        <v>100</v>
      </c>
      <c r="F610" s="5">
        <v>95</v>
      </c>
      <c r="G610" s="5">
        <v>8</v>
      </c>
      <c r="H610" s="5">
        <v>6.4950000000000001</v>
      </c>
      <c r="I610" s="41">
        <v>9.3288845673039695</v>
      </c>
    </row>
    <row r="611" spans="1:9" x14ac:dyDescent="0.2">
      <c r="A611" s="5" t="s">
        <v>100</v>
      </c>
      <c r="B611" s="9" t="s">
        <v>102</v>
      </c>
      <c r="C611" s="7" t="s">
        <v>59</v>
      </c>
      <c r="D611" s="7">
        <f t="shared" si="45"/>
        <v>90</v>
      </c>
      <c r="E611" s="7">
        <f t="shared" si="46"/>
        <v>100</v>
      </c>
      <c r="F611" s="5">
        <v>95</v>
      </c>
      <c r="G611" s="5">
        <v>2</v>
      </c>
      <c r="H611" s="5">
        <v>1.54</v>
      </c>
      <c r="I611" s="41">
        <v>9.1656563583439397</v>
      </c>
    </row>
    <row r="612" spans="1:9" x14ac:dyDescent="0.2">
      <c r="A612" s="5" t="s">
        <v>100</v>
      </c>
      <c r="B612" s="9" t="s">
        <v>102</v>
      </c>
      <c r="C612" s="7" t="s">
        <v>59</v>
      </c>
      <c r="D612" s="7">
        <f t="shared" si="45"/>
        <v>90</v>
      </c>
      <c r="E612" s="7">
        <f t="shared" si="46"/>
        <v>100</v>
      </c>
      <c r="F612" s="5">
        <v>95</v>
      </c>
      <c r="G612" s="5">
        <v>6</v>
      </c>
      <c r="H612" s="5">
        <v>5.3150000000000004</v>
      </c>
      <c r="I612" s="41">
        <v>9.6039673158837999</v>
      </c>
    </row>
    <row r="613" spans="1:9" x14ac:dyDescent="0.2">
      <c r="A613" s="5" t="s">
        <v>100</v>
      </c>
      <c r="B613" s="9" t="s">
        <v>102</v>
      </c>
      <c r="C613" s="7" t="s">
        <v>59</v>
      </c>
      <c r="D613" s="7">
        <f t="shared" si="45"/>
        <v>90</v>
      </c>
      <c r="E613" s="7">
        <f t="shared" si="46"/>
        <v>100</v>
      </c>
      <c r="F613" s="5">
        <v>95</v>
      </c>
      <c r="G613" s="5">
        <v>5</v>
      </c>
      <c r="H613" s="5">
        <v>4.33</v>
      </c>
      <c r="I613" s="41">
        <v>9.5317496499758594</v>
      </c>
    </row>
    <row r="614" spans="1:9" x14ac:dyDescent="0.2">
      <c r="A614" s="5" t="s">
        <v>100</v>
      </c>
      <c r="B614" s="9" t="s">
        <v>102</v>
      </c>
      <c r="C614" s="7" t="s">
        <v>59</v>
      </c>
      <c r="D614" s="7">
        <f t="shared" ref="D614:D633" si="47">F614-2.5</f>
        <v>15</v>
      </c>
      <c r="E614" s="7">
        <v>25</v>
      </c>
      <c r="F614" s="5">
        <v>17.5</v>
      </c>
      <c r="G614" s="5">
        <v>4</v>
      </c>
      <c r="H614" s="5">
        <v>0.02</v>
      </c>
      <c r="I614" s="41">
        <v>1.7099759330190101</v>
      </c>
    </row>
    <row r="615" spans="1:9" x14ac:dyDescent="0.2">
      <c r="A615" s="5" t="s">
        <v>100</v>
      </c>
      <c r="B615" s="9" t="s">
        <v>102</v>
      </c>
      <c r="C615" s="7" t="s">
        <v>59</v>
      </c>
      <c r="D615" s="7">
        <f t="shared" si="47"/>
        <v>15</v>
      </c>
      <c r="E615" s="7">
        <v>25</v>
      </c>
      <c r="F615" s="5">
        <v>17.5</v>
      </c>
      <c r="G615" s="5">
        <v>6</v>
      </c>
      <c r="H615" s="5">
        <v>0.05</v>
      </c>
      <c r="I615" s="41">
        <v>2.0274006738284598</v>
      </c>
    </row>
    <row r="616" spans="1:9" x14ac:dyDescent="0.2">
      <c r="A616" s="5" t="s">
        <v>100</v>
      </c>
      <c r="B616" s="9" t="s">
        <v>102</v>
      </c>
      <c r="C616" s="7" t="s">
        <v>59</v>
      </c>
      <c r="D616" s="7">
        <f t="shared" si="47"/>
        <v>15</v>
      </c>
      <c r="E616" s="7">
        <v>25</v>
      </c>
      <c r="F616" s="5">
        <v>17.5</v>
      </c>
      <c r="G616" s="5">
        <v>4</v>
      </c>
      <c r="H616" s="5">
        <v>2.5000000000000001E-2</v>
      </c>
      <c r="I616" s="41">
        <v>1.8420157573443601</v>
      </c>
    </row>
    <row r="617" spans="1:9" x14ac:dyDescent="0.2">
      <c r="A617" s="5" t="s">
        <v>100</v>
      </c>
      <c r="B617" s="9" t="s">
        <v>102</v>
      </c>
      <c r="C617" s="7" t="s">
        <v>59</v>
      </c>
      <c r="D617" s="7">
        <f t="shared" si="47"/>
        <v>15</v>
      </c>
      <c r="E617" s="7">
        <v>25</v>
      </c>
      <c r="F617" s="5">
        <v>17.5</v>
      </c>
      <c r="G617" s="5">
        <v>4</v>
      </c>
      <c r="H617" s="5">
        <v>0.02</v>
      </c>
      <c r="I617" s="41">
        <v>1.7099759330190101</v>
      </c>
    </row>
    <row r="618" spans="1:9" x14ac:dyDescent="0.2">
      <c r="A618" s="5" t="s">
        <v>100</v>
      </c>
      <c r="B618" s="9" t="s">
        <v>102</v>
      </c>
      <c r="C618" s="7" t="s">
        <v>59</v>
      </c>
      <c r="D618" s="7">
        <f t="shared" si="47"/>
        <v>15</v>
      </c>
      <c r="E618" s="7">
        <v>25</v>
      </c>
      <c r="F618" s="5">
        <v>17.5</v>
      </c>
      <c r="G618" s="5">
        <v>3</v>
      </c>
      <c r="H618" s="5">
        <v>0.02</v>
      </c>
      <c r="I618" s="41">
        <v>1.88207204254935</v>
      </c>
    </row>
    <row r="619" spans="1:9" x14ac:dyDescent="0.2">
      <c r="A619" s="5" t="s">
        <v>100</v>
      </c>
      <c r="B619" s="9" t="s">
        <v>102</v>
      </c>
      <c r="C619" s="7" t="s">
        <v>59</v>
      </c>
      <c r="D619" s="7">
        <f t="shared" si="47"/>
        <v>15</v>
      </c>
      <c r="E619" s="7">
        <v>25</v>
      </c>
      <c r="F619" s="5">
        <v>17.5</v>
      </c>
      <c r="G619" s="5">
        <v>1</v>
      </c>
      <c r="H619" s="5">
        <v>5.0000000000000001E-3</v>
      </c>
      <c r="I619" s="41">
        <v>1.7099759330190101</v>
      </c>
    </row>
    <row r="620" spans="1:9" x14ac:dyDescent="0.2">
      <c r="A620" s="5" t="s">
        <v>100</v>
      </c>
      <c r="B620" s="9" t="s">
        <v>102</v>
      </c>
      <c r="C620" s="7" t="s">
        <v>59</v>
      </c>
      <c r="D620" s="7">
        <f t="shared" si="47"/>
        <v>15</v>
      </c>
      <c r="E620" s="7">
        <v>25</v>
      </c>
      <c r="F620" s="5">
        <v>17.5</v>
      </c>
      <c r="G620" s="5">
        <v>6</v>
      </c>
      <c r="H620" s="5">
        <v>4.4999999999999998E-2</v>
      </c>
      <c r="I620" s="41">
        <v>1.95743384519689</v>
      </c>
    </row>
    <row r="621" spans="1:9" x14ac:dyDescent="0.2">
      <c r="A621" s="5" t="s">
        <v>100</v>
      </c>
      <c r="B621" s="9" t="s">
        <v>102</v>
      </c>
      <c r="C621" s="7" t="s">
        <v>59</v>
      </c>
      <c r="D621" s="7">
        <f t="shared" si="47"/>
        <v>15</v>
      </c>
      <c r="E621" s="7">
        <v>25</v>
      </c>
      <c r="F621" s="5">
        <v>17.5</v>
      </c>
      <c r="G621" s="5">
        <v>4</v>
      </c>
      <c r="H621" s="5">
        <v>0.02</v>
      </c>
      <c r="I621" s="41">
        <v>1.7099759330190101</v>
      </c>
    </row>
    <row r="622" spans="1:9" x14ac:dyDescent="0.2">
      <c r="A622" s="5" t="s">
        <v>100</v>
      </c>
      <c r="B622" s="9" t="s">
        <v>102</v>
      </c>
      <c r="C622" s="7" t="s">
        <v>59</v>
      </c>
      <c r="D622" s="7">
        <f t="shared" si="47"/>
        <v>15</v>
      </c>
      <c r="E622" s="7">
        <v>25</v>
      </c>
      <c r="F622" s="5">
        <v>17.5</v>
      </c>
      <c r="G622" s="5">
        <v>4</v>
      </c>
      <c r="H622" s="5">
        <v>2.5000000000000001E-2</v>
      </c>
      <c r="I622" s="41">
        <v>1.8420157573443601</v>
      </c>
    </row>
    <row r="623" spans="1:9" x14ac:dyDescent="0.2">
      <c r="A623" s="5" t="s">
        <v>100</v>
      </c>
      <c r="B623" s="9" t="s">
        <v>102</v>
      </c>
      <c r="C623" s="7" t="s">
        <v>59</v>
      </c>
      <c r="D623" s="7">
        <f t="shared" si="47"/>
        <v>15</v>
      </c>
      <c r="E623" s="7">
        <v>25</v>
      </c>
      <c r="F623" s="5">
        <v>17.5</v>
      </c>
      <c r="G623" s="5">
        <v>4</v>
      </c>
      <c r="H623" s="5">
        <v>2.5000000000000001E-2</v>
      </c>
      <c r="I623" s="41">
        <v>1.8420157573443601</v>
      </c>
    </row>
    <row r="624" spans="1:9" x14ac:dyDescent="0.2">
      <c r="A624" s="5" t="s">
        <v>100</v>
      </c>
      <c r="B624" s="9" t="s">
        <v>102</v>
      </c>
      <c r="C624" s="7" t="s">
        <v>59</v>
      </c>
      <c r="D624" s="7">
        <f t="shared" si="47"/>
        <v>15</v>
      </c>
      <c r="E624" s="7">
        <v>25</v>
      </c>
      <c r="F624" s="5">
        <v>17.5</v>
      </c>
      <c r="G624" s="5">
        <v>3</v>
      </c>
      <c r="H624" s="5">
        <v>1.4999999999999999E-2</v>
      </c>
      <c r="I624" s="41">
        <v>1.7099759330190101</v>
      </c>
    </row>
    <row r="625" spans="1:9" x14ac:dyDescent="0.2">
      <c r="A625" s="5" t="s">
        <v>100</v>
      </c>
      <c r="B625" s="9" t="s">
        <v>102</v>
      </c>
      <c r="C625" s="7" t="s">
        <v>59</v>
      </c>
      <c r="D625" s="7">
        <f t="shared" si="47"/>
        <v>15</v>
      </c>
      <c r="E625" s="7">
        <v>25</v>
      </c>
      <c r="F625" s="5">
        <v>17.5</v>
      </c>
      <c r="G625" s="5">
        <v>2</v>
      </c>
      <c r="H625" s="5">
        <v>0.01</v>
      </c>
      <c r="I625" s="41">
        <v>1.7099759330190101</v>
      </c>
    </row>
    <row r="626" spans="1:9" x14ac:dyDescent="0.2">
      <c r="A626" s="5" t="s">
        <v>100</v>
      </c>
      <c r="B626" s="9" t="s">
        <v>102</v>
      </c>
      <c r="C626" s="7" t="s">
        <v>59</v>
      </c>
      <c r="D626" s="7">
        <f t="shared" si="47"/>
        <v>15</v>
      </c>
      <c r="E626" s="7">
        <v>25</v>
      </c>
      <c r="F626" s="5">
        <v>17.5</v>
      </c>
      <c r="G626" s="5">
        <v>1</v>
      </c>
      <c r="H626" s="5">
        <v>5.0000000000000001E-3</v>
      </c>
      <c r="I626" s="41">
        <v>1.7099759330190101</v>
      </c>
    </row>
    <row r="627" spans="1:9" x14ac:dyDescent="0.2">
      <c r="A627" s="5" t="s">
        <v>100</v>
      </c>
      <c r="B627" s="9" t="s">
        <v>102</v>
      </c>
      <c r="C627" s="7" t="s">
        <v>59</v>
      </c>
      <c r="D627" s="7">
        <f t="shared" si="47"/>
        <v>15</v>
      </c>
      <c r="E627" s="7">
        <v>25</v>
      </c>
      <c r="F627" s="5">
        <v>17.5</v>
      </c>
      <c r="G627" s="5">
        <v>4</v>
      </c>
      <c r="H627" s="5">
        <v>0.03</v>
      </c>
      <c r="I627" s="41">
        <v>1.95743380468573</v>
      </c>
    </row>
    <row r="628" spans="1:9" x14ac:dyDescent="0.2">
      <c r="A628" s="5" t="s">
        <v>100</v>
      </c>
      <c r="B628" s="9" t="s">
        <v>102</v>
      </c>
      <c r="C628" s="7" t="s">
        <v>59</v>
      </c>
      <c r="D628" s="7">
        <f t="shared" si="47"/>
        <v>15</v>
      </c>
      <c r="E628" s="7">
        <v>25</v>
      </c>
      <c r="F628" s="5">
        <v>17.5</v>
      </c>
      <c r="G628" s="5">
        <v>6</v>
      </c>
      <c r="H628" s="5">
        <v>2.5000000000000001E-2</v>
      </c>
      <c r="I628" s="41">
        <v>1.60914898156996</v>
      </c>
    </row>
    <row r="629" spans="1:9" x14ac:dyDescent="0.2">
      <c r="A629" s="5" t="s">
        <v>100</v>
      </c>
      <c r="B629" s="9" t="s">
        <v>102</v>
      </c>
      <c r="C629" s="7" t="s">
        <v>59</v>
      </c>
      <c r="D629" s="7">
        <f t="shared" si="47"/>
        <v>15</v>
      </c>
      <c r="E629" s="7">
        <v>25</v>
      </c>
      <c r="F629" s="5">
        <v>17.5</v>
      </c>
      <c r="G629" s="5">
        <v>4</v>
      </c>
      <c r="H629" s="5">
        <v>2.5000000000000001E-2</v>
      </c>
      <c r="I629" s="41">
        <v>1.8420157573443601</v>
      </c>
    </row>
    <row r="630" spans="1:9" x14ac:dyDescent="0.2">
      <c r="A630" s="5" t="s">
        <v>100</v>
      </c>
      <c r="B630" s="9" t="s">
        <v>102</v>
      </c>
      <c r="C630" s="7" t="s">
        <v>59</v>
      </c>
      <c r="D630" s="7">
        <f t="shared" si="47"/>
        <v>15</v>
      </c>
      <c r="E630" s="7">
        <v>25</v>
      </c>
      <c r="F630" s="5">
        <v>17.5</v>
      </c>
      <c r="G630" s="5">
        <v>3</v>
      </c>
      <c r="H630" s="5">
        <v>1.4999999999999999E-2</v>
      </c>
      <c r="I630" s="41">
        <v>1.7099759330190101</v>
      </c>
    </row>
    <row r="631" spans="1:9" x14ac:dyDescent="0.2">
      <c r="A631" s="5" t="s">
        <v>100</v>
      </c>
      <c r="B631" s="9" t="s">
        <v>102</v>
      </c>
      <c r="C631" s="7" t="s">
        <v>59</v>
      </c>
      <c r="D631" s="7">
        <f t="shared" si="47"/>
        <v>15</v>
      </c>
      <c r="E631" s="7">
        <v>25</v>
      </c>
      <c r="F631" s="5">
        <v>17.5</v>
      </c>
      <c r="G631" s="5">
        <v>4</v>
      </c>
      <c r="H631" s="5">
        <v>2.5000000000000001E-2</v>
      </c>
      <c r="I631" s="41">
        <v>1.8420157573443601</v>
      </c>
    </row>
    <row r="632" spans="1:9" x14ac:dyDescent="0.2">
      <c r="A632" s="5" t="s">
        <v>100</v>
      </c>
      <c r="B632" s="9" t="s">
        <v>102</v>
      </c>
      <c r="C632" s="7" t="s">
        <v>59</v>
      </c>
      <c r="D632" s="7">
        <f t="shared" si="47"/>
        <v>15</v>
      </c>
      <c r="E632" s="7">
        <v>25</v>
      </c>
      <c r="F632" s="5">
        <v>17.5</v>
      </c>
      <c r="G632" s="5">
        <v>5</v>
      </c>
      <c r="H632" s="5">
        <v>0.02</v>
      </c>
      <c r="I632" s="41">
        <v>1.5874010394075999</v>
      </c>
    </row>
    <row r="633" spans="1:9" x14ac:dyDescent="0.2">
      <c r="A633" s="5" t="s">
        <v>100</v>
      </c>
      <c r="B633" s="9" t="s">
        <v>102</v>
      </c>
      <c r="C633" s="7" t="s">
        <v>59</v>
      </c>
      <c r="D633" s="7">
        <f t="shared" si="47"/>
        <v>15</v>
      </c>
      <c r="E633" s="7">
        <v>25</v>
      </c>
      <c r="F633" s="5">
        <v>17.5</v>
      </c>
      <c r="G633" s="5">
        <v>4</v>
      </c>
      <c r="H633" s="5">
        <v>0.03</v>
      </c>
      <c r="I633" s="41">
        <v>1.95743380468573</v>
      </c>
    </row>
    <row r="634" spans="1:9" x14ac:dyDescent="0.2">
      <c r="A634" s="5" t="s">
        <v>100</v>
      </c>
      <c r="B634" s="9" t="s">
        <v>102</v>
      </c>
      <c r="C634" s="7" t="s">
        <v>59</v>
      </c>
      <c r="D634" s="7">
        <f t="shared" ref="D634:D665" si="48">F634-5</f>
        <v>25</v>
      </c>
      <c r="E634" s="7">
        <f t="shared" ref="E634:E665" si="49">F634+5</f>
        <v>35</v>
      </c>
      <c r="F634" s="5">
        <v>30</v>
      </c>
      <c r="G634" s="5">
        <v>6</v>
      </c>
      <c r="H634" s="5">
        <v>0.13500000000000001</v>
      </c>
      <c r="I634" s="41">
        <v>2.8231081211065598</v>
      </c>
    </row>
    <row r="635" spans="1:9" x14ac:dyDescent="0.2">
      <c r="A635" s="5" t="s">
        <v>100</v>
      </c>
      <c r="B635" s="9" t="s">
        <v>102</v>
      </c>
      <c r="C635" s="7" t="s">
        <v>59</v>
      </c>
      <c r="D635" s="7">
        <f t="shared" si="48"/>
        <v>25</v>
      </c>
      <c r="E635" s="7">
        <f t="shared" si="49"/>
        <v>35</v>
      </c>
      <c r="F635" s="5">
        <v>30</v>
      </c>
      <c r="G635" s="5">
        <v>4</v>
      </c>
      <c r="H635" s="5">
        <v>8.5000000000000006E-2</v>
      </c>
      <c r="I635" s="41">
        <v>2.7698291352668201</v>
      </c>
    </row>
    <row r="636" spans="1:9" x14ac:dyDescent="0.2">
      <c r="A636" s="5" t="s">
        <v>100</v>
      </c>
      <c r="B636" s="9" t="s">
        <v>102</v>
      </c>
      <c r="C636" s="7" t="s">
        <v>59</v>
      </c>
      <c r="D636" s="7">
        <f t="shared" si="48"/>
        <v>25</v>
      </c>
      <c r="E636" s="7">
        <f t="shared" si="49"/>
        <v>35</v>
      </c>
      <c r="F636" s="5">
        <v>30</v>
      </c>
      <c r="G636" s="5">
        <v>3</v>
      </c>
      <c r="H636" s="5">
        <v>0.04</v>
      </c>
      <c r="I636" s="41">
        <v>2.3712621832786902</v>
      </c>
    </row>
    <row r="637" spans="1:9" x14ac:dyDescent="0.2">
      <c r="A637" s="5" t="s">
        <v>100</v>
      </c>
      <c r="B637" s="9" t="s">
        <v>102</v>
      </c>
      <c r="C637" s="7" t="s">
        <v>59</v>
      </c>
      <c r="D637" s="7">
        <f t="shared" si="48"/>
        <v>25</v>
      </c>
      <c r="E637" s="7">
        <f t="shared" si="49"/>
        <v>35</v>
      </c>
      <c r="F637" s="5">
        <v>30</v>
      </c>
      <c r="G637" s="5">
        <v>9</v>
      </c>
      <c r="H637" s="5">
        <v>0.215</v>
      </c>
      <c r="I637" s="41">
        <v>2.8800408788261</v>
      </c>
    </row>
    <row r="638" spans="1:9" x14ac:dyDescent="0.2">
      <c r="A638" s="5" t="s">
        <v>100</v>
      </c>
      <c r="B638" s="9" t="s">
        <v>102</v>
      </c>
      <c r="C638" s="7" t="s">
        <v>59</v>
      </c>
      <c r="D638" s="7">
        <f t="shared" si="48"/>
        <v>25</v>
      </c>
      <c r="E638" s="7">
        <f t="shared" si="49"/>
        <v>35</v>
      </c>
      <c r="F638" s="5">
        <v>30</v>
      </c>
      <c r="G638" s="5">
        <v>6</v>
      </c>
      <c r="H638" s="5">
        <v>0.08</v>
      </c>
      <c r="I638" s="41">
        <v>2.3712621832786902</v>
      </c>
    </row>
    <row r="639" spans="1:9" x14ac:dyDescent="0.2">
      <c r="A639" s="5" t="s">
        <v>100</v>
      </c>
      <c r="B639" s="9" t="s">
        <v>102</v>
      </c>
      <c r="C639" s="7" t="s">
        <v>59</v>
      </c>
      <c r="D639" s="7">
        <f t="shared" si="48"/>
        <v>25</v>
      </c>
      <c r="E639" s="7">
        <f t="shared" si="49"/>
        <v>35</v>
      </c>
      <c r="F639" s="5">
        <v>30</v>
      </c>
      <c r="G639" s="5">
        <v>10</v>
      </c>
      <c r="H639" s="5">
        <v>0.2</v>
      </c>
      <c r="I639" s="41">
        <v>2.7144176273670002</v>
      </c>
    </row>
    <row r="640" spans="1:9" x14ac:dyDescent="0.2">
      <c r="A640" s="5" t="s">
        <v>100</v>
      </c>
      <c r="B640" s="9" t="s">
        <v>102</v>
      </c>
      <c r="C640" s="7" t="s">
        <v>59</v>
      </c>
      <c r="D640" s="7">
        <f t="shared" si="48"/>
        <v>25</v>
      </c>
      <c r="E640" s="7">
        <f t="shared" si="49"/>
        <v>35</v>
      </c>
      <c r="F640" s="5">
        <v>30</v>
      </c>
      <c r="G640" s="5">
        <v>5</v>
      </c>
      <c r="H640" s="5">
        <v>0.105</v>
      </c>
      <c r="I640" s="41">
        <v>2.7589241448686801</v>
      </c>
    </row>
    <row r="641" spans="1:9" x14ac:dyDescent="0.2">
      <c r="A641" s="5" t="s">
        <v>100</v>
      </c>
      <c r="B641" s="9" t="s">
        <v>102</v>
      </c>
      <c r="C641" s="7" t="s">
        <v>59</v>
      </c>
      <c r="D641" s="7">
        <f t="shared" si="48"/>
        <v>25</v>
      </c>
      <c r="E641" s="7">
        <f t="shared" si="49"/>
        <v>35</v>
      </c>
      <c r="F641" s="5">
        <v>30</v>
      </c>
      <c r="G641" s="5">
        <v>7</v>
      </c>
      <c r="H641" s="5">
        <v>0.14499999999999999</v>
      </c>
      <c r="I641" s="41">
        <v>2.7463548423008599</v>
      </c>
    </row>
    <row r="642" spans="1:9" x14ac:dyDescent="0.2">
      <c r="A642" s="5" t="s">
        <v>100</v>
      </c>
      <c r="B642" s="9" t="s">
        <v>102</v>
      </c>
      <c r="C642" s="7" t="s">
        <v>59</v>
      </c>
      <c r="D642" s="7">
        <f t="shared" si="48"/>
        <v>25</v>
      </c>
      <c r="E642" s="7">
        <f t="shared" si="49"/>
        <v>35</v>
      </c>
      <c r="F642" s="5">
        <v>30</v>
      </c>
      <c r="G642" s="5">
        <v>4</v>
      </c>
      <c r="H642" s="5">
        <v>7.0000000000000007E-2</v>
      </c>
      <c r="I642" s="41">
        <v>2.5962470521330401</v>
      </c>
    </row>
    <row r="643" spans="1:9" x14ac:dyDescent="0.2">
      <c r="A643" s="5" t="s">
        <v>100</v>
      </c>
      <c r="B643" s="9" t="s">
        <v>102</v>
      </c>
      <c r="C643" s="7" t="s">
        <v>59</v>
      </c>
      <c r="D643" s="7">
        <f t="shared" si="48"/>
        <v>25</v>
      </c>
      <c r="E643" s="7">
        <f t="shared" si="49"/>
        <v>35</v>
      </c>
      <c r="F643" s="5">
        <v>30</v>
      </c>
      <c r="G643" s="5">
        <v>1</v>
      </c>
      <c r="H643" s="5">
        <v>2.5000000000000001E-2</v>
      </c>
      <c r="I643" s="41">
        <v>2.9240177495992601</v>
      </c>
    </row>
    <row r="644" spans="1:9" x14ac:dyDescent="0.2">
      <c r="A644" s="5" t="s">
        <v>100</v>
      </c>
      <c r="B644" s="9" t="s">
        <v>102</v>
      </c>
      <c r="C644" s="7" t="s">
        <v>59</v>
      </c>
      <c r="D644" s="7">
        <f t="shared" si="48"/>
        <v>25</v>
      </c>
      <c r="E644" s="7">
        <f t="shared" si="49"/>
        <v>35</v>
      </c>
      <c r="F644" s="5">
        <v>30</v>
      </c>
      <c r="G644" s="5">
        <v>9</v>
      </c>
      <c r="H644" s="5">
        <v>0.21</v>
      </c>
      <c r="I644" s="41">
        <v>2.8575395946986202</v>
      </c>
    </row>
    <row r="645" spans="1:9" x14ac:dyDescent="0.2">
      <c r="A645" s="5" t="s">
        <v>100</v>
      </c>
      <c r="B645" s="9" t="s">
        <v>102</v>
      </c>
      <c r="C645" s="7" t="s">
        <v>59</v>
      </c>
      <c r="D645" s="7">
        <f t="shared" si="48"/>
        <v>25</v>
      </c>
      <c r="E645" s="7">
        <f t="shared" si="49"/>
        <v>35</v>
      </c>
      <c r="F645" s="5">
        <v>30</v>
      </c>
      <c r="G645" s="5">
        <v>4</v>
      </c>
      <c r="H645" s="5">
        <v>0.1</v>
      </c>
      <c r="I645" s="41">
        <v>2.9240177495992601</v>
      </c>
    </row>
    <row r="646" spans="1:9" x14ac:dyDescent="0.2">
      <c r="A646" s="5" t="s">
        <v>100</v>
      </c>
      <c r="B646" s="9" t="s">
        <v>102</v>
      </c>
      <c r="C646" s="7" t="s">
        <v>59</v>
      </c>
      <c r="D646" s="7">
        <f t="shared" si="48"/>
        <v>25</v>
      </c>
      <c r="E646" s="7">
        <f t="shared" si="49"/>
        <v>35</v>
      </c>
      <c r="F646" s="5">
        <v>30</v>
      </c>
      <c r="G646" s="5">
        <v>10</v>
      </c>
      <c r="H646" s="5">
        <v>0.2</v>
      </c>
      <c r="I646" s="41">
        <v>2.7144176273670002</v>
      </c>
    </row>
    <row r="647" spans="1:9" x14ac:dyDescent="0.2">
      <c r="A647" s="5" t="s">
        <v>100</v>
      </c>
      <c r="B647" s="9" t="s">
        <v>102</v>
      </c>
      <c r="C647" s="7" t="s">
        <v>59</v>
      </c>
      <c r="D647" s="7">
        <f t="shared" si="48"/>
        <v>25</v>
      </c>
      <c r="E647" s="7">
        <f t="shared" si="49"/>
        <v>35</v>
      </c>
      <c r="F647" s="5">
        <v>30</v>
      </c>
      <c r="G647" s="5">
        <v>8</v>
      </c>
      <c r="H647" s="5">
        <v>0.14499999999999999</v>
      </c>
      <c r="I647" s="41">
        <v>2.62679390851455</v>
      </c>
    </row>
    <row r="648" spans="1:9" x14ac:dyDescent="0.2">
      <c r="A648" s="5" t="s">
        <v>100</v>
      </c>
      <c r="B648" s="9" t="s">
        <v>102</v>
      </c>
      <c r="C648" s="7" t="s">
        <v>59</v>
      </c>
      <c r="D648" s="7">
        <f t="shared" si="48"/>
        <v>25</v>
      </c>
      <c r="E648" s="7">
        <f t="shared" si="49"/>
        <v>35</v>
      </c>
      <c r="F648" s="5">
        <v>30</v>
      </c>
      <c r="G648" s="5">
        <v>4</v>
      </c>
      <c r="H648" s="5">
        <v>8.5000000000000006E-2</v>
      </c>
      <c r="I648" s="41">
        <v>2.7698291352668201</v>
      </c>
    </row>
    <row r="649" spans="1:9" x14ac:dyDescent="0.2">
      <c r="A649" s="5" t="s">
        <v>100</v>
      </c>
      <c r="B649" s="9" t="s">
        <v>102</v>
      </c>
      <c r="C649" s="7" t="s">
        <v>59</v>
      </c>
      <c r="D649" s="7">
        <f t="shared" si="48"/>
        <v>25</v>
      </c>
      <c r="E649" s="7">
        <f t="shared" si="49"/>
        <v>35</v>
      </c>
      <c r="F649" s="5">
        <v>30</v>
      </c>
      <c r="G649" s="5">
        <v>8</v>
      </c>
      <c r="H649" s="5">
        <v>0.14000000000000001</v>
      </c>
      <c r="I649" s="41">
        <v>2.5962470521330401</v>
      </c>
    </row>
    <row r="650" spans="1:9" x14ac:dyDescent="0.2">
      <c r="A650" s="5" t="s">
        <v>100</v>
      </c>
      <c r="B650" s="9" t="s">
        <v>102</v>
      </c>
      <c r="C650" s="7" t="s">
        <v>59</v>
      </c>
      <c r="D650" s="7">
        <f t="shared" si="48"/>
        <v>25</v>
      </c>
      <c r="E650" s="7">
        <f t="shared" si="49"/>
        <v>35</v>
      </c>
      <c r="F650" s="5">
        <v>30</v>
      </c>
      <c r="G650" s="5">
        <v>6</v>
      </c>
      <c r="H650" s="5">
        <v>0.125</v>
      </c>
      <c r="I650" s="41">
        <v>2.7516060379603799</v>
      </c>
    </row>
    <row r="651" spans="1:9" x14ac:dyDescent="0.2">
      <c r="A651" s="5" t="s">
        <v>100</v>
      </c>
      <c r="B651" s="9" t="s">
        <v>102</v>
      </c>
      <c r="C651" s="7" t="s">
        <v>59</v>
      </c>
      <c r="D651" s="7">
        <f t="shared" si="48"/>
        <v>25</v>
      </c>
      <c r="E651" s="7">
        <f t="shared" si="49"/>
        <v>35</v>
      </c>
      <c r="F651" s="5">
        <v>30</v>
      </c>
      <c r="G651" s="5">
        <v>5</v>
      </c>
      <c r="H651" s="5">
        <v>0.105</v>
      </c>
      <c r="I651" s="41">
        <v>2.7589241448686801</v>
      </c>
    </row>
    <row r="652" spans="1:9" x14ac:dyDescent="0.2">
      <c r="A652" s="5" t="s">
        <v>100</v>
      </c>
      <c r="B652" s="9" t="s">
        <v>102</v>
      </c>
      <c r="C652" s="7" t="s">
        <v>59</v>
      </c>
      <c r="D652" s="7">
        <f t="shared" si="48"/>
        <v>25</v>
      </c>
      <c r="E652" s="7">
        <f t="shared" si="49"/>
        <v>35</v>
      </c>
      <c r="F652" s="5">
        <v>30</v>
      </c>
      <c r="G652" s="5">
        <v>7</v>
      </c>
      <c r="H652" s="5">
        <v>0.16</v>
      </c>
      <c r="I652" s="41">
        <v>2.8379667998360101</v>
      </c>
    </row>
    <row r="653" spans="1:9" x14ac:dyDescent="0.2">
      <c r="A653" s="5" t="s">
        <v>100</v>
      </c>
      <c r="B653" s="9" t="s">
        <v>102</v>
      </c>
      <c r="C653" s="7" t="s">
        <v>59</v>
      </c>
      <c r="D653" s="7">
        <f t="shared" si="48"/>
        <v>25</v>
      </c>
      <c r="E653" s="7">
        <f t="shared" si="49"/>
        <v>35</v>
      </c>
      <c r="F653" s="5">
        <v>30</v>
      </c>
      <c r="G653" s="5">
        <v>5</v>
      </c>
      <c r="H653" s="5">
        <v>0.105</v>
      </c>
      <c r="I653" s="41">
        <v>2.7589241448686801</v>
      </c>
    </row>
    <row r="654" spans="1:9" x14ac:dyDescent="0.2">
      <c r="A654" s="5" t="s">
        <v>100</v>
      </c>
      <c r="B654" s="9" t="s">
        <v>102</v>
      </c>
      <c r="C654" s="7" t="s">
        <v>59</v>
      </c>
      <c r="D654" s="7">
        <f t="shared" si="48"/>
        <v>25</v>
      </c>
      <c r="E654" s="7">
        <f t="shared" si="49"/>
        <v>35</v>
      </c>
      <c r="F654" s="5">
        <v>30</v>
      </c>
      <c r="G654" s="5">
        <v>1</v>
      </c>
      <c r="H654" s="5">
        <v>0.02</v>
      </c>
      <c r="I654" s="41">
        <v>2.7144175936603601</v>
      </c>
    </row>
    <row r="655" spans="1:9" x14ac:dyDescent="0.2">
      <c r="A655" s="5" t="s">
        <v>100</v>
      </c>
      <c r="B655" s="9" t="s">
        <v>102</v>
      </c>
      <c r="C655" s="7" t="s">
        <v>59</v>
      </c>
      <c r="D655" s="7">
        <f t="shared" si="48"/>
        <v>25</v>
      </c>
      <c r="E655" s="7">
        <f t="shared" si="49"/>
        <v>35</v>
      </c>
      <c r="F655" s="5">
        <v>30</v>
      </c>
      <c r="G655" s="5">
        <v>2</v>
      </c>
      <c r="H655" s="5">
        <v>4.4999999999999998E-2</v>
      </c>
      <c r="I655" s="41">
        <v>2.8231081211065598</v>
      </c>
    </row>
    <row r="656" spans="1:9" x14ac:dyDescent="0.2">
      <c r="A656" s="5" t="s">
        <v>100</v>
      </c>
      <c r="B656" s="9" t="s">
        <v>102</v>
      </c>
      <c r="C656" s="7" t="s">
        <v>59</v>
      </c>
      <c r="D656" s="7">
        <f t="shared" si="48"/>
        <v>25</v>
      </c>
      <c r="E656" s="7">
        <f t="shared" si="49"/>
        <v>35</v>
      </c>
      <c r="F656" s="5">
        <v>30</v>
      </c>
      <c r="G656" s="5">
        <v>5</v>
      </c>
      <c r="H656" s="5">
        <v>0.1</v>
      </c>
      <c r="I656" s="41">
        <v>2.7144176273670002</v>
      </c>
    </row>
    <row r="657" spans="1:9" x14ac:dyDescent="0.2">
      <c r="A657" s="5" t="s">
        <v>100</v>
      </c>
      <c r="B657" s="9" t="s">
        <v>102</v>
      </c>
      <c r="C657" s="7" t="s">
        <v>59</v>
      </c>
      <c r="D657" s="7">
        <f t="shared" si="48"/>
        <v>35</v>
      </c>
      <c r="E657" s="7">
        <f t="shared" si="49"/>
        <v>45</v>
      </c>
      <c r="F657" s="5">
        <v>40</v>
      </c>
      <c r="G657" s="5">
        <v>11</v>
      </c>
      <c r="H657" s="5">
        <v>0.32</v>
      </c>
      <c r="I657" s="41">
        <v>3.0755238129447999</v>
      </c>
    </row>
    <row r="658" spans="1:9" x14ac:dyDescent="0.2">
      <c r="A658" s="5" t="s">
        <v>100</v>
      </c>
      <c r="B658" s="9" t="s">
        <v>102</v>
      </c>
      <c r="C658" s="7" t="s">
        <v>59</v>
      </c>
      <c r="D658" s="7">
        <f t="shared" si="48"/>
        <v>35</v>
      </c>
      <c r="E658" s="7">
        <f t="shared" si="49"/>
        <v>45</v>
      </c>
      <c r="F658" s="5">
        <v>40</v>
      </c>
      <c r="G658" s="5">
        <v>7</v>
      </c>
      <c r="H658" s="5">
        <v>0.34499999999999997</v>
      </c>
      <c r="I658" s="41">
        <v>3.66640427500624</v>
      </c>
    </row>
    <row r="659" spans="1:9" x14ac:dyDescent="0.2">
      <c r="A659" s="5" t="s">
        <v>100</v>
      </c>
      <c r="B659" s="9" t="s">
        <v>102</v>
      </c>
      <c r="C659" s="7" t="s">
        <v>59</v>
      </c>
      <c r="D659" s="7">
        <f t="shared" si="48"/>
        <v>35</v>
      </c>
      <c r="E659" s="7">
        <f t="shared" si="49"/>
        <v>45</v>
      </c>
      <c r="F659" s="5">
        <v>40</v>
      </c>
      <c r="G659" s="5">
        <v>8</v>
      </c>
      <c r="H659" s="5">
        <v>0.40500000000000003</v>
      </c>
      <c r="I659" s="41">
        <v>3.6993181102860202</v>
      </c>
    </row>
    <row r="660" spans="1:9" x14ac:dyDescent="0.2">
      <c r="A660" s="5" t="s">
        <v>100</v>
      </c>
      <c r="B660" s="9" t="s">
        <v>102</v>
      </c>
      <c r="C660" s="7" t="s">
        <v>59</v>
      </c>
      <c r="D660" s="7">
        <f t="shared" si="48"/>
        <v>35</v>
      </c>
      <c r="E660" s="7">
        <f t="shared" si="49"/>
        <v>45</v>
      </c>
      <c r="F660" s="5">
        <v>40</v>
      </c>
      <c r="G660" s="5">
        <v>6</v>
      </c>
      <c r="H660" s="5">
        <v>0.30499999999999999</v>
      </c>
      <c r="I660" s="41">
        <v>3.7043857009940502</v>
      </c>
    </row>
    <row r="661" spans="1:9" x14ac:dyDescent="0.2">
      <c r="A661" s="5" t="s">
        <v>100</v>
      </c>
      <c r="B661" s="9" t="s">
        <v>102</v>
      </c>
      <c r="C661" s="7" t="s">
        <v>59</v>
      </c>
      <c r="D661" s="7">
        <f t="shared" si="48"/>
        <v>35</v>
      </c>
      <c r="E661" s="7">
        <f t="shared" si="49"/>
        <v>45</v>
      </c>
      <c r="F661" s="5">
        <v>40</v>
      </c>
      <c r="G661" s="5">
        <v>8</v>
      </c>
      <c r="H661" s="5">
        <v>0.41499999999999998</v>
      </c>
      <c r="I661" s="41">
        <v>3.7295179330395198</v>
      </c>
    </row>
    <row r="662" spans="1:9" x14ac:dyDescent="0.2">
      <c r="A662" s="5" t="s">
        <v>100</v>
      </c>
      <c r="B662" s="9" t="s">
        <v>102</v>
      </c>
      <c r="C662" s="7" t="s">
        <v>59</v>
      </c>
      <c r="D662" s="7">
        <f t="shared" si="48"/>
        <v>35</v>
      </c>
      <c r="E662" s="7">
        <f t="shared" si="49"/>
        <v>45</v>
      </c>
      <c r="F662" s="5">
        <v>40</v>
      </c>
      <c r="G662" s="5">
        <v>12</v>
      </c>
      <c r="H662" s="5">
        <v>0.625</v>
      </c>
      <c r="I662" s="41">
        <v>3.7345039505436599</v>
      </c>
    </row>
    <row r="663" spans="1:9" x14ac:dyDescent="0.2">
      <c r="A663" s="5" t="s">
        <v>100</v>
      </c>
      <c r="B663" s="9" t="s">
        <v>102</v>
      </c>
      <c r="C663" s="7" t="s">
        <v>59</v>
      </c>
      <c r="D663" s="7">
        <f t="shared" si="48"/>
        <v>35</v>
      </c>
      <c r="E663" s="7">
        <f t="shared" si="49"/>
        <v>45</v>
      </c>
      <c r="F663" s="5">
        <v>40</v>
      </c>
      <c r="G663" s="5">
        <v>10</v>
      </c>
      <c r="H663" s="5">
        <v>0.51</v>
      </c>
      <c r="I663" s="41">
        <v>3.70842974129063</v>
      </c>
    </row>
    <row r="664" spans="1:9" x14ac:dyDescent="0.2">
      <c r="A664" s="5" t="s">
        <v>100</v>
      </c>
      <c r="B664" s="9" t="s">
        <v>102</v>
      </c>
      <c r="C664" s="7" t="s">
        <v>59</v>
      </c>
      <c r="D664" s="7">
        <f t="shared" si="48"/>
        <v>35</v>
      </c>
      <c r="E664" s="7">
        <f t="shared" si="49"/>
        <v>45</v>
      </c>
      <c r="F664" s="5">
        <v>40</v>
      </c>
      <c r="G664" s="5">
        <v>10</v>
      </c>
      <c r="H664" s="5">
        <v>0.505</v>
      </c>
      <c r="I664" s="41">
        <v>3.6962708793908399</v>
      </c>
    </row>
    <row r="665" spans="1:9" x14ac:dyDescent="0.2">
      <c r="A665" s="5" t="s">
        <v>100</v>
      </c>
      <c r="B665" s="9" t="s">
        <v>102</v>
      </c>
      <c r="C665" s="7" t="s">
        <v>59</v>
      </c>
      <c r="D665" s="7">
        <f t="shared" si="48"/>
        <v>35</v>
      </c>
      <c r="E665" s="7">
        <f t="shared" si="49"/>
        <v>45</v>
      </c>
      <c r="F665" s="5">
        <v>40</v>
      </c>
      <c r="G665" s="5">
        <v>18</v>
      </c>
      <c r="H665" s="5">
        <v>0.85499999999999998</v>
      </c>
      <c r="I665" s="41">
        <v>3.6215782439904798</v>
      </c>
    </row>
    <row r="666" spans="1:9" x14ac:dyDescent="0.2">
      <c r="A666" s="5" t="s">
        <v>100</v>
      </c>
      <c r="B666" s="9" t="s">
        <v>102</v>
      </c>
      <c r="C666" s="7" t="s">
        <v>59</v>
      </c>
      <c r="D666" s="7">
        <f t="shared" ref="D666:D697" si="50">F666-5</f>
        <v>35</v>
      </c>
      <c r="E666" s="7">
        <f t="shared" ref="E666:E697" si="51">F666+5</f>
        <v>45</v>
      </c>
      <c r="F666" s="5">
        <v>40</v>
      </c>
      <c r="G666" s="5">
        <v>4</v>
      </c>
      <c r="H666" s="5">
        <v>0.19</v>
      </c>
      <c r="I666" s="41">
        <v>3.6215782019119498</v>
      </c>
    </row>
    <row r="667" spans="1:9" x14ac:dyDescent="0.2">
      <c r="A667" s="5" t="s">
        <v>100</v>
      </c>
      <c r="B667" s="9" t="s">
        <v>102</v>
      </c>
      <c r="C667" s="7" t="s">
        <v>59</v>
      </c>
      <c r="D667" s="7">
        <f t="shared" si="50"/>
        <v>35</v>
      </c>
      <c r="E667" s="7">
        <f t="shared" si="51"/>
        <v>45</v>
      </c>
      <c r="F667" s="5">
        <v>40</v>
      </c>
      <c r="G667" s="5">
        <v>10</v>
      </c>
      <c r="H667" s="5">
        <v>0.46500000000000002</v>
      </c>
      <c r="I667" s="41">
        <v>3.5959831786905099</v>
      </c>
    </row>
    <row r="668" spans="1:9" x14ac:dyDescent="0.2">
      <c r="A668" s="5" t="s">
        <v>100</v>
      </c>
      <c r="B668" s="9" t="s">
        <v>102</v>
      </c>
      <c r="C668" s="7" t="s">
        <v>59</v>
      </c>
      <c r="D668" s="7">
        <f t="shared" si="50"/>
        <v>35</v>
      </c>
      <c r="E668" s="7">
        <f t="shared" si="51"/>
        <v>45</v>
      </c>
      <c r="F668" s="5">
        <v>40</v>
      </c>
      <c r="G668" s="5">
        <v>2</v>
      </c>
      <c r="H668" s="5">
        <v>7.0000000000000007E-2</v>
      </c>
      <c r="I668" s="41">
        <v>3.2710663109541498</v>
      </c>
    </row>
    <row r="669" spans="1:9" x14ac:dyDescent="0.2">
      <c r="A669" s="5" t="s">
        <v>100</v>
      </c>
      <c r="B669" s="9" t="s">
        <v>102</v>
      </c>
      <c r="C669" s="7" t="s">
        <v>59</v>
      </c>
      <c r="D669" s="7">
        <f t="shared" si="50"/>
        <v>35</v>
      </c>
      <c r="E669" s="7">
        <f t="shared" si="51"/>
        <v>45</v>
      </c>
      <c r="F669" s="5">
        <v>40</v>
      </c>
      <c r="G669" s="5">
        <v>8</v>
      </c>
      <c r="H669" s="5">
        <v>0.40500000000000003</v>
      </c>
      <c r="I669" s="41">
        <v>3.6993181102860202</v>
      </c>
    </row>
    <row r="670" spans="1:9" x14ac:dyDescent="0.2">
      <c r="A670" s="5" t="s">
        <v>100</v>
      </c>
      <c r="B670" s="9" t="s">
        <v>102</v>
      </c>
      <c r="C670" s="7" t="s">
        <v>59</v>
      </c>
      <c r="D670" s="7">
        <f t="shared" si="50"/>
        <v>35</v>
      </c>
      <c r="E670" s="7">
        <f t="shared" si="51"/>
        <v>45</v>
      </c>
      <c r="F670" s="5">
        <v>40</v>
      </c>
      <c r="G670" s="5">
        <v>15</v>
      </c>
      <c r="H670" s="5">
        <v>0.76500000000000001</v>
      </c>
      <c r="I670" s="41">
        <v>3.70842974129063</v>
      </c>
    </row>
    <row r="671" spans="1:9" x14ac:dyDescent="0.2">
      <c r="A671" s="5" t="s">
        <v>100</v>
      </c>
      <c r="B671" s="9" t="s">
        <v>102</v>
      </c>
      <c r="C671" s="7" t="s">
        <v>59</v>
      </c>
      <c r="D671" s="7">
        <f t="shared" si="50"/>
        <v>35</v>
      </c>
      <c r="E671" s="7">
        <f t="shared" si="51"/>
        <v>45</v>
      </c>
      <c r="F671" s="5">
        <v>40</v>
      </c>
      <c r="G671" s="5">
        <v>6</v>
      </c>
      <c r="H671" s="5">
        <v>0.30499999999999999</v>
      </c>
      <c r="I671" s="41">
        <v>3.7043857009940502</v>
      </c>
    </row>
    <row r="672" spans="1:9" x14ac:dyDescent="0.2">
      <c r="A672" s="5" t="s">
        <v>100</v>
      </c>
      <c r="B672" s="9" t="s">
        <v>102</v>
      </c>
      <c r="C672" s="7" t="s">
        <v>59</v>
      </c>
      <c r="D672" s="7">
        <f t="shared" si="50"/>
        <v>35</v>
      </c>
      <c r="E672" s="7">
        <f t="shared" si="51"/>
        <v>45</v>
      </c>
      <c r="F672" s="5">
        <v>40</v>
      </c>
      <c r="G672" s="5">
        <v>3</v>
      </c>
      <c r="H672" s="5">
        <v>0.185</v>
      </c>
      <c r="I672" s="41">
        <v>3.9507858759421799</v>
      </c>
    </row>
    <row r="673" spans="1:9" x14ac:dyDescent="0.2">
      <c r="A673" s="5" t="s">
        <v>100</v>
      </c>
      <c r="B673" s="9" t="s">
        <v>102</v>
      </c>
      <c r="C673" s="7" t="s">
        <v>59</v>
      </c>
      <c r="D673" s="7">
        <f t="shared" si="50"/>
        <v>35</v>
      </c>
      <c r="E673" s="7">
        <f t="shared" si="51"/>
        <v>45</v>
      </c>
      <c r="F673" s="5">
        <v>40</v>
      </c>
      <c r="G673" s="5">
        <v>15</v>
      </c>
      <c r="H673" s="5">
        <v>0.79500000000000004</v>
      </c>
      <c r="I673" s="41">
        <v>3.7562857755349102</v>
      </c>
    </row>
    <row r="674" spans="1:9" x14ac:dyDescent="0.2">
      <c r="A674" s="5" t="s">
        <v>100</v>
      </c>
      <c r="B674" s="9" t="s">
        <v>102</v>
      </c>
      <c r="C674" s="7" t="s">
        <v>59</v>
      </c>
      <c r="D674" s="7">
        <f t="shared" si="50"/>
        <v>35</v>
      </c>
      <c r="E674" s="7">
        <f t="shared" si="51"/>
        <v>45</v>
      </c>
      <c r="F674" s="5">
        <v>40</v>
      </c>
      <c r="G674" s="5">
        <v>5</v>
      </c>
      <c r="H674" s="5">
        <v>0.24</v>
      </c>
      <c r="I674" s="41">
        <v>3.63424115389744</v>
      </c>
    </row>
    <row r="675" spans="1:9" x14ac:dyDescent="0.2">
      <c r="A675" s="5" t="s">
        <v>100</v>
      </c>
      <c r="B675" s="9" t="s">
        <v>102</v>
      </c>
      <c r="C675" s="7" t="s">
        <v>59</v>
      </c>
      <c r="D675" s="7">
        <f t="shared" si="50"/>
        <v>35</v>
      </c>
      <c r="E675" s="7">
        <f t="shared" si="51"/>
        <v>45</v>
      </c>
      <c r="F675" s="5">
        <v>40</v>
      </c>
      <c r="G675" s="5">
        <v>10</v>
      </c>
      <c r="H675" s="5">
        <v>0.505</v>
      </c>
      <c r="I675" s="41">
        <v>3.6962708793908399</v>
      </c>
    </row>
    <row r="676" spans="1:9" x14ac:dyDescent="0.2">
      <c r="A676" s="5" t="s">
        <v>100</v>
      </c>
      <c r="B676" s="9" t="s">
        <v>102</v>
      </c>
      <c r="C676" s="7" t="s">
        <v>59</v>
      </c>
      <c r="D676" s="7">
        <f t="shared" si="50"/>
        <v>35</v>
      </c>
      <c r="E676" s="7">
        <f t="shared" si="51"/>
        <v>45</v>
      </c>
      <c r="F676" s="5">
        <v>40</v>
      </c>
      <c r="G676" s="5">
        <v>13</v>
      </c>
      <c r="H676" s="5">
        <v>0.6</v>
      </c>
      <c r="I676" s="41">
        <v>3.5870379482797001</v>
      </c>
    </row>
    <row r="677" spans="1:9" x14ac:dyDescent="0.2">
      <c r="A677" s="5" t="s">
        <v>100</v>
      </c>
      <c r="B677" s="9" t="s">
        <v>102</v>
      </c>
      <c r="C677" s="7" t="s">
        <v>59</v>
      </c>
      <c r="D677" s="7">
        <f t="shared" si="50"/>
        <v>35</v>
      </c>
      <c r="E677" s="7">
        <f t="shared" si="51"/>
        <v>45</v>
      </c>
      <c r="F677" s="5">
        <v>40</v>
      </c>
      <c r="G677" s="5">
        <v>11</v>
      </c>
      <c r="H677" s="5">
        <v>0.55000000000000004</v>
      </c>
      <c r="I677" s="41">
        <v>3.6840315204527898</v>
      </c>
    </row>
    <row r="678" spans="1:9" x14ac:dyDescent="0.2">
      <c r="A678" s="5" t="s">
        <v>100</v>
      </c>
      <c r="B678" s="9" t="s">
        <v>102</v>
      </c>
      <c r="C678" s="7" t="s">
        <v>59</v>
      </c>
      <c r="D678" s="7">
        <f t="shared" si="50"/>
        <v>35</v>
      </c>
      <c r="E678" s="7">
        <f t="shared" si="51"/>
        <v>45</v>
      </c>
      <c r="F678" s="5">
        <v>40</v>
      </c>
      <c r="G678" s="5">
        <v>5</v>
      </c>
      <c r="H678" s="5">
        <v>0.245</v>
      </c>
      <c r="I678" s="41">
        <v>3.6593057290158901</v>
      </c>
    </row>
    <row r="679" spans="1:9" x14ac:dyDescent="0.2">
      <c r="A679" s="5" t="s">
        <v>100</v>
      </c>
      <c r="B679" s="9" t="s">
        <v>102</v>
      </c>
      <c r="C679" s="7" t="s">
        <v>59</v>
      </c>
      <c r="D679" s="7">
        <f t="shared" si="50"/>
        <v>35</v>
      </c>
      <c r="E679" s="7">
        <f t="shared" si="51"/>
        <v>45</v>
      </c>
      <c r="F679" s="5">
        <v>40</v>
      </c>
      <c r="G679" s="5">
        <v>2</v>
      </c>
      <c r="H679" s="5">
        <v>7.4999999999999997E-2</v>
      </c>
      <c r="I679" s="41">
        <v>3.3471647907018802</v>
      </c>
    </row>
    <row r="680" spans="1:9" x14ac:dyDescent="0.2">
      <c r="A680" s="5" t="s">
        <v>100</v>
      </c>
      <c r="B680" s="9" t="s">
        <v>102</v>
      </c>
      <c r="C680" s="7" t="s">
        <v>59</v>
      </c>
      <c r="D680" s="7">
        <f t="shared" si="50"/>
        <v>35</v>
      </c>
      <c r="E680" s="7">
        <f t="shared" si="51"/>
        <v>45</v>
      </c>
      <c r="F680" s="5">
        <v>40</v>
      </c>
      <c r="G680" s="5">
        <v>6</v>
      </c>
      <c r="H680" s="5">
        <v>0.28499999999999998</v>
      </c>
      <c r="I680" s="41">
        <v>3.6215782019119498</v>
      </c>
    </row>
    <row r="681" spans="1:9" x14ac:dyDescent="0.2">
      <c r="A681" s="5" t="s">
        <v>100</v>
      </c>
      <c r="B681" s="9" t="s">
        <v>102</v>
      </c>
      <c r="C681" s="7" t="s">
        <v>59</v>
      </c>
      <c r="D681" s="7">
        <f t="shared" si="50"/>
        <v>45</v>
      </c>
      <c r="E681" s="7">
        <f t="shared" si="51"/>
        <v>55</v>
      </c>
      <c r="F681" s="5">
        <v>50</v>
      </c>
      <c r="G681" s="5">
        <v>14</v>
      </c>
      <c r="H681" s="5">
        <v>1.365</v>
      </c>
      <c r="I681" s="41">
        <v>4.6025820449503998</v>
      </c>
    </row>
    <row r="682" spans="1:9" x14ac:dyDescent="0.2">
      <c r="A682" s="5" t="s">
        <v>100</v>
      </c>
      <c r="B682" s="9" t="s">
        <v>102</v>
      </c>
      <c r="C682" s="7" t="s">
        <v>59</v>
      </c>
      <c r="D682" s="7">
        <f t="shared" si="50"/>
        <v>45</v>
      </c>
      <c r="E682" s="7">
        <f t="shared" si="51"/>
        <v>55</v>
      </c>
      <c r="F682" s="5">
        <v>50</v>
      </c>
      <c r="G682" s="5">
        <v>14</v>
      </c>
      <c r="H682" s="5">
        <v>1.2949999999999999</v>
      </c>
      <c r="I682" s="41">
        <v>4.5225207914726697</v>
      </c>
    </row>
    <row r="683" spans="1:9" x14ac:dyDescent="0.2">
      <c r="A683" s="5" t="s">
        <v>100</v>
      </c>
      <c r="B683" s="9" t="s">
        <v>102</v>
      </c>
      <c r="C683" s="7" t="s">
        <v>59</v>
      </c>
      <c r="D683" s="7">
        <f t="shared" si="50"/>
        <v>45</v>
      </c>
      <c r="E683" s="7">
        <f t="shared" si="51"/>
        <v>55</v>
      </c>
      <c r="F683" s="5">
        <v>50</v>
      </c>
      <c r="G683" s="5">
        <v>13</v>
      </c>
      <c r="H683" s="5">
        <v>1.07</v>
      </c>
      <c r="I683" s="41">
        <v>4.3499087659458304</v>
      </c>
    </row>
    <row r="684" spans="1:9" x14ac:dyDescent="0.2">
      <c r="A684" s="5" t="s">
        <v>100</v>
      </c>
      <c r="B684" s="9" t="s">
        <v>102</v>
      </c>
      <c r="C684" s="7" t="s">
        <v>59</v>
      </c>
      <c r="D684" s="7">
        <f t="shared" si="50"/>
        <v>45</v>
      </c>
      <c r="E684" s="7">
        <f t="shared" si="51"/>
        <v>55</v>
      </c>
      <c r="F684" s="5">
        <v>50</v>
      </c>
      <c r="G684" s="5">
        <v>23</v>
      </c>
      <c r="H684" s="5">
        <v>2.08</v>
      </c>
      <c r="I684" s="41">
        <v>4.4886095281243703</v>
      </c>
    </row>
    <row r="685" spans="1:9" x14ac:dyDescent="0.2">
      <c r="A685" s="5" t="s">
        <v>100</v>
      </c>
      <c r="B685" s="9" t="s">
        <v>102</v>
      </c>
      <c r="C685" s="7" t="s">
        <v>59</v>
      </c>
      <c r="D685" s="7">
        <f t="shared" si="50"/>
        <v>45</v>
      </c>
      <c r="E685" s="7">
        <f t="shared" si="51"/>
        <v>55</v>
      </c>
      <c r="F685" s="5">
        <v>50</v>
      </c>
      <c r="G685" s="5">
        <v>17</v>
      </c>
      <c r="H685" s="5">
        <v>1.63</v>
      </c>
      <c r="I685" s="41">
        <v>4.5769857460870798</v>
      </c>
    </row>
    <row r="686" spans="1:9" x14ac:dyDescent="0.2">
      <c r="A686" s="5" t="s">
        <v>100</v>
      </c>
      <c r="B686" s="9" t="s">
        <v>102</v>
      </c>
      <c r="C686" s="7" t="s">
        <v>59</v>
      </c>
      <c r="D686" s="7">
        <f t="shared" si="50"/>
        <v>45</v>
      </c>
      <c r="E686" s="7">
        <f t="shared" si="51"/>
        <v>55</v>
      </c>
      <c r="F686" s="5">
        <v>50</v>
      </c>
      <c r="G686" s="5">
        <v>13</v>
      </c>
      <c r="H686" s="5">
        <v>1.51</v>
      </c>
      <c r="I686" s="41">
        <v>4.8791540467340404</v>
      </c>
    </row>
    <row r="687" spans="1:9" x14ac:dyDescent="0.2">
      <c r="A687" s="5" t="s">
        <v>100</v>
      </c>
      <c r="B687" s="9" t="s">
        <v>102</v>
      </c>
      <c r="C687" s="7" t="s">
        <v>59</v>
      </c>
      <c r="D687" s="7">
        <f t="shared" si="50"/>
        <v>45</v>
      </c>
      <c r="E687" s="7">
        <f t="shared" si="51"/>
        <v>55</v>
      </c>
      <c r="F687" s="5">
        <v>50</v>
      </c>
      <c r="G687" s="5">
        <v>22</v>
      </c>
      <c r="H687" s="5">
        <v>2.0750000000000002</v>
      </c>
      <c r="I687" s="41">
        <v>4.5519604087998804</v>
      </c>
    </row>
    <row r="688" spans="1:9" x14ac:dyDescent="0.2">
      <c r="A688" s="5" t="s">
        <v>100</v>
      </c>
      <c r="B688" s="9" t="s">
        <v>102</v>
      </c>
      <c r="C688" s="7" t="s">
        <v>59</v>
      </c>
      <c r="D688" s="7">
        <f t="shared" si="50"/>
        <v>45</v>
      </c>
      <c r="E688" s="7">
        <f t="shared" si="51"/>
        <v>55</v>
      </c>
      <c r="F688" s="5">
        <v>50</v>
      </c>
      <c r="G688" s="5">
        <v>35</v>
      </c>
      <c r="H688" s="5">
        <v>3.61</v>
      </c>
      <c r="I688" s="41">
        <v>4.6897142450788696</v>
      </c>
    </row>
    <row r="689" spans="1:9" x14ac:dyDescent="0.2">
      <c r="A689" s="5" t="s">
        <v>100</v>
      </c>
      <c r="B689" s="9" t="s">
        <v>102</v>
      </c>
      <c r="C689" s="7" t="s">
        <v>59</v>
      </c>
      <c r="D689" s="7">
        <f t="shared" si="50"/>
        <v>45</v>
      </c>
      <c r="E689" s="7">
        <f t="shared" si="51"/>
        <v>55</v>
      </c>
      <c r="F689" s="5">
        <v>50</v>
      </c>
      <c r="G689" s="5">
        <v>35</v>
      </c>
      <c r="H689" s="5">
        <v>3.335</v>
      </c>
      <c r="I689" s="41">
        <v>4.5674724061894096</v>
      </c>
    </row>
    <row r="690" spans="1:9" x14ac:dyDescent="0.2">
      <c r="A690" s="5" t="s">
        <v>100</v>
      </c>
      <c r="B690" s="9" t="s">
        <v>102</v>
      </c>
      <c r="C690" s="7" t="s">
        <v>59</v>
      </c>
      <c r="D690" s="7">
        <f t="shared" si="50"/>
        <v>45</v>
      </c>
      <c r="E690" s="7">
        <f t="shared" si="51"/>
        <v>55</v>
      </c>
      <c r="F690" s="5">
        <v>50</v>
      </c>
      <c r="G690" s="5">
        <v>18</v>
      </c>
      <c r="H690" s="5">
        <v>1.92</v>
      </c>
      <c r="I690" s="41">
        <v>4.7425243632701202</v>
      </c>
    </row>
    <row r="691" spans="1:9" x14ac:dyDescent="0.2">
      <c r="A691" s="5" t="s">
        <v>100</v>
      </c>
      <c r="B691" s="9" t="s">
        <v>102</v>
      </c>
      <c r="C691" s="7" t="s">
        <v>59</v>
      </c>
      <c r="D691" s="7">
        <f t="shared" si="50"/>
        <v>45</v>
      </c>
      <c r="E691" s="7">
        <f t="shared" si="51"/>
        <v>55</v>
      </c>
      <c r="F691" s="5">
        <v>50</v>
      </c>
      <c r="G691" s="5">
        <v>14</v>
      </c>
      <c r="H691" s="5">
        <v>1.27</v>
      </c>
      <c r="I691" s="41">
        <v>4.4932290590492103</v>
      </c>
    </row>
    <row r="692" spans="1:9" x14ac:dyDescent="0.2">
      <c r="A692" s="5" t="s">
        <v>100</v>
      </c>
      <c r="B692" s="9" t="s">
        <v>102</v>
      </c>
      <c r="C692" s="7" t="s">
        <v>59</v>
      </c>
      <c r="D692" s="7">
        <f t="shared" si="50"/>
        <v>45</v>
      </c>
      <c r="E692" s="7">
        <f t="shared" si="51"/>
        <v>55</v>
      </c>
      <c r="F692" s="5">
        <v>50</v>
      </c>
      <c r="G692" s="5">
        <v>17</v>
      </c>
      <c r="H692" s="5">
        <v>1.78</v>
      </c>
      <c r="I692" s="41">
        <v>4.7132848853934002</v>
      </c>
    </row>
    <row r="693" spans="1:9" x14ac:dyDescent="0.2">
      <c r="A693" s="5" t="s">
        <v>100</v>
      </c>
      <c r="B693" s="9" t="s">
        <v>102</v>
      </c>
      <c r="C693" s="7" t="s">
        <v>59</v>
      </c>
      <c r="D693" s="7">
        <f t="shared" si="50"/>
        <v>45</v>
      </c>
      <c r="E693" s="7">
        <f t="shared" si="51"/>
        <v>55</v>
      </c>
      <c r="F693" s="5">
        <v>50</v>
      </c>
      <c r="G693" s="5">
        <v>20</v>
      </c>
      <c r="H693" s="5">
        <v>1.7749999999999999</v>
      </c>
      <c r="I693" s="41">
        <v>4.4605606755869402</v>
      </c>
    </row>
    <row r="694" spans="1:9" x14ac:dyDescent="0.2">
      <c r="A694" s="5" t="s">
        <v>100</v>
      </c>
      <c r="B694" s="9" t="s">
        <v>102</v>
      </c>
      <c r="C694" s="7" t="s">
        <v>59</v>
      </c>
      <c r="D694" s="7">
        <f t="shared" si="50"/>
        <v>45</v>
      </c>
      <c r="E694" s="7">
        <f t="shared" si="51"/>
        <v>55</v>
      </c>
      <c r="F694" s="5">
        <v>50</v>
      </c>
      <c r="G694" s="5">
        <v>24</v>
      </c>
      <c r="H694" s="5">
        <v>2.4750000000000001</v>
      </c>
      <c r="I694" s="41">
        <v>4.6894435709389102</v>
      </c>
    </row>
    <row r="695" spans="1:9" x14ac:dyDescent="0.2">
      <c r="A695" s="5" t="s">
        <v>100</v>
      </c>
      <c r="B695" s="9" t="s">
        <v>102</v>
      </c>
      <c r="C695" s="7" t="s">
        <v>59</v>
      </c>
      <c r="D695" s="7">
        <f t="shared" si="50"/>
        <v>45</v>
      </c>
      <c r="E695" s="7">
        <f t="shared" si="51"/>
        <v>55</v>
      </c>
      <c r="F695" s="5">
        <v>50</v>
      </c>
      <c r="G695" s="5">
        <v>19</v>
      </c>
      <c r="H695" s="5">
        <v>1.8149999999999999</v>
      </c>
      <c r="I695" s="41">
        <v>4.5713135759474097</v>
      </c>
    </row>
    <row r="696" spans="1:9" x14ac:dyDescent="0.2">
      <c r="A696" s="5" t="s">
        <v>100</v>
      </c>
      <c r="B696" s="9" t="s">
        <v>102</v>
      </c>
      <c r="C696" s="7" t="s">
        <v>59</v>
      </c>
      <c r="D696" s="7">
        <f t="shared" si="50"/>
        <v>45</v>
      </c>
      <c r="E696" s="7">
        <f t="shared" si="51"/>
        <v>55</v>
      </c>
      <c r="F696" s="5">
        <v>50</v>
      </c>
      <c r="G696" s="5">
        <v>20</v>
      </c>
      <c r="H696" s="5">
        <v>2.11</v>
      </c>
      <c r="I696" s="41">
        <v>4.7251704428057799</v>
      </c>
    </row>
    <row r="697" spans="1:9" x14ac:dyDescent="0.2">
      <c r="A697" s="5" t="s">
        <v>100</v>
      </c>
      <c r="B697" s="9" t="s">
        <v>102</v>
      </c>
      <c r="C697" s="7" t="s">
        <v>59</v>
      </c>
      <c r="D697" s="7">
        <f t="shared" si="50"/>
        <v>45</v>
      </c>
      <c r="E697" s="7">
        <f t="shared" si="51"/>
        <v>55</v>
      </c>
      <c r="F697" s="5">
        <v>50</v>
      </c>
      <c r="G697" s="5">
        <v>39</v>
      </c>
      <c r="H697" s="5">
        <v>3.8650000000000002</v>
      </c>
      <c r="I697" s="41">
        <v>4.6276619905807896</v>
      </c>
    </row>
    <row r="698" spans="1:9" x14ac:dyDescent="0.2">
      <c r="A698" s="5" t="s">
        <v>100</v>
      </c>
      <c r="B698" s="9" t="s">
        <v>102</v>
      </c>
      <c r="C698" s="7" t="s">
        <v>59</v>
      </c>
      <c r="D698" s="7">
        <f t="shared" ref="D698:D729" si="52">F698-5</f>
        <v>45</v>
      </c>
      <c r="E698" s="7">
        <f t="shared" ref="E698:E729" si="53">F698+5</f>
        <v>55</v>
      </c>
      <c r="F698" s="5">
        <v>50</v>
      </c>
      <c r="G698" s="5">
        <v>27</v>
      </c>
      <c r="H698" s="5">
        <v>2.52</v>
      </c>
      <c r="I698" s="41">
        <v>4.5360613923325301</v>
      </c>
    </row>
    <row r="699" spans="1:9" x14ac:dyDescent="0.2">
      <c r="A699" s="5" t="s">
        <v>100</v>
      </c>
      <c r="B699" s="9" t="s">
        <v>102</v>
      </c>
      <c r="C699" s="7" t="s">
        <v>59</v>
      </c>
      <c r="D699" s="7">
        <f t="shared" si="52"/>
        <v>45</v>
      </c>
      <c r="E699" s="7">
        <f t="shared" si="53"/>
        <v>55</v>
      </c>
      <c r="F699" s="5">
        <v>50</v>
      </c>
      <c r="G699" s="5">
        <v>29</v>
      </c>
      <c r="H699" s="5">
        <v>3.16</v>
      </c>
      <c r="I699" s="41">
        <v>4.7763524353072802</v>
      </c>
    </row>
    <row r="700" spans="1:9" x14ac:dyDescent="0.2">
      <c r="A700" s="5" t="s">
        <v>100</v>
      </c>
      <c r="B700" s="9" t="s">
        <v>102</v>
      </c>
      <c r="C700" s="7" t="s">
        <v>59</v>
      </c>
      <c r="D700" s="7">
        <f t="shared" si="52"/>
        <v>45</v>
      </c>
      <c r="E700" s="7">
        <f t="shared" si="53"/>
        <v>55</v>
      </c>
      <c r="F700" s="5">
        <v>50</v>
      </c>
      <c r="G700" s="5">
        <v>22</v>
      </c>
      <c r="H700" s="5">
        <v>2.0299999999999998</v>
      </c>
      <c r="I700" s="41">
        <v>4.5188138342477604</v>
      </c>
    </row>
    <row r="701" spans="1:9" x14ac:dyDescent="0.2">
      <c r="A701" s="5" t="s">
        <v>100</v>
      </c>
      <c r="B701" s="9" t="s">
        <v>102</v>
      </c>
      <c r="C701" s="7" t="s">
        <v>59</v>
      </c>
      <c r="D701" s="7">
        <f t="shared" si="52"/>
        <v>45</v>
      </c>
      <c r="E701" s="7">
        <f t="shared" si="53"/>
        <v>55</v>
      </c>
      <c r="F701" s="5">
        <v>50</v>
      </c>
      <c r="G701" s="5">
        <v>28</v>
      </c>
      <c r="H701" s="5">
        <v>2.6549999999999998</v>
      </c>
      <c r="I701" s="41">
        <v>4.5600418573349497</v>
      </c>
    </row>
    <row r="702" spans="1:9" x14ac:dyDescent="0.2">
      <c r="A702" s="5" t="s">
        <v>100</v>
      </c>
      <c r="B702" s="9" t="s">
        <v>102</v>
      </c>
      <c r="C702" s="7" t="s">
        <v>59</v>
      </c>
      <c r="D702" s="7">
        <f t="shared" si="52"/>
        <v>45</v>
      </c>
      <c r="E702" s="7">
        <f t="shared" si="53"/>
        <v>55</v>
      </c>
      <c r="F702" s="5">
        <v>50</v>
      </c>
      <c r="G702" s="5">
        <v>19</v>
      </c>
      <c r="H702" s="5">
        <v>1.98</v>
      </c>
      <c r="I702" s="41">
        <v>4.7058404357252002</v>
      </c>
    </row>
    <row r="703" spans="1:9" x14ac:dyDescent="0.2">
      <c r="A703" s="5" t="s">
        <v>100</v>
      </c>
      <c r="B703" s="9" t="s">
        <v>102</v>
      </c>
      <c r="C703" s="7" t="s">
        <v>59</v>
      </c>
      <c r="D703" s="7">
        <f t="shared" si="52"/>
        <v>45</v>
      </c>
      <c r="E703" s="7">
        <f t="shared" si="53"/>
        <v>55</v>
      </c>
      <c r="F703" s="5">
        <v>50</v>
      </c>
      <c r="G703" s="5">
        <v>19</v>
      </c>
      <c r="H703" s="5">
        <v>1.885</v>
      </c>
      <c r="I703" s="41">
        <v>4.6293418255591403</v>
      </c>
    </row>
    <row r="704" spans="1:9" x14ac:dyDescent="0.2">
      <c r="A704" s="5" t="s">
        <v>100</v>
      </c>
      <c r="B704" s="9" t="s">
        <v>102</v>
      </c>
      <c r="C704" s="7" t="s">
        <v>59</v>
      </c>
      <c r="D704" s="7">
        <f t="shared" si="52"/>
        <v>45</v>
      </c>
      <c r="E704" s="7">
        <f t="shared" si="53"/>
        <v>55</v>
      </c>
      <c r="F704" s="5">
        <v>50</v>
      </c>
      <c r="G704" s="5">
        <v>21</v>
      </c>
      <c r="H704" s="5">
        <v>2.0049999999999999</v>
      </c>
      <c r="I704" s="41">
        <v>4.57051390988227</v>
      </c>
    </row>
    <row r="705" spans="1:9" x14ac:dyDescent="0.2">
      <c r="A705" s="5" t="s">
        <v>100</v>
      </c>
      <c r="B705" s="9" t="s">
        <v>102</v>
      </c>
      <c r="C705" s="7" t="s">
        <v>59</v>
      </c>
      <c r="D705" s="7">
        <f t="shared" si="52"/>
        <v>55</v>
      </c>
      <c r="E705" s="7">
        <f t="shared" si="53"/>
        <v>65</v>
      </c>
      <c r="F705" s="5">
        <v>60</v>
      </c>
      <c r="G705" s="5">
        <v>26</v>
      </c>
      <c r="H705" s="5">
        <v>4.29</v>
      </c>
      <c r="I705" s="41">
        <v>5.4848065268404804</v>
      </c>
    </row>
    <row r="706" spans="1:9" x14ac:dyDescent="0.2">
      <c r="A706" s="5" t="s">
        <v>100</v>
      </c>
      <c r="B706" s="9" t="s">
        <v>102</v>
      </c>
      <c r="C706" s="7" t="s">
        <v>59</v>
      </c>
      <c r="D706" s="7">
        <f t="shared" si="52"/>
        <v>55</v>
      </c>
      <c r="E706" s="7">
        <f t="shared" si="53"/>
        <v>65</v>
      </c>
      <c r="F706" s="5">
        <v>60</v>
      </c>
      <c r="G706" s="5">
        <v>33</v>
      </c>
      <c r="H706" s="5">
        <v>5.56</v>
      </c>
      <c r="I706" s="41">
        <v>5.5231514015017096</v>
      </c>
    </row>
    <row r="707" spans="1:9" x14ac:dyDescent="0.2">
      <c r="A707" s="5" t="s">
        <v>100</v>
      </c>
      <c r="B707" s="9" t="s">
        <v>102</v>
      </c>
      <c r="C707" s="7" t="s">
        <v>59</v>
      </c>
      <c r="D707" s="7">
        <f t="shared" si="52"/>
        <v>55</v>
      </c>
      <c r="E707" s="7">
        <f t="shared" si="53"/>
        <v>65</v>
      </c>
      <c r="F707" s="5">
        <v>60</v>
      </c>
      <c r="G707" s="5">
        <v>41</v>
      </c>
      <c r="H707" s="5">
        <v>6.6050000000000004</v>
      </c>
      <c r="I707" s="41">
        <v>5.4412204475718298</v>
      </c>
    </row>
    <row r="708" spans="1:9" x14ac:dyDescent="0.2">
      <c r="A708" s="5" t="s">
        <v>100</v>
      </c>
      <c r="B708" s="9" t="s">
        <v>102</v>
      </c>
      <c r="C708" s="7" t="s">
        <v>59</v>
      </c>
      <c r="D708" s="7">
        <f t="shared" si="52"/>
        <v>55</v>
      </c>
      <c r="E708" s="7">
        <f t="shared" si="53"/>
        <v>65</v>
      </c>
      <c r="F708" s="5">
        <v>60</v>
      </c>
      <c r="G708" s="5">
        <v>27</v>
      </c>
      <c r="H708" s="5">
        <v>5.5449999999999999</v>
      </c>
      <c r="I708" s="41">
        <v>5.8999173798878797</v>
      </c>
    </row>
    <row r="709" spans="1:9" x14ac:dyDescent="0.2">
      <c r="A709" s="5" t="s">
        <v>100</v>
      </c>
      <c r="B709" s="9" t="s">
        <v>102</v>
      </c>
      <c r="C709" s="7" t="s">
        <v>59</v>
      </c>
      <c r="D709" s="7">
        <f t="shared" si="52"/>
        <v>55</v>
      </c>
      <c r="E709" s="7">
        <f t="shared" si="53"/>
        <v>65</v>
      </c>
      <c r="F709" s="5">
        <v>60</v>
      </c>
      <c r="G709" s="5">
        <v>36</v>
      </c>
      <c r="H709" s="5">
        <v>6.17</v>
      </c>
      <c r="I709" s="41">
        <v>5.5547035864238898</v>
      </c>
    </row>
    <row r="710" spans="1:9" x14ac:dyDescent="0.2">
      <c r="A710" s="5" t="s">
        <v>100</v>
      </c>
      <c r="B710" s="9" t="s">
        <v>102</v>
      </c>
      <c r="C710" s="7" t="s">
        <v>59</v>
      </c>
      <c r="D710" s="7">
        <f t="shared" si="52"/>
        <v>55</v>
      </c>
      <c r="E710" s="7">
        <f t="shared" si="53"/>
        <v>65</v>
      </c>
      <c r="F710" s="5">
        <v>60</v>
      </c>
      <c r="G710" s="5">
        <v>43</v>
      </c>
      <c r="H710" s="5">
        <v>7.78</v>
      </c>
      <c r="I710" s="41">
        <v>5.6559259775195301</v>
      </c>
    </row>
    <row r="711" spans="1:9" x14ac:dyDescent="0.2">
      <c r="A711" s="5" t="s">
        <v>100</v>
      </c>
      <c r="B711" s="9" t="s">
        <v>102</v>
      </c>
      <c r="C711" s="7" t="s">
        <v>59</v>
      </c>
      <c r="D711" s="7">
        <f t="shared" si="52"/>
        <v>55</v>
      </c>
      <c r="E711" s="7">
        <f t="shared" si="53"/>
        <v>65</v>
      </c>
      <c r="F711" s="5">
        <v>60</v>
      </c>
      <c r="G711" s="5">
        <v>38</v>
      </c>
      <c r="H711" s="5">
        <v>6.665</v>
      </c>
      <c r="I711" s="41">
        <v>5.5976471294663597</v>
      </c>
    </row>
    <row r="712" spans="1:9" x14ac:dyDescent="0.2">
      <c r="A712" s="5" t="s">
        <v>100</v>
      </c>
      <c r="B712" s="9" t="s">
        <v>102</v>
      </c>
      <c r="C712" s="7" t="s">
        <v>59</v>
      </c>
      <c r="D712" s="7">
        <f t="shared" si="52"/>
        <v>55</v>
      </c>
      <c r="E712" s="7">
        <f t="shared" si="53"/>
        <v>65</v>
      </c>
      <c r="F712" s="5">
        <v>60</v>
      </c>
      <c r="G712" s="5">
        <v>46</v>
      </c>
      <c r="H712" s="5">
        <v>8.07</v>
      </c>
      <c r="I712" s="41">
        <v>5.5980730515995898</v>
      </c>
    </row>
    <row r="713" spans="1:9" x14ac:dyDescent="0.2">
      <c r="A713" s="5" t="s">
        <v>100</v>
      </c>
      <c r="B713" s="9" t="s">
        <v>102</v>
      </c>
      <c r="C713" s="7" t="s">
        <v>59</v>
      </c>
      <c r="D713" s="7">
        <f t="shared" si="52"/>
        <v>55</v>
      </c>
      <c r="E713" s="7">
        <f t="shared" si="53"/>
        <v>65</v>
      </c>
      <c r="F713" s="5">
        <v>60</v>
      </c>
      <c r="G713" s="5">
        <v>49</v>
      </c>
      <c r="H713" s="5">
        <v>8.6150000000000002</v>
      </c>
      <c r="I713" s="41">
        <v>5.6021284527191204</v>
      </c>
    </row>
    <row r="714" spans="1:9" x14ac:dyDescent="0.2">
      <c r="A714" s="5" t="s">
        <v>100</v>
      </c>
      <c r="B714" s="9" t="s">
        <v>102</v>
      </c>
      <c r="C714" s="7" t="s">
        <v>59</v>
      </c>
      <c r="D714" s="7">
        <f t="shared" si="52"/>
        <v>55</v>
      </c>
      <c r="E714" s="7">
        <f t="shared" si="53"/>
        <v>65</v>
      </c>
      <c r="F714" s="5">
        <v>60</v>
      </c>
      <c r="G714" s="5">
        <v>41</v>
      </c>
      <c r="H714" s="5">
        <v>7.5049999999999999</v>
      </c>
      <c r="I714" s="41">
        <v>5.6779158020350398</v>
      </c>
    </row>
    <row r="715" spans="1:9" x14ac:dyDescent="0.2">
      <c r="A715" s="5" t="s">
        <v>100</v>
      </c>
      <c r="B715" s="9" t="s">
        <v>102</v>
      </c>
      <c r="C715" s="7" t="s">
        <v>59</v>
      </c>
      <c r="D715" s="7">
        <f t="shared" si="52"/>
        <v>55</v>
      </c>
      <c r="E715" s="7">
        <f t="shared" si="53"/>
        <v>65</v>
      </c>
      <c r="F715" s="5">
        <v>60</v>
      </c>
      <c r="G715" s="5">
        <v>54</v>
      </c>
      <c r="H715" s="5">
        <v>9.75</v>
      </c>
      <c r="I715" s="41">
        <v>5.6520190619008996</v>
      </c>
    </row>
    <row r="716" spans="1:9" x14ac:dyDescent="0.2">
      <c r="A716" s="5" t="s">
        <v>100</v>
      </c>
      <c r="B716" s="9" t="s">
        <v>102</v>
      </c>
      <c r="C716" s="7" t="s">
        <v>59</v>
      </c>
      <c r="D716" s="7">
        <f t="shared" si="52"/>
        <v>55</v>
      </c>
      <c r="E716" s="7">
        <f t="shared" si="53"/>
        <v>65</v>
      </c>
      <c r="F716" s="5">
        <v>60</v>
      </c>
      <c r="G716" s="5">
        <v>41</v>
      </c>
      <c r="H716" s="5">
        <v>6.74</v>
      </c>
      <c r="I716" s="41">
        <v>5.4780417892986097</v>
      </c>
    </row>
    <row r="717" spans="1:9" x14ac:dyDescent="0.2">
      <c r="A717" s="5" t="s">
        <v>100</v>
      </c>
      <c r="B717" s="9" t="s">
        <v>102</v>
      </c>
      <c r="C717" s="7" t="s">
        <v>59</v>
      </c>
      <c r="D717" s="7">
        <f t="shared" si="52"/>
        <v>55</v>
      </c>
      <c r="E717" s="7">
        <f t="shared" si="53"/>
        <v>65</v>
      </c>
      <c r="F717" s="5">
        <v>60</v>
      </c>
      <c r="G717" s="5">
        <v>42</v>
      </c>
      <c r="H717" s="5">
        <v>7.52</v>
      </c>
      <c r="I717" s="41">
        <v>5.6362404910474799</v>
      </c>
    </row>
    <row r="718" spans="1:9" x14ac:dyDescent="0.2">
      <c r="A718" s="5" t="s">
        <v>100</v>
      </c>
      <c r="B718" s="9" t="s">
        <v>102</v>
      </c>
      <c r="C718" s="7" t="s">
        <v>59</v>
      </c>
      <c r="D718" s="7">
        <f t="shared" si="52"/>
        <v>55</v>
      </c>
      <c r="E718" s="7">
        <f t="shared" si="53"/>
        <v>65</v>
      </c>
      <c r="F718" s="5">
        <v>60</v>
      </c>
      <c r="G718" s="5">
        <v>54</v>
      </c>
      <c r="H718" s="5">
        <v>9.25</v>
      </c>
      <c r="I718" s="41">
        <v>5.5537030765549602</v>
      </c>
    </row>
    <row r="719" spans="1:9" x14ac:dyDescent="0.2">
      <c r="A719" s="5" t="s">
        <v>100</v>
      </c>
      <c r="B719" s="9" t="s">
        <v>102</v>
      </c>
      <c r="C719" s="7" t="s">
        <v>59</v>
      </c>
      <c r="D719" s="7">
        <f t="shared" si="52"/>
        <v>55</v>
      </c>
      <c r="E719" s="7">
        <f t="shared" si="53"/>
        <v>65</v>
      </c>
      <c r="F719" s="5">
        <v>60</v>
      </c>
      <c r="G719" s="5">
        <v>39</v>
      </c>
      <c r="H719" s="5">
        <v>6.68</v>
      </c>
      <c r="I719" s="41">
        <v>5.5535490759128603</v>
      </c>
    </row>
    <row r="720" spans="1:9" x14ac:dyDescent="0.2">
      <c r="A720" s="5" t="s">
        <v>100</v>
      </c>
      <c r="B720" s="9" t="s">
        <v>102</v>
      </c>
      <c r="C720" s="7" t="s">
        <v>59</v>
      </c>
      <c r="D720" s="7">
        <f t="shared" si="52"/>
        <v>55</v>
      </c>
      <c r="E720" s="7">
        <f t="shared" si="53"/>
        <v>65</v>
      </c>
      <c r="F720" s="5">
        <v>60</v>
      </c>
      <c r="G720" s="5">
        <v>37</v>
      </c>
      <c r="H720" s="5">
        <v>6.4550000000000001</v>
      </c>
      <c r="I720" s="41">
        <v>5.5876797226606403</v>
      </c>
    </row>
    <row r="721" spans="1:9" x14ac:dyDescent="0.2">
      <c r="A721" s="5" t="s">
        <v>100</v>
      </c>
      <c r="B721" s="9" t="s">
        <v>102</v>
      </c>
      <c r="C721" s="7" t="s">
        <v>59</v>
      </c>
      <c r="D721" s="7">
        <f t="shared" si="52"/>
        <v>55</v>
      </c>
      <c r="E721" s="7">
        <f t="shared" si="53"/>
        <v>65</v>
      </c>
      <c r="F721" s="5">
        <v>60</v>
      </c>
      <c r="G721" s="5">
        <v>50</v>
      </c>
      <c r="H721" s="5">
        <v>9.2899999999999991</v>
      </c>
      <c r="I721" s="41">
        <v>5.7062207478695797</v>
      </c>
    </row>
    <row r="722" spans="1:9" x14ac:dyDescent="0.2">
      <c r="A722" s="5" t="s">
        <v>100</v>
      </c>
      <c r="B722" s="9" t="s">
        <v>102</v>
      </c>
      <c r="C722" s="7" t="s">
        <v>59</v>
      </c>
      <c r="D722" s="7">
        <f t="shared" si="52"/>
        <v>55</v>
      </c>
      <c r="E722" s="7">
        <f t="shared" si="53"/>
        <v>65</v>
      </c>
      <c r="F722" s="5">
        <v>60</v>
      </c>
      <c r="G722" s="5">
        <v>46</v>
      </c>
      <c r="H722" s="5">
        <v>8.6549999999999994</v>
      </c>
      <c r="I722" s="41">
        <v>5.7301994893188199</v>
      </c>
    </row>
    <row r="723" spans="1:9" x14ac:dyDescent="0.2">
      <c r="A723" s="5" t="s">
        <v>100</v>
      </c>
      <c r="B723" s="9" t="s">
        <v>102</v>
      </c>
      <c r="C723" s="7" t="s">
        <v>59</v>
      </c>
      <c r="D723" s="7">
        <f t="shared" si="52"/>
        <v>55</v>
      </c>
      <c r="E723" s="7">
        <f t="shared" si="53"/>
        <v>65</v>
      </c>
      <c r="F723" s="5">
        <v>60</v>
      </c>
      <c r="G723" s="5">
        <v>31</v>
      </c>
      <c r="H723" s="5">
        <v>5.8049999999999997</v>
      </c>
      <c r="I723" s="41">
        <v>5.7211083357580002</v>
      </c>
    </row>
    <row r="724" spans="1:9" x14ac:dyDescent="0.2">
      <c r="A724" s="5" t="s">
        <v>100</v>
      </c>
      <c r="B724" s="9" t="s">
        <v>102</v>
      </c>
      <c r="C724" s="7" t="s">
        <v>59</v>
      </c>
      <c r="D724" s="7">
        <f t="shared" si="52"/>
        <v>55</v>
      </c>
      <c r="E724" s="7">
        <f t="shared" si="53"/>
        <v>65</v>
      </c>
      <c r="F724" s="5">
        <v>60</v>
      </c>
      <c r="G724" s="5">
        <v>45</v>
      </c>
      <c r="H724" s="5">
        <v>8.0500000000000007</v>
      </c>
      <c r="I724" s="41">
        <v>5.6345744921856697</v>
      </c>
    </row>
    <row r="725" spans="1:9" x14ac:dyDescent="0.2">
      <c r="A725" s="5" t="s">
        <v>100</v>
      </c>
      <c r="B725" s="9" t="s">
        <v>102</v>
      </c>
      <c r="C725" s="7" t="s">
        <v>59</v>
      </c>
      <c r="D725" s="7">
        <f t="shared" si="52"/>
        <v>55</v>
      </c>
      <c r="E725" s="7">
        <f t="shared" si="53"/>
        <v>65</v>
      </c>
      <c r="F725" s="5">
        <v>60</v>
      </c>
      <c r="G725" s="5">
        <v>36</v>
      </c>
      <c r="H725" s="5">
        <v>6.43</v>
      </c>
      <c r="I725" s="41">
        <v>5.6316564403182303</v>
      </c>
    </row>
    <row r="726" spans="1:9" x14ac:dyDescent="0.2">
      <c r="A726" s="5" t="s">
        <v>100</v>
      </c>
      <c r="B726" s="9" t="s">
        <v>102</v>
      </c>
      <c r="C726" s="7" t="s">
        <v>59</v>
      </c>
      <c r="D726" s="7">
        <f t="shared" si="52"/>
        <v>55</v>
      </c>
      <c r="E726" s="7">
        <f t="shared" si="53"/>
        <v>65</v>
      </c>
      <c r="F726" s="5">
        <v>60</v>
      </c>
      <c r="G726" s="5">
        <v>28</v>
      </c>
      <c r="H726" s="5">
        <v>5.28</v>
      </c>
      <c r="I726" s="41">
        <v>5.7344526189941103</v>
      </c>
    </row>
    <row r="727" spans="1:9" x14ac:dyDescent="0.2">
      <c r="A727" s="5" t="s">
        <v>100</v>
      </c>
      <c r="B727" s="9" t="s">
        <v>102</v>
      </c>
      <c r="C727" s="7" t="s">
        <v>59</v>
      </c>
      <c r="D727" s="7">
        <f t="shared" si="52"/>
        <v>55</v>
      </c>
      <c r="E727" s="7">
        <f t="shared" si="53"/>
        <v>65</v>
      </c>
      <c r="F727" s="5">
        <v>60</v>
      </c>
      <c r="G727" s="5">
        <v>29</v>
      </c>
      <c r="H727" s="5">
        <v>5.29</v>
      </c>
      <c r="I727" s="41">
        <v>5.6713426811950196</v>
      </c>
    </row>
    <row r="728" spans="1:9" x14ac:dyDescent="0.2">
      <c r="A728" s="5" t="s">
        <v>100</v>
      </c>
      <c r="B728" s="9" t="s">
        <v>102</v>
      </c>
      <c r="C728" s="7" t="s">
        <v>59</v>
      </c>
      <c r="D728" s="7">
        <f t="shared" si="52"/>
        <v>55</v>
      </c>
      <c r="E728" s="7">
        <f t="shared" si="53"/>
        <v>65</v>
      </c>
      <c r="F728" s="5">
        <v>60</v>
      </c>
      <c r="G728" s="5">
        <v>20</v>
      </c>
      <c r="H728" s="5">
        <v>3.66</v>
      </c>
      <c r="I728" s="41">
        <v>5.6774114053669704</v>
      </c>
    </row>
    <row r="729" spans="1:9" x14ac:dyDescent="0.2">
      <c r="A729" s="5" t="s">
        <v>100</v>
      </c>
      <c r="B729" s="9" t="s">
        <v>102</v>
      </c>
      <c r="C729" s="7" t="s">
        <v>59</v>
      </c>
      <c r="D729" s="7">
        <f t="shared" si="52"/>
        <v>65</v>
      </c>
      <c r="E729" s="7">
        <f t="shared" si="53"/>
        <v>75</v>
      </c>
      <c r="F729" s="5">
        <v>70</v>
      </c>
      <c r="G729" s="5">
        <v>34</v>
      </c>
      <c r="H729" s="5">
        <v>8.89</v>
      </c>
      <c r="I729" s="41">
        <v>6.3945151321134697</v>
      </c>
    </row>
    <row r="730" spans="1:9" x14ac:dyDescent="0.2">
      <c r="A730" s="5" t="s">
        <v>100</v>
      </c>
      <c r="B730" s="9" t="s">
        <v>102</v>
      </c>
      <c r="C730" s="7" t="s">
        <v>59</v>
      </c>
      <c r="D730" s="7">
        <f t="shared" ref="D730:D761" si="54">F730-5</f>
        <v>65</v>
      </c>
      <c r="E730" s="7">
        <f t="shared" ref="E730:E761" si="55">F730+5</f>
        <v>75</v>
      </c>
      <c r="F730" s="5">
        <v>70</v>
      </c>
      <c r="G730" s="5">
        <v>33</v>
      </c>
      <c r="H730" s="5">
        <v>9.6349999999999998</v>
      </c>
      <c r="I730" s="41">
        <v>6.6340579723158797</v>
      </c>
    </row>
    <row r="731" spans="1:9" x14ac:dyDescent="0.2">
      <c r="A731" s="5" t="s">
        <v>100</v>
      </c>
      <c r="B731" s="9" t="s">
        <v>102</v>
      </c>
      <c r="C731" s="7" t="s">
        <v>59</v>
      </c>
      <c r="D731" s="7">
        <f t="shared" si="54"/>
        <v>65</v>
      </c>
      <c r="E731" s="7">
        <f t="shared" si="55"/>
        <v>75</v>
      </c>
      <c r="F731" s="5">
        <v>70</v>
      </c>
      <c r="G731" s="5">
        <v>17</v>
      </c>
      <c r="H731" s="5">
        <v>4.71</v>
      </c>
      <c r="I731" s="41">
        <v>6.5191453223027898</v>
      </c>
    </row>
    <row r="732" spans="1:9" x14ac:dyDescent="0.2">
      <c r="A732" s="5" t="s">
        <v>100</v>
      </c>
      <c r="B732" s="9" t="s">
        <v>102</v>
      </c>
      <c r="C732" s="7" t="s">
        <v>59</v>
      </c>
      <c r="D732" s="7">
        <f t="shared" si="54"/>
        <v>65</v>
      </c>
      <c r="E732" s="7">
        <f t="shared" si="55"/>
        <v>75</v>
      </c>
      <c r="F732" s="5">
        <v>70</v>
      </c>
      <c r="G732" s="5">
        <v>33</v>
      </c>
      <c r="H732" s="5">
        <v>9.08</v>
      </c>
      <c r="I732" s="41">
        <v>6.5041512834391799</v>
      </c>
    </row>
    <row r="733" spans="1:9" x14ac:dyDescent="0.2">
      <c r="A733" s="5" t="s">
        <v>100</v>
      </c>
      <c r="B733" s="9" t="s">
        <v>102</v>
      </c>
      <c r="C733" s="7" t="s">
        <v>59</v>
      </c>
      <c r="D733" s="7">
        <f t="shared" si="54"/>
        <v>65</v>
      </c>
      <c r="E733" s="7">
        <f t="shared" si="55"/>
        <v>75</v>
      </c>
      <c r="F733" s="5">
        <v>70</v>
      </c>
      <c r="G733" s="5">
        <v>42</v>
      </c>
      <c r="H733" s="5">
        <v>10.775</v>
      </c>
      <c r="I733" s="41">
        <v>6.3541284541776797</v>
      </c>
    </row>
    <row r="734" spans="1:9" x14ac:dyDescent="0.2">
      <c r="A734" s="5" t="s">
        <v>100</v>
      </c>
      <c r="B734" s="9" t="s">
        <v>102</v>
      </c>
      <c r="C734" s="7" t="s">
        <v>59</v>
      </c>
      <c r="D734" s="7">
        <f t="shared" si="54"/>
        <v>65</v>
      </c>
      <c r="E734" s="7">
        <f t="shared" si="55"/>
        <v>75</v>
      </c>
      <c r="F734" s="5">
        <v>70</v>
      </c>
      <c r="G734" s="5">
        <v>25</v>
      </c>
      <c r="H734" s="5">
        <v>7.23</v>
      </c>
      <c r="I734" s="41">
        <v>6.6130138017378099</v>
      </c>
    </row>
    <row r="735" spans="1:9" x14ac:dyDescent="0.2">
      <c r="A735" s="5" t="s">
        <v>100</v>
      </c>
      <c r="B735" s="9" t="s">
        <v>102</v>
      </c>
      <c r="C735" s="7" t="s">
        <v>59</v>
      </c>
      <c r="D735" s="7">
        <f t="shared" si="54"/>
        <v>65</v>
      </c>
      <c r="E735" s="7">
        <f t="shared" si="55"/>
        <v>75</v>
      </c>
      <c r="F735" s="5">
        <v>70</v>
      </c>
      <c r="G735" s="5">
        <v>31</v>
      </c>
      <c r="H735" s="5">
        <v>8.2200000000000006</v>
      </c>
      <c r="I735" s="41">
        <v>6.4244612180784397</v>
      </c>
    </row>
    <row r="736" spans="1:9" x14ac:dyDescent="0.2">
      <c r="A736" s="5" t="s">
        <v>100</v>
      </c>
      <c r="B736" s="9" t="s">
        <v>102</v>
      </c>
      <c r="C736" s="7" t="s">
        <v>59</v>
      </c>
      <c r="D736" s="7">
        <f t="shared" si="54"/>
        <v>65</v>
      </c>
      <c r="E736" s="7">
        <f t="shared" si="55"/>
        <v>75</v>
      </c>
      <c r="F736" s="5">
        <v>70</v>
      </c>
      <c r="G736" s="5">
        <v>26</v>
      </c>
      <c r="H736" s="5">
        <v>7.11</v>
      </c>
      <c r="I736" s="41">
        <v>6.4908078514782996</v>
      </c>
    </row>
    <row r="737" spans="1:9" x14ac:dyDescent="0.2">
      <c r="A737" s="5" t="s">
        <v>100</v>
      </c>
      <c r="B737" s="9" t="s">
        <v>102</v>
      </c>
      <c r="C737" s="7" t="s">
        <v>59</v>
      </c>
      <c r="D737" s="7">
        <f t="shared" si="54"/>
        <v>65</v>
      </c>
      <c r="E737" s="7">
        <f t="shared" si="55"/>
        <v>75</v>
      </c>
      <c r="F737" s="5">
        <v>70</v>
      </c>
      <c r="G737" s="5">
        <v>30</v>
      </c>
      <c r="H737" s="5">
        <v>7.7949999999999999</v>
      </c>
      <c r="I737" s="41">
        <v>6.3811402333717302</v>
      </c>
    </row>
    <row r="738" spans="1:9" x14ac:dyDescent="0.2">
      <c r="A738" s="5" t="s">
        <v>100</v>
      </c>
      <c r="B738" s="9" t="s">
        <v>102</v>
      </c>
      <c r="C738" s="7" t="s">
        <v>59</v>
      </c>
      <c r="D738" s="7">
        <f t="shared" si="54"/>
        <v>65</v>
      </c>
      <c r="E738" s="7">
        <f t="shared" si="55"/>
        <v>75</v>
      </c>
      <c r="F738" s="5">
        <v>70</v>
      </c>
      <c r="G738" s="5">
        <v>33</v>
      </c>
      <c r="H738" s="5">
        <v>9.66</v>
      </c>
      <c r="I738" s="41">
        <v>6.6397907410413799</v>
      </c>
    </row>
    <row r="739" spans="1:9" x14ac:dyDescent="0.2">
      <c r="A739" s="5" t="s">
        <v>100</v>
      </c>
      <c r="B739" s="9" t="s">
        <v>102</v>
      </c>
      <c r="C739" s="7" t="s">
        <v>59</v>
      </c>
      <c r="D739" s="7">
        <f t="shared" si="54"/>
        <v>65</v>
      </c>
      <c r="E739" s="7">
        <f t="shared" si="55"/>
        <v>75</v>
      </c>
      <c r="F739" s="5">
        <v>70</v>
      </c>
      <c r="G739" s="5">
        <v>25</v>
      </c>
      <c r="H739" s="5">
        <v>7.2050000000000001</v>
      </c>
      <c r="I739" s="41">
        <v>6.6053827783044801</v>
      </c>
    </row>
    <row r="740" spans="1:9" x14ac:dyDescent="0.2">
      <c r="A740" s="5" t="s">
        <v>100</v>
      </c>
      <c r="B740" s="9" t="s">
        <v>102</v>
      </c>
      <c r="C740" s="7" t="s">
        <v>59</v>
      </c>
      <c r="D740" s="7">
        <f t="shared" si="54"/>
        <v>65</v>
      </c>
      <c r="E740" s="7">
        <f t="shared" si="55"/>
        <v>75</v>
      </c>
      <c r="F740" s="5">
        <v>70</v>
      </c>
      <c r="G740" s="5">
        <v>32</v>
      </c>
      <c r="H740" s="5">
        <v>9.0250000000000004</v>
      </c>
      <c r="I740" s="41">
        <v>6.5579143032912697</v>
      </c>
    </row>
    <row r="741" spans="1:9" x14ac:dyDescent="0.2">
      <c r="A741" s="5" t="s">
        <v>100</v>
      </c>
      <c r="B741" s="9" t="s">
        <v>102</v>
      </c>
      <c r="C741" s="7" t="s">
        <v>59</v>
      </c>
      <c r="D741" s="7">
        <f t="shared" si="54"/>
        <v>65</v>
      </c>
      <c r="E741" s="7">
        <f t="shared" si="55"/>
        <v>75</v>
      </c>
      <c r="F741" s="5">
        <v>70</v>
      </c>
      <c r="G741" s="5">
        <v>33</v>
      </c>
      <c r="H741" s="5">
        <v>9.67</v>
      </c>
      <c r="I741" s="41">
        <v>6.6420811664591897</v>
      </c>
    </row>
    <row r="742" spans="1:9" x14ac:dyDescent="0.2">
      <c r="A742" s="5" t="s">
        <v>100</v>
      </c>
      <c r="B742" s="9" t="s">
        <v>102</v>
      </c>
      <c r="C742" s="7" t="s">
        <v>59</v>
      </c>
      <c r="D742" s="7">
        <f t="shared" si="54"/>
        <v>65</v>
      </c>
      <c r="E742" s="7">
        <f t="shared" si="55"/>
        <v>75</v>
      </c>
      <c r="F742" s="5">
        <v>70</v>
      </c>
      <c r="G742" s="5">
        <v>29</v>
      </c>
      <c r="H742" s="5">
        <v>8.0050000000000008</v>
      </c>
      <c r="I742" s="41">
        <v>6.5111012280761402</v>
      </c>
    </row>
    <row r="743" spans="1:9" x14ac:dyDescent="0.2">
      <c r="A743" s="5" t="s">
        <v>100</v>
      </c>
      <c r="B743" s="9" t="s">
        <v>102</v>
      </c>
      <c r="C743" s="7" t="s">
        <v>59</v>
      </c>
      <c r="D743" s="7">
        <f t="shared" si="54"/>
        <v>65</v>
      </c>
      <c r="E743" s="7">
        <f t="shared" si="55"/>
        <v>75</v>
      </c>
      <c r="F743" s="5">
        <v>70</v>
      </c>
      <c r="G743" s="5">
        <v>29</v>
      </c>
      <c r="H743" s="5">
        <v>8.52</v>
      </c>
      <c r="I743" s="41">
        <v>6.6478397080659501</v>
      </c>
    </row>
    <row r="744" spans="1:9" x14ac:dyDescent="0.2">
      <c r="A744" s="5" t="s">
        <v>100</v>
      </c>
      <c r="B744" s="9" t="s">
        <v>102</v>
      </c>
      <c r="C744" s="7" t="s">
        <v>59</v>
      </c>
      <c r="D744" s="7">
        <f t="shared" si="54"/>
        <v>65</v>
      </c>
      <c r="E744" s="7">
        <f t="shared" si="55"/>
        <v>75</v>
      </c>
      <c r="F744" s="5">
        <v>70</v>
      </c>
      <c r="G744" s="5">
        <v>33</v>
      </c>
      <c r="H744" s="5">
        <v>8.7050000000000001</v>
      </c>
      <c r="I744" s="41">
        <v>6.4133500223190198</v>
      </c>
    </row>
    <row r="745" spans="1:9" x14ac:dyDescent="0.2">
      <c r="A745" s="5" t="s">
        <v>100</v>
      </c>
      <c r="B745" s="9" t="s">
        <v>102</v>
      </c>
      <c r="C745" s="7" t="s">
        <v>59</v>
      </c>
      <c r="D745" s="7">
        <f t="shared" si="54"/>
        <v>65</v>
      </c>
      <c r="E745" s="7">
        <f t="shared" si="55"/>
        <v>75</v>
      </c>
      <c r="F745" s="5">
        <v>70</v>
      </c>
      <c r="G745" s="5">
        <v>18</v>
      </c>
      <c r="H745" s="5">
        <v>4.9349999999999996</v>
      </c>
      <c r="I745" s="41">
        <v>6.4963819071352598</v>
      </c>
    </row>
    <row r="746" spans="1:9" x14ac:dyDescent="0.2">
      <c r="A746" s="5" t="s">
        <v>100</v>
      </c>
      <c r="B746" s="9" t="s">
        <v>102</v>
      </c>
      <c r="C746" s="7" t="s">
        <v>59</v>
      </c>
      <c r="D746" s="7">
        <f t="shared" si="54"/>
        <v>65</v>
      </c>
      <c r="E746" s="7">
        <f t="shared" si="55"/>
        <v>75</v>
      </c>
      <c r="F746" s="5">
        <v>70</v>
      </c>
      <c r="G746" s="5">
        <v>28</v>
      </c>
      <c r="H746" s="5">
        <v>8.6199999999999992</v>
      </c>
      <c r="I746" s="41">
        <v>6.7522691009111302</v>
      </c>
    </row>
    <row r="747" spans="1:9" x14ac:dyDescent="0.2">
      <c r="A747" s="5" t="s">
        <v>100</v>
      </c>
      <c r="B747" s="9" t="s">
        <v>102</v>
      </c>
      <c r="C747" s="7" t="s">
        <v>59</v>
      </c>
      <c r="D747" s="7">
        <f t="shared" si="54"/>
        <v>65</v>
      </c>
      <c r="E747" s="7">
        <f t="shared" si="55"/>
        <v>75</v>
      </c>
      <c r="F747" s="5">
        <v>70</v>
      </c>
      <c r="G747" s="5">
        <v>31</v>
      </c>
      <c r="H747" s="5">
        <v>8.2850000000000001</v>
      </c>
      <c r="I747" s="41">
        <v>6.4413505688566497</v>
      </c>
    </row>
    <row r="748" spans="1:9" x14ac:dyDescent="0.2">
      <c r="A748" s="5" t="s">
        <v>100</v>
      </c>
      <c r="B748" s="9" t="s">
        <v>102</v>
      </c>
      <c r="C748" s="7" t="s">
        <v>59</v>
      </c>
      <c r="D748" s="7">
        <f t="shared" si="54"/>
        <v>65</v>
      </c>
      <c r="E748" s="7">
        <f t="shared" si="55"/>
        <v>75</v>
      </c>
      <c r="F748" s="5">
        <v>70</v>
      </c>
      <c r="G748" s="5">
        <v>33</v>
      </c>
      <c r="H748" s="5">
        <v>8.8699999999999992</v>
      </c>
      <c r="I748" s="41">
        <v>6.4536175353570604</v>
      </c>
    </row>
    <row r="749" spans="1:9" x14ac:dyDescent="0.2">
      <c r="A749" s="5" t="s">
        <v>100</v>
      </c>
      <c r="B749" s="9" t="s">
        <v>102</v>
      </c>
      <c r="C749" s="7" t="s">
        <v>59</v>
      </c>
      <c r="D749" s="7">
        <f t="shared" si="54"/>
        <v>65</v>
      </c>
      <c r="E749" s="7">
        <f t="shared" si="55"/>
        <v>75</v>
      </c>
      <c r="F749" s="5">
        <v>70</v>
      </c>
      <c r="G749" s="5">
        <v>26</v>
      </c>
      <c r="H749" s="5">
        <v>7.1550000000000002</v>
      </c>
      <c r="I749" s="41">
        <v>6.5044727732964498</v>
      </c>
    </row>
    <row r="750" spans="1:9" x14ac:dyDescent="0.2">
      <c r="A750" s="5" t="s">
        <v>100</v>
      </c>
      <c r="B750" s="9" t="s">
        <v>102</v>
      </c>
      <c r="C750" s="7" t="s">
        <v>59</v>
      </c>
      <c r="D750" s="7">
        <f t="shared" si="54"/>
        <v>65</v>
      </c>
      <c r="E750" s="7">
        <f t="shared" si="55"/>
        <v>75</v>
      </c>
      <c r="F750" s="5">
        <v>70</v>
      </c>
      <c r="G750" s="5">
        <v>31</v>
      </c>
      <c r="H750" s="5">
        <v>9.2550000000000008</v>
      </c>
      <c r="I750" s="41">
        <v>6.6835147480516097</v>
      </c>
    </row>
    <row r="751" spans="1:9" x14ac:dyDescent="0.2">
      <c r="A751" s="5" t="s">
        <v>100</v>
      </c>
      <c r="B751" s="9" t="s">
        <v>102</v>
      </c>
      <c r="C751" s="7" t="s">
        <v>59</v>
      </c>
      <c r="D751" s="7">
        <f t="shared" si="54"/>
        <v>65</v>
      </c>
      <c r="E751" s="7">
        <f t="shared" si="55"/>
        <v>75</v>
      </c>
      <c r="F751" s="5">
        <v>70</v>
      </c>
      <c r="G751" s="5">
        <v>36</v>
      </c>
      <c r="H751" s="5">
        <v>10.97</v>
      </c>
      <c r="I751" s="41">
        <v>6.7292714103058699</v>
      </c>
    </row>
    <row r="752" spans="1:9" x14ac:dyDescent="0.2">
      <c r="A752" s="5" t="s">
        <v>100</v>
      </c>
      <c r="B752" s="9" t="s">
        <v>102</v>
      </c>
      <c r="C752" s="7" t="s">
        <v>59</v>
      </c>
      <c r="D752" s="7">
        <f t="shared" si="54"/>
        <v>65</v>
      </c>
      <c r="E752" s="7">
        <f t="shared" si="55"/>
        <v>75</v>
      </c>
      <c r="F752" s="5">
        <v>70</v>
      </c>
      <c r="G752" s="5">
        <v>27</v>
      </c>
      <c r="H752" s="5">
        <v>7.3449999999999998</v>
      </c>
      <c r="I752" s="41">
        <v>6.4795175978122597</v>
      </c>
    </row>
    <row r="753" spans="1:9" x14ac:dyDescent="0.2">
      <c r="A753" s="5" t="s">
        <v>100</v>
      </c>
      <c r="B753" s="9" t="s">
        <v>102</v>
      </c>
      <c r="C753" s="7" t="s">
        <v>59</v>
      </c>
      <c r="D753" s="7">
        <f t="shared" si="54"/>
        <v>75</v>
      </c>
      <c r="E753" s="7">
        <f t="shared" si="55"/>
        <v>85</v>
      </c>
      <c r="F753" s="5">
        <v>80</v>
      </c>
      <c r="G753" s="5">
        <v>9</v>
      </c>
      <c r="H753" s="5">
        <v>3.76</v>
      </c>
      <c r="I753" s="41">
        <v>7.4756411150019604</v>
      </c>
    </row>
    <row r="754" spans="1:9" x14ac:dyDescent="0.2">
      <c r="A754" s="5" t="s">
        <v>100</v>
      </c>
      <c r="B754" s="9" t="s">
        <v>102</v>
      </c>
      <c r="C754" s="7" t="s">
        <v>59</v>
      </c>
      <c r="D754" s="7">
        <f t="shared" si="54"/>
        <v>75</v>
      </c>
      <c r="E754" s="7">
        <f t="shared" si="55"/>
        <v>85</v>
      </c>
      <c r="F754" s="5">
        <v>80</v>
      </c>
      <c r="G754" s="5">
        <v>3</v>
      </c>
      <c r="H754" s="5">
        <v>1.21</v>
      </c>
      <c r="I754" s="41">
        <v>7.38847331122152</v>
      </c>
    </row>
    <row r="755" spans="1:9" x14ac:dyDescent="0.2">
      <c r="A755" s="5" t="s">
        <v>100</v>
      </c>
      <c r="B755" s="9" t="s">
        <v>102</v>
      </c>
      <c r="C755" s="7" t="s">
        <v>59</v>
      </c>
      <c r="D755" s="7">
        <f t="shared" si="54"/>
        <v>75</v>
      </c>
      <c r="E755" s="7">
        <f t="shared" si="55"/>
        <v>85</v>
      </c>
      <c r="F755" s="5">
        <v>80</v>
      </c>
      <c r="G755" s="5">
        <v>15</v>
      </c>
      <c r="H755" s="5">
        <v>6.0549999999999997</v>
      </c>
      <c r="I755" s="41">
        <v>7.3905079953528698</v>
      </c>
    </row>
    <row r="756" spans="1:9" x14ac:dyDescent="0.2">
      <c r="A756" s="5" t="s">
        <v>100</v>
      </c>
      <c r="B756" s="9" t="s">
        <v>102</v>
      </c>
      <c r="C756" s="7" t="s">
        <v>59</v>
      </c>
      <c r="D756" s="7">
        <f t="shared" si="54"/>
        <v>75</v>
      </c>
      <c r="E756" s="7">
        <f t="shared" si="55"/>
        <v>85</v>
      </c>
      <c r="F756" s="5">
        <v>80</v>
      </c>
      <c r="G756" s="5">
        <v>5</v>
      </c>
      <c r="H756" s="5">
        <v>2.2850000000000001</v>
      </c>
      <c r="I756" s="41">
        <v>7.7026246990056704</v>
      </c>
    </row>
    <row r="757" spans="1:9" x14ac:dyDescent="0.2">
      <c r="A757" s="5" t="s">
        <v>100</v>
      </c>
      <c r="B757" s="9" t="s">
        <v>102</v>
      </c>
      <c r="C757" s="7" t="s">
        <v>59</v>
      </c>
      <c r="D757" s="7">
        <f t="shared" si="54"/>
        <v>75</v>
      </c>
      <c r="E757" s="7">
        <f t="shared" si="55"/>
        <v>85</v>
      </c>
      <c r="F757" s="5">
        <v>80</v>
      </c>
      <c r="G757" s="5">
        <v>4</v>
      </c>
      <c r="H757" s="5">
        <v>1.645</v>
      </c>
      <c r="I757" s="41">
        <v>7.4365008931584304</v>
      </c>
    </row>
    <row r="758" spans="1:9" x14ac:dyDescent="0.2">
      <c r="A758" s="5" t="s">
        <v>100</v>
      </c>
      <c r="B758" s="9" t="s">
        <v>102</v>
      </c>
      <c r="C758" s="7" t="s">
        <v>59</v>
      </c>
      <c r="D758" s="7">
        <f t="shared" si="54"/>
        <v>75</v>
      </c>
      <c r="E758" s="7">
        <f t="shared" si="55"/>
        <v>85</v>
      </c>
      <c r="F758" s="5">
        <v>80</v>
      </c>
      <c r="G758" s="5">
        <v>6</v>
      </c>
      <c r="H758" s="5">
        <v>2.6150000000000002</v>
      </c>
      <c r="I758" s="41">
        <v>7.5818201913582604</v>
      </c>
    </row>
    <row r="759" spans="1:9" x14ac:dyDescent="0.2">
      <c r="A759" s="5" t="s">
        <v>100</v>
      </c>
      <c r="B759" s="9" t="s">
        <v>102</v>
      </c>
      <c r="C759" s="7" t="s">
        <v>59</v>
      </c>
      <c r="D759" s="7">
        <f t="shared" si="54"/>
        <v>75</v>
      </c>
      <c r="E759" s="7">
        <f t="shared" si="55"/>
        <v>85</v>
      </c>
      <c r="F759" s="5">
        <v>80</v>
      </c>
      <c r="G759" s="5">
        <v>3</v>
      </c>
      <c r="H759" s="5">
        <v>1.07</v>
      </c>
      <c r="I759" s="41">
        <v>7.0917624628653497</v>
      </c>
    </row>
    <row r="760" spans="1:9" x14ac:dyDescent="0.2">
      <c r="A760" s="5" t="s">
        <v>100</v>
      </c>
      <c r="B760" s="9" t="s">
        <v>102</v>
      </c>
      <c r="C760" s="7" t="s">
        <v>59</v>
      </c>
      <c r="D760" s="7">
        <f t="shared" si="54"/>
        <v>75</v>
      </c>
      <c r="E760" s="7">
        <f t="shared" si="55"/>
        <v>85</v>
      </c>
      <c r="F760" s="5">
        <v>80</v>
      </c>
      <c r="G760" s="5">
        <v>3</v>
      </c>
      <c r="H760" s="5">
        <v>1.175</v>
      </c>
      <c r="I760" s="41">
        <v>7.3165362818984399</v>
      </c>
    </row>
    <row r="761" spans="1:9" x14ac:dyDescent="0.2">
      <c r="A761" s="5" t="s">
        <v>100</v>
      </c>
      <c r="B761" s="9" t="s">
        <v>102</v>
      </c>
      <c r="C761" s="7" t="s">
        <v>59</v>
      </c>
      <c r="D761" s="7">
        <f t="shared" si="54"/>
        <v>75</v>
      </c>
      <c r="E761" s="7">
        <f t="shared" si="55"/>
        <v>85</v>
      </c>
      <c r="F761" s="5">
        <v>80</v>
      </c>
      <c r="G761" s="5">
        <v>3</v>
      </c>
      <c r="H761" s="5">
        <v>1.41</v>
      </c>
      <c r="I761" s="41">
        <v>7.7749800200450299</v>
      </c>
    </row>
    <row r="762" spans="1:9" x14ac:dyDescent="0.2">
      <c r="A762" s="5" t="s">
        <v>100</v>
      </c>
      <c r="B762" s="9" t="s">
        <v>102</v>
      </c>
      <c r="C762" s="7" t="s">
        <v>59</v>
      </c>
      <c r="D762" s="7">
        <f t="shared" ref="D762:D782" si="56">F762-5</f>
        <v>75</v>
      </c>
      <c r="E762" s="7">
        <f t="shared" ref="E762:E782" si="57">F762+5</f>
        <v>85</v>
      </c>
      <c r="F762" s="5">
        <v>80</v>
      </c>
      <c r="G762" s="5">
        <v>4</v>
      </c>
      <c r="H762" s="5">
        <v>1.4750000000000001</v>
      </c>
      <c r="I762" s="41">
        <v>7.1709607345956003</v>
      </c>
    </row>
    <row r="763" spans="1:9" x14ac:dyDescent="0.2">
      <c r="A763" s="5" t="s">
        <v>100</v>
      </c>
      <c r="B763" s="9" t="s">
        <v>102</v>
      </c>
      <c r="C763" s="7" t="s">
        <v>59</v>
      </c>
      <c r="D763" s="7">
        <f t="shared" si="56"/>
        <v>75</v>
      </c>
      <c r="E763" s="7">
        <f t="shared" si="57"/>
        <v>85</v>
      </c>
      <c r="F763" s="5">
        <v>80</v>
      </c>
      <c r="G763" s="5">
        <v>2</v>
      </c>
      <c r="H763" s="5">
        <v>0.97499999999999998</v>
      </c>
      <c r="I763" s="41">
        <v>7.8703046310713596</v>
      </c>
    </row>
    <row r="764" spans="1:9" x14ac:dyDescent="0.2">
      <c r="A764" s="5" t="s">
        <v>100</v>
      </c>
      <c r="B764" s="9" t="s">
        <v>102</v>
      </c>
      <c r="C764" s="7" t="s">
        <v>59</v>
      </c>
      <c r="D764" s="7">
        <f t="shared" si="56"/>
        <v>75</v>
      </c>
      <c r="E764" s="7">
        <f t="shared" si="57"/>
        <v>85</v>
      </c>
      <c r="F764" s="5">
        <v>80</v>
      </c>
      <c r="G764" s="5">
        <v>5</v>
      </c>
      <c r="H764" s="5">
        <v>1.855</v>
      </c>
      <c r="I764" s="41">
        <v>7.1855161611105096</v>
      </c>
    </row>
    <row r="765" spans="1:9" x14ac:dyDescent="0.2">
      <c r="A765" s="5" t="s">
        <v>100</v>
      </c>
      <c r="B765" s="9" t="s">
        <v>102</v>
      </c>
      <c r="C765" s="7" t="s">
        <v>59</v>
      </c>
      <c r="D765" s="7">
        <f t="shared" si="56"/>
        <v>75</v>
      </c>
      <c r="E765" s="7">
        <f t="shared" si="57"/>
        <v>85</v>
      </c>
      <c r="F765" s="5">
        <v>80</v>
      </c>
      <c r="G765" s="5">
        <v>6</v>
      </c>
      <c r="H765" s="5">
        <v>1.655</v>
      </c>
      <c r="I765" s="41">
        <v>6.5095192043774004</v>
      </c>
    </row>
    <row r="766" spans="1:9" x14ac:dyDescent="0.2">
      <c r="A766" s="5" t="s">
        <v>100</v>
      </c>
      <c r="B766" s="9" t="s">
        <v>102</v>
      </c>
      <c r="C766" s="7" t="s">
        <v>59</v>
      </c>
      <c r="D766" s="7">
        <f t="shared" si="56"/>
        <v>75</v>
      </c>
      <c r="E766" s="7">
        <f t="shared" si="57"/>
        <v>85</v>
      </c>
      <c r="F766" s="5">
        <v>80</v>
      </c>
      <c r="G766" s="5">
        <v>1</v>
      </c>
      <c r="H766" s="5">
        <v>0.375</v>
      </c>
      <c r="I766" s="41">
        <v>7.2112478372901903</v>
      </c>
    </row>
    <row r="767" spans="1:9" x14ac:dyDescent="0.2">
      <c r="A767" s="5" t="s">
        <v>100</v>
      </c>
      <c r="B767" s="9" t="s">
        <v>102</v>
      </c>
      <c r="C767" s="7" t="s">
        <v>59</v>
      </c>
      <c r="D767" s="7">
        <f t="shared" si="56"/>
        <v>75</v>
      </c>
      <c r="E767" s="7">
        <f t="shared" si="57"/>
        <v>85</v>
      </c>
      <c r="F767" s="5">
        <v>80</v>
      </c>
      <c r="G767" s="5">
        <v>2</v>
      </c>
      <c r="H767" s="5">
        <v>1.0149999999999999</v>
      </c>
      <c r="I767" s="41">
        <v>7.9764934441598596</v>
      </c>
    </row>
    <row r="768" spans="1:9" x14ac:dyDescent="0.2">
      <c r="A768" s="5" t="s">
        <v>100</v>
      </c>
      <c r="B768" s="9" t="s">
        <v>102</v>
      </c>
      <c r="C768" s="7" t="s">
        <v>59</v>
      </c>
      <c r="D768" s="7">
        <f t="shared" si="56"/>
        <v>75</v>
      </c>
      <c r="E768" s="7">
        <f t="shared" si="57"/>
        <v>85</v>
      </c>
      <c r="F768" s="5">
        <v>80</v>
      </c>
      <c r="G768" s="5">
        <v>5</v>
      </c>
      <c r="H768" s="5">
        <v>2.0699999999999998</v>
      </c>
      <c r="I768" s="41">
        <v>7.4530398186306703</v>
      </c>
    </row>
    <row r="769" spans="1:9" x14ac:dyDescent="0.2">
      <c r="A769" s="5" t="s">
        <v>100</v>
      </c>
      <c r="B769" s="9" t="s">
        <v>102</v>
      </c>
      <c r="C769" s="7" t="s">
        <v>59</v>
      </c>
      <c r="D769" s="7">
        <f t="shared" si="56"/>
        <v>75</v>
      </c>
      <c r="E769" s="7">
        <f t="shared" si="57"/>
        <v>85</v>
      </c>
      <c r="F769" s="5">
        <v>80</v>
      </c>
      <c r="G769" s="5">
        <v>2</v>
      </c>
      <c r="H769" s="5">
        <v>0.68500000000000005</v>
      </c>
      <c r="I769" s="41">
        <v>6.9965969798715104</v>
      </c>
    </row>
    <row r="770" spans="1:9" x14ac:dyDescent="0.2">
      <c r="A770" s="5" t="s">
        <v>100</v>
      </c>
      <c r="B770" s="9" t="s">
        <v>102</v>
      </c>
      <c r="C770" s="7" t="s">
        <v>59</v>
      </c>
      <c r="D770" s="7">
        <f t="shared" si="56"/>
        <v>75</v>
      </c>
      <c r="E770" s="7">
        <f t="shared" si="57"/>
        <v>85</v>
      </c>
      <c r="F770" s="5">
        <v>80</v>
      </c>
      <c r="G770" s="5">
        <v>2</v>
      </c>
      <c r="H770" s="5">
        <v>0.875</v>
      </c>
      <c r="I770" s="41">
        <v>7.5914724143010401</v>
      </c>
    </row>
    <row r="771" spans="1:9" x14ac:dyDescent="0.2">
      <c r="A771" s="5" t="s">
        <v>100</v>
      </c>
      <c r="B771" s="9" t="s">
        <v>102</v>
      </c>
      <c r="C771" s="7" t="s">
        <v>59</v>
      </c>
      <c r="D771" s="7">
        <f t="shared" si="56"/>
        <v>75</v>
      </c>
      <c r="E771" s="7">
        <f t="shared" si="57"/>
        <v>85</v>
      </c>
      <c r="F771" s="5">
        <v>80</v>
      </c>
      <c r="G771" s="5">
        <v>11</v>
      </c>
      <c r="H771" s="5">
        <v>5.41</v>
      </c>
      <c r="I771" s="41">
        <v>7.8934741006015603</v>
      </c>
    </row>
    <row r="772" spans="1:9" x14ac:dyDescent="0.2">
      <c r="A772" s="5" t="s">
        <v>100</v>
      </c>
      <c r="B772" s="9" t="s">
        <v>102</v>
      </c>
      <c r="C772" s="7" t="s">
        <v>59</v>
      </c>
      <c r="D772" s="7">
        <f t="shared" si="56"/>
        <v>75</v>
      </c>
      <c r="E772" s="7">
        <f t="shared" si="57"/>
        <v>85</v>
      </c>
      <c r="F772" s="5">
        <v>80</v>
      </c>
      <c r="G772" s="5">
        <v>14</v>
      </c>
      <c r="H772" s="5">
        <v>7.0149999999999997</v>
      </c>
      <c r="I772" s="41">
        <v>7.9426704377844199</v>
      </c>
    </row>
    <row r="773" spans="1:9" x14ac:dyDescent="0.2">
      <c r="A773" s="5" t="s">
        <v>100</v>
      </c>
      <c r="B773" s="9" t="s">
        <v>102</v>
      </c>
      <c r="C773" s="7" t="s">
        <v>59</v>
      </c>
      <c r="D773" s="7">
        <f t="shared" si="56"/>
        <v>85</v>
      </c>
      <c r="E773" s="7">
        <f t="shared" si="57"/>
        <v>95</v>
      </c>
      <c r="F773" s="5">
        <v>90</v>
      </c>
      <c r="G773" s="5">
        <v>1</v>
      </c>
      <c r="H773" s="5">
        <v>0.42</v>
      </c>
      <c r="I773" s="41">
        <v>7.4888722942023804</v>
      </c>
    </row>
    <row r="774" spans="1:9" x14ac:dyDescent="0.2">
      <c r="A774" s="5" t="s">
        <v>100</v>
      </c>
      <c r="B774" s="9" t="s">
        <v>102</v>
      </c>
      <c r="C774" s="7" t="s">
        <v>59</v>
      </c>
      <c r="D774" s="7">
        <f t="shared" si="56"/>
        <v>85</v>
      </c>
      <c r="E774" s="7">
        <f t="shared" si="57"/>
        <v>95</v>
      </c>
      <c r="F774" s="5">
        <v>90</v>
      </c>
      <c r="G774" s="5">
        <v>2</v>
      </c>
      <c r="H774" s="5">
        <v>1.05</v>
      </c>
      <c r="I774" s="41">
        <v>8.0671430911622402</v>
      </c>
    </row>
    <row r="775" spans="1:9" x14ac:dyDescent="0.2">
      <c r="A775" s="5" t="s">
        <v>100</v>
      </c>
      <c r="B775" s="9" t="s">
        <v>102</v>
      </c>
      <c r="C775" s="7" t="s">
        <v>59</v>
      </c>
      <c r="D775" s="7">
        <f t="shared" si="56"/>
        <v>85</v>
      </c>
      <c r="E775" s="7">
        <f t="shared" si="57"/>
        <v>95</v>
      </c>
      <c r="F775" s="5">
        <v>90</v>
      </c>
      <c r="G775" s="5">
        <v>1</v>
      </c>
      <c r="H775" s="5">
        <v>0.625</v>
      </c>
      <c r="I775" s="41">
        <v>8.5498797150361501</v>
      </c>
    </row>
    <row r="776" spans="1:9" x14ac:dyDescent="0.2">
      <c r="A776" s="5" t="s">
        <v>100</v>
      </c>
      <c r="B776" s="9" t="s">
        <v>102</v>
      </c>
      <c r="C776" s="7" t="s">
        <v>59</v>
      </c>
      <c r="D776" s="7">
        <f t="shared" si="56"/>
        <v>85</v>
      </c>
      <c r="E776" s="7">
        <f t="shared" si="57"/>
        <v>95</v>
      </c>
      <c r="F776" s="5">
        <v>90</v>
      </c>
      <c r="G776" s="5">
        <v>1</v>
      </c>
      <c r="H776" s="5">
        <v>0.63</v>
      </c>
      <c r="I776" s="41">
        <v>8.5726188422662197</v>
      </c>
    </row>
    <row r="777" spans="1:9" x14ac:dyDescent="0.2">
      <c r="A777" s="5" t="s">
        <v>100</v>
      </c>
      <c r="B777" s="9" t="s">
        <v>102</v>
      </c>
      <c r="C777" s="7" t="s">
        <v>59</v>
      </c>
      <c r="D777" s="7">
        <f t="shared" si="56"/>
        <v>85</v>
      </c>
      <c r="E777" s="7">
        <f t="shared" si="57"/>
        <v>95</v>
      </c>
      <c r="F777" s="5">
        <v>90</v>
      </c>
      <c r="G777" s="5">
        <v>3</v>
      </c>
      <c r="H777" s="5">
        <v>2.0499999999999998</v>
      </c>
      <c r="I777" s="41">
        <v>8.8080045667021896</v>
      </c>
    </row>
    <row r="778" spans="1:9" x14ac:dyDescent="0.2">
      <c r="A778" s="5" t="s">
        <v>100</v>
      </c>
      <c r="B778" s="9" t="s">
        <v>102</v>
      </c>
      <c r="C778" s="7" t="s">
        <v>59</v>
      </c>
      <c r="D778" s="7">
        <f t="shared" si="56"/>
        <v>85</v>
      </c>
      <c r="E778" s="7">
        <f t="shared" si="57"/>
        <v>95</v>
      </c>
      <c r="F778" s="5">
        <v>90</v>
      </c>
      <c r="G778" s="5">
        <v>1</v>
      </c>
      <c r="H778" s="5">
        <v>0.625</v>
      </c>
      <c r="I778" s="41">
        <v>8.5498797150361501</v>
      </c>
    </row>
    <row r="779" spans="1:9" x14ac:dyDescent="0.2">
      <c r="A779" s="5" t="s">
        <v>100</v>
      </c>
      <c r="B779" s="9" t="s">
        <v>102</v>
      </c>
      <c r="C779" s="7" t="s">
        <v>59</v>
      </c>
      <c r="D779" s="7">
        <f t="shared" si="56"/>
        <v>85</v>
      </c>
      <c r="E779" s="7">
        <f t="shared" si="57"/>
        <v>95</v>
      </c>
      <c r="F779" s="5">
        <v>90</v>
      </c>
      <c r="G779" s="5">
        <v>1</v>
      </c>
      <c r="H779" s="5">
        <v>0.63</v>
      </c>
      <c r="I779" s="41">
        <v>8.5726188422662197</v>
      </c>
    </row>
    <row r="780" spans="1:9" x14ac:dyDescent="0.2">
      <c r="A780" s="5" t="s">
        <v>100</v>
      </c>
      <c r="B780" s="9" t="s">
        <v>102</v>
      </c>
      <c r="C780" s="7" t="s">
        <v>59</v>
      </c>
      <c r="D780" s="7">
        <f t="shared" si="56"/>
        <v>85</v>
      </c>
      <c r="E780" s="7">
        <f t="shared" si="57"/>
        <v>95</v>
      </c>
      <c r="F780" s="5">
        <v>90</v>
      </c>
      <c r="G780" s="5">
        <v>3</v>
      </c>
      <c r="H780" s="5">
        <v>2.0449999999999999</v>
      </c>
      <c r="I780" s="41">
        <v>8.8008379352335293</v>
      </c>
    </row>
    <row r="781" spans="1:9" x14ac:dyDescent="0.2">
      <c r="A781" s="5" t="s">
        <v>100</v>
      </c>
      <c r="B781" s="9" t="s">
        <v>102</v>
      </c>
      <c r="C781" s="7" t="s">
        <v>59</v>
      </c>
      <c r="D781" s="7">
        <f t="shared" si="56"/>
        <v>95</v>
      </c>
      <c r="E781" s="7">
        <f t="shared" si="57"/>
        <v>105</v>
      </c>
      <c r="F781" s="5">
        <v>100</v>
      </c>
      <c r="G781" s="5">
        <v>1</v>
      </c>
      <c r="H781" s="5">
        <v>0.91500000000000004</v>
      </c>
      <c r="I781" s="41">
        <v>9.7082369373571993</v>
      </c>
    </row>
    <row r="782" spans="1:9" x14ac:dyDescent="0.2">
      <c r="A782" s="5" t="s">
        <v>100</v>
      </c>
      <c r="B782" s="9" t="s">
        <v>102</v>
      </c>
      <c r="C782" s="7" t="s">
        <v>59</v>
      </c>
      <c r="D782" s="7">
        <f t="shared" si="56"/>
        <v>95</v>
      </c>
      <c r="E782" s="7">
        <f t="shared" si="57"/>
        <v>105</v>
      </c>
      <c r="F782" s="5">
        <v>100</v>
      </c>
      <c r="G782" s="5">
        <v>1</v>
      </c>
      <c r="H782" s="5">
        <v>0.74</v>
      </c>
      <c r="I782" s="41">
        <v>9.0450417154470895</v>
      </c>
    </row>
    <row r="783" spans="1:9" x14ac:dyDescent="0.2">
      <c r="A783" s="5" t="s">
        <v>100</v>
      </c>
      <c r="B783" s="9" t="s">
        <v>102</v>
      </c>
      <c r="C783" s="7" t="s">
        <v>59</v>
      </c>
      <c r="D783" s="7">
        <f>F783-2.5</f>
        <v>15</v>
      </c>
      <c r="E783" s="7">
        <f>F783+2.5</f>
        <v>20</v>
      </c>
      <c r="F783" s="5">
        <v>17.5</v>
      </c>
      <c r="G783" s="5">
        <v>2</v>
      </c>
      <c r="H783" s="5">
        <v>0.01</v>
      </c>
      <c r="I783" s="41">
        <v>1.7099759330190101</v>
      </c>
    </row>
    <row r="784" spans="1:9" x14ac:dyDescent="0.2">
      <c r="A784" s="5" t="s">
        <v>100</v>
      </c>
      <c r="B784" s="9" t="s">
        <v>102</v>
      </c>
      <c r="C784" s="7" t="s">
        <v>59</v>
      </c>
      <c r="D784" s="7">
        <f>F784-2.5</f>
        <v>15</v>
      </c>
      <c r="E784" s="7">
        <f>F784+2.5</f>
        <v>20</v>
      </c>
      <c r="F784" s="5">
        <v>17.5</v>
      </c>
      <c r="G784" s="5">
        <v>1</v>
      </c>
      <c r="H784" s="5">
        <v>5.0000000000000001E-3</v>
      </c>
      <c r="I784" s="41">
        <v>1.7099759330190101</v>
      </c>
    </row>
    <row r="785" spans="1:9" x14ac:dyDescent="0.2">
      <c r="A785" s="5" t="s">
        <v>100</v>
      </c>
      <c r="B785" s="9" t="s">
        <v>102</v>
      </c>
      <c r="C785" s="7" t="s">
        <v>59</v>
      </c>
      <c r="D785" s="7">
        <f>F785-2.5</f>
        <v>15</v>
      </c>
      <c r="E785" s="7">
        <f>F785+2.5</f>
        <v>20</v>
      </c>
      <c r="F785" s="5">
        <v>17.5</v>
      </c>
      <c r="G785" s="5">
        <v>2</v>
      </c>
      <c r="H785" s="5">
        <v>0.01</v>
      </c>
      <c r="I785" s="41">
        <v>1.7099759330190101</v>
      </c>
    </row>
    <row r="786" spans="1:9" x14ac:dyDescent="0.2">
      <c r="A786" s="5" t="s">
        <v>100</v>
      </c>
      <c r="B786" s="9" t="s">
        <v>102</v>
      </c>
      <c r="C786" s="7" t="s">
        <v>59</v>
      </c>
      <c r="D786" s="7">
        <f>F786-2.5</f>
        <v>15</v>
      </c>
      <c r="E786" s="7">
        <f>F786+2.5</f>
        <v>20</v>
      </c>
      <c r="F786" s="5">
        <v>17.5</v>
      </c>
      <c r="G786" s="5">
        <v>2</v>
      </c>
      <c r="H786" s="5">
        <v>0.01</v>
      </c>
      <c r="I786" s="41">
        <v>1.7099759330190101</v>
      </c>
    </row>
    <row r="787" spans="1:9" x14ac:dyDescent="0.2">
      <c r="A787" s="5" t="s">
        <v>100</v>
      </c>
      <c r="B787" s="9" t="s">
        <v>102</v>
      </c>
      <c r="C787" s="7" t="s">
        <v>59</v>
      </c>
      <c r="D787" s="7">
        <f>F787-2.5</f>
        <v>15</v>
      </c>
      <c r="E787" s="7">
        <f>F787+2.5</f>
        <v>20</v>
      </c>
      <c r="F787" s="5">
        <v>17.5</v>
      </c>
      <c r="G787" s="5">
        <v>1</v>
      </c>
      <c r="H787" s="5">
        <v>5.0000000000000001E-3</v>
      </c>
      <c r="I787" s="41">
        <v>1.7099759330190101</v>
      </c>
    </row>
    <row r="788" spans="1:9" x14ac:dyDescent="0.2">
      <c r="A788" s="5" t="s">
        <v>100</v>
      </c>
      <c r="B788" s="9" t="s">
        <v>102</v>
      </c>
      <c r="C788" s="7" t="s">
        <v>59</v>
      </c>
      <c r="D788" s="7">
        <f t="shared" ref="D788:D822" si="58">F788-5</f>
        <v>20</v>
      </c>
      <c r="E788" s="7">
        <f t="shared" ref="E788:E825" si="59">F788+5</f>
        <v>30</v>
      </c>
      <c r="F788" s="5">
        <v>25</v>
      </c>
      <c r="G788" s="5">
        <v>14</v>
      </c>
      <c r="H788" s="5">
        <v>0.22500000000000001</v>
      </c>
      <c r="I788" s="41">
        <v>2.5235862739898498</v>
      </c>
    </row>
    <row r="789" spans="1:9" x14ac:dyDescent="0.2">
      <c r="A789" s="5" t="s">
        <v>100</v>
      </c>
      <c r="B789" s="9" t="s">
        <v>102</v>
      </c>
      <c r="C789" s="7" t="s">
        <v>59</v>
      </c>
      <c r="D789" s="7">
        <f t="shared" si="58"/>
        <v>20</v>
      </c>
      <c r="E789" s="7">
        <f t="shared" si="59"/>
        <v>30</v>
      </c>
      <c r="F789" s="5">
        <v>25</v>
      </c>
      <c r="G789" s="5">
        <v>7</v>
      </c>
      <c r="H789" s="5">
        <v>0.115</v>
      </c>
      <c r="I789" s="41">
        <v>2.54214275963382</v>
      </c>
    </row>
    <row r="790" spans="1:9" x14ac:dyDescent="0.2">
      <c r="A790" s="5" t="s">
        <v>100</v>
      </c>
      <c r="B790" s="9" t="s">
        <v>102</v>
      </c>
      <c r="C790" s="7" t="s">
        <v>59</v>
      </c>
      <c r="D790" s="7">
        <f t="shared" si="58"/>
        <v>20</v>
      </c>
      <c r="E790" s="7">
        <f t="shared" si="59"/>
        <v>30</v>
      </c>
      <c r="F790" s="5">
        <v>25</v>
      </c>
      <c r="G790" s="5">
        <v>10</v>
      </c>
      <c r="H790" s="5">
        <v>0.125</v>
      </c>
      <c r="I790" s="41">
        <v>2.3207944148524899</v>
      </c>
    </row>
    <row r="791" spans="1:9" x14ac:dyDescent="0.2">
      <c r="A791" s="5" t="s">
        <v>100</v>
      </c>
      <c r="B791" s="9" t="s">
        <v>102</v>
      </c>
      <c r="C791" s="7" t="s">
        <v>59</v>
      </c>
      <c r="D791" s="7">
        <f t="shared" si="58"/>
        <v>20</v>
      </c>
      <c r="E791" s="7">
        <f t="shared" si="59"/>
        <v>30</v>
      </c>
      <c r="F791" s="5">
        <v>25</v>
      </c>
      <c r="G791" s="5">
        <v>8</v>
      </c>
      <c r="H791" s="5">
        <v>0.13</v>
      </c>
      <c r="I791" s="41">
        <v>2.53289847622773</v>
      </c>
    </row>
    <row r="792" spans="1:9" x14ac:dyDescent="0.2">
      <c r="A792" s="5" t="s">
        <v>100</v>
      </c>
      <c r="B792" s="9" t="s">
        <v>102</v>
      </c>
      <c r="C792" s="7" t="s">
        <v>59</v>
      </c>
      <c r="D792" s="7">
        <f t="shared" si="58"/>
        <v>20</v>
      </c>
      <c r="E792" s="7">
        <f t="shared" si="59"/>
        <v>30</v>
      </c>
      <c r="F792" s="5">
        <v>25</v>
      </c>
      <c r="G792" s="5">
        <v>7</v>
      </c>
      <c r="H792" s="5">
        <v>0.1</v>
      </c>
      <c r="I792" s="41">
        <v>2.4264275131039401</v>
      </c>
    </row>
    <row r="793" spans="1:9" x14ac:dyDescent="0.2">
      <c r="A793" s="5" t="s">
        <v>100</v>
      </c>
      <c r="B793" s="9" t="s">
        <v>102</v>
      </c>
      <c r="C793" s="7" t="s">
        <v>59</v>
      </c>
      <c r="D793" s="7">
        <f t="shared" si="58"/>
        <v>20</v>
      </c>
      <c r="E793" s="7">
        <f t="shared" si="59"/>
        <v>30</v>
      </c>
      <c r="F793" s="5">
        <v>25</v>
      </c>
      <c r="G793" s="5">
        <v>1</v>
      </c>
      <c r="H793" s="5">
        <v>1.4999999999999999E-2</v>
      </c>
      <c r="I793" s="41">
        <v>2.46621205372954</v>
      </c>
    </row>
    <row r="794" spans="1:9" x14ac:dyDescent="0.2">
      <c r="A794" s="5" t="s">
        <v>100</v>
      </c>
      <c r="B794" s="9" t="s">
        <v>102</v>
      </c>
      <c r="C794" s="7" t="s">
        <v>59</v>
      </c>
      <c r="D794" s="7">
        <f t="shared" si="58"/>
        <v>30</v>
      </c>
      <c r="E794" s="7">
        <f t="shared" si="59"/>
        <v>40</v>
      </c>
      <c r="F794" s="5">
        <v>35</v>
      </c>
      <c r="G794" s="5">
        <v>36</v>
      </c>
      <c r="H794" s="5">
        <v>1.4350000000000001</v>
      </c>
      <c r="I794" s="41">
        <v>3.41598897590071</v>
      </c>
    </row>
    <row r="795" spans="1:9" x14ac:dyDescent="0.2">
      <c r="A795" s="5" t="s">
        <v>100</v>
      </c>
      <c r="B795" s="9" t="s">
        <v>102</v>
      </c>
      <c r="C795" s="7" t="s">
        <v>59</v>
      </c>
      <c r="D795" s="7">
        <f t="shared" si="58"/>
        <v>30</v>
      </c>
      <c r="E795" s="7">
        <f t="shared" si="59"/>
        <v>40</v>
      </c>
      <c r="F795" s="5">
        <v>35</v>
      </c>
      <c r="G795" s="5">
        <v>19</v>
      </c>
      <c r="H795" s="5">
        <v>0.84</v>
      </c>
      <c r="I795" s="41">
        <v>3.5359698773383101</v>
      </c>
    </row>
    <row r="796" spans="1:9" x14ac:dyDescent="0.2">
      <c r="A796" s="5" t="s">
        <v>100</v>
      </c>
      <c r="B796" s="9" t="s">
        <v>102</v>
      </c>
      <c r="C796" s="7" t="s">
        <v>59</v>
      </c>
      <c r="D796" s="7">
        <f t="shared" si="58"/>
        <v>30</v>
      </c>
      <c r="E796" s="7">
        <f t="shared" si="59"/>
        <v>40</v>
      </c>
      <c r="F796" s="5">
        <v>35</v>
      </c>
      <c r="G796" s="5">
        <v>20</v>
      </c>
      <c r="H796" s="5">
        <v>0.89</v>
      </c>
      <c r="I796" s="41">
        <v>3.5436705072810502</v>
      </c>
    </row>
    <row r="797" spans="1:9" x14ac:dyDescent="0.2">
      <c r="A797" s="5" t="s">
        <v>100</v>
      </c>
      <c r="B797" s="9" t="s">
        <v>102</v>
      </c>
      <c r="C797" s="7" t="s">
        <v>59</v>
      </c>
      <c r="D797" s="7">
        <f t="shared" si="58"/>
        <v>30</v>
      </c>
      <c r="E797" s="7">
        <f t="shared" si="59"/>
        <v>40</v>
      </c>
      <c r="F797" s="5">
        <v>35</v>
      </c>
      <c r="G797" s="5">
        <v>16</v>
      </c>
      <c r="H797" s="5">
        <v>0.56499999999999995</v>
      </c>
      <c r="I797" s="41">
        <v>3.2807727867905498</v>
      </c>
    </row>
    <row r="798" spans="1:9" x14ac:dyDescent="0.2">
      <c r="A798" s="5" t="s">
        <v>100</v>
      </c>
      <c r="B798" s="9" t="s">
        <v>102</v>
      </c>
      <c r="C798" s="7" t="s">
        <v>59</v>
      </c>
      <c r="D798" s="7">
        <f t="shared" si="58"/>
        <v>30</v>
      </c>
      <c r="E798" s="7">
        <f t="shared" si="59"/>
        <v>40</v>
      </c>
      <c r="F798" s="5">
        <v>35</v>
      </c>
      <c r="G798" s="5">
        <v>28</v>
      </c>
      <c r="H798" s="5">
        <v>1.165</v>
      </c>
      <c r="I798" s="41">
        <v>3.46515468270018</v>
      </c>
    </row>
    <row r="799" spans="1:9" x14ac:dyDescent="0.2">
      <c r="A799" s="5" t="s">
        <v>100</v>
      </c>
      <c r="B799" s="9" t="s">
        <v>102</v>
      </c>
      <c r="C799" s="7" t="s">
        <v>59</v>
      </c>
      <c r="D799" s="7">
        <f t="shared" si="58"/>
        <v>30</v>
      </c>
      <c r="E799" s="7">
        <f t="shared" si="59"/>
        <v>40</v>
      </c>
      <c r="F799" s="5">
        <v>35</v>
      </c>
      <c r="G799" s="5">
        <v>13</v>
      </c>
      <c r="H799" s="5">
        <v>0.53500000000000003</v>
      </c>
      <c r="I799" s="41">
        <v>3.4525248763117502</v>
      </c>
    </row>
    <row r="800" spans="1:9" x14ac:dyDescent="0.2">
      <c r="A800" s="5" t="s">
        <v>100</v>
      </c>
      <c r="B800" s="9" t="s">
        <v>102</v>
      </c>
      <c r="C800" s="7" t="s">
        <v>59</v>
      </c>
      <c r="D800" s="7">
        <f t="shared" si="58"/>
        <v>40</v>
      </c>
      <c r="E800" s="7">
        <f t="shared" si="59"/>
        <v>50</v>
      </c>
      <c r="F800" s="5">
        <v>45</v>
      </c>
      <c r="G800" s="5">
        <v>43</v>
      </c>
      <c r="H800" s="5">
        <v>3.48</v>
      </c>
      <c r="I800" s="41">
        <v>4.3255061079669899</v>
      </c>
    </row>
    <row r="801" spans="1:9" x14ac:dyDescent="0.2">
      <c r="A801" s="5" t="s">
        <v>100</v>
      </c>
      <c r="B801" s="9" t="s">
        <v>102</v>
      </c>
      <c r="C801" s="7" t="s">
        <v>59</v>
      </c>
      <c r="D801" s="7">
        <f t="shared" si="58"/>
        <v>40</v>
      </c>
      <c r="E801" s="7">
        <f t="shared" si="59"/>
        <v>50</v>
      </c>
      <c r="F801" s="5">
        <v>45</v>
      </c>
      <c r="G801" s="5">
        <v>41</v>
      </c>
      <c r="H801" s="5">
        <v>3.13</v>
      </c>
      <c r="I801" s="41">
        <v>4.2421579193499301</v>
      </c>
    </row>
    <row r="802" spans="1:9" x14ac:dyDescent="0.2">
      <c r="A802" s="5" t="s">
        <v>100</v>
      </c>
      <c r="B802" s="9" t="s">
        <v>102</v>
      </c>
      <c r="C802" s="7" t="s">
        <v>59</v>
      </c>
      <c r="D802" s="7">
        <f t="shared" si="58"/>
        <v>40</v>
      </c>
      <c r="E802" s="7">
        <f t="shared" si="59"/>
        <v>50</v>
      </c>
      <c r="F802" s="5">
        <v>45</v>
      </c>
      <c r="G802" s="5">
        <v>26</v>
      </c>
      <c r="H802" s="5">
        <v>2.06</v>
      </c>
      <c r="I802" s="41">
        <v>4.2950143529178302</v>
      </c>
    </row>
    <row r="803" spans="1:9" x14ac:dyDescent="0.2">
      <c r="A803" s="5" t="s">
        <v>100</v>
      </c>
      <c r="B803" s="9" t="s">
        <v>102</v>
      </c>
      <c r="C803" s="7" t="s">
        <v>59</v>
      </c>
      <c r="D803" s="7">
        <f t="shared" si="58"/>
        <v>40</v>
      </c>
      <c r="E803" s="7">
        <f t="shared" si="59"/>
        <v>50</v>
      </c>
      <c r="F803" s="5">
        <v>45</v>
      </c>
      <c r="G803" s="5">
        <v>38</v>
      </c>
      <c r="H803" s="5">
        <v>3.1</v>
      </c>
      <c r="I803" s="41">
        <v>4.3370326736670703</v>
      </c>
    </row>
    <row r="804" spans="1:9" x14ac:dyDescent="0.2">
      <c r="A804" s="5" t="s">
        <v>100</v>
      </c>
      <c r="B804" s="9" t="s">
        <v>102</v>
      </c>
      <c r="C804" s="7" t="s">
        <v>59</v>
      </c>
      <c r="D804" s="7">
        <f t="shared" si="58"/>
        <v>40</v>
      </c>
      <c r="E804" s="7">
        <f t="shared" si="59"/>
        <v>50</v>
      </c>
      <c r="F804" s="5">
        <v>45</v>
      </c>
      <c r="G804" s="5">
        <v>31</v>
      </c>
      <c r="H804" s="5">
        <v>2.2050000000000001</v>
      </c>
      <c r="I804" s="41">
        <v>4.1433246240107202</v>
      </c>
    </row>
    <row r="805" spans="1:9" x14ac:dyDescent="0.2">
      <c r="A805" s="5" t="s">
        <v>100</v>
      </c>
      <c r="B805" s="9" t="s">
        <v>102</v>
      </c>
      <c r="C805" s="7" t="s">
        <v>59</v>
      </c>
      <c r="D805" s="7">
        <f t="shared" si="58"/>
        <v>40</v>
      </c>
      <c r="E805" s="7">
        <f t="shared" si="59"/>
        <v>50</v>
      </c>
      <c r="F805" s="5">
        <v>45</v>
      </c>
      <c r="G805" s="5">
        <v>23</v>
      </c>
      <c r="H805" s="5">
        <v>1.9</v>
      </c>
      <c r="I805" s="41">
        <v>4.3552048369428098</v>
      </c>
    </row>
    <row r="806" spans="1:9" x14ac:dyDescent="0.2">
      <c r="A806" s="5" t="s">
        <v>100</v>
      </c>
      <c r="B806" s="9" t="s">
        <v>102</v>
      </c>
      <c r="C806" s="7" t="s">
        <v>59</v>
      </c>
      <c r="D806" s="7">
        <f t="shared" si="58"/>
        <v>50</v>
      </c>
      <c r="E806" s="7">
        <f t="shared" si="59"/>
        <v>60</v>
      </c>
      <c r="F806" s="5">
        <v>55</v>
      </c>
      <c r="G806" s="5">
        <v>25</v>
      </c>
      <c r="H806" s="5">
        <v>3.48</v>
      </c>
      <c r="I806" s="41">
        <v>5.1825847388207</v>
      </c>
    </row>
    <row r="807" spans="1:9" x14ac:dyDescent="0.2">
      <c r="A807" s="5" t="s">
        <v>100</v>
      </c>
      <c r="B807" s="9" t="s">
        <v>102</v>
      </c>
      <c r="C807" s="7" t="s">
        <v>59</v>
      </c>
      <c r="D807" s="7">
        <f t="shared" si="58"/>
        <v>50</v>
      </c>
      <c r="E807" s="7">
        <f t="shared" si="59"/>
        <v>60</v>
      </c>
      <c r="F807" s="5">
        <v>55</v>
      </c>
      <c r="G807" s="5">
        <v>33</v>
      </c>
      <c r="H807" s="5">
        <v>4.6749999999999998</v>
      </c>
      <c r="I807" s="41">
        <v>5.21301806958183</v>
      </c>
    </row>
    <row r="808" spans="1:9" x14ac:dyDescent="0.2">
      <c r="A808" s="5" t="s">
        <v>100</v>
      </c>
      <c r="B808" s="9" t="s">
        <v>102</v>
      </c>
      <c r="C808" s="7" t="s">
        <v>59</v>
      </c>
      <c r="D808" s="7">
        <f t="shared" si="58"/>
        <v>50</v>
      </c>
      <c r="E808" s="7">
        <f t="shared" si="59"/>
        <v>60</v>
      </c>
      <c r="F808" s="5">
        <v>55</v>
      </c>
      <c r="G808" s="5">
        <v>38</v>
      </c>
      <c r="H808" s="5">
        <v>5.05</v>
      </c>
      <c r="I808" s="41">
        <v>5.1031217746434301</v>
      </c>
    </row>
    <row r="809" spans="1:9" x14ac:dyDescent="0.2">
      <c r="A809" s="5" t="s">
        <v>100</v>
      </c>
      <c r="B809" s="9" t="s">
        <v>102</v>
      </c>
      <c r="C809" s="7" t="s">
        <v>59</v>
      </c>
      <c r="D809" s="7">
        <f t="shared" si="58"/>
        <v>50</v>
      </c>
      <c r="E809" s="7">
        <f t="shared" si="59"/>
        <v>60</v>
      </c>
      <c r="F809" s="5">
        <v>55</v>
      </c>
      <c r="G809" s="5">
        <v>37</v>
      </c>
      <c r="H809" s="5">
        <v>5.26</v>
      </c>
      <c r="I809" s="41">
        <v>5.2190887127251502</v>
      </c>
    </row>
    <row r="810" spans="1:9" x14ac:dyDescent="0.2">
      <c r="A810" s="5" t="s">
        <v>100</v>
      </c>
      <c r="B810" s="9" t="s">
        <v>102</v>
      </c>
      <c r="C810" s="7" t="s">
        <v>59</v>
      </c>
      <c r="D810" s="7">
        <f t="shared" si="58"/>
        <v>50</v>
      </c>
      <c r="E810" s="7">
        <f t="shared" si="59"/>
        <v>60</v>
      </c>
      <c r="F810" s="5">
        <v>55</v>
      </c>
      <c r="G810" s="5">
        <v>28</v>
      </c>
      <c r="H810" s="5">
        <v>3.53</v>
      </c>
      <c r="I810" s="41">
        <v>5.0142450695879202</v>
      </c>
    </row>
    <row r="811" spans="1:9" x14ac:dyDescent="0.2">
      <c r="A811" s="5" t="s">
        <v>100</v>
      </c>
      <c r="B811" s="9" t="s">
        <v>102</v>
      </c>
      <c r="C811" s="7" t="s">
        <v>59</v>
      </c>
      <c r="D811" s="7">
        <f t="shared" si="58"/>
        <v>50</v>
      </c>
      <c r="E811" s="7">
        <f t="shared" si="59"/>
        <v>60</v>
      </c>
      <c r="F811" s="5">
        <v>55</v>
      </c>
      <c r="G811" s="5">
        <v>30</v>
      </c>
      <c r="H811" s="5">
        <v>4.46</v>
      </c>
      <c r="I811" s="41">
        <v>5.29750288435255</v>
      </c>
    </row>
    <row r="812" spans="1:9" x14ac:dyDescent="0.2">
      <c r="A812" s="5" t="s">
        <v>100</v>
      </c>
      <c r="B812" s="9" t="s">
        <v>102</v>
      </c>
      <c r="C812" s="7" t="s">
        <v>59</v>
      </c>
      <c r="D812" s="7">
        <f t="shared" si="58"/>
        <v>60</v>
      </c>
      <c r="E812" s="7">
        <f t="shared" si="59"/>
        <v>70</v>
      </c>
      <c r="F812" s="5">
        <v>65</v>
      </c>
      <c r="G812" s="5">
        <v>3</v>
      </c>
      <c r="H812" s="5">
        <v>0.69</v>
      </c>
      <c r="I812" s="41">
        <v>6.1269256570652999</v>
      </c>
    </row>
    <row r="813" spans="1:9" x14ac:dyDescent="0.2">
      <c r="A813" s="5" t="s">
        <v>100</v>
      </c>
      <c r="B813" s="9" t="s">
        <v>102</v>
      </c>
      <c r="C813" s="7" t="s">
        <v>59</v>
      </c>
      <c r="D813" s="7">
        <f t="shared" si="58"/>
        <v>60</v>
      </c>
      <c r="E813" s="7">
        <f t="shared" si="59"/>
        <v>70</v>
      </c>
      <c r="F813" s="5">
        <v>65</v>
      </c>
      <c r="G813" s="5">
        <v>15</v>
      </c>
      <c r="H813" s="5">
        <v>3.54</v>
      </c>
      <c r="I813" s="41">
        <v>6.1797465724130003</v>
      </c>
    </row>
    <row r="814" spans="1:9" x14ac:dyDescent="0.2">
      <c r="A814" s="5" t="s">
        <v>100</v>
      </c>
      <c r="B814" s="9" t="s">
        <v>102</v>
      </c>
      <c r="C814" s="7" t="s">
        <v>59</v>
      </c>
      <c r="D814" s="7">
        <f t="shared" si="58"/>
        <v>60</v>
      </c>
      <c r="E814" s="7">
        <f t="shared" si="59"/>
        <v>70</v>
      </c>
      <c r="F814" s="5">
        <v>65</v>
      </c>
      <c r="G814" s="5">
        <v>16</v>
      </c>
      <c r="H814" s="5">
        <v>3.39</v>
      </c>
      <c r="I814" s="41">
        <v>5.9615598575992097</v>
      </c>
    </row>
    <row r="815" spans="1:9" x14ac:dyDescent="0.2">
      <c r="A815" s="5" t="s">
        <v>100</v>
      </c>
      <c r="B815" s="9" t="s">
        <v>102</v>
      </c>
      <c r="C815" s="7" t="s">
        <v>59</v>
      </c>
      <c r="D815" s="7">
        <f t="shared" si="58"/>
        <v>60</v>
      </c>
      <c r="E815" s="7">
        <f t="shared" si="59"/>
        <v>70</v>
      </c>
      <c r="F815" s="5">
        <v>65</v>
      </c>
      <c r="G815" s="5">
        <v>15</v>
      </c>
      <c r="H815" s="5">
        <v>3.31</v>
      </c>
      <c r="I815" s="41">
        <v>6.0429023306946901</v>
      </c>
    </row>
    <row r="816" spans="1:9" x14ac:dyDescent="0.2">
      <c r="A816" s="5" t="s">
        <v>100</v>
      </c>
      <c r="B816" s="9" t="s">
        <v>102</v>
      </c>
      <c r="C816" s="7" t="s">
        <v>59</v>
      </c>
      <c r="D816" s="7">
        <f t="shared" si="58"/>
        <v>60</v>
      </c>
      <c r="E816" s="7">
        <f t="shared" si="59"/>
        <v>70</v>
      </c>
      <c r="F816" s="5">
        <v>65</v>
      </c>
      <c r="G816" s="5">
        <v>14</v>
      </c>
      <c r="H816" s="5">
        <v>2.78</v>
      </c>
      <c r="I816" s="41">
        <v>5.8340782678165004</v>
      </c>
    </row>
    <row r="817" spans="1:9" x14ac:dyDescent="0.2">
      <c r="A817" s="5" t="s">
        <v>100</v>
      </c>
      <c r="B817" s="9" t="s">
        <v>102</v>
      </c>
      <c r="C817" s="7" t="s">
        <v>59</v>
      </c>
      <c r="D817" s="7">
        <f t="shared" si="58"/>
        <v>60</v>
      </c>
      <c r="E817" s="7">
        <f t="shared" si="59"/>
        <v>70</v>
      </c>
      <c r="F817" s="5">
        <v>65</v>
      </c>
      <c r="G817" s="5">
        <v>26</v>
      </c>
      <c r="H817" s="5">
        <v>6.01</v>
      </c>
      <c r="I817" s="41">
        <v>6.1371543514336304</v>
      </c>
    </row>
    <row r="818" spans="1:9" x14ac:dyDescent="0.2">
      <c r="A818" s="5" t="s">
        <v>100</v>
      </c>
      <c r="B818" s="9" t="s">
        <v>102</v>
      </c>
      <c r="C818" s="7" t="s">
        <v>59</v>
      </c>
      <c r="D818" s="7">
        <f t="shared" si="58"/>
        <v>70</v>
      </c>
      <c r="E818" s="7">
        <f t="shared" si="59"/>
        <v>80</v>
      </c>
      <c r="F818" s="5">
        <v>75</v>
      </c>
      <c r="G818" s="5">
        <v>14</v>
      </c>
      <c r="H818" s="5">
        <v>5.26</v>
      </c>
      <c r="I818" s="41">
        <v>7.2158236080470397</v>
      </c>
    </row>
    <row r="819" spans="1:9" x14ac:dyDescent="0.2">
      <c r="A819" s="5" t="s">
        <v>100</v>
      </c>
      <c r="B819" s="9" t="s">
        <v>102</v>
      </c>
      <c r="C819" s="7" t="s">
        <v>59</v>
      </c>
      <c r="D819" s="7">
        <f t="shared" si="58"/>
        <v>70</v>
      </c>
      <c r="E819" s="7">
        <f t="shared" si="59"/>
        <v>80</v>
      </c>
      <c r="F819" s="5">
        <v>75</v>
      </c>
      <c r="G819" s="5">
        <v>23</v>
      </c>
      <c r="H819" s="5">
        <v>7.98</v>
      </c>
      <c r="I819" s="41">
        <v>7.0268122748568604</v>
      </c>
    </row>
    <row r="820" spans="1:9" x14ac:dyDescent="0.2">
      <c r="A820" s="5" t="s">
        <v>100</v>
      </c>
      <c r="B820" s="9" t="s">
        <v>102</v>
      </c>
      <c r="C820" s="7" t="s">
        <v>59</v>
      </c>
      <c r="D820" s="7">
        <f t="shared" si="58"/>
        <v>70</v>
      </c>
      <c r="E820" s="7">
        <f t="shared" si="59"/>
        <v>80</v>
      </c>
      <c r="F820" s="5">
        <v>75</v>
      </c>
      <c r="G820" s="5">
        <v>20</v>
      </c>
      <c r="H820" s="5">
        <v>6.4649999999999999</v>
      </c>
      <c r="I820" s="41">
        <v>6.8629817986531299</v>
      </c>
    </row>
    <row r="821" spans="1:9" x14ac:dyDescent="0.2">
      <c r="A821" s="5" t="s">
        <v>100</v>
      </c>
      <c r="B821" s="9" t="s">
        <v>102</v>
      </c>
      <c r="C821" s="7" t="s">
        <v>59</v>
      </c>
      <c r="D821" s="7">
        <f t="shared" si="58"/>
        <v>80</v>
      </c>
      <c r="E821" s="7">
        <f t="shared" si="59"/>
        <v>90</v>
      </c>
      <c r="F821" s="5">
        <v>85</v>
      </c>
      <c r="G821" s="5">
        <v>4</v>
      </c>
      <c r="H821" s="5">
        <v>2.42</v>
      </c>
      <c r="I821" s="41">
        <v>8.4576906289373497</v>
      </c>
    </row>
    <row r="822" spans="1:9" x14ac:dyDescent="0.2">
      <c r="A822" s="5" t="s">
        <v>100</v>
      </c>
      <c r="B822" s="9" t="s">
        <v>102</v>
      </c>
      <c r="C822" s="7" t="s">
        <v>59</v>
      </c>
      <c r="D822" s="7">
        <f t="shared" si="58"/>
        <v>80</v>
      </c>
      <c r="E822" s="7">
        <f t="shared" si="59"/>
        <v>90</v>
      </c>
      <c r="F822" s="5">
        <v>85</v>
      </c>
      <c r="G822" s="5">
        <v>2</v>
      </c>
      <c r="H822" s="5">
        <v>0.79</v>
      </c>
      <c r="I822" s="41">
        <v>7.33723397305031</v>
      </c>
    </row>
    <row r="823" spans="1:9" x14ac:dyDescent="0.2">
      <c r="A823" s="5" t="s">
        <v>100</v>
      </c>
      <c r="B823" s="9" t="s">
        <v>102</v>
      </c>
      <c r="C823" s="7" t="s">
        <v>59</v>
      </c>
      <c r="D823" s="7">
        <v>85</v>
      </c>
      <c r="E823" s="7">
        <f t="shared" si="59"/>
        <v>90</v>
      </c>
      <c r="F823" s="5">
        <v>85</v>
      </c>
      <c r="G823" s="5">
        <v>2</v>
      </c>
      <c r="H823" s="5">
        <v>1.335</v>
      </c>
      <c r="I823" s="41">
        <v>8.7394431146816398</v>
      </c>
    </row>
    <row r="824" spans="1:9" x14ac:dyDescent="0.2">
      <c r="A824" s="5" t="s">
        <v>100</v>
      </c>
      <c r="B824" s="9" t="s">
        <v>102</v>
      </c>
      <c r="C824" s="7" t="s">
        <v>59</v>
      </c>
      <c r="D824" s="7">
        <f>F824-5</f>
        <v>90</v>
      </c>
      <c r="E824" s="7">
        <f t="shared" si="59"/>
        <v>100</v>
      </c>
      <c r="F824" s="5">
        <v>95</v>
      </c>
      <c r="G824" s="5">
        <v>1</v>
      </c>
      <c r="H824" s="5">
        <v>0.92500000000000004</v>
      </c>
      <c r="I824" s="41">
        <v>9.74347582154763</v>
      </c>
    </row>
    <row r="825" spans="1:9" x14ac:dyDescent="0.2">
      <c r="A825" s="5" t="s">
        <v>100</v>
      </c>
      <c r="B825" s="9" t="s">
        <v>102</v>
      </c>
      <c r="C825" s="7" t="s">
        <v>59</v>
      </c>
      <c r="D825" s="7">
        <f>F825-5</f>
        <v>90</v>
      </c>
      <c r="E825" s="7">
        <f t="shared" si="59"/>
        <v>100</v>
      </c>
      <c r="F825" s="5">
        <v>95</v>
      </c>
      <c r="G825" s="5">
        <v>3</v>
      </c>
      <c r="H825" s="5">
        <v>2.1949999999999998</v>
      </c>
      <c r="I825" s="41">
        <v>9.01096047205513</v>
      </c>
    </row>
  </sheetData>
  <autoFilter ref="A1:I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2060"/>
  </sheetPr>
  <dimension ref="A1:K691"/>
  <sheetViews>
    <sheetView tabSelected="1" workbookViewId="0">
      <selection activeCell="C9" sqref="C9"/>
    </sheetView>
  </sheetViews>
  <sheetFormatPr baseColWidth="10" defaultColWidth="8.83203125" defaultRowHeight="15" x14ac:dyDescent="0.2"/>
  <sheetData>
    <row r="1" spans="1:11" x14ac:dyDescent="0.2">
      <c r="A1" t="s">
        <v>3017</v>
      </c>
      <c r="B1" t="s">
        <v>3018</v>
      </c>
      <c r="C1" t="s">
        <v>3019</v>
      </c>
      <c r="D1" t="s">
        <v>138</v>
      </c>
      <c r="E1" t="s">
        <v>3020</v>
      </c>
      <c r="F1" t="s">
        <v>89</v>
      </c>
      <c r="G1" t="s">
        <v>137</v>
      </c>
      <c r="H1" t="s">
        <v>3021</v>
      </c>
      <c r="I1" t="s">
        <v>3022</v>
      </c>
      <c r="J1" t="s">
        <v>3023</v>
      </c>
      <c r="K1" t="s">
        <v>96</v>
      </c>
    </row>
    <row r="2" spans="1:11" x14ac:dyDescent="0.2">
      <c r="A2" s="39" t="s">
        <v>491</v>
      </c>
      <c r="B2" s="39">
        <v>51</v>
      </c>
      <c r="C2" s="39" t="s">
        <v>210</v>
      </c>
      <c r="D2" s="40">
        <v>43305</v>
      </c>
      <c r="E2" s="40">
        <v>43308</v>
      </c>
      <c r="F2" s="39" t="s">
        <v>59</v>
      </c>
      <c r="G2" s="39" t="s">
        <v>492</v>
      </c>
      <c r="H2" s="39" t="s">
        <v>493</v>
      </c>
      <c r="I2" s="39">
        <v>52.5</v>
      </c>
      <c r="J2" s="39">
        <v>100.4</v>
      </c>
      <c r="K2" s="39">
        <v>4.6479999999999997</v>
      </c>
    </row>
    <row r="3" spans="1:11" x14ac:dyDescent="0.2">
      <c r="A3" s="39" t="s">
        <v>494</v>
      </c>
      <c r="B3" s="39">
        <v>51</v>
      </c>
      <c r="C3" s="39" t="s">
        <v>210</v>
      </c>
      <c r="D3" s="40">
        <v>43305</v>
      </c>
      <c r="E3" s="40">
        <v>43308</v>
      </c>
      <c r="F3" s="39" t="s">
        <v>59</v>
      </c>
      <c r="G3" s="39" t="s">
        <v>492</v>
      </c>
      <c r="H3" s="39" t="s">
        <v>495</v>
      </c>
      <c r="I3" s="39">
        <v>47.5</v>
      </c>
      <c r="J3" s="39">
        <v>86.6</v>
      </c>
      <c r="K3" s="39">
        <v>4.4240000000000004</v>
      </c>
    </row>
    <row r="4" spans="1:11" x14ac:dyDescent="0.2">
      <c r="A4" s="39" t="s">
        <v>496</v>
      </c>
      <c r="B4" s="39">
        <v>51</v>
      </c>
      <c r="C4" s="39" t="s">
        <v>210</v>
      </c>
      <c r="D4" s="40">
        <v>43305</v>
      </c>
      <c r="E4" s="40">
        <v>43308</v>
      </c>
      <c r="F4" s="39" t="s">
        <v>59</v>
      </c>
      <c r="G4" s="39" t="s">
        <v>492</v>
      </c>
      <c r="H4" s="39" t="s">
        <v>495</v>
      </c>
      <c r="I4" s="39">
        <v>47.5</v>
      </c>
      <c r="J4" s="39">
        <v>61.8</v>
      </c>
      <c r="K4" s="39">
        <v>3.9540000000000002</v>
      </c>
    </row>
    <row r="5" spans="1:11" x14ac:dyDescent="0.2">
      <c r="A5" s="39" t="s">
        <v>497</v>
      </c>
      <c r="B5" s="39">
        <v>51</v>
      </c>
      <c r="C5" s="39" t="s">
        <v>210</v>
      </c>
      <c r="D5" s="40">
        <v>43305</v>
      </c>
      <c r="E5" s="40">
        <v>43308</v>
      </c>
      <c r="F5" s="39" t="s">
        <v>59</v>
      </c>
      <c r="G5" s="39" t="s">
        <v>492</v>
      </c>
      <c r="H5" s="39" t="s">
        <v>495</v>
      </c>
      <c r="I5" s="39">
        <v>47.5</v>
      </c>
      <c r="J5" s="39">
        <v>78.599999999999994</v>
      </c>
      <c r="K5" s="39">
        <v>4.2839999999999998</v>
      </c>
    </row>
    <row r="6" spans="1:11" x14ac:dyDescent="0.2">
      <c r="A6" s="39" t="s">
        <v>498</v>
      </c>
      <c r="B6" s="39">
        <v>51</v>
      </c>
      <c r="C6" s="39" t="s">
        <v>210</v>
      </c>
      <c r="D6" s="40">
        <v>43305</v>
      </c>
      <c r="E6" s="40">
        <v>43308</v>
      </c>
      <c r="F6" s="39" t="s">
        <v>59</v>
      </c>
      <c r="G6" s="39" t="s">
        <v>492</v>
      </c>
      <c r="H6" s="39" t="s">
        <v>495</v>
      </c>
      <c r="I6" s="39">
        <v>47.5</v>
      </c>
      <c r="J6" s="39">
        <v>71.099999999999994</v>
      </c>
      <c r="K6" s="39">
        <v>4.1429999999999998</v>
      </c>
    </row>
    <row r="7" spans="1:11" x14ac:dyDescent="0.2">
      <c r="A7" s="39" t="s">
        <v>499</v>
      </c>
      <c r="B7" s="39">
        <v>51</v>
      </c>
      <c r="C7" s="39" t="s">
        <v>210</v>
      </c>
      <c r="D7" s="40">
        <v>43305</v>
      </c>
      <c r="E7" s="40">
        <v>43308</v>
      </c>
      <c r="F7" s="39" t="s">
        <v>59</v>
      </c>
      <c r="G7" s="39" t="s">
        <v>492</v>
      </c>
      <c r="H7" s="39" t="s">
        <v>495</v>
      </c>
      <c r="I7" s="39">
        <v>47.5</v>
      </c>
      <c r="J7" s="39">
        <v>74.900000000000006</v>
      </c>
      <c r="K7" s="39">
        <v>4.2149999999999999</v>
      </c>
    </row>
    <row r="8" spans="1:11" x14ac:dyDescent="0.2">
      <c r="A8" s="39" t="s">
        <v>500</v>
      </c>
      <c r="B8" s="39">
        <v>51</v>
      </c>
      <c r="C8" s="39" t="s">
        <v>210</v>
      </c>
      <c r="D8" s="40">
        <v>43305</v>
      </c>
      <c r="E8" s="40">
        <v>43308</v>
      </c>
      <c r="F8" s="39" t="s">
        <v>59</v>
      </c>
      <c r="G8" s="39" t="s">
        <v>492</v>
      </c>
      <c r="H8" s="39" t="s">
        <v>495</v>
      </c>
      <c r="I8" s="39">
        <v>47.5</v>
      </c>
      <c r="J8" s="39">
        <v>76</v>
      </c>
      <c r="K8" s="39">
        <v>4.2359999999999998</v>
      </c>
    </row>
    <row r="9" spans="1:11" x14ac:dyDescent="0.2">
      <c r="A9" s="39" t="s">
        <v>501</v>
      </c>
      <c r="B9" s="39">
        <v>51</v>
      </c>
      <c r="C9" s="39" t="s">
        <v>210</v>
      </c>
      <c r="D9" s="40">
        <v>43305</v>
      </c>
      <c r="E9" s="40">
        <v>43308</v>
      </c>
      <c r="F9" s="39" t="s">
        <v>59</v>
      </c>
      <c r="G9" s="39" t="s">
        <v>492</v>
      </c>
      <c r="H9" s="39" t="s">
        <v>495</v>
      </c>
      <c r="I9" s="39">
        <v>47.5</v>
      </c>
      <c r="J9" s="39">
        <v>79.400000000000006</v>
      </c>
      <c r="K9" s="39">
        <v>4.298</v>
      </c>
    </row>
    <row r="10" spans="1:11" x14ac:dyDescent="0.2">
      <c r="A10" s="39" t="s">
        <v>502</v>
      </c>
      <c r="B10" s="39">
        <v>51</v>
      </c>
      <c r="C10" s="39" t="s">
        <v>210</v>
      </c>
      <c r="D10" s="40">
        <v>43305</v>
      </c>
      <c r="E10" s="40">
        <v>43308</v>
      </c>
      <c r="F10" s="39" t="s">
        <v>59</v>
      </c>
      <c r="G10" s="39" t="s">
        <v>492</v>
      </c>
      <c r="H10" s="39" t="s">
        <v>495</v>
      </c>
      <c r="I10" s="39">
        <v>47.5</v>
      </c>
      <c r="J10" s="39">
        <v>80.900000000000006</v>
      </c>
      <c r="K10" s="39">
        <v>4.3250000000000002</v>
      </c>
    </row>
    <row r="11" spans="1:11" x14ac:dyDescent="0.2">
      <c r="A11" s="39" t="s">
        <v>503</v>
      </c>
      <c r="B11" s="39">
        <v>51</v>
      </c>
      <c r="C11" s="39" t="s">
        <v>210</v>
      </c>
      <c r="D11" s="40">
        <v>43305</v>
      </c>
      <c r="E11" s="40">
        <v>43308</v>
      </c>
      <c r="F11" s="39" t="s">
        <v>59</v>
      </c>
      <c r="G11" s="39" t="s">
        <v>492</v>
      </c>
      <c r="H11" s="39" t="s">
        <v>495</v>
      </c>
      <c r="I11" s="39">
        <v>47.5</v>
      </c>
      <c r="J11" s="39">
        <v>38.799999999999997</v>
      </c>
      <c r="K11" s="39">
        <v>3.3849999999999998</v>
      </c>
    </row>
    <row r="12" spans="1:11" x14ac:dyDescent="0.2">
      <c r="A12" s="39" t="s">
        <v>504</v>
      </c>
      <c r="B12" s="39">
        <v>51</v>
      </c>
      <c r="C12" s="39" t="s">
        <v>210</v>
      </c>
      <c r="D12" s="40">
        <v>43305</v>
      </c>
      <c r="E12" s="40">
        <v>43308</v>
      </c>
      <c r="F12" s="39" t="s">
        <v>59</v>
      </c>
      <c r="G12" s="39" t="s">
        <v>492</v>
      </c>
      <c r="H12" s="39" t="s">
        <v>212</v>
      </c>
      <c r="I12" s="39">
        <v>42.5</v>
      </c>
      <c r="J12" s="39">
        <v>46.8</v>
      </c>
      <c r="K12" s="39">
        <v>3.6040000000000001</v>
      </c>
    </row>
    <row r="13" spans="1:11" x14ac:dyDescent="0.2">
      <c r="A13" s="39" t="s">
        <v>505</v>
      </c>
      <c r="B13" s="39">
        <v>51</v>
      </c>
      <c r="C13" s="39" t="s">
        <v>210</v>
      </c>
      <c r="D13" s="40">
        <v>43305</v>
      </c>
      <c r="E13" s="40">
        <v>43308</v>
      </c>
      <c r="F13" s="39" t="s">
        <v>59</v>
      </c>
      <c r="G13" s="39" t="s">
        <v>492</v>
      </c>
      <c r="H13" s="39" t="s">
        <v>212</v>
      </c>
      <c r="I13" s="39">
        <v>42.5</v>
      </c>
      <c r="J13" s="39">
        <v>58.2</v>
      </c>
      <c r="K13" s="39">
        <v>3.875</v>
      </c>
    </row>
    <row r="14" spans="1:11" x14ac:dyDescent="0.2">
      <c r="A14" s="39" t="s">
        <v>506</v>
      </c>
      <c r="B14" s="39">
        <v>51</v>
      </c>
      <c r="C14" s="39" t="s">
        <v>210</v>
      </c>
      <c r="D14" s="40">
        <v>43305</v>
      </c>
      <c r="E14" s="40">
        <v>43308</v>
      </c>
      <c r="F14" s="39" t="s">
        <v>59</v>
      </c>
      <c r="G14" s="39" t="s">
        <v>492</v>
      </c>
      <c r="H14" s="39" t="s">
        <v>212</v>
      </c>
      <c r="I14" s="39">
        <v>42.5</v>
      </c>
      <c r="J14" s="39">
        <v>41.4</v>
      </c>
      <c r="K14" s="39">
        <v>3.4590000000000001</v>
      </c>
    </row>
    <row r="15" spans="1:11" x14ac:dyDescent="0.2">
      <c r="A15" s="39" t="s">
        <v>507</v>
      </c>
      <c r="B15" s="39">
        <v>51</v>
      </c>
      <c r="C15" s="39" t="s">
        <v>210</v>
      </c>
      <c r="D15" s="40">
        <v>43305</v>
      </c>
      <c r="E15" s="40">
        <v>43308</v>
      </c>
      <c r="F15" s="39" t="s">
        <v>59</v>
      </c>
      <c r="G15" s="39" t="s">
        <v>492</v>
      </c>
      <c r="H15" s="39" t="s">
        <v>212</v>
      </c>
      <c r="I15" s="39">
        <v>42.5</v>
      </c>
      <c r="J15" s="39">
        <v>38.299999999999997</v>
      </c>
      <c r="K15" s="39">
        <v>3.371</v>
      </c>
    </row>
    <row r="16" spans="1:11" x14ac:dyDescent="0.2">
      <c r="A16" s="39" t="s">
        <v>508</v>
      </c>
      <c r="B16" s="39">
        <v>51</v>
      </c>
      <c r="C16" s="39" t="s">
        <v>210</v>
      </c>
      <c r="D16" s="40">
        <v>43305</v>
      </c>
      <c r="E16" s="40">
        <v>43308</v>
      </c>
      <c r="F16" s="39" t="s">
        <v>59</v>
      </c>
      <c r="G16" s="39" t="s">
        <v>492</v>
      </c>
      <c r="H16" s="39" t="s">
        <v>212</v>
      </c>
      <c r="I16" s="39">
        <v>42.5</v>
      </c>
      <c r="J16" s="39">
        <v>63</v>
      </c>
      <c r="K16" s="39">
        <v>3.9790000000000001</v>
      </c>
    </row>
    <row r="17" spans="1:11" x14ac:dyDescent="0.2">
      <c r="A17" s="39" t="s">
        <v>509</v>
      </c>
      <c r="B17" s="39">
        <v>51</v>
      </c>
      <c r="C17" s="39" t="s">
        <v>210</v>
      </c>
      <c r="D17" s="40">
        <v>43305</v>
      </c>
      <c r="E17" s="40">
        <v>43308</v>
      </c>
      <c r="F17" s="39" t="s">
        <v>59</v>
      </c>
      <c r="G17" s="39" t="s">
        <v>492</v>
      </c>
      <c r="H17" s="39" t="s">
        <v>212</v>
      </c>
      <c r="I17" s="39">
        <v>42.5</v>
      </c>
      <c r="J17" s="39">
        <v>48.2</v>
      </c>
      <c r="K17" s="39">
        <v>3.6389999999999998</v>
      </c>
    </row>
    <row r="18" spans="1:11" x14ac:dyDescent="0.2">
      <c r="A18" s="39" t="s">
        <v>510</v>
      </c>
      <c r="B18" s="39">
        <v>51</v>
      </c>
      <c r="C18" s="39" t="s">
        <v>210</v>
      </c>
      <c r="D18" s="40">
        <v>43305</v>
      </c>
      <c r="E18" s="40">
        <v>43308</v>
      </c>
      <c r="F18" s="39" t="s">
        <v>59</v>
      </c>
      <c r="G18" s="39" t="s">
        <v>492</v>
      </c>
      <c r="H18" s="39" t="s">
        <v>212</v>
      </c>
      <c r="I18" s="39">
        <v>42.5</v>
      </c>
      <c r="J18" s="39">
        <v>48.5</v>
      </c>
      <c r="K18" s="39">
        <v>3.6469999999999998</v>
      </c>
    </row>
    <row r="19" spans="1:11" x14ac:dyDescent="0.2">
      <c r="A19" s="39" t="s">
        <v>511</v>
      </c>
      <c r="B19" s="39">
        <v>51</v>
      </c>
      <c r="C19" s="39" t="s">
        <v>210</v>
      </c>
      <c r="D19" s="40">
        <v>43305</v>
      </c>
      <c r="E19" s="40">
        <v>43308</v>
      </c>
      <c r="F19" s="39" t="s">
        <v>59</v>
      </c>
      <c r="G19" s="39" t="s">
        <v>492</v>
      </c>
      <c r="H19" s="39" t="s">
        <v>212</v>
      </c>
      <c r="I19" s="39">
        <v>42.5</v>
      </c>
      <c r="J19" s="39">
        <v>55</v>
      </c>
      <c r="K19" s="39">
        <v>3.8029999999999999</v>
      </c>
    </row>
    <row r="20" spans="1:11" x14ac:dyDescent="0.2">
      <c r="A20" s="39" t="s">
        <v>512</v>
      </c>
      <c r="B20" s="39">
        <v>51</v>
      </c>
      <c r="C20" s="39" t="s">
        <v>210</v>
      </c>
      <c r="D20" s="40">
        <v>43305</v>
      </c>
      <c r="E20" s="40">
        <v>43308</v>
      </c>
      <c r="F20" s="39" t="s">
        <v>59</v>
      </c>
      <c r="G20" s="39" t="s">
        <v>492</v>
      </c>
      <c r="H20" s="39" t="s">
        <v>212</v>
      </c>
      <c r="I20" s="39">
        <v>42.5</v>
      </c>
      <c r="J20" s="39">
        <v>54</v>
      </c>
      <c r="K20" s="39">
        <v>3.78</v>
      </c>
    </row>
    <row r="21" spans="1:11" x14ac:dyDescent="0.2">
      <c r="A21" s="39" t="s">
        <v>513</v>
      </c>
      <c r="B21" s="39">
        <v>51</v>
      </c>
      <c r="C21" s="39" t="s">
        <v>210</v>
      </c>
      <c r="D21" s="40">
        <v>43305</v>
      </c>
      <c r="E21" s="40">
        <v>43308</v>
      </c>
      <c r="F21" s="39" t="s">
        <v>59</v>
      </c>
      <c r="G21" s="39" t="s">
        <v>492</v>
      </c>
      <c r="H21" s="39" t="s">
        <v>212</v>
      </c>
      <c r="I21" s="39">
        <v>42.5</v>
      </c>
      <c r="J21" s="39">
        <v>50.7</v>
      </c>
      <c r="K21" s="39">
        <v>3.7010000000000001</v>
      </c>
    </row>
    <row r="22" spans="1:11" x14ac:dyDescent="0.2">
      <c r="A22" s="39" t="s">
        <v>514</v>
      </c>
      <c r="B22" s="39">
        <v>51</v>
      </c>
      <c r="C22" s="39" t="s">
        <v>210</v>
      </c>
      <c r="D22" s="40">
        <v>43305</v>
      </c>
      <c r="E22" s="40">
        <v>43308</v>
      </c>
      <c r="F22" s="39" t="s">
        <v>59</v>
      </c>
      <c r="G22" s="39" t="s">
        <v>492</v>
      </c>
      <c r="H22" s="39" t="s">
        <v>212</v>
      </c>
      <c r="I22" s="39">
        <v>42.5</v>
      </c>
      <c r="J22" s="39">
        <v>53.3</v>
      </c>
      <c r="K22" s="39">
        <v>3.7629999999999999</v>
      </c>
    </row>
    <row r="23" spans="1:11" x14ac:dyDescent="0.2">
      <c r="A23" s="39" t="s">
        <v>515</v>
      </c>
      <c r="B23" s="39">
        <v>51</v>
      </c>
      <c r="C23" s="39" t="s">
        <v>210</v>
      </c>
      <c r="D23" s="40">
        <v>43305</v>
      </c>
      <c r="E23" s="40">
        <v>43308</v>
      </c>
      <c r="F23" s="39" t="s">
        <v>59</v>
      </c>
      <c r="G23" s="39" t="s">
        <v>492</v>
      </c>
      <c r="H23" s="39" t="s">
        <v>212</v>
      </c>
      <c r="I23" s="39">
        <v>42.5</v>
      </c>
      <c r="J23" s="39">
        <v>51.2</v>
      </c>
      <c r="K23" s="39">
        <v>3.7130000000000001</v>
      </c>
    </row>
    <row r="24" spans="1:11" x14ac:dyDescent="0.2">
      <c r="A24" s="39" t="s">
        <v>516</v>
      </c>
      <c r="B24" s="39">
        <v>51</v>
      </c>
      <c r="C24" s="39" t="s">
        <v>210</v>
      </c>
      <c r="D24" s="40">
        <v>43305</v>
      </c>
      <c r="E24" s="40">
        <v>43308</v>
      </c>
      <c r="F24" s="39" t="s">
        <v>59</v>
      </c>
      <c r="G24" s="39" t="s">
        <v>492</v>
      </c>
      <c r="H24" s="39" t="s">
        <v>212</v>
      </c>
      <c r="I24" s="39">
        <v>42.5</v>
      </c>
      <c r="J24" s="39">
        <v>58.4</v>
      </c>
      <c r="K24" s="39">
        <v>3.88</v>
      </c>
    </row>
    <row r="25" spans="1:11" x14ac:dyDescent="0.2">
      <c r="A25" s="39" t="s">
        <v>517</v>
      </c>
      <c r="B25" s="39">
        <v>51</v>
      </c>
      <c r="C25" s="39" t="s">
        <v>210</v>
      </c>
      <c r="D25" s="40">
        <v>43305</v>
      </c>
      <c r="E25" s="40">
        <v>43308</v>
      </c>
      <c r="F25" s="39" t="s">
        <v>59</v>
      </c>
      <c r="G25" s="39" t="s">
        <v>492</v>
      </c>
      <c r="H25" s="39" t="s">
        <v>212</v>
      </c>
      <c r="I25" s="39">
        <v>42.5</v>
      </c>
      <c r="J25" s="39">
        <v>47</v>
      </c>
      <c r="K25" s="39">
        <v>3.609</v>
      </c>
    </row>
    <row r="26" spans="1:11" x14ac:dyDescent="0.2">
      <c r="A26" s="39" t="s">
        <v>518</v>
      </c>
      <c r="B26" s="39">
        <v>51</v>
      </c>
      <c r="C26" s="39" t="s">
        <v>210</v>
      </c>
      <c r="D26" s="40">
        <v>43305</v>
      </c>
      <c r="E26" s="40">
        <v>43308</v>
      </c>
      <c r="F26" s="39" t="s">
        <v>59</v>
      </c>
      <c r="G26" s="39" t="s">
        <v>492</v>
      </c>
      <c r="H26" s="39" t="s">
        <v>212</v>
      </c>
      <c r="I26" s="39">
        <v>42.5</v>
      </c>
      <c r="J26" s="39">
        <v>46</v>
      </c>
      <c r="K26" s="39">
        <v>3.5830000000000002</v>
      </c>
    </row>
    <row r="27" spans="1:11" x14ac:dyDescent="0.2">
      <c r="A27" s="39" t="s">
        <v>519</v>
      </c>
      <c r="B27" s="39">
        <v>51</v>
      </c>
      <c r="C27" s="39" t="s">
        <v>210</v>
      </c>
      <c r="D27" s="40">
        <v>43305</v>
      </c>
      <c r="E27" s="40">
        <v>43308</v>
      </c>
      <c r="F27" s="39" t="s">
        <v>59</v>
      </c>
      <c r="G27" s="39" t="s">
        <v>492</v>
      </c>
      <c r="H27" s="39" t="s">
        <v>212</v>
      </c>
      <c r="I27" s="39">
        <v>42.5</v>
      </c>
      <c r="J27" s="39">
        <v>60.5</v>
      </c>
      <c r="K27" s="39">
        <v>3.9260000000000002</v>
      </c>
    </row>
    <row r="28" spans="1:11" x14ac:dyDescent="0.2">
      <c r="A28" s="39" t="s">
        <v>520</v>
      </c>
      <c r="B28" s="39">
        <v>51</v>
      </c>
      <c r="C28" s="39" t="s">
        <v>210</v>
      </c>
      <c r="D28" s="40">
        <v>43305</v>
      </c>
      <c r="E28" s="40">
        <v>43308</v>
      </c>
      <c r="F28" s="39" t="s">
        <v>59</v>
      </c>
      <c r="G28" s="39" t="s">
        <v>492</v>
      </c>
      <c r="H28" s="39" t="s">
        <v>212</v>
      </c>
      <c r="I28" s="39">
        <v>42.5</v>
      </c>
      <c r="J28" s="39">
        <v>57.2</v>
      </c>
      <c r="K28" s="39">
        <v>3.8530000000000002</v>
      </c>
    </row>
    <row r="29" spans="1:11" x14ac:dyDescent="0.2">
      <c r="A29" s="39" t="s">
        <v>521</v>
      </c>
      <c r="B29" s="39">
        <v>51</v>
      </c>
      <c r="C29" s="39" t="s">
        <v>210</v>
      </c>
      <c r="D29" s="40">
        <v>43305</v>
      </c>
      <c r="E29" s="40">
        <v>43308</v>
      </c>
      <c r="F29" s="39" t="s">
        <v>59</v>
      </c>
      <c r="G29" s="39" t="s">
        <v>492</v>
      </c>
      <c r="H29" s="39" t="s">
        <v>212</v>
      </c>
      <c r="I29" s="39">
        <v>42.5</v>
      </c>
      <c r="J29" s="39">
        <v>54.1</v>
      </c>
      <c r="K29" s="39">
        <v>3.782</v>
      </c>
    </row>
    <row r="30" spans="1:11" x14ac:dyDescent="0.2">
      <c r="A30" s="39" t="s">
        <v>522</v>
      </c>
      <c r="B30" s="39">
        <v>51</v>
      </c>
      <c r="C30" s="39" t="s">
        <v>210</v>
      </c>
      <c r="D30" s="40">
        <v>43305</v>
      </c>
      <c r="E30" s="40">
        <v>43308</v>
      </c>
      <c r="F30" s="39" t="s">
        <v>59</v>
      </c>
      <c r="G30" s="39" t="s">
        <v>492</v>
      </c>
      <c r="H30" s="39" t="s">
        <v>212</v>
      </c>
      <c r="I30" s="39">
        <v>42.5</v>
      </c>
      <c r="J30" s="39">
        <v>60.1</v>
      </c>
      <c r="K30" s="39">
        <v>3.9169999999999998</v>
      </c>
    </row>
    <row r="31" spans="1:11" x14ac:dyDescent="0.2">
      <c r="A31" s="39" t="s">
        <v>523</v>
      </c>
      <c r="B31" s="39">
        <v>51</v>
      </c>
      <c r="C31" s="39" t="s">
        <v>210</v>
      </c>
      <c r="D31" s="40">
        <v>43305</v>
      </c>
      <c r="E31" s="40">
        <v>43308</v>
      </c>
      <c r="F31" s="39" t="s">
        <v>59</v>
      </c>
      <c r="G31" s="39" t="s">
        <v>492</v>
      </c>
      <c r="H31" s="39" t="s">
        <v>212</v>
      </c>
      <c r="I31" s="39">
        <v>42.5</v>
      </c>
      <c r="J31" s="39">
        <v>43.4</v>
      </c>
      <c r="K31" s="39">
        <v>3.5139999999999998</v>
      </c>
    </row>
    <row r="32" spans="1:11" x14ac:dyDescent="0.2">
      <c r="A32" s="39" t="s">
        <v>524</v>
      </c>
      <c r="B32" s="39">
        <v>51</v>
      </c>
      <c r="C32" s="39" t="s">
        <v>210</v>
      </c>
      <c r="D32" s="40">
        <v>43305</v>
      </c>
      <c r="E32" s="40">
        <v>43308</v>
      </c>
      <c r="F32" s="39" t="s">
        <v>59</v>
      </c>
      <c r="G32" s="39" t="s">
        <v>492</v>
      </c>
      <c r="H32" s="39" t="s">
        <v>212</v>
      </c>
      <c r="I32" s="39">
        <v>42.5</v>
      </c>
      <c r="J32" s="39">
        <v>59</v>
      </c>
      <c r="K32" s="39">
        <v>3.8929999999999998</v>
      </c>
    </row>
    <row r="33" spans="1:11" x14ac:dyDescent="0.2">
      <c r="A33" s="39" t="s">
        <v>525</v>
      </c>
      <c r="B33" s="39">
        <v>51</v>
      </c>
      <c r="C33" s="39" t="s">
        <v>210</v>
      </c>
      <c r="D33" s="40">
        <v>43305</v>
      </c>
      <c r="E33" s="40">
        <v>43308</v>
      </c>
      <c r="F33" s="39" t="s">
        <v>59</v>
      </c>
      <c r="G33" s="39" t="s">
        <v>492</v>
      </c>
      <c r="H33" s="39" t="s">
        <v>212</v>
      </c>
      <c r="I33" s="39">
        <v>42.5</v>
      </c>
      <c r="J33" s="39">
        <v>51</v>
      </c>
      <c r="K33" s="39">
        <v>3.7080000000000002</v>
      </c>
    </row>
    <row r="34" spans="1:11" x14ac:dyDescent="0.2">
      <c r="A34" s="39" t="s">
        <v>526</v>
      </c>
      <c r="B34" s="39">
        <v>51</v>
      </c>
      <c r="C34" s="39" t="s">
        <v>210</v>
      </c>
      <c r="D34" s="40">
        <v>43305</v>
      </c>
      <c r="E34" s="40">
        <v>43308</v>
      </c>
      <c r="F34" s="39" t="s">
        <v>59</v>
      </c>
      <c r="G34" s="39" t="s">
        <v>492</v>
      </c>
      <c r="H34" s="39" t="s">
        <v>212</v>
      </c>
      <c r="I34" s="39">
        <v>42.5</v>
      </c>
      <c r="J34" s="39">
        <v>47.5</v>
      </c>
      <c r="K34" s="39">
        <v>3.6219999999999999</v>
      </c>
    </row>
    <row r="35" spans="1:11" x14ac:dyDescent="0.2">
      <c r="A35" s="39" t="s">
        <v>527</v>
      </c>
      <c r="B35" s="39">
        <v>51</v>
      </c>
      <c r="C35" s="39" t="s">
        <v>210</v>
      </c>
      <c r="D35" s="40">
        <v>43305</v>
      </c>
      <c r="E35" s="40">
        <v>43308</v>
      </c>
      <c r="F35" s="39" t="s">
        <v>59</v>
      </c>
      <c r="G35" s="39" t="s">
        <v>492</v>
      </c>
      <c r="H35" s="39" t="s">
        <v>212</v>
      </c>
      <c r="I35" s="39">
        <v>42.5</v>
      </c>
      <c r="J35" s="39">
        <v>55.6</v>
      </c>
      <c r="K35" s="39">
        <v>3.8170000000000002</v>
      </c>
    </row>
    <row r="36" spans="1:11" x14ac:dyDescent="0.2">
      <c r="A36" s="39" t="s">
        <v>528</v>
      </c>
      <c r="B36" s="39">
        <v>51</v>
      </c>
      <c r="C36" s="39" t="s">
        <v>210</v>
      </c>
      <c r="D36" s="40">
        <v>43305</v>
      </c>
      <c r="E36" s="40">
        <v>43308</v>
      </c>
      <c r="F36" s="39" t="s">
        <v>59</v>
      </c>
      <c r="G36" s="39" t="s">
        <v>492</v>
      </c>
      <c r="H36" s="39" t="s">
        <v>212</v>
      </c>
      <c r="I36" s="39">
        <v>42.5</v>
      </c>
      <c r="J36" s="39">
        <v>58</v>
      </c>
      <c r="K36" s="39">
        <v>3.871</v>
      </c>
    </row>
    <row r="37" spans="1:11" x14ac:dyDescent="0.2">
      <c r="A37" s="39" t="s">
        <v>529</v>
      </c>
      <c r="B37" s="39">
        <v>51</v>
      </c>
      <c r="C37" s="39" t="s">
        <v>210</v>
      </c>
      <c r="D37" s="40">
        <v>43305</v>
      </c>
      <c r="E37" s="40">
        <v>43308</v>
      </c>
      <c r="F37" s="39" t="s">
        <v>59</v>
      </c>
      <c r="G37" s="39" t="s">
        <v>492</v>
      </c>
      <c r="H37" s="39" t="s">
        <v>212</v>
      </c>
      <c r="I37" s="39">
        <v>42.5</v>
      </c>
      <c r="J37" s="39">
        <v>47.3</v>
      </c>
      <c r="K37" s="39">
        <v>3.6160000000000001</v>
      </c>
    </row>
    <row r="38" spans="1:11" x14ac:dyDescent="0.2">
      <c r="A38" s="39" t="s">
        <v>530</v>
      </c>
      <c r="B38" s="39">
        <v>51</v>
      </c>
      <c r="C38" s="39" t="s">
        <v>210</v>
      </c>
      <c r="D38" s="40">
        <v>43305</v>
      </c>
      <c r="E38" s="40">
        <v>43308</v>
      </c>
      <c r="F38" s="39" t="s">
        <v>59</v>
      </c>
      <c r="G38" s="39" t="s">
        <v>492</v>
      </c>
      <c r="H38" s="39" t="s">
        <v>212</v>
      </c>
      <c r="I38" s="39">
        <v>42.5</v>
      </c>
      <c r="J38" s="39">
        <v>53.9</v>
      </c>
      <c r="K38" s="39">
        <v>3.7770000000000001</v>
      </c>
    </row>
    <row r="39" spans="1:11" x14ac:dyDescent="0.2">
      <c r="A39" s="39" t="s">
        <v>531</v>
      </c>
      <c r="B39" s="39">
        <v>51</v>
      </c>
      <c r="C39" s="39" t="s">
        <v>210</v>
      </c>
      <c r="D39" s="40">
        <v>43305</v>
      </c>
      <c r="E39" s="40">
        <v>43308</v>
      </c>
      <c r="F39" s="39" t="s">
        <v>59</v>
      </c>
      <c r="G39" s="39" t="s">
        <v>492</v>
      </c>
      <c r="H39" s="39" t="s">
        <v>212</v>
      </c>
      <c r="I39" s="39">
        <v>42.5</v>
      </c>
      <c r="J39" s="39">
        <v>43.8</v>
      </c>
      <c r="K39" s="39">
        <v>3.5249999999999999</v>
      </c>
    </row>
    <row r="40" spans="1:11" x14ac:dyDescent="0.2">
      <c r="A40" s="39" t="s">
        <v>532</v>
      </c>
      <c r="B40" s="39">
        <v>51</v>
      </c>
      <c r="C40" s="39" t="s">
        <v>210</v>
      </c>
      <c r="D40" s="40">
        <v>43305</v>
      </c>
      <c r="E40" s="40">
        <v>43308</v>
      </c>
      <c r="F40" s="39" t="s">
        <v>59</v>
      </c>
      <c r="G40" s="39" t="s">
        <v>492</v>
      </c>
      <c r="H40" s="39" t="s">
        <v>212</v>
      </c>
      <c r="I40" s="39">
        <v>42.5</v>
      </c>
      <c r="J40" s="39">
        <v>41.9</v>
      </c>
      <c r="K40" s="39">
        <v>3.4729999999999999</v>
      </c>
    </row>
    <row r="41" spans="1:11" x14ac:dyDescent="0.2">
      <c r="A41" s="39" t="s">
        <v>533</v>
      </c>
      <c r="B41" s="39">
        <v>51</v>
      </c>
      <c r="C41" s="39" t="s">
        <v>210</v>
      </c>
      <c r="D41" s="40">
        <v>43305</v>
      </c>
      <c r="E41" s="40">
        <v>43308</v>
      </c>
      <c r="F41" s="39" t="s">
        <v>59</v>
      </c>
      <c r="G41" s="39" t="s">
        <v>492</v>
      </c>
      <c r="H41" s="39" t="s">
        <v>212</v>
      </c>
      <c r="I41" s="39">
        <v>42.5</v>
      </c>
      <c r="J41" s="39">
        <v>62.2</v>
      </c>
      <c r="K41" s="39">
        <v>3.9620000000000002</v>
      </c>
    </row>
    <row r="42" spans="1:11" x14ac:dyDescent="0.2">
      <c r="A42" s="39" t="s">
        <v>534</v>
      </c>
      <c r="B42" s="39">
        <v>51</v>
      </c>
      <c r="C42" s="39" t="s">
        <v>210</v>
      </c>
      <c r="D42" s="40">
        <v>43305</v>
      </c>
      <c r="E42" s="40">
        <v>43308</v>
      </c>
      <c r="F42" s="39" t="s">
        <v>59</v>
      </c>
      <c r="G42" s="39" t="s">
        <v>492</v>
      </c>
      <c r="H42" s="39" t="s">
        <v>212</v>
      </c>
      <c r="I42" s="39">
        <v>42.5</v>
      </c>
      <c r="J42" s="39">
        <v>48.8</v>
      </c>
      <c r="K42" s="39">
        <v>3.6539999999999999</v>
      </c>
    </row>
    <row r="43" spans="1:11" x14ac:dyDescent="0.2">
      <c r="A43" s="39" t="s">
        <v>535</v>
      </c>
      <c r="B43" s="39">
        <v>51</v>
      </c>
      <c r="C43" s="39" t="s">
        <v>210</v>
      </c>
      <c r="D43" s="40">
        <v>43305</v>
      </c>
      <c r="E43" s="40">
        <v>43308</v>
      </c>
      <c r="F43" s="39" t="s">
        <v>59</v>
      </c>
      <c r="G43" s="39" t="s">
        <v>492</v>
      </c>
      <c r="H43" s="39" t="s">
        <v>230</v>
      </c>
      <c r="I43" s="39">
        <v>37.5</v>
      </c>
      <c r="J43" s="39">
        <v>29.5</v>
      </c>
      <c r="K43" s="39">
        <v>3.09</v>
      </c>
    </row>
    <row r="44" spans="1:11" x14ac:dyDescent="0.2">
      <c r="A44" s="39" t="s">
        <v>536</v>
      </c>
      <c r="B44" s="39">
        <v>51</v>
      </c>
      <c r="C44" s="39" t="s">
        <v>210</v>
      </c>
      <c r="D44" s="40">
        <v>43305</v>
      </c>
      <c r="E44" s="40">
        <v>43308</v>
      </c>
      <c r="F44" s="39" t="s">
        <v>59</v>
      </c>
      <c r="G44" s="39" t="s">
        <v>492</v>
      </c>
      <c r="H44" s="39" t="s">
        <v>230</v>
      </c>
      <c r="I44" s="39">
        <v>37.5</v>
      </c>
      <c r="J44" s="39">
        <v>38.299999999999997</v>
      </c>
      <c r="K44" s="39">
        <v>3.371</v>
      </c>
    </row>
    <row r="45" spans="1:11" x14ac:dyDescent="0.2">
      <c r="A45" s="39" t="s">
        <v>537</v>
      </c>
      <c r="B45" s="39">
        <v>51</v>
      </c>
      <c r="C45" s="39" t="s">
        <v>210</v>
      </c>
      <c r="D45" s="40">
        <v>43305</v>
      </c>
      <c r="E45" s="40">
        <v>43308</v>
      </c>
      <c r="F45" s="39" t="s">
        <v>59</v>
      </c>
      <c r="G45" s="39" t="s">
        <v>492</v>
      </c>
      <c r="H45" s="39" t="s">
        <v>230</v>
      </c>
      <c r="I45" s="39">
        <v>37.5</v>
      </c>
      <c r="J45" s="39">
        <v>35.299999999999997</v>
      </c>
      <c r="K45" s="39">
        <v>3.28</v>
      </c>
    </row>
    <row r="46" spans="1:11" x14ac:dyDescent="0.2">
      <c r="A46" s="39" t="s">
        <v>538</v>
      </c>
      <c r="B46" s="39">
        <v>51</v>
      </c>
      <c r="C46" s="39" t="s">
        <v>210</v>
      </c>
      <c r="D46" s="40">
        <v>43305</v>
      </c>
      <c r="E46" s="40">
        <v>43308</v>
      </c>
      <c r="F46" s="39" t="s">
        <v>59</v>
      </c>
      <c r="G46" s="39" t="s">
        <v>492</v>
      </c>
      <c r="H46" s="39" t="s">
        <v>230</v>
      </c>
      <c r="I46" s="39">
        <v>37.5</v>
      </c>
      <c r="J46" s="39">
        <v>41.4</v>
      </c>
      <c r="K46" s="39">
        <v>3.4590000000000001</v>
      </c>
    </row>
    <row r="47" spans="1:11" x14ac:dyDescent="0.2">
      <c r="A47" s="39" t="s">
        <v>539</v>
      </c>
      <c r="B47" s="39">
        <v>51</v>
      </c>
      <c r="C47" s="39" t="s">
        <v>210</v>
      </c>
      <c r="D47" s="40">
        <v>43305</v>
      </c>
      <c r="E47" s="40">
        <v>43308</v>
      </c>
      <c r="F47" s="39" t="s">
        <v>59</v>
      </c>
      <c r="G47" s="39" t="s">
        <v>492</v>
      </c>
      <c r="H47" s="39" t="s">
        <v>230</v>
      </c>
      <c r="I47" s="39">
        <v>37.5</v>
      </c>
      <c r="J47" s="39">
        <v>39.200000000000003</v>
      </c>
      <c r="K47" s="39">
        <v>3.3969999999999998</v>
      </c>
    </row>
    <row r="48" spans="1:11" x14ac:dyDescent="0.2">
      <c r="A48" s="39" t="s">
        <v>540</v>
      </c>
      <c r="B48" s="39">
        <v>51</v>
      </c>
      <c r="C48" s="39" t="s">
        <v>210</v>
      </c>
      <c r="D48" s="40">
        <v>43305</v>
      </c>
      <c r="E48" s="40">
        <v>43308</v>
      </c>
      <c r="F48" s="39" t="s">
        <v>59</v>
      </c>
      <c r="G48" s="39" t="s">
        <v>492</v>
      </c>
      <c r="H48" s="39" t="s">
        <v>230</v>
      </c>
      <c r="I48" s="39">
        <v>37.5</v>
      </c>
      <c r="J48" s="39">
        <v>43.1</v>
      </c>
      <c r="K48" s="39">
        <v>3.5059999999999998</v>
      </c>
    </row>
    <row r="49" spans="1:11" x14ac:dyDescent="0.2">
      <c r="A49" s="39" t="s">
        <v>541</v>
      </c>
      <c r="B49" s="39">
        <v>51</v>
      </c>
      <c r="C49" s="39" t="s">
        <v>210</v>
      </c>
      <c r="D49" s="40">
        <v>43305</v>
      </c>
      <c r="E49" s="40">
        <v>43308</v>
      </c>
      <c r="F49" s="39" t="s">
        <v>59</v>
      </c>
      <c r="G49" s="39" t="s">
        <v>492</v>
      </c>
      <c r="H49" s="39" t="s">
        <v>230</v>
      </c>
      <c r="I49" s="39">
        <v>37.5</v>
      </c>
      <c r="J49" s="39">
        <v>39.799999999999997</v>
      </c>
      <c r="K49" s="39">
        <v>3.4140000000000001</v>
      </c>
    </row>
    <row r="50" spans="1:11" x14ac:dyDescent="0.2">
      <c r="A50" s="39" t="s">
        <v>542</v>
      </c>
      <c r="B50" s="39">
        <v>51</v>
      </c>
      <c r="C50" s="39" t="s">
        <v>210</v>
      </c>
      <c r="D50" s="40">
        <v>43305</v>
      </c>
      <c r="E50" s="40">
        <v>43308</v>
      </c>
      <c r="F50" s="39" t="s">
        <v>59</v>
      </c>
      <c r="G50" s="39" t="s">
        <v>492</v>
      </c>
      <c r="H50" s="39" t="s">
        <v>230</v>
      </c>
      <c r="I50" s="39">
        <v>37.5</v>
      </c>
      <c r="J50" s="39">
        <v>40.1</v>
      </c>
      <c r="K50" s="39">
        <v>3.423</v>
      </c>
    </row>
    <row r="51" spans="1:11" x14ac:dyDescent="0.2">
      <c r="A51" s="39" t="s">
        <v>543</v>
      </c>
      <c r="B51" s="39">
        <v>51</v>
      </c>
      <c r="C51" s="39" t="s">
        <v>210</v>
      </c>
      <c r="D51" s="40">
        <v>43305</v>
      </c>
      <c r="E51" s="40">
        <v>43308</v>
      </c>
      <c r="F51" s="39" t="s">
        <v>59</v>
      </c>
      <c r="G51" s="39" t="s">
        <v>492</v>
      </c>
      <c r="H51" s="39" t="s">
        <v>230</v>
      </c>
      <c r="I51" s="39">
        <v>37.5</v>
      </c>
      <c r="J51" s="39">
        <v>41.5</v>
      </c>
      <c r="K51" s="39">
        <v>3.4620000000000002</v>
      </c>
    </row>
    <row r="52" spans="1:11" x14ac:dyDescent="0.2">
      <c r="A52" s="39" t="s">
        <v>544</v>
      </c>
      <c r="B52" s="39">
        <v>51</v>
      </c>
      <c r="C52" s="39" t="s">
        <v>210</v>
      </c>
      <c r="D52" s="40">
        <v>43305</v>
      </c>
      <c r="E52" s="40">
        <v>43308</v>
      </c>
      <c r="F52" s="39" t="s">
        <v>59</v>
      </c>
      <c r="G52" s="39" t="s">
        <v>492</v>
      </c>
      <c r="H52" s="39" t="s">
        <v>230</v>
      </c>
      <c r="I52" s="39">
        <v>37.5</v>
      </c>
      <c r="J52" s="39">
        <v>30.6</v>
      </c>
      <c r="K52" s="39">
        <v>3.1280000000000001</v>
      </c>
    </row>
    <row r="53" spans="1:11" x14ac:dyDescent="0.2">
      <c r="A53" s="39" t="s">
        <v>545</v>
      </c>
      <c r="B53" s="39">
        <v>51</v>
      </c>
      <c r="C53" s="39" t="s">
        <v>210</v>
      </c>
      <c r="D53" s="40">
        <v>43305</v>
      </c>
      <c r="E53" s="40">
        <v>43308</v>
      </c>
      <c r="F53" s="39" t="s">
        <v>59</v>
      </c>
      <c r="G53" s="39" t="s">
        <v>492</v>
      </c>
      <c r="H53" s="39" t="s">
        <v>230</v>
      </c>
      <c r="I53" s="39">
        <v>37.5</v>
      </c>
      <c r="J53" s="39">
        <v>32.700000000000003</v>
      </c>
      <c r="K53" s="39">
        <v>3.198</v>
      </c>
    </row>
    <row r="54" spans="1:11" x14ac:dyDescent="0.2">
      <c r="A54" s="39" t="s">
        <v>546</v>
      </c>
      <c r="B54" s="39">
        <v>51</v>
      </c>
      <c r="C54" s="39" t="s">
        <v>210</v>
      </c>
      <c r="D54" s="40">
        <v>43305</v>
      </c>
      <c r="E54" s="40">
        <v>43308</v>
      </c>
      <c r="F54" s="39" t="s">
        <v>59</v>
      </c>
      <c r="G54" s="39" t="s">
        <v>492</v>
      </c>
      <c r="H54" s="39" t="s">
        <v>230</v>
      </c>
      <c r="I54" s="39">
        <v>37.5</v>
      </c>
      <c r="J54" s="39">
        <v>32.4</v>
      </c>
      <c r="K54" s="39">
        <v>3.1880000000000002</v>
      </c>
    </row>
    <row r="55" spans="1:11" x14ac:dyDescent="0.2">
      <c r="A55" s="39" t="s">
        <v>547</v>
      </c>
      <c r="B55" s="39">
        <v>51</v>
      </c>
      <c r="C55" s="39" t="s">
        <v>210</v>
      </c>
      <c r="D55" s="40">
        <v>43305</v>
      </c>
      <c r="E55" s="40">
        <v>43308</v>
      </c>
      <c r="F55" s="39" t="s">
        <v>59</v>
      </c>
      <c r="G55" s="39" t="s">
        <v>492</v>
      </c>
      <c r="H55" s="39" t="s">
        <v>230</v>
      </c>
      <c r="I55" s="39">
        <v>37.5</v>
      </c>
      <c r="J55" s="39">
        <v>32.700000000000003</v>
      </c>
      <c r="K55" s="39">
        <v>3.198</v>
      </c>
    </row>
    <row r="56" spans="1:11" x14ac:dyDescent="0.2">
      <c r="A56" s="39" t="s">
        <v>548</v>
      </c>
      <c r="B56" s="39">
        <v>51</v>
      </c>
      <c r="C56" s="39" t="s">
        <v>210</v>
      </c>
      <c r="D56" s="40">
        <v>43305</v>
      </c>
      <c r="E56" s="40">
        <v>43308</v>
      </c>
      <c r="F56" s="39" t="s">
        <v>59</v>
      </c>
      <c r="G56" s="39" t="s">
        <v>492</v>
      </c>
      <c r="H56" s="39" t="s">
        <v>230</v>
      </c>
      <c r="I56" s="39">
        <v>37.5</v>
      </c>
      <c r="J56" s="39">
        <v>28.4</v>
      </c>
      <c r="K56" s="39">
        <v>3.0510000000000002</v>
      </c>
    </row>
    <row r="57" spans="1:11" x14ac:dyDescent="0.2">
      <c r="A57" s="39" t="s">
        <v>549</v>
      </c>
      <c r="B57" s="39">
        <v>51</v>
      </c>
      <c r="C57" s="39" t="s">
        <v>210</v>
      </c>
      <c r="D57" s="40">
        <v>43305</v>
      </c>
      <c r="E57" s="40">
        <v>43308</v>
      </c>
      <c r="F57" s="39" t="s">
        <v>59</v>
      </c>
      <c r="G57" s="39" t="s">
        <v>492</v>
      </c>
      <c r="H57" s="39" t="s">
        <v>230</v>
      </c>
      <c r="I57" s="39">
        <v>37.5</v>
      </c>
      <c r="J57" s="39">
        <v>32.6</v>
      </c>
      <c r="K57" s="39">
        <v>3.1949999999999998</v>
      </c>
    </row>
    <row r="58" spans="1:11" x14ac:dyDescent="0.2">
      <c r="A58" s="39" t="s">
        <v>550</v>
      </c>
      <c r="B58" s="39">
        <v>51</v>
      </c>
      <c r="C58" s="39" t="s">
        <v>210</v>
      </c>
      <c r="D58" s="40">
        <v>43305</v>
      </c>
      <c r="E58" s="40">
        <v>43308</v>
      </c>
      <c r="F58" s="39" t="s">
        <v>59</v>
      </c>
      <c r="G58" s="39" t="s">
        <v>492</v>
      </c>
      <c r="H58" s="39" t="s">
        <v>230</v>
      </c>
      <c r="I58" s="39">
        <v>37.5</v>
      </c>
      <c r="J58" s="39">
        <v>33.9</v>
      </c>
      <c r="K58" s="39">
        <v>3.2360000000000002</v>
      </c>
    </row>
    <row r="59" spans="1:11" x14ac:dyDescent="0.2">
      <c r="A59" s="39" t="s">
        <v>551</v>
      </c>
      <c r="B59" s="39">
        <v>51</v>
      </c>
      <c r="C59" s="39" t="s">
        <v>210</v>
      </c>
      <c r="D59" s="40">
        <v>43305</v>
      </c>
      <c r="E59" s="40">
        <v>43308</v>
      </c>
      <c r="F59" s="39" t="s">
        <v>59</v>
      </c>
      <c r="G59" s="39" t="s">
        <v>492</v>
      </c>
      <c r="H59" s="39" t="s">
        <v>230</v>
      </c>
      <c r="I59" s="39">
        <v>37.5</v>
      </c>
      <c r="J59" s="39">
        <v>37.200000000000003</v>
      </c>
      <c r="K59" s="39">
        <v>3.3380000000000001</v>
      </c>
    </row>
    <row r="60" spans="1:11" x14ac:dyDescent="0.2">
      <c r="A60" s="39" t="s">
        <v>552</v>
      </c>
      <c r="B60" s="39">
        <v>51</v>
      </c>
      <c r="C60" s="39" t="s">
        <v>210</v>
      </c>
      <c r="D60" s="40">
        <v>43305</v>
      </c>
      <c r="E60" s="40">
        <v>43308</v>
      </c>
      <c r="F60" s="39" t="s">
        <v>59</v>
      </c>
      <c r="G60" s="39" t="s">
        <v>492</v>
      </c>
      <c r="H60" s="39" t="s">
        <v>230</v>
      </c>
      <c r="I60" s="39">
        <v>37.5</v>
      </c>
      <c r="J60" s="39">
        <v>41.3</v>
      </c>
      <c r="K60" s="39">
        <v>3.4569999999999999</v>
      </c>
    </row>
    <row r="61" spans="1:11" x14ac:dyDescent="0.2">
      <c r="A61" s="39" t="s">
        <v>553</v>
      </c>
      <c r="B61" s="39">
        <v>51</v>
      </c>
      <c r="C61" s="39" t="s">
        <v>210</v>
      </c>
      <c r="D61" s="40">
        <v>43305</v>
      </c>
      <c r="E61" s="40">
        <v>43308</v>
      </c>
      <c r="F61" s="39" t="s">
        <v>59</v>
      </c>
      <c r="G61" s="39" t="s">
        <v>492</v>
      </c>
      <c r="H61" s="39" t="s">
        <v>230</v>
      </c>
      <c r="I61" s="39">
        <v>37.5</v>
      </c>
      <c r="J61" s="39">
        <v>29.9</v>
      </c>
      <c r="K61" s="39">
        <v>3.1040000000000001</v>
      </c>
    </row>
    <row r="62" spans="1:11" x14ac:dyDescent="0.2">
      <c r="A62" s="39" t="s">
        <v>554</v>
      </c>
      <c r="B62" s="39">
        <v>51</v>
      </c>
      <c r="C62" s="39" t="s">
        <v>210</v>
      </c>
      <c r="D62" s="40">
        <v>43305</v>
      </c>
      <c r="E62" s="40">
        <v>43308</v>
      </c>
      <c r="F62" s="39" t="s">
        <v>59</v>
      </c>
      <c r="G62" s="39" t="s">
        <v>492</v>
      </c>
      <c r="H62" s="39" t="s">
        <v>230</v>
      </c>
      <c r="I62" s="39">
        <v>37.5</v>
      </c>
      <c r="J62" s="39">
        <v>40.700000000000003</v>
      </c>
      <c r="K62" s="39">
        <v>3.44</v>
      </c>
    </row>
    <row r="63" spans="1:11" x14ac:dyDescent="0.2">
      <c r="A63" s="39" t="s">
        <v>555</v>
      </c>
      <c r="B63" s="39">
        <v>51</v>
      </c>
      <c r="C63" s="39" t="s">
        <v>210</v>
      </c>
      <c r="D63" s="40">
        <v>43305</v>
      </c>
      <c r="E63" s="40">
        <v>43308</v>
      </c>
      <c r="F63" s="39" t="s">
        <v>59</v>
      </c>
      <c r="G63" s="39" t="s">
        <v>492</v>
      </c>
      <c r="H63" s="39" t="s">
        <v>230</v>
      </c>
      <c r="I63" s="39">
        <v>37.5</v>
      </c>
      <c r="J63" s="39">
        <v>34.5</v>
      </c>
      <c r="K63" s="39">
        <v>3.2549999999999999</v>
      </c>
    </row>
    <row r="64" spans="1:11" x14ac:dyDescent="0.2">
      <c r="A64" s="39" t="s">
        <v>556</v>
      </c>
      <c r="B64" s="39">
        <v>51</v>
      </c>
      <c r="C64" s="39" t="s">
        <v>210</v>
      </c>
      <c r="D64" s="40">
        <v>43305</v>
      </c>
      <c r="E64" s="40">
        <v>43308</v>
      </c>
      <c r="F64" s="39" t="s">
        <v>59</v>
      </c>
      <c r="G64" s="39" t="s">
        <v>492</v>
      </c>
      <c r="H64" s="39" t="s">
        <v>230</v>
      </c>
      <c r="I64" s="39">
        <v>37.5</v>
      </c>
      <c r="J64" s="39">
        <v>26.4</v>
      </c>
      <c r="K64" s="39">
        <v>2.9780000000000002</v>
      </c>
    </row>
    <row r="65" spans="1:11" x14ac:dyDescent="0.2">
      <c r="A65" s="39" t="s">
        <v>557</v>
      </c>
      <c r="B65" s="39">
        <v>51</v>
      </c>
      <c r="C65" s="39" t="s">
        <v>210</v>
      </c>
      <c r="D65" s="40">
        <v>43305</v>
      </c>
      <c r="E65" s="40">
        <v>43308</v>
      </c>
      <c r="F65" s="39" t="s">
        <v>59</v>
      </c>
      <c r="G65" s="39" t="s">
        <v>492</v>
      </c>
      <c r="H65" s="39" t="s">
        <v>230</v>
      </c>
      <c r="I65" s="39">
        <v>37.5</v>
      </c>
      <c r="J65" s="39">
        <v>31.8</v>
      </c>
      <c r="K65" s="39">
        <v>3.1680000000000001</v>
      </c>
    </row>
    <row r="66" spans="1:11" x14ac:dyDescent="0.2">
      <c r="A66" s="39" t="s">
        <v>558</v>
      </c>
      <c r="B66" s="39">
        <v>51</v>
      </c>
      <c r="C66" s="39" t="s">
        <v>210</v>
      </c>
      <c r="D66" s="40">
        <v>43305</v>
      </c>
      <c r="E66" s="40">
        <v>43308</v>
      </c>
      <c r="F66" s="39" t="s">
        <v>59</v>
      </c>
      <c r="G66" s="39" t="s">
        <v>492</v>
      </c>
      <c r="H66" s="39" t="s">
        <v>230</v>
      </c>
      <c r="I66" s="39">
        <v>37.5</v>
      </c>
      <c r="J66" s="39">
        <v>29.3</v>
      </c>
      <c r="K66" s="39">
        <v>3.0830000000000002</v>
      </c>
    </row>
    <row r="67" spans="1:11" x14ac:dyDescent="0.2">
      <c r="A67" s="39" t="s">
        <v>559</v>
      </c>
      <c r="B67" s="39">
        <v>51</v>
      </c>
      <c r="C67" s="39" t="s">
        <v>210</v>
      </c>
      <c r="D67" s="40">
        <v>43305</v>
      </c>
      <c r="E67" s="40">
        <v>43308</v>
      </c>
      <c r="F67" s="39" t="s">
        <v>59</v>
      </c>
      <c r="G67" s="39" t="s">
        <v>492</v>
      </c>
      <c r="H67" s="39" t="s">
        <v>230</v>
      </c>
      <c r="I67" s="39">
        <v>37.5</v>
      </c>
      <c r="J67" s="39">
        <v>34.5</v>
      </c>
      <c r="K67" s="39">
        <v>3.2549999999999999</v>
      </c>
    </row>
    <row r="68" spans="1:11" x14ac:dyDescent="0.2">
      <c r="A68" s="39" t="s">
        <v>560</v>
      </c>
      <c r="B68" s="39">
        <v>51</v>
      </c>
      <c r="C68" s="39" t="s">
        <v>210</v>
      </c>
      <c r="D68" s="40">
        <v>43305</v>
      </c>
      <c r="E68" s="40">
        <v>43308</v>
      </c>
      <c r="F68" s="39" t="s">
        <v>59</v>
      </c>
      <c r="G68" s="39" t="s">
        <v>492</v>
      </c>
      <c r="H68" s="39" t="s">
        <v>230</v>
      </c>
      <c r="I68" s="39">
        <v>37.5</v>
      </c>
      <c r="J68" s="39">
        <v>33.9</v>
      </c>
      <c r="K68" s="39">
        <v>3.2360000000000002</v>
      </c>
    </row>
    <row r="69" spans="1:11" x14ac:dyDescent="0.2">
      <c r="A69" s="39" t="s">
        <v>561</v>
      </c>
      <c r="B69" s="39">
        <v>51</v>
      </c>
      <c r="C69" s="39" t="s">
        <v>210</v>
      </c>
      <c r="D69" s="40">
        <v>43305</v>
      </c>
      <c r="E69" s="40">
        <v>43308</v>
      </c>
      <c r="F69" s="39" t="s">
        <v>59</v>
      </c>
      <c r="G69" s="39" t="s">
        <v>492</v>
      </c>
      <c r="H69" s="39" t="s">
        <v>230</v>
      </c>
      <c r="I69" s="39">
        <v>37.5</v>
      </c>
      <c r="J69" s="39">
        <v>38.799999999999997</v>
      </c>
      <c r="K69" s="39">
        <v>3.3849999999999998</v>
      </c>
    </row>
    <row r="70" spans="1:11" x14ac:dyDescent="0.2">
      <c r="A70" s="39" t="s">
        <v>562</v>
      </c>
      <c r="B70" s="39">
        <v>51</v>
      </c>
      <c r="C70" s="39" t="s">
        <v>210</v>
      </c>
      <c r="D70" s="40">
        <v>43305</v>
      </c>
      <c r="E70" s="40">
        <v>43308</v>
      </c>
      <c r="F70" s="39" t="s">
        <v>59</v>
      </c>
      <c r="G70" s="39" t="s">
        <v>492</v>
      </c>
      <c r="H70" s="39" t="s">
        <v>230</v>
      </c>
      <c r="I70" s="39">
        <v>37.5</v>
      </c>
      <c r="J70" s="39">
        <v>45.8</v>
      </c>
      <c r="K70" s="39">
        <v>3.5779999999999998</v>
      </c>
    </row>
    <row r="71" spans="1:11" x14ac:dyDescent="0.2">
      <c r="A71" s="39" t="s">
        <v>563</v>
      </c>
      <c r="B71" s="39">
        <v>51</v>
      </c>
      <c r="C71" s="39" t="s">
        <v>210</v>
      </c>
      <c r="D71" s="40">
        <v>43305</v>
      </c>
      <c r="E71" s="40">
        <v>43308</v>
      </c>
      <c r="F71" s="39" t="s">
        <v>59</v>
      </c>
      <c r="G71" s="39" t="s">
        <v>492</v>
      </c>
      <c r="H71" s="39" t="s">
        <v>230</v>
      </c>
      <c r="I71" s="39">
        <v>37.5</v>
      </c>
      <c r="J71" s="39">
        <v>42.9</v>
      </c>
      <c r="K71" s="39">
        <v>3.5009999999999999</v>
      </c>
    </row>
    <row r="72" spans="1:11" x14ac:dyDescent="0.2">
      <c r="A72" s="39" t="s">
        <v>564</v>
      </c>
      <c r="B72" s="39">
        <v>51</v>
      </c>
      <c r="C72" s="39" t="s">
        <v>210</v>
      </c>
      <c r="D72" s="40">
        <v>43305</v>
      </c>
      <c r="E72" s="40">
        <v>43308</v>
      </c>
      <c r="F72" s="39" t="s">
        <v>59</v>
      </c>
      <c r="G72" s="39" t="s">
        <v>492</v>
      </c>
      <c r="H72" s="39" t="s">
        <v>230</v>
      </c>
      <c r="I72" s="39">
        <v>37.5</v>
      </c>
      <c r="J72" s="39">
        <v>29</v>
      </c>
      <c r="K72" s="39">
        <v>3.0720000000000001</v>
      </c>
    </row>
    <row r="73" spans="1:11" x14ac:dyDescent="0.2">
      <c r="A73" s="39" t="s">
        <v>565</v>
      </c>
      <c r="B73" s="39">
        <v>51</v>
      </c>
      <c r="C73" s="39" t="s">
        <v>210</v>
      </c>
      <c r="D73" s="40">
        <v>43305</v>
      </c>
      <c r="E73" s="40">
        <v>43308</v>
      </c>
      <c r="F73" s="39" t="s">
        <v>59</v>
      </c>
      <c r="G73" s="39" t="s">
        <v>492</v>
      </c>
      <c r="H73" s="39" t="s">
        <v>230</v>
      </c>
      <c r="I73" s="39">
        <v>37.5</v>
      </c>
      <c r="J73" s="39">
        <v>34.4</v>
      </c>
      <c r="K73" s="39">
        <v>3.2519999999999998</v>
      </c>
    </row>
    <row r="74" spans="1:11" x14ac:dyDescent="0.2">
      <c r="A74" s="39" t="s">
        <v>566</v>
      </c>
      <c r="B74" s="39">
        <v>51</v>
      </c>
      <c r="C74" s="39" t="s">
        <v>210</v>
      </c>
      <c r="D74" s="40">
        <v>43305</v>
      </c>
      <c r="E74" s="40">
        <v>43308</v>
      </c>
      <c r="F74" s="39" t="s">
        <v>59</v>
      </c>
      <c r="G74" s="39" t="s">
        <v>492</v>
      </c>
      <c r="H74" s="39" t="s">
        <v>230</v>
      </c>
      <c r="I74" s="39">
        <v>37.5</v>
      </c>
      <c r="J74" s="39">
        <v>29.4</v>
      </c>
      <c r="K74" s="39">
        <v>3.0859999999999999</v>
      </c>
    </row>
    <row r="75" spans="1:11" x14ac:dyDescent="0.2">
      <c r="A75" s="39" t="s">
        <v>567</v>
      </c>
      <c r="B75" s="39">
        <v>51</v>
      </c>
      <c r="C75" s="39" t="s">
        <v>210</v>
      </c>
      <c r="D75" s="40">
        <v>43305</v>
      </c>
      <c r="E75" s="40">
        <v>43308</v>
      </c>
      <c r="F75" s="39" t="s">
        <v>59</v>
      </c>
      <c r="G75" s="39" t="s">
        <v>492</v>
      </c>
      <c r="H75" s="39" t="s">
        <v>230</v>
      </c>
      <c r="I75" s="39">
        <v>37.5</v>
      </c>
      <c r="J75" s="39">
        <v>28.1</v>
      </c>
      <c r="K75" s="39">
        <v>3.04</v>
      </c>
    </row>
    <row r="76" spans="1:11" x14ac:dyDescent="0.2">
      <c r="A76" s="39" t="s">
        <v>568</v>
      </c>
      <c r="B76" s="39">
        <v>51</v>
      </c>
      <c r="C76" s="39" t="s">
        <v>210</v>
      </c>
      <c r="D76" s="40">
        <v>43305</v>
      </c>
      <c r="E76" s="40">
        <v>43308</v>
      </c>
      <c r="F76" s="39" t="s">
        <v>59</v>
      </c>
      <c r="G76" s="39" t="s">
        <v>492</v>
      </c>
      <c r="H76" s="39" t="s">
        <v>230</v>
      </c>
      <c r="I76" s="39">
        <v>37.5</v>
      </c>
      <c r="J76" s="39">
        <v>29.6</v>
      </c>
      <c r="K76" s="39">
        <v>3.093</v>
      </c>
    </row>
    <row r="77" spans="1:11" x14ac:dyDescent="0.2">
      <c r="A77" s="39" t="s">
        <v>569</v>
      </c>
      <c r="B77" s="39">
        <v>51</v>
      </c>
      <c r="C77" s="39" t="s">
        <v>210</v>
      </c>
      <c r="D77" s="40">
        <v>43305</v>
      </c>
      <c r="E77" s="40">
        <v>43308</v>
      </c>
      <c r="F77" s="39" t="s">
        <v>59</v>
      </c>
      <c r="G77" s="39" t="s">
        <v>492</v>
      </c>
      <c r="H77" s="39" t="s">
        <v>230</v>
      </c>
      <c r="I77" s="39">
        <v>37.5</v>
      </c>
      <c r="J77" s="39">
        <v>36.700000000000003</v>
      </c>
      <c r="K77" s="39">
        <v>3.323</v>
      </c>
    </row>
    <row r="78" spans="1:11" x14ac:dyDescent="0.2">
      <c r="A78" s="39" t="s">
        <v>570</v>
      </c>
      <c r="B78" s="39">
        <v>51</v>
      </c>
      <c r="C78" s="39" t="s">
        <v>210</v>
      </c>
      <c r="D78" s="40">
        <v>43305</v>
      </c>
      <c r="E78" s="40">
        <v>43308</v>
      </c>
      <c r="F78" s="39" t="s">
        <v>59</v>
      </c>
      <c r="G78" s="39" t="s">
        <v>492</v>
      </c>
      <c r="H78" s="39" t="s">
        <v>230</v>
      </c>
      <c r="I78" s="39">
        <v>37.5</v>
      </c>
      <c r="J78" s="39">
        <v>39.799999999999997</v>
      </c>
      <c r="K78" s="39">
        <v>3.4140000000000001</v>
      </c>
    </row>
    <row r="79" spans="1:11" x14ac:dyDescent="0.2">
      <c r="A79" s="39" t="s">
        <v>571</v>
      </c>
      <c r="B79" s="39">
        <v>51</v>
      </c>
      <c r="C79" s="39" t="s">
        <v>210</v>
      </c>
      <c r="D79" s="40">
        <v>43305</v>
      </c>
      <c r="E79" s="40">
        <v>43308</v>
      </c>
      <c r="F79" s="39" t="s">
        <v>59</v>
      </c>
      <c r="G79" s="39" t="s">
        <v>492</v>
      </c>
      <c r="H79" s="39" t="s">
        <v>230</v>
      </c>
      <c r="I79" s="39">
        <v>37.5</v>
      </c>
      <c r="J79" s="39">
        <v>36.700000000000003</v>
      </c>
      <c r="K79" s="39">
        <v>3.323</v>
      </c>
    </row>
    <row r="80" spans="1:11" x14ac:dyDescent="0.2">
      <c r="A80" s="39" t="s">
        <v>572</v>
      </c>
      <c r="B80" s="39">
        <v>51</v>
      </c>
      <c r="C80" s="39" t="s">
        <v>210</v>
      </c>
      <c r="D80" s="40">
        <v>43305</v>
      </c>
      <c r="E80" s="40">
        <v>43308</v>
      </c>
      <c r="F80" s="39" t="s">
        <v>59</v>
      </c>
      <c r="G80" s="39" t="s">
        <v>492</v>
      </c>
      <c r="H80" s="39" t="s">
        <v>230</v>
      </c>
      <c r="I80" s="39">
        <v>37.5</v>
      </c>
      <c r="J80" s="39">
        <v>33.299999999999997</v>
      </c>
      <c r="K80" s="39">
        <v>3.2170000000000001</v>
      </c>
    </row>
    <row r="81" spans="1:11" x14ac:dyDescent="0.2">
      <c r="A81" s="39" t="s">
        <v>573</v>
      </c>
      <c r="B81" s="39">
        <v>51</v>
      </c>
      <c r="C81" s="39" t="s">
        <v>210</v>
      </c>
      <c r="D81" s="40">
        <v>43305</v>
      </c>
      <c r="E81" s="40">
        <v>43308</v>
      </c>
      <c r="F81" s="39" t="s">
        <v>59</v>
      </c>
      <c r="G81" s="39" t="s">
        <v>492</v>
      </c>
      <c r="H81" s="39" t="s">
        <v>230</v>
      </c>
      <c r="I81" s="39">
        <v>37.5</v>
      </c>
      <c r="J81" s="39">
        <v>37.1</v>
      </c>
      <c r="K81" s="39">
        <v>3.335</v>
      </c>
    </row>
    <row r="82" spans="1:11" x14ac:dyDescent="0.2">
      <c r="A82" s="39" t="s">
        <v>574</v>
      </c>
      <c r="B82" s="39">
        <v>51</v>
      </c>
      <c r="C82" s="39" t="s">
        <v>210</v>
      </c>
      <c r="D82" s="40">
        <v>43305</v>
      </c>
      <c r="E82" s="40">
        <v>43308</v>
      </c>
      <c r="F82" s="39" t="s">
        <v>59</v>
      </c>
      <c r="G82" s="39" t="s">
        <v>492</v>
      </c>
      <c r="H82" s="39" t="s">
        <v>230</v>
      </c>
      <c r="I82" s="39">
        <v>37.5</v>
      </c>
      <c r="J82" s="39">
        <v>31.6</v>
      </c>
      <c r="K82" s="39">
        <v>3.1619999999999999</v>
      </c>
    </row>
    <row r="83" spans="1:11" x14ac:dyDescent="0.2">
      <c r="A83" s="39" t="s">
        <v>575</v>
      </c>
      <c r="B83" s="39">
        <v>51</v>
      </c>
      <c r="C83" s="39" t="s">
        <v>210</v>
      </c>
      <c r="D83" s="40">
        <v>43305</v>
      </c>
      <c r="E83" s="40">
        <v>43308</v>
      </c>
      <c r="F83" s="39" t="s">
        <v>59</v>
      </c>
      <c r="G83" s="39" t="s">
        <v>492</v>
      </c>
      <c r="H83" s="39" t="s">
        <v>230</v>
      </c>
      <c r="I83" s="39">
        <v>37.5</v>
      </c>
      <c r="J83" s="39">
        <v>37.9</v>
      </c>
      <c r="K83" s="39">
        <v>3.359</v>
      </c>
    </row>
    <row r="84" spans="1:11" x14ac:dyDescent="0.2">
      <c r="A84" s="39" t="s">
        <v>576</v>
      </c>
      <c r="B84" s="39">
        <v>51</v>
      </c>
      <c r="C84" s="39" t="s">
        <v>210</v>
      </c>
      <c r="D84" s="40">
        <v>43305</v>
      </c>
      <c r="E84" s="40">
        <v>43308</v>
      </c>
      <c r="F84" s="39" t="s">
        <v>59</v>
      </c>
      <c r="G84" s="39" t="s">
        <v>492</v>
      </c>
      <c r="H84" s="39" t="s">
        <v>230</v>
      </c>
      <c r="I84" s="39">
        <v>37.5</v>
      </c>
      <c r="J84" s="39">
        <v>35.799999999999997</v>
      </c>
      <c r="K84" s="39">
        <v>3.2959999999999998</v>
      </c>
    </row>
    <row r="85" spans="1:11" x14ac:dyDescent="0.2">
      <c r="A85" s="39" t="s">
        <v>577</v>
      </c>
      <c r="B85" s="39">
        <v>51</v>
      </c>
      <c r="C85" s="39" t="s">
        <v>210</v>
      </c>
      <c r="D85" s="40">
        <v>43305</v>
      </c>
      <c r="E85" s="40">
        <v>43308</v>
      </c>
      <c r="F85" s="39" t="s">
        <v>59</v>
      </c>
      <c r="G85" s="39" t="s">
        <v>492</v>
      </c>
      <c r="H85" s="39" t="s">
        <v>230</v>
      </c>
      <c r="I85" s="39">
        <v>37.5</v>
      </c>
      <c r="J85" s="39">
        <v>39.5</v>
      </c>
      <c r="K85" s="39">
        <v>3.4060000000000001</v>
      </c>
    </row>
    <row r="86" spans="1:11" x14ac:dyDescent="0.2">
      <c r="A86" s="39" t="s">
        <v>578</v>
      </c>
      <c r="B86" s="39">
        <v>51</v>
      </c>
      <c r="C86" s="39" t="s">
        <v>210</v>
      </c>
      <c r="D86" s="40">
        <v>43305</v>
      </c>
      <c r="E86" s="40">
        <v>43308</v>
      </c>
      <c r="F86" s="39" t="s">
        <v>59</v>
      </c>
      <c r="G86" s="39" t="s">
        <v>492</v>
      </c>
      <c r="H86" s="39" t="s">
        <v>230</v>
      </c>
      <c r="I86" s="39">
        <v>37.5</v>
      </c>
      <c r="J86" s="39">
        <v>38.200000000000003</v>
      </c>
      <c r="K86" s="39">
        <v>3.3679999999999999</v>
      </c>
    </row>
    <row r="87" spans="1:11" x14ac:dyDescent="0.2">
      <c r="A87" s="39" t="s">
        <v>579</v>
      </c>
      <c r="B87" s="39">
        <v>51</v>
      </c>
      <c r="C87" s="39" t="s">
        <v>210</v>
      </c>
      <c r="D87" s="40">
        <v>43305</v>
      </c>
      <c r="E87" s="40">
        <v>43308</v>
      </c>
      <c r="F87" s="39" t="s">
        <v>59</v>
      </c>
      <c r="G87" s="39" t="s">
        <v>492</v>
      </c>
      <c r="H87" s="39" t="s">
        <v>359</v>
      </c>
      <c r="I87" s="39">
        <v>32.5</v>
      </c>
      <c r="J87" s="39">
        <v>28.8</v>
      </c>
      <c r="K87" s="39">
        <v>3.0649999999999999</v>
      </c>
    </row>
    <row r="88" spans="1:11" x14ac:dyDescent="0.2">
      <c r="A88" s="39" t="s">
        <v>580</v>
      </c>
      <c r="B88" s="39">
        <v>51</v>
      </c>
      <c r="C88" s="39" t="s">
        <v>210</v>
      </c>
      <c r="D88" s="40">
        <v>43305</v>
      </c>
      <c r="E88" s="40">
        <v>43308</v>
      </c>
      <c r="F88" s="39" t="s">
        <v>59</v>
      </c>
      <c r="G88" s="39" t="s">
        <v>492</v>
      </c>
      <c r="H88" s="39" t="s">
        <v>359</v>
      </c>
      <c r="I88" s="39">
        <v>32.5</v>
      </c>
      <c r="J88" s="39">
        <v>20.2</v>
      </c>
      <c r="K88" s="39">
        <v>2.7229999999999999</v>
      </c>
    </row>
    <row r="89" spans="1:11" x14ac:dyDescent="0.2">
      <c r="A89" s="39" t="s">
        <v>581</v>
      </c>
      <c r="B89" s="39">
        <v>51</v>
      </c>
      <c r="C89" s="39" t="s">
        <v>210</v>
      </c>
      <c r="D89" s="40">
        <v>43305</v>
      </c>
      <c r="E89" s="40">
        <v>43308</v>
      </c>
      <c r="F89" s="39" t="s">
        <v>59</v>
      </c>
      <c r="G89" s="39" t="s">
        <v>492</v>
      </c>
      <c r="H89" s="39" t="s">
        <v>359</v>
      </c>
      <c r="I89" s="39">
        <v>32.5</v>
      </c>
      <c r="J89" s="39">
        <v>24.9</v>
      </c>
      <c r="K89" s="39">
        <v>2.92</v>
      </c>
    </row>
    <row r="90" spans="1:11" x14ac:dyDescent="0.2">
      <c r="A90" s="39" t="s">
        <v>582</v>
      </c>
      <c r="B90" s="39">
        <v>51</v>
      </c>
      <c r="C90" s="39" t="s">
        <v>210</v>
      </c>
      <c r="D90" s="40">
        <v>43305</v>
      </c>
      <c r="E90" s="40">
        <v>43308</v>
      </c>
      <c r="F90" s="39" t="s">
        <v>59</v>
      </c>
      <c r="G90" s="39" t="s">
        <v>492</v>
      </c>
      <c r="H90" s="39" t="s">
        <v>359</v>
      </c>
      <c r="I90" s="39">
        <v>32.5</v>
      </c>
      <c r="J90" s="39">
        <v>26</v>
      </c>
      <c r="K90" s="39">
        <v>2.9620000000000002</v>
      </c>
    </row>
    <row r="91" spans="1:11" x14ac:dyDescent="0.2">
      <c r="A91" s="39" t="s">
        <v>583</v>
      </c>
      <c r="B91" s="39">
        <v>51</v>
      </c>
      <c r="C91" s="39" t="s">
        <v>210</v>
      </c>
      <c r="D91" s="40">
        <v>43305</v>
      </c>
      <c r="E91" s="40">
        <v>43308</v>
      </c>
      <c r="F91" s="39" t="s">
        <v>59</v>
      </c>
      <c r="G91" s="39" t="s">
        <v>492</v>
      </c>
      <c r="H91" s="39" t="s">
        <v>359</v>
      </c>
      <c r="I91" s="39">
        <v>32.5</v>
      </c>
      <c r="J91" s="39">
        <v>21.1</v>
      </c>
      <c r="K91" s="39">
        <v>2.7629999999999999</v>
      </c>
    </row>
    <row r="92" spans="1:11" x14ac:dyDescent="0.2">
      <c r="A92" s="39" t="s">
        <v>584</v>
      </c>
      <c r="B92" s="39">
        <v>51</v>
      </c>
      <c r="C92" s="39" t="s">
        <v>210</v>
      </c>
      <c r="D92" s="40">
        <v>43305</v>
      </c>
      <c r="E92" s="40">
        <v>43308</v>
      </c>
      <c r="F92" s="39" t="s">
        <v>59</v>
      </c>
      <c r="G92" s="39" t="s">
        <v>492</v>
      </c>
      <c r="H92" s="39" t="s">
        <v>359</v>
      </c>
      <c r="I92" s="39">
        <v>32.5</v>
      </c>
      <c r="J92" s="39">
        <v>24.2</v>
      </c>
      <c r="K92" s="39">
        <v>2.8919999999999999</v>
      </c>
    </row>
    <row r="93" spans="1:11" x14ac:dyDescent="0.2">
      <c r="A93" s="39" t="s">
        <v>585</v>
      </c>
      <c r="B93" s="39">
        <v>51</v>
      </c>
      <c r="C93" s="39" t="s">
        <v>210</v>
      </c>
      <c r="D93" s="40">
        <v>43305</v>
      </c>
      <c r="E93" s="40">
        <v>43308</v>
      </c>
      <c r="F93" s="39" t="s">
        <v>59</v>
      </c>
      <c r="G93" s="39" t="s">
        <v>492</v>
      </c>
      <c r="H93" s="39" t="s">
        <v>359</v>
      </c>
      <c r="I93" s="39">
        <v>32.5</v>
      </c>
      <c r="J93" s="39">
        <v>30</v>
      </c>
      <c r="K93" s="39">
        <v>3.1070000000000002</v>
      </c>
    </row>
    <row r="94" spans="1:11" x14ac:dyDescent="0.2">
      <c r="A94" s="39" t="s">
        <v>586</v>
      </c>
      <c r="B94" s="39">
        <v>51</v>
      </c>
      <c r="C94" s="39" t="s">
        <v>210</v>
      </c>
      <c r="D94" s="40">
        <v>43305</v>
      </c>
      <c r="E94" s="40">
        <v>43308</v>
      </c>
      <c r="F94" s="39" t="s">
        <v>59</v>
      </c>
      <c r="G94" s="39" t="s">
        <v>492</v>
      </c>
      <c r="H94" s="39" t="s">
        <v>359</v>
      </c>
      <c r="I94" s="39">
        <v>32.5</v>
      </c>
      <c r="J94" s="39">
        <v>16.600000000000001</v>
      </c>
      <c r="K94" s="39">
        <v>2.5510000000000002</v>
      </c>
    </row>
    <row r="95" spans="1:11" x14ac:dyDescent="0.2">
      <c r="A95" s="39" t="s">
        <v>587</v>
      </c>
      <c r="B95" s="39">
        <v>51</v>
      </c>
      <c r="C95" s="39" t="s">
        <v>210</v>
      </c>
      <c r="D95" s="40">
        <v>43305</v>
      </c>
      <c r="E95" s="40">
        <v>43308</v>
      </c>
      <c r="F95" s="39" t="s">
        <v>59</v>
      </c>
      <c r="G95" s="39" t="s">
        <v>492</v>
      </c>
      <c r="H95" s="39" t="s">
        <v>359</v>
      </c>
      <c r="I95" s="39">
        <v>32.5</v>
      </c>
      <c r="J95" s="39">
        <v>25.9</v>
      </c>
      <c r="K95" s="39">
        <v>2.9590000000000001</v>
      </c>
    </row>
    <row r="96" spans="1:11" x14ac:dyDescent="0.2">
      <c r="A96" s="39" t="s">
        <v>588</v>
      </c>
      <c r="B96" s="39">
        <v>51</v>
      </c>
      <c r="C96" s="39" t="s">
        <v>210</v>
      </c>
      <c r="D96" s="40">
        <v>43305</v>
      </c>
      <c r="E96" s="40">
        <v>43308</v>
      </c>
      <c r="F96" s="39" t="s">
        <v>59</v>
      </c>
      <c r="G96" s="39" t="s">
        <v>492</v>
      </c>
      <c r="H96" s="39" t="s">
        <v>359</v>
      </c>
      <c r="I96" s="39">
        <v>32.5</v>
      </c>
      <c r="J96" s="39">
        <v>22.7</v>
      </c>
      <c r="K96" s="39">
        <v>2.831</v>
      </c>
    </row>
    <row r="97" spans="1:11" x14ac:dyDescent="0.2">
      <c r="A97" s="39" t="s">
        <v>589</v>
      </c>
      <c r="B97" s="39">
        <v>51</v>
      </c>
      <c r="C97" s="39" t="s">
        <v>210</v>
      </c>
      <c r="D97" s="40">
        <v>43305</v>
      </c>
      <c r="E97" s="40">
        <v>43308</v>
      </c>
      <c r="F97" s="39" t="s">
        <v>59</v>
      </c>
      <c r="G97" s="39" t="s">
        <v>492</v>
      </c>
      <c r="H97" s="39" t="s">
        <v>359</v>
      </c>
      <c r="I97" s="39">
        <v>32.5</v>
      </c>
      <c r="J97" s="39">
        <v>25.5</v>
      </c>
      <c r="K97" s="39">
        <v>2.9430000000000001</v>
      </c>
    </row>
    <row r="98" spans="1:11" x14ac:dyDescent="0.2">
      <c r="A98" s="39" t="s">
        <v>590</v>
      </c>
      <c r="B98" s="39">
        <v>51</v>
      </c>
      <c r="C98" s="39" t="s">
        <v>210</v>
      </c>
      <c r="D98" s="40">
        <v>43305</v>
      </c>
      <c r="E98" s="40">
        <v>43308</v>
      </c>
      <c r="F98" s="39" t="s">
        <v>59</v>
      </c>
      <c r="G98" s="39" t="s">
        <v>492</v>
      </c>
      <c r="H98" s="39" t="s">
        <v>359</v>
      </c>
      <c r="I98" s="39">
        <v>32.5</v>
      </c>
      <c r="J98" s="39">
        <v>23.8</v>
      </c>
      <c r="K98" s="39">
        <v>2.8759999999999999</v>
      </c>
    </row>
    <row r="99" spans="1:11" x14ac:dyDescent="0.2">
      <c r="A99" s="39" t="s">
        <v>591</v>
      </c>
      <c r="B99" s="39">
        <v>51</v>
      </c>
      <c r="C99" s="39" t="s">
        <v>210</v>
      </c>
      <c r="D99" s="40">
        <v>43305</v>
      </c>
      <c r="E99" s="40">
        <v>43308</v>
      </c>
      <c r="F99" s="39" t="s">
        <v>59</v>
      </c>
      <c r="G99" s="39" t="s">
        <v>492</v>
      </c>
      <c r="H99" s="39" t="s">
        <v>290</v>
      </c>
      <c r="I99" s="39">
        <v>27.5</v>
      </c>
      <c r="J99" s="39">
        <v>12.3</v>
      </c>
      <c r="K99" s="39">
        <v>2.3079999999999998</v>
      </c>
    </row>
    <row r="100" spans="1:11" x14ac:dyDescent="0.2">
      <c r="A100" s="39" t="s">
        <v>592</v>
      </c>
      <c r="B100" s="39">
        <v>51</v>
      </c>
      <c r="C100" s="39" t="s">
        <v>210</v>
      </c>
      <c r="D100" s="40">
        <v>43305</v>
      </c>
      <c r="E100" s="40">
        <v>43308</v>
      </c>
      <c r="F100" s="39" t="s">
        <v>59</v>
      </c>
      <c r="G100" s="39" t="s">
        <v>492</v>
      </c>
      <c r="H100" s="39" t="s">
        <v>290</v>
      </c>
      <c r="I100" s="39">
        <v>27.5</v>
      </c>
      <c r="J100" s="39">
        <v>12.7</v>
      </c>
      <c r="K100" s="39">
        <v>2.3330000000000002</v>
      </c>
    </row>
    <row r="101" spans="1:11" x14ac:dyDescent="0.2">
      <c r="A101" s="39" t="s">
        <v>593</v>
      </c>
      <c r="B101" s="39">
        <v>51</v>
      </c>
      <c r="C101" s="39" t="s">
        <v>210</v>
      </c>
      <c r="D101" s="40">
        <v>43305</v>
      </c>
      <c r="E101" s="40">
        <v>43308</v>
      </c>
      <c r="F101" s="39" t="s">
        <v>59</v>
      </c>
      <c r="G101" s="39" t="s">
        <v>492</v>
      </c>
      <c r="H101" s="39" t="s">
        <v>290</v>
      </c>
      <c r="I101" s="39">
        <v>27.5</v>
      </c>
      <c r="J101" s="39">
        <v>13.4</v>
      </c>
      <c r="K101" s="39">
        <v>2.375</v>
      </c>
    </row>
    <row r="102" spans="1:11" x14ac:dyDescent="0.2">
      <c r="A102" s="39" t="s">
        <v>594</v>
      </c>
      <c r="B102" s="39">
        <v>51</v>
      </c>
      <c r="C102" s="39" t="s">
        <v>210</v>
      </c>
      <c r="D102" s="40">
        <v>43305</v>
      </c>
      <c r="E102" s="40">
        <v>43308</v>
      </c>
      <c r="F102" s="39" t="s">
        <v>59</v>
      </c>
      <c r="G102" s="39" t="s">
        <v>492</v>
      </c>
      <c r="H102" s="39" t="s">
        <v>290</v>
      </c>
      <c r="I102" s="39">
        <v>27.5</v>
      </c>
      <c r="J102" s="39">
        <v>16.100000000000001</v>
      </c>
      <c r="K102" s="39">
        <v>2.5249999999999999</v>
      </c>
    </row>
    <row r="103" spans="1:11" x14ac:dyDescent="0.2">
      <c r="A103" s="39" t="s">
        <v>595</v>
      </c>
      <c r="B103" s="39">
        <v>51</v>
      </c>
      <c r="C103" s="39" t="s">
        <v>210</v>
      </c>
      <c r="D103" s="40">
        <v>43305</v>
      </c>
      <c r="E103" s="40">
        <v>43308</v>
      </c>
      <c r="F103" s="39" t="s">
        <v>59</v>
      </c>
      <c r="G103" s="39" t="s">
        <v>492</v>
      </c>
      <c r="H103" s="39" t="s">
        <v>290</v>
      </c>
      <c r="I103" s="39">
        <v>27.5</v>
      </c>
      <c r="J103" s="39">
        <v>14.9</v>
      </c>
      <c r="K103" s="39">
        <v>2.4609999999999999</v>
      </c>
    </row>
    <row r="104" spans="1:11" x14ac:dyDescent="0.2">
      <c r="A104" s="39" t="s">
        <v>596</v>
      </c>
      <c r="B104" s="39">
        <v>51</v>
      </c>
      <c r="C104" s="39" t="s">
        <v>210</v>
      </c>
      <c r="D104" s="40">
        <v>43305</v>
      </c>
      <c r="E104" s="40">
        <v>43308</v>
      </c>
      <c r="F104" s="39" t="s">
        <v>59</v>
      </c>
      <c r="G104" s="39" t="s">
        <v>492</v>
      </c>
      <c r="H104" s="39" t="s">
        <v>290</v>
      </c>
      <c r="I104" s="39">
        <v>27.5</v>
      </c>
      <c r="J104" s="39">
        <v>16.100000000000001</v>
      </c>
      <c r="K104" s="39">
        <v>2.5249999999999999</v>
      </c>
    </row>
    <row r="105" spans="1:11" x14ac:dyDescent="0.2">
      <c r="A105" s="39" t="s">
        <v>597</v>
      </c>
      <c r="B105" s="39">
        <v>51</v>
      </c>
      <c r="C105" s="39" t="s">
        <v>210</v>
      </c>
      <c r="D105" s="40">
        <v>43305</v>
      </c>
      <c r="E105" s="40">
        <v>43308</v>
      </c>
      <c r="F105" s="39" t="s">
        <v>59</v>
      </c>
      <c r="G105" s="39" t="s">
        <v>492</v>
      </c>
      <c r="H105" s="39" t="s">
        <v>290</v>
      </c>
      <c r="I105" s="39">
        <v>27.5</v>
      </c>
      <c r="J105" s="39">
        <v>12.6</v>
      </c>
      <c r="K105" s="39">
        <v>2.327</v>
      </c>
    </row>
    <row r="106" spans="1:11" x14ac:dyDescent="0.2">
      <c r="A106" s="39" t="s">
        <v>598</v>
      </c>
      <c r="B106" s="39">
        <v>51</v>
      </c>
      <c r="C106" s="39" t="s">
        <v>210</v>
      </c>
      <c r="D106" s="40">
        <v>43305</v>
      </c>
      <c r="E106" s="40">
        <v>43308</v>
      </c>
      <c r="F106" s="39" t="s">
        <v>59</v>
      </c>
      <c r="G106" s="39" t="s">
        <v>492</v>
      </c>
      <c r="H106" s="39" t="s">
        <v>290</v>
      </c>
      <c r="I106" s="39">
        <v>27.5</v>
      </c>
      <c r="J106" s="39">
        <v>13.5</v>
      </c>
      <c r="K106" s="39">
        <v>2.3809999999999998</v>
      </c>
    </row>
    <row r="107" spans="1:11" x14ac:dyDescent="0.2">
      <c r="A107" s="39" t="s">
        <v>599</v>
      </c>
      <c r="B107" s="39">
        <v>51</v>
      </c>
      <c r="C107" s="39" t="s">
        <v>210</v>
      </c>
      <c r="D107" s="40">
        <v>43305</v>
      </c>
      <c r="E107" s="40">
        <v>43308</v>
      </c>
      <c r="F107" s="39" t="s">
        <v>59</v>
      </c>
      <c r="G107" s="39" t="s">
        <v>492</v>
      </c>
      <c r="H107" s="39" t="s">
        <v>290</v>
      </c>
      <c r="I107" s="39">
        <v>27.5</v>
      </c>
      <c r="J107" s="39">
        <v>16.899999999999999</v>
      </c>
      <c r="K107" s="39">
        <v>2.5659999999999998</v>
      </c>
    </row>
    <row r="108" spans="1:11" x14ac:dyDescent="0.2">
      <c r="A108" s="39" t="s">
        <v>600</v>
      </c>
      <c r="B108" s="39">
        <v>51</v>
      </c>
      <c r="C108" s="39" t="s">
        <v>210</v>
      </c>
      <c r="D108" s="40">
        <v>43305</v>
      </c>
      <c r="E108" s="40">
        <v>43308</v>
      </c>
      <c r="F108" s="39" t="s">
        <v>59</v>
      </c>
      <c r="G108" s="39" t="s">
        <v>492</v>
      </c>
      <c r="H108" s="39" t="s">
        <v>290</v>
      </c>
      <c r="I108" s="39">
        <v>27.5</v>
      </c>
      <c r="J108" s="39">
        <v>16.899999999999999</v>
      </c>
      <c r="K108" s="39">
        <v>2.5659999999999998</v>
      </c>
    </row>
    <row r="109" spans="1:11" x14ac:dyDescent="0.2">
      <c r="A109" s="39" t="s">
        <v>601</v>
      </c>
      <c r="B109" s="39">
        <v>51</v>
      </c>
      <c r="C109" s="39" t="s">
        <v>210</v>
      </c>
      <c r="D109" s="40">
        <v>43305</v>
      </c>
      <c r="E109" s="40">
        <v>43308</v>
      </c>
      <c r="F109" s="39" t="s">
        <v>59</v>
      </c>
      <c r="G109" s="39" t="s">
        <v>492</v>
      </c>
      <c r="H109" s="39" t="s">
        <v>290</v>
      </c>
      <c r="I109" s="39">
        <v>27.5</v>
      </c>
      <c r="J109" s="39">
        <v>17.7</v>
      </c>
      <c r="K109" s="39">
        <v>2.6059999999999999</v>
      </c>
    </row>
    <row r="110" spans="1:11" x14ac:dyDescent="0.2">
      <c r="A110" s="39" t="s">
        <v>602</v>
      </c>
      <c r="B110" s="39">
        <v>51</v>
      </c>
      <c r="C110" s="39" t="s">
        <v>210</v>
      </c>
      <c r="D110" s="40">
        <v>43305</v>
      </c>
      <c r="E110" s="40">
        <v>43308</v>
      </c>
      <c r="F110" s="39" t="s">
        <v>59</v>
      </c>
      <c r="G110" s="39" t="s">
        <v>492</v>
      </c>
      <c r="H110" s="39" t="s">
        <v>324</v>
      </c>
      <c r="I110" s="39">
        <v>22.5</v>
      </c>
      <c r="J110" s="39">
        <v>9.4</v>
      </c>
      <c r="K110" s="39">
        <v>2.11</v>
      </c>
    </row>
    <row r="111" spans="1:11" x14ac:dyDescent="0.2">
      <c r="A111" s="39" t="s">
        <v>603</v>
      </c>
      <c r="B111" s="39">
        <v>51</v>
      </c>
      <c r="C111" s="39" t="s">
        <v>210</v>
      </c>
      <c r="D111" s="40">
        <v>43305</v>
      </c>
      <c r="E111" s="40">
        <v>43308</v>
      </c>
      <c r="F111" s="39" t="s">
        <v>59</v>
      </c>
      <c r="G111" s="39" t="s">
        <v>492</v>
      </c>
      <c r="H111" s="39" t="s">
        <v>324</v>
      </c>
      <c r="I111" s="39">
        <v>22.5</v>
      </c>
      <c r="J111" s="39">
        <v>5.6</v>
      </c>
      <c r="K111" s="39">
        <v>1.776</v>
      </c>
    </row>
    <row r="112" spans="1:11" x14ac:dyDescent="0.2">
      <c r="A112" s="39" t="s">
        <v>604</v>
      </c>
      <c r="B112" s="39">
        <v>51</v>
      </c>
      <c r="C112" s="39" t="s">
        <v>210</v>
      </c>
      <c r="D112" s="40">
        <v>43305</v>
      </c>
      <c r="E112" s="40">
        <v>43308</v>
      </c>
      <c r="F112" s="39" t="s">
        <v>59</v>
      </c>
      <c r="G112" s="39" t="s">
        <v>492</v>
      </c>
      <c r="H112" s="39" t="s">
        <v>324</v>
      </c>
      <c r="I112" s="39">
        <v>22.5</v>
      </c>
      <c r="J112" s="39">
        <v>13.8</v>
      </c>
      <c r="K112" s="39">
        <v>2.399</v>
      </c>
    </row>
    <row r="113" spans="1:11" x14ac:dyDescent="0.2">
      <c r="A113" s="39" t="s">
        <v>605</v>
      </c>
      <c r="B113" s="39">
        <v>51</v>
      </c>
      <c r="C113" s="39" t="s">
        <v>210</v>
      </c>
      <c r="D113" s="40">
        <v>43305</v>
      </c>
      <c r="E113" s="40">
        <v>43308</v>
      </c>
      <c r="F113" s="39" t="s">
        <v>59</v>
      </c>
      <c r="G113" s="39" t="s">
        <v>492</v>
      </c>
      <c r="H113" s="39" t="s">
        <v>324</v>
      </c>
      <c r="I113" s="39">
        <v>22.5</v>
      </c>
      <c r="J113" s="39">
        <v>7.8</v>
      </c>
      <c r="K113" s="39">
        <v>1.9830000000000001</v>
      </c>
    </row>
    <row r="114" spans="1:11" x14ac:dyDescent="0.2">
      <c r="A114" s="39" t="s">
        <v>606</v>
      </c>
      <c r="B114" s="39">
        <v>51</v>
      </c>
      <c r="C114" s="39" t="s">
        <v>210</v>
      </c>
      <c r="D114" s="40">
        <v>43305</v>
      </c>
      <c r="E114" s="40">
        <v>43308</v>
      </c>
      <c r="F114" s="39" t="s">
        <v>59</v>
      </c>
      <c r="G114" s="39" t="s">
        <v>492</v>
      </c>
      <c r="H114" s="39" t="s">
        <v>324</v>
      </c>
      <c r="I114" s="39">
        <v>22.5</v>
      </c>
      <c r="J114" s="39">
        <v>10.5</v>
      </c>
      <c r="K114" s="39">
        <v>2.19</v>
      </c>
    </row>
    <row r="115" spans="1:11" x14ac:dyDescent="0.2">
      <c r="A115" s="39" t="s">
        <v>607</v>
      </c>
      <c r="B115" s="39">
        <v>51</v>
      </c>
      <c r="C115" s="39" t="s">
        <v>210</v>
      </c>
      <c r="D115" s="40">
        <v>43305</v>
      </c>
      <c r="E115" s="40">
        <v>43308</v>
      </c>
      <c r="F115" s="39" t="s">
        <v>59</v>
      </c>
      <c r="G115" s="39" t="s">
        <v>492</v>
      </c>
      <c r="H115" s="39" t="s">
        <v>334</v>
      </c>
      <c r="I115" s="39">
        <v>17.5</v>
      </c>
      <c r="J115" s="39">
        <v>3.7</v>
      </c>
      <c r="K115" s="39">
        <v>1.5469999999999999</v>
      </c>
    </row>
    <row r="116" spans="1:11" x14ac:dyDescent="0.2">
      <c r="A116" s="39" t="s">
        <v>608</v>
      </c>
      <c r="B116" s="39">
        <v>51</v>
      </c>
      <c r="C116" s="39" t="s">
        <v>210</v>
      </c>
      <c r="D116" s="40">
        <v>43305</v>
      </c>
      <c r="E116" s="40">
        <v>43308</v>
      </c>
      <c r="F116" s="39" t="s">
        <v>59</v>
      </c>
      <c r="G116" s="39" t="s">
        <v>492</v>
      </c>
      <c r="H116" s="39" t="s">
        <v>334</v>
      </c>
      <c r="I116" s="39">
        <v>17.5</v>
      </c>
      <c r="J116" s="39">
        <v>4.4000000000000004</v>
      </c>
      <c r="K116" s="39">
        <v>1.639</v>
      </c>
    </row>
    <row r="117" spans="1:11" x14ac:dyDescent="0.2">
      <c r="A117" s="39" t="s">
        <v>609</v>
      </c>
      <c r="B117" s="39">
        <v>52</v>
      </c>
      <c r="C117" s="39" t="s">
        <v>210</v>
      </c>
      <c r="D117" s="40">
        <v>43305</v>
      </c>
      <c r="E117" s="40">
        <v>43308</v>
      </c>
      <c r="F117" s="39" t="s">
        <v>59</v>
      </c>
      <c r="G117" s="39" t="s">
        <v>492</v>
      </c>
      <c r="H117" s="39" t="s">
        <v>610</v>
      </c>
      <c r="I117" s="39">
        <v>57.5</v>
      </c>
      <c r="J117" s="39">
        <v>120.4</v>
      </c>
      <c r="K117" s="39">
        <v>4.9379999999999997</v>
      </c>
    </row>
    <row r="118" spans="1:11" x14ac:dyDescent="0.2">
      <c r="A118" s="39" t="s">
        <v>611</v>
      </c>
      <c r="B118" s="39">
        <v>52</v>
      </c>
      <c r="C118" s="39" t="s">
        <v>210</v>
      </c>
      <c r="D118" s="40">
        <v>43305</v>
      </c>
      <c r="E118" s="40">
        <v>43308</v>
      </c>
      <c r="F118" s="39" t="s">
        <v>59</v>
      </c>
      <c r="G118" s="39" t="s">
        <v>492</v>
      </c>
      <c r="H118" s="39" t="s">
        <v>610</v>
      </c>
      <c r="I118" s="39">
        <v>57.5</v>
      </c>
      <c r="J118" s="39">
        <v>123.8</v>
      </c>
      <c r="K118" s="39">
        <v>4.984</v>
      </c>
    </row>
    <row r="119" spans="1:11" x14ac:dyDescent="0.2">
      <c r="A119" s="39" t="s">
        <v>612</v>
      </c>
      <c r="B119" s="39">
        <v>52</v>
      </c>
      <c r="C119" s="39" t="s">
        <v>210</v>
      </c>
      <c r="D119" s="40">
        <v>43305</v>
      </c>
      <c r="E119" s="40">
        <v>43308</v>
      </c>
      <c r="F119" s="39" t="s">
        <v>59</v>
      </c>
      <c r="G119" s="39" t="s">
        <v>492</v>
      </c>
      <c r="H119" s="39" t="s">
        <v>610</v>
      </c>
      <c r="I119" s="39">
        <v>57.5</v>
      </c>
      <c r="J119" s="39">
        <v>125.5</v>
      </c>
      <c r="K119" s="39">
        <v>5.0069999999999997</v>
      </c>
    </row>
    <row r="120" spans="1:11" x14ac:dyDescent="0.2">
      <c r="A120" s="39" t="s">
        <v>613</v>
      </c>
      <c r="B120" s="39">
        <v>52</v>
      </c>
      <c r="C120" s="39" t="s">
        <v>210</v>
      </c>
      <c r="D120" s="40">
        <v>43305</v>
      </c>
      <c r="E120" s="40">
        <v>43308</v>
      </c>
      <c r="F120" s="39" t="s">
        <v>59</v>
      </c>
      <c r="G120" s="39" t="s">
        <v>492</v>
      </c>
      <c r="H120" s="39" t="s">
        <v>495</v>
      </c>
      <c r="I120" s="39">
        <v>47.5</v>
      </c>
      <c r="J120" s="39">
        <v>82.2</v>
      </c>
      <c r="K120" s="39">
        <v>4.3479999999999999</v>
      </c>
    </row>
    <row r="121" spans="1:11" x14ac:dyDescent="0.2">
      <c r="A121" s="39" t="s">
        <v>614</v>
      </c>
      <c r="B121" s="39">
        <v>52</v>
      </c>
      <c r="C121" s="39" t="s">
        <v>210</v>
      </c>
      <c r="D121" s="40">
        <v>43305</v>
      </c>
      <c r="E121" s="40">
        <v>43308</v>
      </c>
      <c r="F121" s="39" t="s">
        <v>59</v>
      </c>
      <c r="G121" s="39" t="s">
        <v>492</v>
      </c>
      <c r="H121" s="39" t="s">
        <v>495</v>
      </c>
      <c r="I121" s="39">
        <v>47.5</v>
      </c>
      <c r="J121" s="39">
        <v>93.6</v>
      </c>
      <c r="K121" s="39">
        <v>4.54</v>
      </c>
    </row>
    <row r="122" spans="1:11" x14ac:dyDescent="0.2">
      <c r="A122" s="39" t="s">
        <v>615</v>
      </c>
      <c r="B122" s="39">
        <v>52</v>
      </c>
      <c r="C122" s="39" t="s">
        <v>210</v>
      </c>
      <c r="D122" s="40">
        <v>43305</v>
      </c>
      <c r="E122" s="40">
        <v>43308</v>
      </c>
      <c r="F122" s="39" t="s">
        <v>59</v>
      </c>
      <c r="G122" s="39" t="s">
        <v>492</v>
      </c>
      <c r="H122" s="39" t="s">
        <v>495</v>
      </c>
      <c r="I122" s="39">
        <v>47.5</v>
      </c>
      <c r="J122" s="39">
        <v>76.3</v>
      </c>
      <c r="K122" s="39">
        <v>4.2409999999999997</v>
      </c>
    </row>
    <row r="123" spans="1:11" x14ac:dyDescent="0.2">
      <c r="A123" s="39" t="s">
        <v>616</v>
      </c>
      <c r="B123" s="39">
        <v>52</v>
      </c>
      <c r="C123" s="39" t="s">
        <v>210</v>
      </c>
      <c r="D123" s="40">
        <v>43305</v>
      </c>
      <c r="E123" s="40">
        <v>43308</v>
      </c>
      <c r="F123" s="39" t="s">
        <v>59</v>
      </c>
      <c r="G123" s="39" t="s">
        <v>492</v>
      </c>
      <c r="H123" s="39" t="s">
        <v>495</v>
      </c>
      <c r="I123" s="39">
        <v>47.5</v>
      </c>
      <c r="J123" s="39">
        <v>80.5</v>
      </c>
      <c r="K123" s="39">
        <v>4.3179999999999996</v>
      </c>
    </row>
    <row r="124" spans="1:11" x14ac:dyDescent="0.2">
      <c r="A124" s="39" t="s">
        <v>617</v>
      </c>
      <c r="B124" s="39">
        <v>52</v>
      </c>
      <c r="C124" s="39" t="s">
        <v>210</v>
      </c>
      <c r="D124" s="40">
        <v>43305</v>
      </c>
      <c r="E124" s="40">
        <v>43308</v>
      </c>
      <c r="F124" s="39" t="s">
        <v>59</v>
      </c>
      <c r="G124" s="39" t="s">
        <v>492</v>
      </c>
      <c r="H124" s="39" t="s">
        <v>495</v>
      </c>
      <c r="I124" s="39">
        <v>47.5</v>
      </c>
      <c r="J124" s="39">
        <v>69.7</v>
      </c>
      <c r="K124" s="39">
        <v>4.1150000000000002</v>
      </c>
    </row>
    <row r="125" spans="1:11" x14ac:dyDescent="0.2">
      <c r="A125" s="39" t="s">
        <v>618</v>
      </c>
      <c r="B125" s="39">
        <v>52</v>
      </c>
      <c r="C125" s="39" t="s">
        <v>210</v>
      </c>
      <c r="D125" s="40">
        <v>43305</v>
      </c>
      <c r="E125" s="40">
        <v>43308</v>
      </c>
      <c r="F125" s="39" t="s">
        <v>59</v>
      </c>
      <c r="G125" s="39" t="s">
        <v>492</v>
      </c>
      <c r="H125" s="39" t="s">
        <v>495</v>
      </c>
      <c r="I125" s="39">
        <v>47.5</v>
      </c>
      <c r="J125" s="39">
        <v>65.5</v>
      </c>
      <c r="K125" s="39">
        <v>4.0309999999999997</v>
      </c>
    </row>
    <row r="126" spans="1:11" x14ac:dyDescent="0.2">
      <c r="A126" s="39" t="s">
        <v>619</v>
      </c>
      <c r="B126" s="39">
        <v>52</v>
      </c>
      <c r="C126" s="39" t="s">
        <v>210</v>
      </c>
      <c r="D126" s="40">
        <v>43305</v>
      </c>
      <c r="E126" s="40">
        <v>43308</v>
      </c>
      <c r="F126" s="39" t="s">
        <v>59</v>
      </c>
      <c r="G126" s="39" t="s">
        <v>492</v>
      </c>
      <c r="H126" s="39" t="s">
        <v>495</v>
      </c>
      <c r="I126" s="39">
        <v>47.5</v>
      </c>
      <c r="J126" s="39">
        <v>69.5</v>
      </c>
      <c r="K126" s="39">
        <v>4.1109999999999998</v>
      </c>
    </row>
    <row r="127" spans="1:11" x14ac:dyDescent="0.2">
      <c r="A127" s="39" t="s">
        <v>620</v>
      </c>
      <c r="B127" s="39">
        <v>52</v>
      </c>
      <c r="C127" s="39" t="s">
        <v>210</v>
      </c>
      <c r="D127" s="40">
        <v>43305</v>
      </c>
      <c r="E127" s="40">
        <v>43308</v>
      </c>
      <c r="F127" s="39" t="s">
        <v>59</v>
      </c>
      <c r="G127" s="39" t="s">
        <v>492</v>
      </c>
      <c r="H127" s="39" t="s">
        <v>495</v>
      </c>
      <c r="I127" s="39">
        <v>47.5</v>
      </c>
      <c r="J127" s="39">
        <v>83.9</v>
      </c>
      <c r="K127" s="39">
        <v>4.3780000000000001</v>
      </c>
    </row>
    <row r="128" spans="1:11" x14ac:dyDescent="0.2">
      <c r="A128" s="39" t="s">
        <v>621</v>
      </c>
      <c r="B128" s="39">
        <v>52</v>
      </c>
      <c r="C128" s="39" t="s">
        <v>210</v>
      </c>
      <c r="D128" s="40">
        <v>43305</v>
      </c>
      <c r="E128" s="40">
        <v>43308</v>
      </c>
      <c r="F128" s="39" t="s">
        <v>59</v>
      </c>
      <c r="G128" s="39" t="s">
        <v>492</v>
      </c>
      <c r="H128" s="39" t="s">
        <v>495</v>
      </c>
      <c r="I128" s="39">
        <v>47.5</v>
      </c>
      <c r="J128" s="39">
        <v>78.400000000000006</v>
      </c>
      <c r="K128" s="39">
        <v>4.28</v>
      </c>
    </row>
    <row r="129" spans="1:11" x14ac:dyDescent="0.2">
      <c r="A129" s="39" t="s">
        <v>622</v>
      </c>
      <c r="B129" s="39">
        <v>52</v>
      </c>
      <c r="C129" s="39" t="s">
        <v>210</v>
      </c>
      <c r="D129" s="40">
        <v>43305</v>
      </c>
      <c r="E129" s="40">
        <v>43308</v>
      </c>
      <c r="F129" s="39" t="s">
        <v>59</v>
      </c>
      <c r="G129" s="39" t="s">
        <v>492</v>
      </c>
      <c r="H129" s="39" t="s">
        <v>495</v>
      </c>
      <c r="I129" s="39">
        <v>47.5</v>
      </c>
      <c r="J129" s="39">
        <v>77.3</v>
      </c>
      <c r="K129" s="39">
        <v>4.26</v>
      </c>
    </row>
    <row r="130" spans="1:11" x14ac:dyDescent="0.2">
      <c r="A130" s="39" t="s">
        <v>623</v>
      </c>
      <c r="B130" s="39">
        <v>52</v>
      </c>
      <c r="C130" s="39" t="s">
        <v>210</v>
      </c>
      <c r="D130" s="40">
        <v>43305</v>
      </c>
      <c r="E130" s="40">
        <v>43308</v>
      </c>
      <c r="F130" s="39" t="s">
        <v>59</v>
      </c>
      <c r="G130" s="39" t="s">
        <v>492</v>
      </c>
      <c r="H130" s="39" t="s">
        <v>495</v>
      </c>
      <c r="I130" s="39">
        <v>47.5</v>
      </c>
      <c r="J130" s="39">
        <v>88.4</v>
      </c>
      <c r="K130" s="39">
        <v>4.4550000000000001</v>
      </c>
    </row>
    <row r="131" spans="1:11" x14ac:dyDescent="0.2">
      <c r="A131" s="39" t="s">
        <v>624</v>
      </c>
      <c r="B131" s="39">
        <v>52</v>
      </c>
      <c r="C131" s="39" t="s">
        <v>210</v>
      </c>
      <c r="D131" s="40">
        <v>43305</v>
      </c>
      <c r="E131" s="40">
        <v>43308</v>
      </c>
      <c r="F131" s="39" t="s">
        <v>59</v>
      </c>
      <c r="G131" s="39" t="s">
        <v>492</v>
      </c>
      <c r="H131" s="39" t="s">
        <v>212</v>
      </c>
      <c r="I131" s="39">
        <v>42.5</v>
      </c>
      <c r="J131" s="39">
        <v>43.8</v>
      </c>
      <c r="K131" s="39">
        <v>3.5249999999999999</v>
      </c>
    </row>
    <row r="132" spans="1:11" x14ac:dyDescent="0.2">
      <c r="A132" s="39" t="s">
        <v>625</v>
      </c>
      <c r="B132" s="39">
        <v>52</v>
      </c>
      <c r="C132" s="39" t="s">
        <v>210</v>
      </c>
      <c r="D132" s="40">
        <v>43305</v>
      </c>
      <c r="E132" s="40">
        <v>43308</v>
      </c>
      <c r="F132" s="39" t="s">
        <v>59</v>
      </c>
      <c r="G132" s="39" t="s">
        <v>492</v>
      </c>
      <c r="H132" s="39" t="s">
        <v>212</v>
      </c>
      <c r="I132" s="39">
        <v>42.5</v>
      </c>
      <c r="J132" s="39">
        <v>45.3</v>
      </c>
      <c r="K132" s="39">
        <v>3.5649999999999999</v>
      </c>
    </row>
    <row r="133" spans="1:11" x14ac:dyDescent="0.2">
      <c r="A133" s="39" t="s">
        <v>626</v>
      </c>
      <c r="B133" s="39">
        <v>52</v>
      </c>
      <c r="C133" s="39" t="s">
        <v>210</v>
      </c>
      <c r="D133" s="40">
        <v>43305</v>
      </c>
      <c r="E133" s="40">
        <v>43308</v>
      </c>
      <c r="F133" s="39" t="s">
        <v>59</v>
      </c>
      <c r="G133" s="39" t="s">
        <v>492</v>
      </c>
      <c r="H133" s="39" t="s">
        <v>212</v>
      </c>
      <c r="I133" s="39">
        <v>42.5</v>
      </c>
      <c r="J133" s="39">
        <v>55.5</v>
      </c>
      <c r="K133" s="39">
        <v>3.8140000000000001</v>
      </c>
    </row>
    <row r="134" spans="1:11" x14ac:dyDescent="0.2">
      <c r="A134" s="39" t="s">
        <v>627</v>
      </c>
      <c r="B134" s="39">
        <v>52</v>
      </c>
      <c r="C134" s="39" t="s">
        <v>210</v>
      </c>
      <c r="D134" s="40">
        <v>43305</v>
      </c>
      <c r="E134" s="40">
        <v>43308</v>
      </c>
      <c r="F134" s="39" t="s">
        <v>59</v>
      </c>
      <c r="G134" s="39" t="s">
        <v>492</v>
      </c>
      <c r="H134" s="39" t="s">
        <v>212</v>
      </c>
      <c r="I134" s="39">
        <v>42.5</v>
      </c>
      <c r="J134" s="39">
        <v>50.1</v>
      </c>
      <c r="K134" s="39">
        <v>3.6859999999999999</v>
      </c>
    </row>
    <row r="135" spans="1:11" x14ac:dyDescent="0.2">
      <c r="A135" s="39" t="s">
        <v>628</v>
      </c>
      <c r="B135" s="39">
        <v>52</v>
      </c>
      <c r="C135" s="39" t="s">
        <v>210</v>
      </c>
      <c r="D135" s="40">
        <v>43305</v>
      </c>
      <c r="E135" s="40">
        <v>43308</v>
      </c>
      <c r="F135" s="39" t="s">
        <v>59</v>
      </c>
      <c r="G135" s="39" t="s">
        <v>492</v>
      </c>
      <c r="H135" s="39" t="s">
        <v>212</v>
      </c>
      <c r="I135" s="39">
        <v>42.5</v>
      </c>
      <c r="J135" s="39">
        <v>69.599999999999994</v>
      </c>
      <c r="K135" s="39">
        <v>4.1130000000000004</v>
      </c>
    </row>
    <row r="136" spans="1:11" x14ac:dyDescent="0.2">
      <c r="A136" s="39" t="s">
        <v>629</v>
      </c>
      <c r="B136" s="39">
        <v>52</v>
      </c>
      <c r="C136" s="39" t="s">
        <v>210</v>
      </c>
      <c r="D136" s="40">
        <v>43305</v>
      </c>
      <c r="E136" s="40">
        <v>43308</v>
      </c>
      <c r="F136" s="39" t="s">
        <v>59</v>
      </c>
      <c r="G136" s="39" t="s">
        <v>492</v>
      </c>
      <c r="H136" s="39" t="s">
        <v>212</v>
      </c>
      <c r="I136" s="39">
        <v>42.5</v>
      </c>
      <c r="J136" s="39">
        <v>65.099999999999994</v>
      </c>
      <c r="K136" s="39">
        <v>4.0229999999999997</v>
      </c>
    </row>
    <row r="137" spans="1:11" x14ac:dyDescent="0.2">
      <c r="A137" s="39" t="s">
        <v>630</v>
      </c>
      <c r="B137" s="39">
        <v>52</v>
      </c>
      <c r="C137" s="39" t="s">
        <v>210</v>
      </c>
      <c r="D137" s="40">
        <v>43305</v>
      </c>
      <c r="E137" s="40">
        <v>43308</v>
      </c>
      <c r="F137" s="39" t="s">
        <v>59</v>
      </c>
      <c r="G137" s="39" t="s">
        <v>492</v>
      </c>
      <c r="H137" s="39" t="s">
        <v>212</v>
      </c>
      <c r="I137" s="39">
        <v>42.5</v>
      </c>
      <c r="J137" s="39">
        <v>41.9</v>
      </c>
      <c r="K137" s="39">
        <v>3.4729999999999999</v>
      </c>
    </row>
    <row r="138" spans="1:11" x14ac:dyDescent="0.2">
      <c r="A138" s="39" t="s">
        <v>631</v>
      </c>
      <c r="B138" s="39">
        <v>52</v>
      </c>
      <c r="C138" s="39" t="s">
        <v>210</v>
      </c>
      <c r="D138" s="40">
        <v>43305</v>
      </c>
      <c r="E138" s="40">
        <v>43308</v>
      </c>
      <c r="F138" s="39" t="s">
        <v>59</v>
      </c>
      <c r="G138" s="39" t="s">
        <v>492</v>
      </c>
      <c r="H138" s="39" t="s">
        <v>212</v>
      </c>
      <c r="I138" s="39">
        <v>42.5</v>
      </c>
      <c r="J138" s="39">
        <v>47.5</v>
      </c>
      <c r="K138" s="39">
        <v>3.6219999999999999</v>
      </c>
    </row>
    <row r="139" spans="1:11" x14ac:dyDescent="0.2">
      <c r="A139" s="39" t="s">
        <v>632</v>
      </c>
      <c r="B139" s="39">
        <v>52</v>
      </c>
      <c r="C139" s="39" t="s">
        <v>210</v>
      </c>
      <c r="D139" s="40">
        <v>43305</v>
      </c>
      <c r="E139" s="40">
        <v>43308</v>
      </c>
      <c r="F139" s="39" t="s">
        <v>59</v>
      </c>
      <c r="G139" s="39" t="s">
        <v>492</v>
      </c>
      <c r="H139" s="39" t="s">
        <v>212</v>
      </c>
      <c r="I139" s="39">
        <v>42.5</v>
      </c>
      <c r="J139" s="39">
        <v>47.9</v>
      </c>
      <c r="K139" s="39">
        <v>3.6320000000000001</v>
      </c>
    </row>
    <row r="140" spans="1:11" x14ac:dyDescent="0.2">
      <c r="A140" s="39" t="s">
        <v>633</v>
      </c>
      <c r="B140" s="39">
        <v>52</v>
      </c>
      <c r="C140" s="39" t="s">
        <v>210</v>
      </c>
      <c r="D140" s="40">
        <v>43305</v>
      </c>
      <c r="E140" s="40">
        <v>43308</v>
      </c>
      <c r="F140" s="39" t="s">
        <v>59</v>
      </c>
      <c r="G140" s="39" t="s">
        <v>492</v>
      </c>
      <c r="H140" s="39" t="s">
        <v>212</v>
      </c>
      <c r="I140" s="39">
        <v>42.5</v>
      </c>
      <c r="J140" s="39">
        <v>50.5</v>
      </c>
      <c r="K140" s="39">
        <v>3.6960000000000002</v>
      </c>
    </row>
    <row r="141" spans="1:11" x14ac:dyDescent="0.2">
      <c r="A141" s="39" t="s">
        <v>634</v>
      </c>
      <c r="B141" s="39">
        <v>52</v>
      </c>
      <c r="C141" s="39" t="s">
        <v>210</v>
      </c>
      <c r="D141" s="40">
        <v>43305</v>
      </c>
      <c r="E141" s="40">
        <v>43308</v>
      </c>
      <c r="F141" s="39" t="s">
        <v>59</v>
      </c>
      <c r="G141" s="39" t="s">
        <v>492</v>
      </c>
      <c r="H141" s="39" t="s">
        <v>212</v>
      </c>
      <c r="I141" s="39">
        <v>42.5</v>
      </c>
      <c r="J141" s="39">
        <v>62</v>
      </c>
      <c r="K141" s="39">
        <v>3.9580000000000002</v>
      </c>
    </row>
    <row r="142" spans="1:11" x14ac:dyDescent="0.2">
      <c r="A142" s="39" t="s">
        <v>635</v>
      </c>
      <c r="B142" s="39">
        <v>52</v>
      </c>
      <c r="C142" s="39" t="s">
        <v>210</v>
      </c>
      <c r="D142" s="40">
        <v>43305</v>
      </c>
      <c r="E142" s="40">
        <v>43308</v>
      </c>
      <c r="F142" s="39" t="s">
        <v>59</v>
      </c>
      <c r="G142" s="39" t="s">
        <v>492</v>
      </c>
      <c r="H142" s="39" t="s">
        <v>212</v>
      </c>
      <c r="I142" s="39">
        <v>42.5</v>
      </c>
      <c r="J142" s="39">
        <v>53.6</v>
      </c>
      <c r="K142" s="39">
        <v>3.77</v>
      </c>
    </row>
    <row r="143" spans="1:11" x14ac:dyDescent="0.2">
      <c r="A143" s="39" t="s">
        <v>636</v>
      </c>
      <c r="B143" s="39">
        <v>52</v>
      </c>
      <c r="C143" s="39" t="s">
        <v>210</v>
      </c>
      <c r="D143" s="40">
        <v>43305</v>
      </c>
      <c r="E143" s="40">
        <v>43308</v>
      </c>
      <c r="F143" s="39" t="s">
        <v>59</v>
      </c>
      <c r="G143" s="39" t="s">
        <v>492</v>
      </c>
      <c r="H143" s="39" t="s">
        <v>212</v>
      </c>
      <c r="I143" s="39">
        <v>42.5</v>
      </c>
      <c r="J143" s="39">
        <v>50.6</v>
      </c>
      <c r="K143" s="39">
        <v>3.6989999999999998</v>
      </c>
    </row>
    <row r="144" spans="1:11" x14ac:dyDescent="0.2">
      <c r="A144" s="39" t="s">
        <v>637</v>
      </c>
      <c r="B144" s="39">
        <v>52</v>
      </c>
      <c r="C144" s="39" t="s">
        <v>210</v>
      </c>
      <c r="D144" s="40">
        <v>43305</v>
      </c>
      <c r="E144" s="40">
        <v>43308</v>
      </c>
      <c r="F144" s="39" t="s">
        <v>59</v>
      </c>
      <c r="G144" s="39" t="s">
        <v>492</v>
      </c>
      <c r="H144" s="39" t="s">
        <v>212</v>
      </c>
      <c r="I144" s="39">
        <v>42.5</v>
      </c>
      <c r="J144" s="39">
        <v>55.9</v>
      </c>
      <c r="K144" s="39">
        <v>3.8239999999999998</v>
      </c>
    </row>
    <row r="145" spans="1:11" x14ac:dyDescent="0.2">
      <c r="A145" s="39" t="s">
        <v>638</v>
      </c>
      <c r="B145" s="39">
        <v>52</v>
      </c>
      <c r="C145" s="39" t="s">
        <v>210</v>
      </c>
      <c r="D145" s="40">
        <v>43305</v>
      </c>
      <c r="E145" s="40">
        <v>43308</v>
      </c>
      <c r="F145" s="39" t="s">
        <v>59</v>
      </c>
      <c r="G145" s="39" t="s">
        <v>492</v>
      </c>
      <c r="H145" s="39" t="s">
        <v>212</v>
      </c>
      <c r="I145" s="39">
        <v>42.5</v>
      </c>
      <c r="J145" s="39">
        <v>49.7</v>
      </c>
      <c r="K145" s="39">
        <v>3.677</v>
      </c>
    </row>
    <row r="146" spans="1:11" x14ac:dyDescent="0.2">
      <c r="A146" s="39" t="s">
        <v>639</v>
      </c>
      <c r="B146" s="39">
        <v>52</v>
      </c>
      <c r="C146" s="39" t="s">
        <v>210</v>
      </c>
      <c r="D146" s="40">
        <v>43305</v>
      </c>
      <c r="E146" s="40">
        <v>43308</v>
      </c>
      <c r="F146" s="39" t="s">
        <v>59</v>
      </c>
      <c r="G146" s="39" t="s">
        <v>492</v>
      </c>
      <c r="H146" s="39" t="s">
        <v>212</v>
      </c>
      <c r="I146" s="39">
        <v>42.5</v>
      </c>
      <c r="J146" s="39">
        <v>44.9</v>
      </c>
      <c r="K146" s="39">
        <v>3.5539999999999998</v>
      </c>
    </row>
    <row r="147" spans="1:11" x14ac:dyDescent="0.2">
      <c r="A147" s="39" t="s">
        <v>640</v>
      </c>
      <c r="B147" s="39">
        <v>52</v>
      </c>
      <c r="C147" s="39" t="s">
        <v>210</v>
      </c>
      <c r="D147" s="40">
        <v>43305</v>
      </c>
      <c r="E147" s="40">
        <v>43308</v>
      </c>
      <c r="F147" s="39" t="s">
        <v>59</v>
      </c>
      <c r="G147" s="39" t="s">
        <v>492</v>
      </c>
      <c r="H147" s="39" t="s">
        <v>212</v>
      </c>
      <c r="I147" s="39">
        <v>42.5</v>
      </c>
      <c r="J147" s="39">
        <v>66.599999999999994</v>
      </c>
      <c r="K147" s="39">
        <v>4.0529999999999999</v>
      </c>
    </row>
    <row r="148" spans="1:11" x14ac:dyDescent="0.2">
      <c r="A148" s="39" t="s">
        <v>641</v>
      </c>
      <c r="B148" s="39">
        <v>52</v>
      </c>
      <c r="C148" s="39" t="s">
        <v>210</v>
      </c>
      <c r="D148" s="40">
        <v>43305</v>
      </c>
      <c r="E148" s="40">
        <v>43308</v>
      </c>
      <c r="F148" s="39" t="s">
        <v>59</v>
      </c>
      <c r="G148" s="39" t="s">
        <v>492</v>
      </c>
      <c r="H148" s="39" t="s">
        <v>212</v>
      </c>
      <c r="I148" s="39">
        <v>42.5</v>
      </c>
      <c r="J148" s="39">
        <v>60.7</v>
      </c>
      <c r="K148" s="39">
        <v>3.93</v>
      </c>
    </row>
    <row r="149" spans="1:11" x14ac:dyDescent="0.2">
      <c r="A149" s="39" t="s">
        <v>642</v>
      </c>
      <c r="B149" s="39">
        <v>52</v>
      </c>
      <c r="C149" s="39" t="s">
        <v>210</v>
      </c>
      <c r="D149" s="40">
        <v>43305</v>
      </c>
      <c r="E149" s="40">
        <v>43308</v>
      </c>
      <c r="F149" s="39" t="s">
        <v>59</v>
      </c>
      <c r="G149" s="39" t="s">
        <v>492</v>
      </c>
      <c r="H149" s="39" t="s">
        <v>212</v>
      </c>
      <c r="I149" s="39">
        <v>42.5</v>
      </c>
      <c r="J149" s="39">
        <v>46.4</v>
      </c>
      <c r="K149" s="39">
        <v>3.593</v>
      </c>
    </row>
    <row r="150" spans="1:11" x14ac:dyDescent="0.2">
      <c r="A150" s="39" t="s">
        <v>643</v>
      </c>
      <c r="B150" s="39">
        <v>52</v>
      </c>
      <c r="C150" s="39" t="s">
        <v>210</v>
      </c>
      <c r="D150" s="40">
        <v>43305</v>
      </c>
      <c r="E150" s="40">
        <v>43308</v>
      </c>
      <c r="F150" s="39" t="s">
        <v>59</v>
      </c>
      <c r="G150" s="39" t="s">
        <v>492</v>
      </c>
      <c r="H150" s="39" t="s">
        <v>212</v>
      </c>
      <c r="I150" s="39">
        <v>42.5</v>
      </c>
      <c r="J150" s="39">
        <v>61.2</v>
      </c>
      <c r="K150" s="39">
        <v>3.9409999999999998</v>
      </c>
    </row>
    <row r="151" spans="1:11" x14ac:dyDescent="0.2">
      <c r="A151" s="39" t="s">
        <v>644</v>
      </c>
      <c r="B151" s="39">
        <v>52</v>
      </c>
      <c r="C151" s="39" t="s">
        <v>210</v>
      </c>
      <c r="D151" s="40">
        <v>43305</v>
      </c>
      <c r="E151" s="40">
        <v>43308</v>
      </c>
      <c r="F151" s="39" t="s">
        <v>59</v>
      </c>
      <c r="G151" s="39" t="s">
        <v>492</v>
      </c>
      <c r="H151" s="39" t="s">
        <v>212</v>
      </c>
      <c r="I151" s="39">
        <v>42.5</v>
      </c>
      <c r="J151" s="39">
        <v>47</v>
      </c>
      <c r="K151" s="39">
        <v>3.609</v>
      </c>
    </row>
    <row r="152" spans="1:11" x14ac:dyDescent="0.2">
      <c r="A152" s="39" t="s">
        <v>645</v>
      </c>
      <c r="B152" s="39">
        <v>52</v>
      </c>
      <c r="C152" s="39" t="s">
        <v>210</v>
      </c>
      <c r="D152" s="40">
        <v>43305</v>
      </c>
      <c r="E152" s="40">
        <v>43308</v>
      </c>
      <c r="F152" s="39" t="s">
        <v>59</v>
      </c>
      <c r="G152" s="39" t="s">
        <v>492</v>
      </c>
      <c r="H152" s="39" t="s">
        <v>212</v>
      </c>
      <c r="I152" s="39">
        <v>42.5</v>
      </c>
      <c r="J152" s="39">
        <v>55.8</v>
      </c>
      <c r="K152" s="39">
        <v>3.8210000000000002</v>
      </c>
    </row>
    <row r="153" spans="1:11" x14ac:dyDescent="0.2">
      <c r="A153" s="39" t="s">
        <v>646</v>
      </c>
      <c r="B153" s="39">
        <v>52</v>
      </c>
      <c r="C153" s="39" t="s">
        <v>210</v>
      </c>
      <c r="D153" s="40">
        <v>43305</v>
      </c>
      <c r="E153" s="40">
        <v>43308</v>
      </c>
      <c r="F153" s="39" t="s">
        <v>59</v>
      </c>
      <c r="G153" s="39" t="s">
        <v>492</v>
      </c>
      <c r="H153" s="39" t="s">
        <v>212</v>
      </c>
      <c r="I153" s="39">
        <v>42.5</v>
      </c>
      <c r="J153" s="39">
        <v>49</v>
      </c>
      <c r="K153" s="39">
        <v>3.6589999999999998</v>
      </c>
    </row>
    <row r="154" spans="1:11" x14ac:dyDescent="0.2">
      <c r="A154" s="39" t="s">
        <v>647</v>
      </c>
      <c r="B154" s="39">
        <v>52</v>
      </c>
      <c r="C154" s="39" t="s">
        <v>210</v>
      </c>
      <c r="D154" s="40">
        <v>43305</v>
      </c>
      <c r="E154" s="40">
        <v>43308</v>
      </c>
      <c r="F154" s="39" t="s">
        <v>59</v>
      </c>
      <c r="G154" s="39" t="s">
        <v>492</v>
      </c>
      <c r="H154" s="39" t="s">
        <v>212</v>
      </c>
      <c r="I154" s="39">
        <v>42.5</v>
      </c>
      <c r="J154" s="39">
        <v>57.9</v>
      </c>
      <c r="K154" s="39">
        <v>3.8690000000000002</v>
      </c>
    </row>
    <row r="155" spans="1:11" x14ac:dyDescent="0.2">
      <c r="A155" s="39" t="s">
        <v>648</v>
      </c>
      <c r="B155" s="39">
        <v>52</v>
      </c>
      <c r="C155" s="39" t="s">
        <v>210</v>
      </c>
      <c r="D155" s="40">
        <v>43305</v>
      </c>
      <c r="E155" s="40">
        <v>43308</v>
      </c>
      <c r="F155" s="39" t="s">
        <v>59</v>
      </c>
      <c r="G155" s="39" t="s">
        <v>492</v>
      </c>
      <c r="H155" s="39" t="s">
        <v>212</v>
      </c>
      <c r="I155" s="39">
        <v>42.5</v>
      </c>
      <c r="J155" s="39">
        <v>50</v>
      </c>
      <c r="K155" s="39">
        <v>3.6840000000000002</v>
      </c>
    </row>
    <row r="156" spans="1:11" x14ac:dyDescent="0.2">
      <c r="A156" s="39" t="s">
        <v>649</v>
      </c>
      <c r="B156" s="39">
        <v>52</v>
      </c>
      <c r="C156" s="39" t="s">
        <v>210</v>
      </c>
      <c r="D156" s="40">
        <v>43305</v>
      </c>
      <c r="E156" s="40">
        <v>43308</v>
      </c>
      <c r="F156" s="39" t="s">
        <v>59</v>
      </c>
      <c r="G156" s="39" t="s">
        <v>492</v>
      </c>
      <c r="H156" s="39" t="s">
        <v>212</v>
      </c>
      <c r="I156" s="39">
        <v>42.5</v>
      </c>
      <c r="J156" s="39">
        <v>57</v>
      </c>
      <c r="K156" s="39">
        <v>3.8490000000000002</v>
      </c>
    </row>
    <row r="157" spans="1:11" x14ac:dyDescent="0.2">
      <c r="A157" s="39" t="s">
        <v>650</v>
      </c>
      <c r="B157" s="39">
        <v>52</v>
      </c>
      <c r="C157" s="39" t="s">
        <v>210</v>
      </c>
      <c r="D157" s="40">
        <v>43305</v>
      </c>
      <c r="E157" s="40">
        <v>43308</v>
      </c>
      <c r="F157" s="39" t="s">
        <v>59</v>
      </c>
      <c r="G157" s="39" t="s">
        <v>492</v>
      </c>
      <c r="H157" s="39" t="s">
        <v>212</v>
      </c>
      <c r="I157" s="39">
        <v>42.5</v>
      </c>
      <c r="J157" s="39">
        <v>52.2</v>
      </c>
      <c r="K157" s="39">
        <v>3.7370000000000001</v>
      </c>
    </row>
    <row r="158" spans="1:11" x14ac:dyDescent="0.2">
      <c r="A158" s="39" t="s">
        <v>651</v>
      </c>
      <c r="B158" s="39">
        <v>52</v>
      </c>
      <c r="C158" s="39" t="s">
        <v>210</v>
      </c>
      <c r="D158" s="40">
        <v>43305</v>
      </c>
      <c r="E158" s="40">
        <v>43308</v>
      </c>
      <c r="F158" s="39" t="s">
        <v>59</v>
      </c>
      <c r="G158" s="39" t="s">
        <v>492</v>
      </c>
      <c r="H158" s="39" t="s">
        <v>212</v>
      </c>
      <c r="I158" s="39">
        <v>42.5</v>
      </c>
      <c r="J158" s="39">
        <v>54.9</v>
      </c>
      <c r="K158" s="39">
        <v>3.8010000000000002</v>
      </c>
    </row>
    <row r="159" spans="1:11" x14ac:dyDescent="0.2">
      <c r="A159" s="39" t="s">
        <v>652</v>
      </c>
      <c r="B159" s="39">
        <v>52</v>
      </c>
      <c r="C159" s="39" t="s">
        <v>210</v>
      </c>
      <c r="D159" s="40">
        <v>43305</v>
      </c>
      <c r="E159" s="40">
        <v>43308</v>
      </c>
      <c r="F159" s="39" t="s">
        <v>59</v>
      </c>
      <c r="G159" s="39" t="s">
        <v>492</v>
      </c>
      <c r="H159" s="39" t="s">
        <v>212</v>
      </c>
      <c r="I159" s="39">
        <v>42.5</v>
      </c>
      <c r="J159" s="39">
        <v>50.5</v>
      </c>
      <c r="K159" s="39">
        <v>3.6960000000000002</v>
      </c>
    </row>
    <row r="160" spans="1:11" x14ac:dyDescent="0.2">
      <c r="A160" s="39" t="s">
        <v>653</v>
      </c>
      <c r="B160" s="39">
        <v>52</v>
      </c>
      <c r="C160" s="39" t="s">
        <v>210</v>
      </c>
      <c r="D160" s="40">
        <v>43305</v>
      </c>
      <c r="E160" s="40">
        <v>43308</v>
      </c>
      <c r="F160" s="39" t="s">
        <v>59</v>
      </c>
      <c r="G160" s="39" t="s">
        <v>492</v>
      </c>
      <c r="H160" s="39" t="s">
        <v>212</v>
      </c>
      <c r="I160" s="39">
        <v>42.5</v>
      </c>
      <c r="J160" s="39">
        <v>55.2</v>
      </c>
      <c r="K160" s="39">
        <v>3.8079999999999998</v>
      </c>
    </row>
    <row r="161" spans="1:11" x14ac:dyDescent="0.2">
      <c r="A161" s="39" t="s">
        <v>654</v>
      </c>
      <c r="B161" s="39">
        <v>52</v>
      </c>
      <c r="C161" s="39" t="s">
        <v>210</v>
      </c>
      <c r="D161" s="40">
        <v>43305</v>
      </c>
      <c r="E161" s="40">
        <v>43308</v>
      </c>
      <c r="F161" s="39" t="s">
        <v>59</v>
      </c>
      <c r="G161" s="39" t="s">
        <v>492</v>
      </c>
      <c r="H161" s="39" t="s">
        <v>212</v>
      </c>
      <c r="I161" s="39">
        <v>42.5</v>
      </c>
      <c r="J161" s="39">
        <v>65</v>
      </c>
      <c r="K161" s="39">
        <v>4.0209999999999999</v>
      </c>
    </row>
    <row r="162" spans="1:11" x14ac:dyDescent="0.2">
      <c r="A162" s="39" t="s">
        <v>655</v>
      </c>
      <c r="B162" s="39">
        <v>52</v>
      </c>
      <c r="C162" s="39" t="s">
        <v>210</v>
      </c>
      <c r="D162" s="40">
        <v>43305</v>
      </c>
      <c r="E162" s="40">
        <v>43308</v>
      </c>
      <c r="F162" s="39" t="s">
        <v>59</v>
      </c>
      <c r="G162" s="39" t="s">
        <v>492</v>
      </c>
      <c r="H162" s="39" t="s">
        <v>212</v>
      </c>
      <c r="I162" s="39">
        <v>42.5</v>
      </c>
      <c r="J162" s="39">
        <v>43.3</v>
      </c>
      <c r="K162" s="39">
        <v>3.512</v>
      </c>
    </row>
    <row r="163" spans="1:11" x14ac:dyDescent="0.2">
      <c r="A163" s="39" t="s">
        <v>656</v>
      </c>
      <c r="B163" s="39">
        <v>52</v>
      </c>
      <c r="C163" s="39" t="s">
        <v>210</v>
      </c>
      <c r="D163" s="40">
        <v>43305</v>
      </c>
      <c r="E163" s="40">
        <v>43308</v>
      </c>
      <c r="F163" s="39" t="s">
        <v>59</v>
      </c>
      <c r="G163" s="39" t="s">
        <v>492</v>
      </c>
      <c r="H163" s="39" t="s">
        <v>212</v>
      </c>
      <c r="I163" s="39">
        <v>42.5</v>
      </c>
      <c r="J163" s="39">
        <v>52.8</v>
      </c>
      <c r="K163" s="39">
        <v>3.7519999999999998</v>
      </c>
    </row>
    <row r="164" spans="1:11" x14ac:dyDescent="0.2">
      <c r="A164" s="39" t="s">
        <v>657</v>
      </c>
      <c r="B164" s="39">
        <v>52</v>
      </c>
      <c r="C164" s="39" t="s">
        <v>210</v>
      </c>
      <c r="D164" s="40">
        <v>43305</v>
      </c>
      <c r="E164" s="40">
        <v>43308</v>
      </c>
      <c r="F164" s="39" t="s">
        <v>59</v>
      </c>
      <c r="G164" s="39" t="s">
        <v>492</v>
      </c>
      <c r="H164" s="39" t="s">
        <v>212</v>
      </c>
      <c r="I164" s="39">
        <v>42.5</v>
      </c>
      <c r="J164" s="39">
        <v>54.1</v>
      </c>
      <c r="K164" s="39">
        <v>3.782</v>
      </c>
    </row>
    <row r="165" spans="1:11" x14ac:dyDescent="0.2">
      <c r="A165" s="39" t="s">
        <v>658</v>
      </c>
      <c r="B165" s="39">
        <v>52</v>
      </c>
      <c r="C165" s="39" t="s">
        <v>210</v>
      </c>
      <c r="D165" s="40">
        <v>43305</v>
      </c>
      <c r="E165" s="40">
        <v>43308</v>
      </c>
      <c r="F165" s="39" t="s">
        <v>59</v>
      </c>
      <c r="G165" s="39" t="s">
        <v>492</v>
      </c>
      <c r="H165" s="39" t="s">
        <v>212</v>
      </c>
      <c r="I165" s="39">
        <v>42.5</v>
      </c>
      <c r="J165" s="39">
        <v>39.4</v>
      </c>
      <c r="K165" s="39">
        <v>3.403</v>
      </c>
    </row>
    <row r="166" spans="1:11" x14ac:dyDescent="0.2">
      <c r="A166" s="39" t="s">
        <v>659</v>
      </c>
      <c r="B166" s="39">
        <v>52</v>
      </c>
      <c r="C166" s="39" t="s">
        <v>210</v>
      </c>
      <c r="D166" s="40">
        <v>43305</v>
      </c>
      <c r="E166" s="40">
        <v>43308</v>
      </c>
      <c r="F166" s="39" t="s">
        <v>59</v>
      </c>
      <c r="G166" s="39" t="s">
        <v>492</v>
      </c>
      <c r="H166" s="39" t="s">
        <v>212</v>
      </c>
      <c r="I166" s="39">
        <v>42.5</v>
      </c>
      <c r="J166" s="39">
        <v>51.8</v>
      </c>
      <c r="K166" s="39">
        <v>3.7280000000000002</v>
      </c>
    </row>
    <row r="167" spans="1:11" x14ac:dyDescent="0.2">
      <c r="A167" s="39" t="s">
        <v>660</v>
      </c>
      <c r="B167" s="39">
        <v>52</v>
      </c>
      <c r="C167" s="39" t="s">
        <v>210</v>
      </c>
      <c r="D167" s="40">
        <v>43305</v>
      </c>
      <c r="E167" s="40">
        <v>43308</v>
      </c>
      <c r="F167" s="39" t="s">
        <v>59</v>
      </c>
      <c r="G167" s="39" t="s">
        <v>492</v>
      </c>
      <c r="H167" s="39" t="s">
        <v>212</v>
      </c>
      <c r="I167" s="39">
        <v>42.5</v>
      </c>
      <c r="J167" s="39">
        <v>58.9</v>
      </c>
      <c r="K167" s="39">
        <v>3.891</v>
      </c>
    </row>
    <row r="168" spans="1:11" x14ac:dyDescent="0.2">
      <c r="A168" s="39" t="s">
        <v>661</v>
      </c>
      <c r="B168" s="39">
        <v>52</v>
      </c>
      <c r="C168" s="39" t="s">
        <v>210</v>
      </c>
      <c r="D168" s="40">
        <v>43305</v>
      </c>
      <c r="E168" s="40">
        <v>43308</v>
      </c>
      <c r="F168" s="39" t="s">
        <v>59</v>
      </c>
      <c r="G168" s="39" t="s">
        <v>492</v>
      </c>
      <c r="H168" s="39" t="s">
        <v>212</v>
      </c>
      <c r="I168" s="39">
        <v>42.5</v>
      </c>
      <c r="J168" s="39">
        <v>59.8</v>
      </c>
      <c r="K168" s="39">
        <v>3.911</v>
      </c>
    </row>
    <row r="169" spans="1:11" x14ac:dyDescent="0.2">
      <c r="A169" s="39" t="s">
        <v>662</v>
      </c>
      <c r="B169" s="39">
        <v>52</v>
      </c>
      <c r="C169" s="39" t="s">
        <v>210</v>
      </c>
      <c r="D169" s="40">
        <v>43305</v>
      </c>
      <c r="E169" s="40">
        <v>43308</v>
      </c>
      <c r="F169" s="39" t="s">
        <v>59</v>
      </c>
      <c r="G169" s="39" t="s">
        <v>492</v>
      </c>
      <c r="H169" s="39" t="s">
        <v>212</v>
      </c>
      <c r="I169" s="39">
        <v>42.5</v>
      </c>
      <c r="J169" s="39">
        <v>58.8</v>
      </c>
      <c r="K169" s="39">
        <v>3.8889999999999998</v>
      </c>
    </row>
    <row r="170" spans="1:11" x14ac:dyDescent="0.2">
      <c r="A170" s="39" t="s">
        <v>663</v>
      </c>
      <c r="B170" s="39">
        <v>52</v>
      </c>
      <c r="C170" s="39" t="s">
        <v>210</v>
      </c>
      <c r="D170" s="40">
        <v>43305</v>
      </c>
      <c r="E170" s="40">
        <v>43308</v>
      </c>
      <c r="F170" s="39" t="s">
        <v>59</v>
      </c>
      <c r="G170" s="39" t="s">
        <v>492</v>
      </c>
      <c r="H170" s="39" t="s">
        <v>212</v>
      </c>
      <c r="I170" s="39">
        <v>42.5</v>
      </c>
      <c r="J170" s="39">
        <v>61.2</v>
      </c>
      <c r="K170" s="39">
        <v>3.9409999999999998</v>
      </c>
    </row>
    <row r="171" spans="1:11" x14ac:dyDescent="0.2">
      <c r="A171" s="39" t="s">
        <v>664</v>
      </c>
      <c r="B171" s="39">
        <v>52</v>
      </c>
      <c r="C171" s="39" t="s">
        <v>210</v>
      </c>
      <c r="D171" s="40">
        <v>43305</v>
      </c>
      <c r="E171" s="40">
        <v>43308</v>
      </c>
      <c r="F171" s="39" t="s">
        <v>59</v>
      </c>
      <c r="G171" s="39" t="s">
        <v>492</v>
      </c>
      <c r="H171" s="39" t="s">
        <v>212</v>
      </c>
      <c r="I171" s="39">
        <v>42.5</v>
      </c>
      <c r="J171" s="39">
        <v>54.5</v>
      </c>
      <c r="K171" s="39">
        <v>3.7909999999999999</v>
      </c>
    </row>
    <row r="172" spans="1:11" x14ac:dyDescent="0.2">
      <c r="A172" s="39" t="s">
        <v>665</v>
      </c>
      <c r="B172" s="39">
        <v>52</v>
      </c>
      <c r="C172" s="39" t="s">
        <v>210</v>
      </c>
      <c r="D172" s="40">
        <v>43305</v>
      </c>
      <c r="E172" s="40">
        <v>43308</v>
      </c>
      <c r="F172" s="39" t="s">
        <v>59</v>
      </c>
      <c r="G172" s="39" t="s">
        <v>492</v>
      </c>
      <c r="H172" s="39" t="s">
        <v>212</v>
      </c>
      <c r="I172" s="39">
        <v>42.5</v>
      </c>
      <c r="J172" s="39">
        <v>49.5</v>
      </c>
      <c r="K172" s="39">
        <v>3.6720000000000002</v>
      </c>
    </row>
    <row r="173" spans="1:11" x14ac:dyDescent="0.2">
      <c r="A173" s="39" t="s">
        <v>666</v>
      </c>
      <c r="B173" s="39">
        <v>52</v>
      </c>
      <c r="C173" s="39" t="s">
        <v>210</v>
      </c>
      <c r="D173" s="40">
        <v>43305</v>
      </c>
      <c r="E173" s="40">
        <v>43308</v>
      </c>
      <c r="F173" s="39" t="s">
        <v>59</v>
      </c>
      <c r="G173" s="39" t="s">
        <v>492</v>
      </c>
      <c r="H173" s="39" t="s">
        <v>212</v>
      </c>
      <c r="I173" s="39">
        <v>42.5</v>
      </c>
      <c r="J173" s="39">
        <v>52.5</v>
      </c>
      <c r="K173" s="39">
        <v>3.7440000000000002</v>
      </c>
    </row>
    <row r="174" spans="1:11" x14ac:dyDescent="0.2">
      <c r="A174" s="39" t="s">
        <v>667</v>
      </c>
      <c r="B174" s="39">
        <v>52</v>
      </c>
      <c r="C174" s="39" t="s">
        <v>210</v>
      </c>
      <c r="D174" s="40">
        <v>43305</v>
      </c>
      <c r="E174" s="40">
        <v>43308</v>
      </c>
      <c r="F174" s="39" t="s">
        <v>59</v>
      </c>
      <c r="G174" s="39" t="s">
        <v>492</v>
      </c>
      <c r="H174" s="39" t="s">
        <v>212</v>
      </c>
      <c r="I174" s="39">
        <v>42.5</v>
      </c>
      <c r="J174" s="39">
        <v>56.5</v>
      </c>
      <c r="K174" s="39">
        <v>3.8370000000000002</v>
      </c>
    </row>
    <row r="175" spans="1:11" x14ac:dyDescent="0.2">
      <c r="A175" s="39" t="s">
        <v>668</v>
      </c>
      <c r="B175" s="39">
        <v>52</v>
      </c>
      <c r="C175" s="39" t="s">
        <v>210</v>
      </c>
      <c r="D175" s="40">
        <v>43305</v>
      </c>
      <c r="E175" s="40">
        <v>43308</v>
      </c>
      <c r="F175" s="39" t="s">
        <v>59</v>
      </c>
      <c r="G175" s="39" t="s">
        <v>492</v>
      </c>
      <c r="H175" s="39" t="s">
        <v>230</v>
      </c>
      <c r="I175" s="39">
        <v>37.5</v>
      </c>
      <c r="J175" s="39">
        <v>34.700000000000003</v>
      </c>
      <c r="K175" s="39">
        <v>3.262</v>
      </c>
    </row>
    <row r="176" spans="1:11" x14ac:dyDescent="0.2">
      <c r="A176" s="39" t="s">
        <v>669</v>
      </c>
      <c r="B176" s="39">
        <v>52</v>
      </c>
      <c r="C176" s="39" t="s">
        <v>210</v>
      </c>
      <c r="D176" s="40">
        <v>43305</v>
      </c>
      <c r="E176" s="40">
        <v>43308</v>
      </c>
      <c r="F176" s="39" t="s">
        <v>59</v>
      </c>
      <c r="G176" s="39" t="s">
        <v>492</v>
      </c>
      <c r="H176" s="39" t="s">
        <v>230</v>
      </c>
      <c r="I176" s="39">
        <v>37.5</v>
      </c>
      <c r="J176" s="39">
        <v>42.1</v>
      </c>
      <c r="K176" s="39">
        <v>3.4790000000000001</v>
      </c>
    </row>
    <row r="177" spans="1:11" x14ac:dyDescent="0.2">
      <c r="A177" s="39" t="s">
        <v>670</v>
      </c>
      <c r="B177" s="39">
        <v>52</v>
      </c>
      <c r="C177" s="39" t="s">
        <v>210</v>
      </c>
      <c r="D177" s="40">
        <v>43305</v>
      </c>
      <c r="E177" s="40">
        <v>43308</v>
      </c>
      <c r="F177" s="39" t="s">
        <v>59</v>
      </c>
      <c r="G177" s="39" t="s">
        <v>492</v>
      </c>
      <c r="H177" s="39" t="s">
        <v>230</v>
      </c>
      <c r="I177" s="39">
        <v>37.5</v>
      </c>
      <c r="J177" s="39">
        <v>41.7</v>
      </c>
      <c r="K177" s="39">
        <v>3.468</v>
      </c>
    </row>
    <row r="178" spans="1:11" x14ac:dyDescent="0.2">
      <c r="A178" s="39" t="s">
        <v>671</v>
      </c>
      <c r="B178" s="39">
        <v>52</v>
      </c>
      <c r="C178" s="39" t="s">
        <v>210</v>
      </c>
      <c r="D178" s="40">
        <v>43305</v>
      </c>
      <c r="E178" s="40">
        <v>43308</v>
      </c>
      <c r="F178" s="39" t="s">
        <v>59</v>
      </c>
      <c r="G178" s="39" t="s">
        <v>492</v>
      </c>
      <c r="H178" s="39" t="s">
        <v>230</v>
      </c>
      <c r="I178" s="39">
        <v>37.5</v>
      </c>
      <c r="J178" s="39">
        <v>28.3</v>
      </c>
      <c r="K178" s="39">
        <v>3.0470000000000002</v>
      </c>
    </row>
    <row r="179" spans="1:11" x14ac:dyDescent="0.2">
      <c r="A179" s="39" t="s">
        <v>672</v>
      </c>
      <c r="B179" s="39">
        <v>52</v>
      </c>
      <c r="C179" s="39" t="s">
        <v>210</v>
      </c>
      <c r="D179" s="40">
        <v>43305</v>
      </c>
      <c r="E179" s="40">
        <v>43308</v>
      </c>
      <c r="F179" s="39" t="s">
        <v>59</v>
      </c>
      <c r="G179" s="39" t="s">
        <v>492</v>
      </c>
      <c r="H179" s="39" t="s">
        <v>230</v>
      </c>
      <c r="I179" s="39">
        <v>37.5</v>
      </c>
      <c r="J179" s="39">
        <v>37.9</v>
      </c>
      <c r="K179" s="39">
        <v>3.359</v>
      </c>
    </row>
    <row r="180" spans="1:11" x14ac:dyDescent="0.2">
      <c r="A180" s="39" t="s">
        <v>673</v>
      </c>
      <c r="B180" s="39">
        <v>52</v>
      </c>
      <c r="C180" s="39" t="s">
        <v>210</v>
      </c>
      <c r="D180" s="40">
        <v>43305</v>
      </c>
      <c r="E180" s="40">
        <v>43308</v>
      </c>
      <c r="F180" s="39" t="s">
        <v>59</v>
      </c>
      <c r="G180" s="39" t="s">
        <v>492</v>
      </c>
      <c r="H180" s="39" t="s">
        <v>230</v>
      </c>
      <c r="I180" s="39">
        <v>37.5</v>
      </c>
      <c r="J180" s="39">
        <v>39.1</v>
      </c>
      <c r="K180" s="39">
        <v>3.3940000000000001</v>
      </c>
    </row>
    <row r="181" spans="1:11" x14ac:dyDescent="0.2">
      <c r="A181" s="39" t="s">
        <v>674</v>
      </c>
      <c r="B181" s="39">
        <v>52</v>
      </c>
      <c r="C181" s="39" t="s">
        <v>210</v>
      </c>
      <c r="D181" s="40">
        <v>43305</v>
      </c>
      <c r="E181" s="40">
        <v>43308</v>
      </c>
      <c r="F181" s="39" t="s">
        <v>59</v>
      </c>
      <c r="G181" s="39" t="s">
        <v>492</v>
      </c>
      <c r="H181" s="39" t="s">
        <v>230</v>
      </c>
      <c r="I181" s="39">
        <v>37.5</v>
      </c>
      <c r="J181" s="39">
        <v>42.2</v>
      </c>
      <c r="K181" s="39">
        <v>3.4820000000000002</v>
      </c>
    </row>
    <row r="182" spans="1:11" x14ac:dyDescent="0.2">
      <c r="A182" s="39" t="s">
        <v>675</v>
      </c>
      <c r="B182" s="39">
        <v>52</v>
      </c>
      <c r="C182" s="39" t="s">
        <v>210</v>
      </c>
      <c r="D182" s="40">
        <v>43305</v>
      </c>
      <c r="E182" s="40">
        <v>43308</v>
      </c>
      <c r="F182" s="39" t="s">
        <v>59</v>
      </c>
      <c r="G182" s="39" t="s">
        <v>492</v>
      </c>
      <c r="H182" s="39" t="s">
        <v>230</v>
      </c>
      <c r="I182" s="39">
        <v>37.5</v>
      </c>
      <c r="J182" s="39">
        <v>39</v>
      </c>
      <c r="K182" s="39">
        <v>3.391</v>
      </c>
    </row>
    <row r="183" spans="1:11" x14ac:dyDescent="0.2">
      <c r="A183" s="39" t="s">
        <v>676</v>
      </c>
      <c r="B183" s="39">
        <v>52</v>
      </c>
      <c r="C183" s="39" t="s">
        <v>210</v>
      </c>
      <c r="D183" s="40">
        <v>43305</v>
      </c>
      <c r="E183" s="40">
        <v>43308</v>
      </c>
      <c r="F183" s="39" t="s">
        <v>59</v>
      </c>
      <c r="G183" s="39" t="s">
        <v>492</v>
      </c>
      <c r="H183" s="39" t="s">
        <v>230</v>
      </c>
      <c r="I183" s="39">
        <v>37.5</v>
      </c>
      <c r="J183" s="39">
        <v>39</v>
      </c>
      <c r="K183" s="39">
        <v>3.391</v>
      </c>
    </row>
    <row r="184" spans="1:11" x14ac:dyDescent="0.2">
      <c r="A184" s="39" t="s">
        <v>677</v>
      </c>
      <c r="B184" s="39">
        <v>52</v>
      </c>
      <c r="C184" s="39" t="s">
        <v>210</v>
      </c>
      <c r="D184" s="40">
        <v>43305</v>
      </c>
      <c r="E184" s="40">
        <v>43308</v>
      </c>
      <c r="F184" s="39" t="s">
        <v>59</v>
      </c>
      <c r="G184" s="39" t="s">
        <v>492</v>
      </c>
      <c r="H184" s="39" t="s">
        <v>230</v>
      </c>
      <c r="I184" s="39">
        <v>37.5</v>
      </c>
      <c r="J184" s="39">
        <v>32.1</v>
      </c>
      <c r="K184" s="39">
        <v>3.1779999999999999</v>
      </c>
    </row>
    <row r="185" spans="1:11" x14ac:dyDescent="0.2">
      <c r="A185" s="39" t="s">
        <v>678</v>
      </c>
      <c r="B185" s="39">
        <v>52</v>
      </c>
      <c r="C185" s="39" t="s">
        <v>210</v>
      </c>
      <c r="D185" s="40">
        <v>43305</v>
      </c>
      <c r="E185" s="40">
        <v>43308</v>
      </c>
      <c r="F185" s="39" t="s">
        <v>59</v>
      </c>
      <c r="G185" s="39" t="s">
        <v>492</v>
      </c>
      <c r="H185" s="39" t="s">
        <v>230</v>
      </c>
      <c r="I185" s="39">
        <v>37.5</v>
      </c>
      <c r="J185" s="39">
        <v>41.5</v>
      </c>
      <c r="K185" s="39">
        <v>3.4620000000000002</v>
      </c>
    </row>
    <row r="186" spans="1:11" x14ac:dyDescent="0.2">
      <c r="A186" s="39" t="s">
        <v>679</v>
      </c>
      <c r="B186" s="39">
        <v>52</v>
      </c>
      <c r="C186" s="39" t="s">
        <v>210</v>
      </c>
      <c r="D186" s="40">
        <v>43305</v>
      </c>
      <c r="E186" s="40">
        <v>43308</v>
      </c>
      <c r="F186" s="39" t="s">
        <v>59</v>
      </c>
      <c r="G186" s="39" t="s">
        <v>492</v>
      </c>
      <c r="H186" s="39" t="s">
        <v>230</v>
      </c>
      <c r="I186" s="39">
        <v>37.5</v>
      </c>
      <c r="J186" s="39">
        <v>33.799999999999997</v>
      </c>
      <c r="K186" s="39">
        <v>3.2330000000000001</v>
      </c>
    </row>
    <row r="187" spans="1:11" x14ac:dyDescent="0.2">
      <c r="A187" s="39" t="s">
        <v>680</v>
      </c>
      <c r="B187" s="39">
        <v>52</v>
      </c>
      <c r="C187" s="39" t="s">
        <v>210</v>
      </c>
      <c r="D187" s="40">
        <v>43305</v>
      </c>
      <c r="E187" s="40">
        <v>43308</v>
      </c>
      <c r="F187" s="39" t="s">
        <v>59</v>
      </c>
      <c r="G187" s="39" t="s">
        <v>492</v>
      </c>
      <c r="H187" s="39" t="s">
        <v>230</v>
      </c>
      <c r="I187" s="39">
        <v>37.5</v>
      </c>
      <c r="J187" s="39">
        <v>31</v>
      </c>
      <c r="K187" s="39">
        <v>3.141</v>
      </c>
    </row>
    <row r="188" spans="1:11" x14ac:dyDescent="0.2">
      <c r="A188" s="39" t="s">
        <v>681</v>
      </c>
      <c r="B188" s="39">
        <v>52</v>
      </c>
      <c r="C188" s="39" t="s">
        <v>210</v>
      </c>
      <c r="D188" s="40">
        <v>43305</v>
      </c>
      <c r="E188" s="40">
        <v>43308</v>
      </c>
      <c r="F188" s="39" t="s">
        <v>59</v>
      </c>
      <c r="G188" s="39" t="s">
        <v>492</v>
      </c>
      <c r="H188" s="39" t="s">
        <v>230</v>
      </c>
      <c r="I188" s="39">
        <v>37.5</v>
      </c>
      <c r="J188" s="39">
        <v>36</v>
      </c>
      <c r="K188" s="39">
        <v>3.302</v>
      </c>
    </row>
    <row r="189" spans="1:11" x14ac:dyDescent="0.2">
      <c r="A189" s="39" t="s">
        <v>682</v>
      </c>
      <c r="B189" s="39">
        <v>52</v>
      </c>
      <c r="C189" s="39" t="s">
        <v>210</v>
      </c>
      <c r="D189" s="40">
        <v>43305</v>
      </c>
      <c r="E189" s="40">
        <v>43308</v>
      </c>
      <c r="F189" s="39" t="s">
        <v>59</v>
      </c>
      <c r="G189" s="39" t="s">
        <v>492</v>
      </c>
      <c r="H189" s="39" t="s">
        <v>230</v>
      </c>
      <c r="I189" s="39">
        <v>37.5</v>
      </c>
      <c r="J189" s="39">
        <v>39</v>
      </c>
      <c r="K189" s="39">
        <v>3.391</v>
      </c>
    </row>
    <row r="190" spans="1:11" x14ac:dyDescent="0.2">
      <c r="A190" s="39" t="s">
        <v>683</v>
      </c>
      <c r="B190" s="39">
        <v>52</v>
      </c>
      <c r="C190" s="39" t="s">
        <v>210</v>
      </c>
      <c r="D190" s="40">
        <v>43305</v>
      </c>
      <c r="E190" s="40">
        <v>43308</v>
      </c>
      <c r="F190" s="39" t="s">
        <v>59</v>
      </c>
      <c r="G190" s="39" t="s">
        <v>492</v>
      </c>
      <c r="H190" s="39" t="s">
        <v>230</v>
      </c>
      <c r="I190" s="39">
        <v>37.5</v>
      </c>
      <c r="J190" s="39">
        <v>39.799999999999997</v>
      </c>
      <c r="K190" s="39">
        <v>3.4140000000000001</v>
      </c>
    </row>
    <row r="191" spans="1:11" x14ac:dyDescent="0.2">
      <c r="A191" s="39" t="s">
        <v>684</v>
      </c>
      <c r="B191" s="39">
        <v>52</v>
      </c>
      <c r="C191" s="39" t="s">
        <v>210</v>
      </c>
      <c r="D191" s="40">
        <v>43305</v>
      </c>
      <c r="E191" s="40">
        <v>43308</v>
      </c>
      <c r="F191" s="39" t="s">
        <v>59</v>
      </c>
      <c r="G191" s="39" t="s">
        <v>492</v>
      </c>
      <c r="H191" s="39" t="s">
        <v>230</v>
      </c>
      <c r="I191" s="39">
        <v>37.5</v>
      </c>
      <c r="J191" s="39">
        <v>35.1</v>
      </c>
      <c r="K191" s="39">
        <v>3.274</v>
      </c>
    </row>
    <row r="192" spans="1:11" x14ac:dyDescent="0.2">
      <c r="A192" s="39" t="s">
        <v>685</v>
      </c>
      <c r="B192" s="39">
        <v>52</v>
      </c>
      <c r="C192" s="39" t="s">
        <v>210</v>
      </c>
      <c r="D192" s="40">
        <v>43305</v>
      </c>
      <c r="E192" s="40">
        <v>43308</v>
      </c>
      <c r="F192" s="39" t="s">
        <v>59</v>
      </c>
      <c r="G192" s="39" t="s">
        <v>492</v>
      </c>
      <c r="H192" s="39" t="s">
        <v>230</v>
      </c>
      <c r="I192" s="39">
        <v>37.5</v>
      </c>
      <c r="J192" s="39">
        <v>38.799999999999997</v>
      </c>
      <c r="K192" s="39">
        <v>3.3849999999999998</v>
      </c>
    </row>
    <row r="193" spans="1:11" x14ac:dyDescent="0.2">
      <c r="A193" s="39" t="s">
        <v>686</v>
      </c>
      <c r="B193" s="39">
        <v>52</v>
      </c>
      <c r="C193" s="39" t="s">
        <v>210</v>
      </c>
      <c r="D193" s="40">
        <v>43305</v>
      </c>
      <c r="E193" s="40">
        <v>43308</v>
      </c>
      <c r="F193" s="39" t="s">
        <v>59</v>
      </c>
      <c r="G193" s="39" t="s">
        <v>492</v>
      </c>
      <c r="H193" s="39" t="s">
        <v>230</v>
      </c>
      <c r="I193" s="39">
        <v>37.5</v>
      </c>
      <c r="J193" s="39">
        <v>34.1</v>
      </c>
      <c r="K193" s="39">
        <v>3.2429999999999999</v>
      </c>
    </row>
    <row r="194" spans="1:11" x14ac:dyDescent="0.2">
      <c r="A194" s="39" t="s">
        <v>687</v>
      </c>
      <c r="B194" s="39">
        <v>52</v>
      </c>
      <c r="C194" s="39" t="s">
        <v>210</v>
      </c>
      <c r="D194" s="40">
        <v>43305</v>
      </c>
      <c r="E194" s="40">
        <v>43308</v>
      </c>
      <c r="F194" s="39" t="s">
        <v>59</v>
      </c>
      <c r="G194" s="39" t="s">
        <v>492</v>
      </c>
      <c r="H194" s="39" t="s">
        <v>230</v>
      </c>
      <c r="I194" s="39">
        <v>37.5</v>
      </c>
      <c r="J194" s="39">
        <v>41.1</v>
      </c>
      <c r="K194" s="39">
        <v>3.4510000000000001</v>
      </c>
    </row>
    <row r="195" spans="1:11" x14ac:dyDescent="0.2">
      <c r="A195" s="39" t="s">
        <v>688</v>
      </c>
      <c r="B195" s="39">
        <v>52</v>
      </c>
      <c r="C195" s="39" t="s">
        <v>210</v>
      </c>
      <c r="D195" s="40">
        <v>43305</v>
      </c>
      <c r="E195" s="40">
        <v>43308</v>
      </c>
      <c r="F195" s="39" t="s">
        <v>59</v>
      </c>
      <c r="G195" s="39" t="s">
        <v>492</v>
      </c>
      <c r="H195" s="39" t="s">
        <v>230</v>
      </c>
      <c r="I195" s="39">
        <v>37.5</v>
      </c>
      <c r="J195" s="39">
        <v>39.5</v>
      </c>
      <c r="K195" s="39">
        <v>3.4060000000000001</v>
      </c>
    </row>
    <row r="196" spans="1:11" x14ac:dyDescent="0.2">
      <c r="A196" s="39" t="s">
        <v>689</v>
      </c>
      <c r="B196" s="39">
        <v>52</v>
      </c>
      <c r="C196" s="39" t="s">
        <v>210</v>
      </c>
      <c r="D196" s="40">
        <v>43305</v>
      </c>
      <c r="E196" s="40">
        <v>43308</v>
      </c>
      <c r="F196" s="39" t="s">
        <v>59</v>
      </c>
      <c r="G196" s="39" t="s">
        <v>492</v>
      </c>
      <c r="H196" s="39" t="s">
        <v>230</v>
      </c>
      <c r="I196" s="39">
        <v>37.5</v>
      </c>
      <c r="J196" s="39">
        <v>38.799999999999997</v>
      </c>
      <c r="K196" s="39">
        <v>3.3849999999999998</v>
      </c>
    </row>
    <row r="197" spans="1:11" x14ac:dyDescent="0.2">
      <c r="A197" s="39" t="s">
        <v>690</v>
      </c>
      <c r="B197" s="39">
        <v>52</v>
      </c>
      <c r="C197" s="39" t="s">
        <v>210</v>
      </c>
      <c r="D197" s="40">
        <v>43305</v>
      </c>
      <c r="E197" s="40">
        <v>43308</v>
      </c>
      <c r="F197" s="39" t="s">
        <v>59</v>
      </c>
      <c r="G197" s="39" t="s">
        <v>492</v>
      </c>
      <c r="H197" s="39" t="s">
        <v>230</v>
      </c>
      <c r="I197" s="39">
        <v>37.5</v>
      </c>
      <c r="J197" s="39">
        <v>35.4</v>
      </c>
      <c r="K197" s="39">
        <v>3.2829999999999999</v>
      </c>
    </row>
    <row r="198" spans="1:11" x14ac:dyDescent="0.2">
      <c r="A198" s="39" t="s">
        <v>691</v>
      </c>
      <c r="B198" s="39">
        <v>52</v>
      </c>
      <c r="C198" s="39" t="s">
        <v>210</v>
      </c>
      <c r="D198" s="40">
        <v>43305</v>
      </c>
      <c r="E198" s="40">
        <v>43308</v>
      </c>
      <c r="F198" s="39" t="s">
        <v>59</v>
      </c>
      <c r="G198" s="39" t="s">
        <v>492</v>
      </c>
      <c r="H198" s="39" t="s">
        <v>230</v>
      </c>
      <c r="I198" s="39">
        <v>37.5</v>
      </c>
      <c r="J198" s="39">
        <v>36.6</v>
      </c>
      <c r="K198" s="39">
        <v>3.32</v>
      </c>
    </row>
    <row r="199" spans="1:11" x14ac:dyDescent="0.2">
      <c r="A199" s="39" t="s">
        <v>692</v>
      </c>
      <c r="B199" s="39">
        <v>52</v>
      </c>
      <c r="C199" s="39" t="s">
        <v>210</v>
      </c>
      <c r="D199" s="40">
        <v>43305</v>
      </c>
      <c r="E199" s="40">
        <v>43308</v>
      </c>
      <c r="F199" s="39" t="s">
        <v>59</v>
      </c>
      <c r="G199" s="39" t="s">
        <v>492</v>
      </c>
      <c r="H199" s="39" t="s">
        <v>230</v>
      </c>
      <c r="I199" s="39">
        <v>37.5</v>
      </c>
      <c r="J199" s="39">
        <v>29.6</v>
      </c>
      <c r="K199" s="39">
        <v>3.093</v>
      </c>
    </row>
    <row r="200" spans="1:11" x14ac:dyDescent="0.2">
      <c r="A200" s="39" t="s">
        <v>693</v>
      </c>
      <c r="B200" s="39">
        <v>52</v>
      </c>
      <c r="C200" s="39" t="s">
        <v>210</v>
      </c>
      <c r="D200" s="40">
        <v>43305</v>
      </c>
      <c r="E200" s="40">
        <v>43308</v>
      </c>
      <c r="F200" s="39" t="s">
        <v>59</v>
      </c>
      <c r="G200" s="39" t="s">
        <v>492</v>
      </c>
      <c r="H200" s="39" t="s">
        <v>230</v>
      </c>
      <c r="I200" s="39">
        <v>37.5</v>
      </c>
      <c r="J200" s="39">
        <v>42.5</v>
      </c>
      <c r="K200" s="39">
        <v>3.49</v>
      </c>
    </row>
    <row r="201" spans="1:11" x14ac:dyDescent="0.2">
      <c r="A201" s="39" t="s">
        <v>694</v>
      </c>
      <c r="B201" s="39">
        <v>52</v>
      </c>
      <c r="C201" s="39" t="s">
        <v>210</v>
      </c>
      <c r="D201" s="40">
        <v>43305</v>
      </c>
      <c r="E201" s="40">
        <v>43308</v>
      </c>
      <c r="F201" s="39" t="s">
        <v>59</v>
      </c>
      <c r="G201" s="39" t="s">
        <v>492</v>
      </c>
      <c r="H201" s="39" t="s">
        <v>359</v>
      </c>
      <c r="I201" s="39">
        <v>32.5</v>
      </c>
      <c r="J201" s="39">
        <v>28.9</v>
      </c>
      <c r="K201" s="39">
        <v>3.069</v>
      </c>
    </row>
    <row r="202" spans="1:11" x14ac:dyDescent="0.2">
      <c r="A202" s="39" t="s">
        <v>695</v>
      </c>
      <c r="B202" s="39">
        <v>52</v>
      </c>
      <c r="C202" s="39" t="s">
        <v>210</v>
      </c>
      <c r="D202" s="40">
        <v>43305</v>
      </c>
      <c r="E202" s="40">
        <v>43308</v>
      </c>
      <c r="F202" s="39" t="s">
        <v>59</v>
      </c>
      <c r="G202" s="39" t="s">
        <v>492</v>
      </c>
      <c r="H202" s="39" t="s">
        <v>359</v>
      </c>
      <c r="I202" s="39">
        <v>32.5</v>
      </c>
      <c r="J202" s="39">
        <v>31.9</v>
      </c>
      <c r="K202" s="39">
        <v>3.1709999999999998</v>
      </c>
    </row>
    <row r="203" spans="1:11" x14ac:dyDescent="0.2">
      <c r="A203" s="39" t="s">
        <v>696</v>
      </c>
      <c r="B203" s="39">
        <v>52</v>
      </c>
      <c r="C203" s="39" t="s">
        <v>210</v>
      </c>
      <c r="D203" s="40">
        <v>43305</v>
      </c>
      <c r="E203" s="40">
        <v>43308</v>
      </c>
      <c r="F203" s="39" t="s">
        <v>59</v>
      </c>
      <c r="G203" s="39" t="s">
        <v>492</v>
      </c>
      <c r="H203" s="39" t="s">
        <v>359</v>
      </c>
      <c r="I203" s="39">
        <v>32.5</v>
      </c>
      <c r="J203" s="39">
        <v>29.2</v>
      </c>
      <c r="K203" s="39">
        <v>3.0790000000000002</v>
      </c>
    </row>
    <row r="204" spans="1:11" x14ac:dyDescent="0.2">
      <c r="A204" s="39" t="s">
        <v>697</v>
      </c>
      <c r="B204" s="39">
        <v>52</v>
      </c>
      <c r="C204" s="39" t="s">
        <v>210</v>
      </c>
      <c r="D204" s="40">
        <v>43305</v>
      </c>
      <c r="E204" s="40">
        <v>43308</v>
      </c>
      <c r="F204" s="39" t="s">
        <v>59</v>
      </c>
      <c r="G204" s="39" t="s">
        <v>492</v>
      </c>
      <c r="H204" s="39" t="s">
        <v>359</v>
      </c>
      <c r="I204" s="39">
        <v>32.5</v>
      </c>
      <c r="J204" s="39">
        <v>19.8</v>
      </c>
      <c r="K204" s="39">
        <v>2.7050000000000001</v>
      </c>
    </row>
    <row r="205" spans="1:11" x14ac:dyDescent="0.2">
      <c r="A205" s="39" t="s">
        <v>698</v>
      </c>
      <c r="B205" s="39">
        <v>52</v>
      </c>
      <c r="C205" s="39" t="s">
        <v>210</v>
      </c>
      <c r="D205" s="40">
        <v>43305</v>
      </c>
      <c r="E205" s="40">
        <v>43308</v>
      </c>
      <c r="F205" s="39" t="s">
        <v>59</v>
      </c>
      <c r="G205" s="39" t="s">
        <v>492</v>
      </c>
      <c r="H205" s="39" t="s">
        <v>359</v>
      </c>
      <c r="I205" s="39">
        <v>32.5</v>
      </c>
      <c r="J205" s="39">
        <v>29.8</v>
      </c>
      <c r="K205" s="39">
        <v>3.1</v>
      </c>
    </row>
    <row r="206" spans="1:11" x14ac:dyDescent="0.2">
      <c r="A206" s="39" t="s">
        <v>699</v>
      </c>
      <c r="B206" s="39">
        <v>52</v>
      </c>
      <c r="C206" s="39" t="s">
        <v>210</v>
      </c>
      <c r="D206" s="40">
        <v>43305</v>
      </c>
      <c r="E206" s="40">
        <v>43308</v>
      </c>
      <c r="F206" s="39" t="s">
        <v>59</v>
      </c>
      <c r="G206" s="39" t="s">
        <v>492</v>
      </c>
      <c r="H206" s="39" t="s">
        <v>359</v>
      </c>
      <c r="I206" s="39">
        <v>32.5</v>
      </c>
      <c r="J206" s="39">
        <v>17.899999999999999</v>
      </c>
      <c r="K206" s="39">
        <v>2.6160000000000001</v>
      </c>
    </row>
    <row r="207" spans="1:11" x14ac:dyDescent="0.2">
      <c r="A207" s="39" t="s">
        <v>700</v>
      </c>
      <c r="B207" s="39">
        <v>52</v>
      </c>
      <c r="C207" s="39" t="s">
        <v>210</v>
      </c>
      <c r="D207" s="40">
        <v>43305</v>
      </c>
      <c r="E207" s="40">
        <v>43308</v>
      </c>
      <c r="F207" s="39" t="s">
        <v>59</v>
      </c>
      <c r="G207" s="39" t="s">
        <v>492</v>
      </c>
      <c r="H207" s="39" t="s">
        <v>359</v>
      </c>
      <c r="I207" s="39">
        <v>32.5</v>
      </c>
      <c r="J207" s="39">
        <v>29.3</v>
      </c>
      <c r="K207" s="39">
        <v>3.0830000000000002</v>
      </c>
    </row>
    <row r="208" spans="1:11" x14ac:dyDescent="0.2">
      <c r="A208" s="39" t="s">
        <v>701</v>
      </c>
      <c r="B208" s="39">
        <v>52</v>
      </c>
      <c r="C208" s="39" t="s">
        <v>210</v>
      </c>
      <c r="D208" s="40">
        <v>43305</v>
      </c>
      <c r="E208" s="40">
        <v>43308</v>
      </c>
      <c r="F208" s="39" t="s">
        <v>59</v>
      </c>
      <c r="G208" s="39" t="s">
        <v>492</v>
      </c>
      <c r="H208" s="39" t="s">
        <v>359</v>
      </c>
      <c r="I208" s="39">
        <v>32.5</v>
      </c>
      <c r="J208" s="39">
        <v>28.6</v>
      </c>
      <c r="K208" s="39">
        <v>3.0579999999999998</v>
      </c>
    </row>
    <row r="209" spans="1:11" x14ac:dyDescent="0.2">
      <c r="A209" s="39" t="s">
        <v>702</v>
      </c>
      <c r="B209" s="39">
        <v>52</v>
      </c>
      <c r="C209" s="39" t="s">
        <v>210</v>
      </c>
      <c r="D209" s="40">
        <v>43305</v>
      </c>
      <c r="E209" s="40">
        <v>43308</v>
      </c>
      <c r="F209" s="39" t="s">
        <v>59</v>
      </c>
      <c r="G209" s="39" t="s">
        <v>492</v>
      </c>
      <c r="H209" s="39" t="s">
        <v>359</v>
      </c>
      <c r="I209" s="39">
        <v>32.5</v>
      </c>
      <c r="J209" s="39">
        <v>23.8</v>
      </c>
      <c r="K209" s="39">
        <v>2.8759999999999999</v>
      </c>
    </row>
    <row r="210" spans="1:11" x14ac:dyDescent="0.2">
      <c r="A210" s="39" t="s">
        <v>703</v>
      </c>
      <c r="B210" s="39">
        <v>52</v>
      </c>
      <c r="C210" s="39" t="s">
        <v>210</v>
      </c>
      <c r="D210" s="40">
        <v>43305</v>
      </c>
      <c r="E210" s="40">
        <v>43308</v>
      </c>
      <c r="F210" s="39" t="s">
        <v>59</v>
      </c>
      <c r="G210" s="39" t="s">
        <v>492</v>
      </c>
      <c r="H210" s="39" t="s">
        <v>359</v>
      </c>
      <c r="I210" s="39">
        <v>32.5</v>
      </c>
      <c r="J210" s="39">
        <v>23.9</v>
      </c>
      <c r="K210" s="39">
        <v>2.88</v>
      </c>
    </row>
    <row r="211" spans="1:11" x14ac:dyDescent="0.2">
      <c r="A211" s="39" t="s">
        <v>704</v>
      </c>
      <c r="B211" s="39">
        <v>52</v>
      </c>
      <c r="C211" s="39" t="s">
        <v>210</v>
      </c>
      <c r="D211" s="40">
        <v>43305</v>
      </c>
      <c r="E211" s="40">
        <v>43308</v>
      </c>
      <c r="F211" s="39" t="s">
        <v>59</v>
      </c>
      <c r="G211" s="39" t="s">
        <v>492</v>
      </c>
      <c r="H211" s="39" t="s">
        <v>359</v>
      </c>
      <c r="I211" s="39">
        <v>32.5</v>
      </c>
      <c r="J211" s="39">
        <v>26.8</v>
      </c>
      <c r="K211" s="39">
        <v>2.9929999999999999</v>
      </c>
    </row>
    <row r="212" spans="1:11" x14ac:dyDescent="0.2">
      <c r="A212" s="39" t="s">
        <v>705</v>
      </c>
      <c r="B212" s="39">
        <v>52</v>
      </c>
      <c r="C212" s="39" t="s">
        <v>210</v>
      </c>
      <c r="D212" s="40">
        <v>43305</v>
      </c>
      <c r="E212" s="40">
        <v>43308</v>
      </c>
      <c r="F212" s="39" t="s">
        <v>59</v>
      </c>
      <c r="G212" s="39" t="s">
        <v>492</v>
      </c>
      <c r="H212" s="39" t="s">
        <v>359</v>
      </c>
      <c r="I212" s="39">
        <v>32.5</v>
      </c>
      <c r="J212" s="39">
        <v>28.5</v>
      </c>
      <c r="K212" s="39">
        <v>3.0550000000000002</v>
      </c>
    </row>
    <row r="213" spans="1:11" x14ac:dyDescent="0.2">
      <c r="A213" s="39" t="s">
        <v>706</v>
      </c>
      <c r="B213" s="39">
        <v>52</v>
      </c>
      <c r="C213" s="39" t="s">
        <v>210</v>
      </c>
      <c r="D213" s="40">
        <v>43305</v>
      </c>
      <c r="E213" s="40">
        <v>43308</v>
      </c>
      <c r="F213" s="39" t="s">
        <v>59</v>
      </c>
      <c r="G213" s="39" t="s">
        <v>492</v>
      </c>
      <c r="H213" s="39" t="s">
        <v>359</v>
      </c>
      <c r="I213" s="39">
        <v>32.5</v>
      </c>
      <c r="J213" s="39">
        <v>25</v>
      </c>
      <c r="K213" s="39">
        <v>2.9239999999999999</v>
      </c>
    </row>
    <row r="214" spans="1:11" x14ac:dyDescent="0.2">
      <c r="A214" s="39" t="s">
        <v>707</v>
      </c>
      <c r="B214" s="39">
        <v>52</v>
      </c>
      <c r="C214" s="39" t="s">
        <v>210</v>
      </c>
      <c r="D214" s="40">
        <v>43305</v>
      </c>
      <c r="E214" s="40">
        <v>43308</v>
      </c>
      <c r="F214" s="39" t="s">
        <v>59</v>
      </c>
      <c r="G214" s="39" t="s">
        <v>492</v>
      </c>
      <c r="H214" s="39" t="s">
        <v>359</v>
      </c>
      <c r="I214" s="39">
        <v>32.5</v>
      </c>
      <c r="J214" s="39">
        <v>25.9</v>
      </c>
      <c r="K214" s="39">
        <v>2.9590000000000001</v>
      </c>
    </row>
    <row r="215" spans="1:11" x14ac:dyDescent="0.2">
      <c r="A215" s="39" t="s">
        <v>708</v>
      </c>
      <c r="B215" s="39">
        <v>52</v>
      </c>
      <c r="C215" s="39" t="s">
        <v>210</v>
      </c>
      <c r="D215" s="40">
        <v>43305</v>
      </c>
      <c r="E215" s="40">
        <v>43308</v>
      </c>
      <c r="F215" s="39" t="s">
        <v>59</v>
      </c>
      <c r="G215" s="39" t="s">
        <v>492</v>
      </c>
      <c r="H215" s="39" t="s">
        <v>359</v>
      </c>
      <c r="I215" s="39">
        <v>32.5</v>
      </c>
      <c r="J215" s="39">
        <v>23.8</v>
      </c>
      <c r="K215" s="39">
        <v>2.8759999999999999</v>
      </c>
    </row>
    <row r="216" spans="1:11" x14ac:dyDescent="0.2">
      <c r="A216" s="39" t="s">
        <v>709</v>
      </c>
      <c r="B216" s="39">
        <v>52</v>
      </c>
      <c r="C216" s="39" t="s">
        <v>210</v>
      </c>
      <c r="D216" s="40">
        <v>43305</v>
      </c>
      <c r="E216" s="40">
        <v>43308</v>
      </c>
      <c r="F216" s="39" t="s">
        <v>59</v>
      </c>
      <c r="G216" s="39" t="s">
        <v>492</v>
      </c>
      <c r="H216" s="39" t="s">
        <v>359</v>
      </c>
      <c r="I216" s="39">
        <v>32.5</v>
      </c>
      <c r="J216" s="39">
        <v>26.2</v>
      </c>
      <c r="K216" s="39">
        <v>2.97</v>
      </c>
    </row>
    <row r="217" spans="1:11" x14ac:dyDescent="0.2">
      <c r="A217" s="39" t="s">
        <v>710</v>
      </c>
      <c r="B217" s="39">
        <v>52</v>
      </c>
      <c r="C217" s="39" t="s">
        <v>210</v>
      </c>
      <c r="D217" s="40">
        <v>43305</v>
      </c>
      <c r="E217" s="40">
        <v>43308</v>
      </c>
      <c r="F217" s="39" t="s">
        <v>59</v>
      </c>
      <c r="G217" s="39" t="s">
        <v>492</v>
      </c>
      <c r="H217" s="39" t="s">
        <v>359</v>
      </c>
      <c r="I217" s="39">
        <v>32.5</v>
      </c>
      <c r="J217" s="39">
        <v>26.4</v>
      </c>
      <c r="K217" s="39">
        <v>2.9780000000000002</v>
      </c>
    </row>
    <row r="218" spans="1:11" x14ac:dyDescent="0.2">
      <c r="A218" s="39" t="s">
        <v>711</v>
      </c>
      <c r="B218" s="39">
        <v>52</v>
      </c>
      <c r="C218" s="39" t="s">
        <v>210</v>
      </c>
      <c r="D218" s="40">
        <v>43305</v>
      </c>
      <c r="E218" s="40">
        <v>43308</v>
      </c>
      <c r="F218" s="39" t="s">
        <v>59</v>
      </c>
      <c r="G218" s="39" t="s">
        <v>492</v>
      </c>
      <c r="H218" s="39" t="s">
        <v>290</v>
      </c>
      <c r="I218" s="39">
        <v>27.5</v>
      </c>
      <c r="J218" s="39">
        <v>16.5</v>
      </c>
      <c r="K218" s="39">
        <v>2.5459999999999998</v>
      </c>
    </row>
    <row r="219" spans="1:11" x14ac:dyDescent="0.2">
      <c r="A219" s="39" t="s">
        <v>712</v>
      </c>
      <c r="B219" s="39">
        <v>52</v>
      </c>
      <c r="C219" s="39" t="s">
        <v>210</v>
      </c>
      <c r="D219" s="40">
        <v>43305</v>
      </c>
      <c r="E219" s="40">
        <v>43308</v>
      </c>
      <c r="F219" s="39" t="s">
        <v>59</v>
      </c>
      <c r="G219" s="39" t="s">
        <v>492</v>
      </c>
      <c r="H219" s="39" t="s">
        <v>290</v>
      </c>
      <c r="I219" s="39">
        <v>27.5</v>
      </c>
      <c r="J219" s="39">
        <v>13.9</v>
      </c>
      <c r="K219" s="39">
        <v>2.4039999999999999</v>
      </c>
    </row>
    <row r="220" spans="1:11" x14ac:dyDescent="0.2">
      <c r="A220" s="39" t="s">
        <v>713</v>
      </c>
      <c r="B220" s="39">
        <v>52</v>
      </c>
      <c r="C220" s="39" t="s">
        <v>210</v>
      </c>
      <c r="D220" s="40">
        <v>43305</v>
      </c>
      <c r="E220" s="40">
        <v>43308</v>
      </c>
      <c r="F220" s="39" t="s">
        <v>59</v>
      </c>
      <c r="G220" s="39" t="s">
        <v>492</v>
      </c>
      <c r="H220" s="39" t="s">
        <v>290</v>
      </c>
      <c r="I220" s="39">
        <v>27.5</v>
      </c>
      <c r="J220" s="39">
        <v>16.3</v>
      </c>
      <c r="K220" s="39">
        <v>2.5350000000000001</v>
      </c>
    </row>
    <row r="221" spans="1:11" x14ac:dyDescent="0.2">
      <c r="A221" s="39" t="s">
        <v>714</v>
      </c>
      <c r="B221" s="39">
        <v>52</v>
      </c>
      <c r="C221" s="39" t="s">
        <v>210</v>
      </c>
      <c r="D221" s="40">
        <v>43305</v>
      </c>
      <c r="E221" s="40">
        <v>43308</v>
      </c>
      <c r="F221" s="39" t="s">
        <v>59</v>
      </c>
      <c r="G221" s="39" t="s">
        <v>492</v>
      </c>
      <c r="H221" s="39" t="s">
        <v>290</v>
      </c>
      <c r="I221" s="39">
        <v>27.5</v>
      </c>
      <c r="J221" s="39">
        <v>16.100000000000001</v>
      </c>
      <c r="K221" s="39">
        <v>2.5249999999999999</v>
      </c>
    </row>
    <row r="222" spans="1:11" x14ac:dyDescent="0.2">
      <c r="A222" s="39" t="s">
        <v>715</v>
      </c>
      <c r="B222" s="39">
        <v>52</v>
      </c>
      <c r="C222" s="39" t="s">
        <v>210</v>
      </c>
      <c r="D222" s="40">
        <v>43305</v>
      </c>
      <c r="E222" s="40">
        <v>43308</v>
      </c>
      <c r="F222" s="39" t="s">
        <v>59</v>
      </c>
      <c r="G222" s="39" t="s">
        <v>492</v>
      </c>
      <c r="H222" s="39" t="s">
        <v>290</v>
      </c>
      <c r="I222" s="39">
        <v>27.5</v>
      </c>
      <c r="J222" s="39">
        <v>15.4</v>
      </c>
      <c r="K222" s="39">
        <v>2.488</v>
      </c>
    </row>
    <row r="223" spans="1:11" x14ac:dyDescent="0.2">
      <c r="A223" s="39" t="s">
        <v>716</v>
      </c>
      <c r="B223" s="39">
        <v>52</v>
      </c>
      <c r="C223" s="39" t="s">
        <v>210</v>
      </c>
      <c r="D223" s="40">
        <v>43305</v>
      </c>
      <c r="E223" s="40">
        <v>43308</v>
      </c>
      <c r="F223" s="39" t="s">
        <v>59</v>
      </c>
      <c r="G223" s="39" t="s">
        <v>492</v>
      </c>
      <c r="H223" s="39" t="s">
        <v>290</v>
      </c>
      <c r="I223" s="39">
        <v>27.5</v>
      </c>
      <c r="J223" s="39">
        <v>17.399999999999999</v>
      </c>
      <c r="K223" s="39">
        <v>2.5910000000000002</v>
      </c>
    </row>
    <row r="224" spans="1:11" x14ac:dyDescent="0.2">
      <c r="A224" s="39" t="s">
        <v>717</v>
      </c>
      <c r="B224" s="39">
        <v>52</v>
      </c>
      <c r="C224" s="39" t="s">
        <v>210</v>
      </c>
      <c r="D224" s="40">
        <v>43305</v>
      </c>
      <c r="E224" s="40">
        <v>43308</v>
      </c>
      <c r="F224" s="39" t="s">
        <v>59</v>
      </c>
      <c r="G224" s="39" t="s">
        <v>492</v>
      </c>
      <c r="H224" s="39" t="s">
        <v>324</v>
      </c>
      <c r="I224" s="39">
        <v>22.5</v>
      </c>
      <c r="J224" s="39">
        <v>8.4</v>
      </c>
      <c r="K224" s="39">
        <v>2.0329999999999999</v>
      </c>
    </row>
    <row r="225" spans="1:11" x14ac:dyDescent="0.2">
      <c r="A225" s="39" t="s">
        <v>718</v>
      </c>
      <c r="B225" s="39">
        <v>52</v>
      </c>
      <c r="C225" s="39" t="s">
        <v>210</v>
      </c>
      <c r="D225" s="40">
        <v>43305</v>
      </c>
      <c r="E225" s="40">
        <v>43308</v>
      </c>
      <c r="F225" s="39" t="s">
        <v>59</v>
      </c>
      <c r="G225" s="39" t="s">
        <v>492</v>
      </c>
      <c r="H225" s="39" t="s">
        <v>324</v>
      </c>
      <c r="I225" s="39">
        <v>22.5</v>
      </c>
      <c r="J225" s="39">
        <v>10.4</v>
      </c>
      <c r="K225" s="39">
        <v>2.1829999999999998</v>
      </c>
    </row>
    <row r="226" spans="1:11" x14ac:dyDescent="0.2">
      <c r="A226" s="39" t="s">
        <v>719</v>
      </c>
      <c r="B226" s="39">
        <v>52</v>
      </c>
      <c r="C226" s="39" t="s">
        <v>210</v>
      </c>
      <c r="D226" s="40">
        <v>43305</v>
      </c>
      <c r="E226" s="40">
        <v>43308</v>
      </c>
      <c r="F226" s="39" t="s">
        <v>59</v>
      </c>
      <c r="G226" s="39" t="s">
        <v>492</v>
      </c>
      <c r="H226" s="39" t="s">
        <v>324</v>
      </c>
      <c r="I226" s="39">
        <v>22.5</v>
      </c>
      <c r="J226" s="39">
        <v>7.3</v>
      </c>
      <c r="K226" s="39">
        <v>1.94</v>
      </c>
    </row>
    <row r="227" spans="1:11" x14ac:dyDescent="0.2">
      <c r="A227" s="39" t="s">
        <v>720</v>
      </c>
      <c r="B227" s="39">
        <v>52</v>
      </c>
      <c r="C227" s="39" t="s">
        <v>210</v>
      </c>
      <c r="D227" s="40">
        <v>43305</v>
      </c>
      <c r="E227" s="40">
        <v>43308</v>
      </c>
      <c r="F227" s="39" t="s">
        <v>59</v>
      </c>
      <c r="G227" s="39" t="s">
        <v>492</v>
      </c>
      <c r="H227" s="39" t="s">
        <v>324</v>
      </c>
      <c r="I227" s="39">
        <v>22.5</v>
      </c>
      <c r="J227" s="39">
        <v>7.9</v>
      </c>
      <c r="K227" s="39">
        <v>1.992</v>
      </c>
    </row>
    <row r="228" spans="1:11" x14ac:dyDescent="0.2">
      <c r="A228" s="39" t="s">
        <v>721</v>
      </c>
      <c r="B228" s="39">
        <v>52</v>
      </c>
      <c r="C228" s="39" t="s">
        <v>210</v>
      </c>
      <c r="D228" s="40">
        <v>43305</v>
      </c>
      <c r="E228" s="40">
        <v>43308</v>
      </c>
      <c r="F228" s="39" t="s">
        <v>59</v>
      </c>
      <c r="G228" s="39" t="s">
        <v>492</v>
      </c>
      <c r="H228" s="39" t="s">
        <v>334</v>
      </c>
      <c r="I228" s="39">
        <v>17.5</v>
      </c>
      <c r="J228" s="39">
        <v>5.4</v>
      </c>
      <c r="K228" s="39">
        <v>1.754</v>
      </c>
    </row>
    <row r="229" spans="1:11" x14ac:dyDescent="0.2">
      <c r="A229" s="39" t="s">
        <v>722</v>
      </c>
      <c r="B229" s="39">
        <v>52</v>
      </c>
      <c r="C229" s="39" t="s">
        <v>210</v>
      </c>
      <c r="D229" s="40">
        <v>43305</v>
      </c>
      <c r="E229" s="40">
        <v>43308</v>
      </c>
      <c r="F229" s="39" t="s">
        <v>59</v>
      </c>
      <c r="G229" s="39" t="s">
        <v>492</v>
      </c>
      <c r="H229" s="39" t="s">
        <v>334</v>
      </c>
      <c r="I229" s="39">
        <v>17.5</v>
      </c>
      <c r="J229" s="39">
        <v>3.7</v>
      </c>
      <c r="K229" s="39">
        <v>1.5469999999999999</v>
      </c>
    </row>
    <row r="230" spans="1:11" x14ac:dyDescent="0.2">
      <c r="A230" s="39" t="s">
        <v>723</v>
      </c>
      <c r="B230" s="39">
        <v>52</v>
      </c>
      <c r="C230" s="39" t="s">
        <v>210</v>
      </c>
      <c r="D230" s="40">
        <v>43305</v>
      </c>
      <c r="E230" s="40">
        <v>43308</v>
      </c>
      <c r="F230" s="39" t="s">
        <v>59</v>
      </c>
      <c r="G230" s="39" t="s">
        <v>492</v>
      </c>
      <c r="H230" s="39" t="s">
        <v>334</v>
      </c>
      <c r="I230" s="39">
        <v>17.5</v>
      </c>
      <c r="J230" s="39">
        <v>4.2</v>
      </c>
      <c r="K230" s="39">
        <v>1.613</v>
      </c>
    </row>
    <row r="231" spans="1:11" x14ac:dyDescent="0.2">
      <c r="A231" s="39" t="s">
        <v>724</v>
      </c>
      <c r="B231" s="39">
        <v>52</v>
      </c>
      <c r="C231" s="39" t="s">
        <v>210</v>
      </c>
      <c r="D231" s="40">
        <v>43305</v>
      </c>
      <c r="E231" s="40">
        <v>43308</v>
      </c>
      <c r="F231" s="39" t="s">
        <v>59</v>
      </c>
      <c r="G231" s="39" t="s">
        <v>492</v>
      </c>
      <c r="H231" s="39" t="s">
        <v>334</v>
      </c>
      <c r="I231" s="39">
        <v>17.5</v>
      </c>
      <c r="J231" s="39">
        <v>6.2</v>
      </c>
      <c r="K231" s="39">
        <v>1.837</v>
      </c>
    </row>
    <row r="232" spans="1:11" x14ac:dyDescent="0.2">
      <c r="A232" s="39" t="s">
        <v>725</v>
      </c>
      <c r="B232" s="39">
        <v>53</v>
      </c>
      <c r="C232" s="39" t="s">
        <v>210</v>
      </c>
      <c r="D232" s="40">
        <v>43305</v>
      </c>
      <c r="E232" s="40">
        <v>43308</v>
      </c>
      <c r="F232" s="39" t="s">
        <v>59</v>
      </c>
      <c r="G232" s="39" t="s">
        <v>492</v>
      </c>
      <c r="H232" s="39" t="s">
        <v>610</v>
      </c>
      <c r="I232" s="39">
        <v>57.5</v>
      </c>
      <c r="J232" s="39">
        <v>108.6</v>
      </c>
      <c r="K232" s="39">
        <v>4.7709999999999999</v>
      </c>
    </row>
    <row r="233" spans="1:11" x14ac:dyDescent="0.2">
      <c r="A233" s="39" t="s">
        <v>726</v>
      </c>
      <c r="B233" s="39">
        <v>53</v>
      </c>
      <c r="C233" s="39" t="s">
        <v>210</v>
      </c>
      <c r="D233" s="40">
        <v>43305</v>
      </c>
      <c r="E233" s="40">
        <v>43308</v>
      </c>
      <c r="F233" s="39" t="s">
        <v>59</v>
      </c>
      <c r="G233" s="39" t="s">
        <v>492</v>
      </c>
      <c r="H233" s="39" t="s">
        <v>493</v>
      </c>
      <c r="I233" s="39">
        <v>52.5</v>
      </c>
      <c r="J233" s="39">
        <v>91.1</v>
      </c>
      <c r="K233" s="39">
        <v>4.5</v>
      </c>
    </row>
    <row r="234" spans="1:11" x14ac:dyDescent="0.2">
      <c r="A234" s="39" t="s">
        <v>727</v>
      </c>
      <c r="B234" s="39">
        <v>53</v>
      </c>
      <c r="C234" s="39" t="s">
        <v>210</v>
      </c>
      <c r="D234" s="40">
        <v>43305</v>
      </c>
      <c r="E234" s="40">
        <v>43308</v>
      </c>
      <c r="F234" s="39" t="s">
        <v>59</v>
      </c>
      <c r="G234" s="39" t="s">
        <v>492</v>
      </c>
      <c r="H234" s="39" t="s">
        <v>493</v>
      </c>
      <c r="I234" s="39">
        <v>52.5</v>
      </c>
      <c r="J234" s="39">
        <v>103.3</v>
      </c>
      <c r="K234" s="39">
        <v>4.6920000000000002</v>
      </c>
    </row>
    <row r="235" spans="1:11" x14ac:dyDescent="0.2">
      <c r="A235" s="39" t="s">
        <v>728</v>
      </c>
      <c r="B235" s="39">
        <v>53</v>
      </c>
      <c r="C235" s="39" t="s">
        <v>210</v>
      </c>
      <c r="D235" s="40">
        <v>43305</v>
      </c>
      <c r="E235" s="40">
        <v>43308</v>
      </c>
      <c r="F235" s="39" t="s">
        <v>59</v>
      </c>
      <c r="G235" s="39" t="s">
        <v>492</v>
      </c>
      <c r="H235" s="39" t="s">
        <v>493</v>
      </c>
      <c r="I235" s="39">
        <v>52.5</v>
      </c>
      <c r="J235" s="39">
        <v>122.3</v>
      </c>
      <c r="K235" s="39">
        <v>4.9640000000000004</v>
      </c>
    </row>
    <row r="236" spans="1:11" x14ac:dyDescent="0.2">
      <c r="A236" s="39" t="s">
        <v>729</v>
      </c>
      <c r="B236" s="39">
        <v>53</v>
      </c>
      <c r="C236" s="39" t="s">
        <v>210</v>
      </c>
      <c r="D236" s="40">
        <v>43305</v>
      </c>
      <c r="E236" s="40">
        <v>43308</v>
      </c>
      <c r="F236" s="39" t="s">
        <v>59</v>
      </c>
      <c r="G236" s="39" t="s">
        <v>492</v>
      </c>
      <c r="H236" s="39" t="s">
        <v>495</v>
      </c>
      <c r="I236" s="39">
        <v>47.5</v>
      </c>
      <c r="J236" s="39">
        <v>71.5</v>
      </c>
      <c r="K236" s="39">
        <v>4.1509999999999998</v>
      </c>
    </row>
    <row r="237" spans="1:11" x14ac:dyDescent="0.2">
      <c r="A237" s="39" t="s">
        <v>730</v>
      </c>
      <c r="B237" s="39">
        <v>53</v>
      </c>
      <c r="C237" s="39" t="s">
        <v>210</v>
      </c>
      <c r="D237" s="40">
        <v>43305</v>
      </c>
      <c r="E237" s="40">
        <v>43308</v>
      </c>
      <c r="F237" s="39" t="s">
        <v>59</v>
      </c>
      <c r="G237" s="39" t="s">
        <v>492</v>
      </c>
      <c r="H237" s="39" t="s">
        <v>495</v>
      </c>
      <c r="I237" s="39">
        <v>47.5</v>
      </c>
      <c r="J237" s="39">
        <v>72.400000000000006</v>
      </c>
      <c r="K237" s="39">
        <v>4.1680000000000001</v>
      </c>
    </row>
    <row r="238" spans="1:11" x14ac:dyDescent="0.2">
      <c r="A238" s="39" t="s">
        <v>731</v>
      </c>
      <c r="B238" s="39">
        <v>53</v>
      </c>
      <c r="C238" s="39" t="s">
        <v>210</v>
      </c>
      <c r="D238" s="40">
        <v>43305</v>
      </c>
      <c r="E238" s="40">
        <v>43308</v>
      </c>
      <c r="F238" s="39" t="s">
        <v>59</v>
      </c>
      <c r="G238" s="39" t="s">
        <v>492</v>
      </c>
      <c r="H238" s="39" t="s">
        <v>495</v>
      </c>
      <c r="I238" s="39">
        <v>47.5</v>
      </c>
      <c r="J238" s="39">
        <v>75.400000000000006</v>
      </c>
      <c r="K238" s="39">
        <v>4.2249999999999996</v>
      </c>
    </row>
    <row r="239" spans="1:11" x14ac:dyDescent="0.2">
      <c r="A239" s="39" t="s">
        <v>732</v>
      </c>
      <c r="B239" s="39">
        <v>53</v>
      </c>
      <c r="C239" s="39" t="s">
        <v>210</v>
      </c>
      <c r="D239" s="40">
        <v>43305</v>
      </c>
      <c r="E239" s="40">
        <v>43308</v>
      </c>
      <c r="F239" s="39" t="s">
        <v>59</v>
      </c>
      <c r="G239" s="39" t="s">
        <v>492</v>
      </c>
      <c r="H239" s="39" t="s">
        <v>495</v>
      </c>
      <c r="I239" s="39">
        <v>47.5</v>
      </c>
      <c r="J239" s="39">
        <v>60</v>
      </c>
      <c r="K239" s="39">
        <v>3.915</v>
      </c>
    </row>
    <row r="240" spans="1:11" x14ac:dyDescent="0.2">
      <c r="A240" s="39" t="s">
        <v>733</v>
      </c>
      <c r="B240" s="39">
        <v>53</v>
      </c>
      <c r="C240" s="39" t="s">
        <v>210</v>
      </c>
      <c r="D240" s="40">
        <v>43305</v>
      </c>
      <c r="E240" s="40">
        <v>43308</v>
      </c>
      <c r="F240" s="39" t="s">
        <v>59</v>
      </c>
      <c r="G240" s="39" t="s">
        <v>492</v>
      </c>
      <c r="H240" s="39" t="s">
        <v>495</v>
      </c>
      <c r="I240" s="39">
        <v>47.5</v>
      </c>
      <c r="J240" s="39">
        <v>65.8</v>
      </c>
      <c r="K240" s="39">
        <v>4.0369999999999999</v>
      </c>
    </row>
    <row r="241" spans="1:11" x14ac:dyDescent="0.2">
      <c r="A241" s="39" t="s">
        <v>734</v>
      </c>
      <c r="B241" s="39">
        <v>53</v>
      </c>
      <c r="C241" s="39" t="s">
        <v>210</v>
      </c>
      <c r="D241" s="40">
        <v>43305</v>
      </c>
      <c r="E241" s="40">
        <v>43308</v>
      </c>
      <c r="F241" s="39" t="s">
        <v>59</v>
      </c>
      <c r="G241" s="39" t="s">
        <v>492</v>
      </c>
      <c r="H241" s="39" t="s">
        <v>495</v>
      </c>
      <c r="I241" s="39">
        <v>47.5</v>
      </c>
      <c r="J241" s="39">
        <v>78.400000000000006</v>
      </c>
      <c r="K241" s="39">
        <v>4.28</v>
      </c>
    </row>
    <row r="242" spans="1:11" x14ac:dyDescent="0.2">
      <c r="A242" s="39" t="s">
        <v>735</v>
      </c>
      <c r="B242" s="39">
        <v>53</v>
      </c>
      <c r="C242" s="39" t="s">
        <v>210</v>
      </c>
      <c r="D242" s="40">
        <v>43305</v>
      </c>
      <c r="E242" s="40">
        <v>43308</v>
      </c>
      <c r="F242" s="39" t="s">
        <v>59</v>
      </c>
      <c r="G242" s="39" t="s">
        <v>492</v>
      </c>
      <c r="H242" s="39" t="s">
        <v>495</v>
      </c>
      <c r="I242" s="39">
        <v>47.5</v>
      </c>
      <c r="J242" s="39">
        <v>87.9</v>
      </c>
      <c r="K242" s="39">
        <v>4.4459999999999997</v>
      </c>
    </row>
    <row r="243" spans="1:11" x14ac:dyDescent="0.2">
      <c r="A243" s="39" t="s">
        <v>736</v>
      </c>
      <c r="B243" s="39">
        <v>53</v>
      </c>
      <c r="C243" s="39" t="s">
        <v>210</v>
      </c>
      <c r="D243" s="40">
        <v>43305</v>
      </c>
      <c r="E243" s="40">
        <v>43308</v>
      </c>
      <c r="F243" s="39" t="s">
        <v>59</v>
      </c>
      <c r="G243" s="39" t="s">
        <v>492</v>
      </c>
      <c r="H243" s="39" t="s">
        <v>495</v>
      </c>
      <c r="I243" s="39">
        <v>47.5</v>
      </c>
      <c r="J243" s="39">
        <v>81</v>
      </c>
      <c r="K243" s="39">
        <v>4.327</v>
      </c>
    </row>
    <row r="244" spans="1:11" x14ac:dyDescent="0.2">
      <c r="A244" s="39" t="s">
        <v>737</v>
      </c>
      <c r="B244" s="39">
        <v>53</v>
      </c>
      <c r="C244" s="39" t="s">
        <v>210</v>
      </c>
      <c r="D244" s="40">
        <v>43305</v>
      </c>
      <c r="E244" s="40">
        <v>43308</v>
      </c>
      <c r="F244" s="39" t="s">
        <v>59</v>
      </c>
      <c r="G244" s="39" t="s">
        <v>492</v>
      </c>
      <c r="H244" s="39" t="s">
        <v>495</v>
      </c>
      <c r="I244" s="39">
        <v>47.5</v>
      </c>
      <c r="J244" s="39">
        <v>71.400000000000006</v>
      </c>
      <c r="K244" s="39">
        <v>4.149</v>
      </c>
    </row>
    <row r="245" spans="1:11" x14ac:dyDescent="0.2">
      <c r="A245" s="39" t="s">
        <v>738</v>
      </c>
      <c r="B245" s="39">
        <v>53</v>
      </c>
      <c r="C245" s="39" t="s">
        <v>210</v>
      </c>
      <c r="D245" s="40">
        <v>43305</v>
      </c>
      <c r="E245" s="40">
        <v>43308</v>
      </c>
      <c r="F245" s="39" t="s">
        <v>59</v>
      </c>
      <c r="G245" s="39" t="s">
        <v>492</v>
      </c>
      <c r="H245" s="39" t="s">
        <v>495</v>
      </c>
      <c r="I245" s="39">
        <v>47.5</v>
      </c>
      <c r="J245" s="39">
        <v>87.6</v>
      </c>
      <c r="K245" s="39">
        <v>4.4409999999999998</v>
      </c>
    </row>
    <row r="246" spans="1:11" x14ac:dyDescent="0.2">
      <c r="A246" s="39" t="s">
        <v>739</v>
      </c>
      <c r="B246" s="39">
        <v>53</v>
      </c>
      <c r="C246" s="39" t="s">
        <v>210</v>
      </c>
      <c r="D246" s="40">
        <v>43305</v>
      </c>
      <c r="E246" s="40">
        <v>43308</v>
      </c>
      <c r="F246" s="39" t="s">
        <v>59</v>
      </c>
      <c r="G246" s="39" t="s">
        <v>492</v>
      </c>
      <c r="H246" s="39" t="s">
        <v>495</v>
      </c>
      <c r="I246" s="39">
        <v>47.5</v>
      </c>
      <c r="J246" s="39">
        <v>83.1</v>
      </c>
      <c r="K246" s="39">
        <v>4.3639999999999999</v>
      </c>
    </row>
    <row r="247" spans="1:11" x14ac:dyDescent="0.2">
      <c r="A247" s="39" t="s">
        <v>740</v>
      </c>
      <c r="B247" s="39">
        <v>53</v>
      </c>
      <c r="C247" s="39" t="s">
        <v>210</v>
      </c>
      <c r="D247" s="40">
        <v>43305</v>
      </c>
      <c r="E247" s="40">
        <v>43308</v>
      </c>
      <c r="F247" s="39" t="s">
        <v>59</v>
      </c>
      <c r="G247" s="39" t="s">
        <v>492</v>
      </c>
      <c r="H247" s="39" t="s">
        <v>495</v>
      </c>
      <c r="I247" s="39">
        <v>47.5</v>
      </c>
      <c r="J247" s="39">
        <v>74.7</v>
      </c>
      <c r="K247" s="39">
        <v>4.2119999999999997</v>
      </c>
    </row>
    <row r="248" spans="1:11" x14ac:dyDescent="0.2">
      <c r="A248" s="39" t="s">
        <v>741</v>
      </c>
      <c r="B248" s="39">
        <v>53</v>
      </c>
      <c r="C248" s="39" t="s">
        <v>210</v>
      </c>
      <c r="D248" s="40">
        <v>43305</v>
      </c>
      <c r="E248" s="40">
        <v>43308</v>
      </c>
      <c r="F248" s="39" t="s">
        <v>59</v>
      </c>
      <c r="G248" s="39" t="s">
        <v>492</v>
      </c>
      <c r="H248" s="39" t="s">
        <v>495</v>
      </c>
      <c r="I248" s="39">
        <v>47.5</v>
      </c>
      <c r="J248" s="39">
        <v>78.900000000000006</v>
      </c>
      <c r="K248" s="39">
        <v>4.2889999999999997</v>
      </c>
    </row>
    <row r="249" spans="1:11" x14ac:dyDescent="0.2">
      <c r="A249" s="39" t="s">
        <v>742</v>
      </c>
      <c r="B249" s="39">
        <v>53</v>
      </c>
      <c r="C249" s="39" t="s">
        <v>210</v>
      </c>
      <c r="D249" s="40">
        <v>43305</v>
      </c>
      <c r="E249" s="40">
        <v>43308</v>
      </c>
      <c r="F249" s="39" t="s">
        <v>59</v>
      </c>
      <c r="G249" s="39" t="s">
        <v>492</v>
      </c>
      <c r="H249" s="39" t="s">
        <v>495</v>
      </c>
      <c r="I249" s="39">
        <v>47.5</v>
      </c>
      <c r="J249" s="39">
        <v>73.099999999999994</v>
      </c>
      <c r="K249" s="39">
        <v>4.181</v>
      </c>
    </row>
    <row r="250" spans="1:11" x14ac:dyDescent="0.2">
      <c r="A250" s="39" t="s">
        <v>743</v>
      </c>
      <c r="B250" s="39">
        <v>53</v>
      </c>
      <c r="C250" s="39" t="s">
        <v>210</v>
      </c>
      <c r="D250" s="40">
        <v>43305</v>
      </c>
      <c r="E250" s="40">
        <v>43308</v>
      </c>
      <c r="F250" s="39" t="s">
        <v>59</v>
      </c>
      <c r="G250" s="39" t="s">
        <v>492</v>
      </c>
      <c r="H250" s="39" t="s">
        <v>495</v>
      </c>
      <c r="I250" s="39">
        <v>47.5</v>
      </c>
      <c r="J250" s="39">
        <v>76.7</v>
      </c>
      <c r="K250" s="39">
        <v>4.2489999999999997</v>
      </c>
    </row>
    <row r="251" spans="1:11" x14ac:dyDescent="0.2">
      <c r="A251" s="39" t="s">
        <v>744</v>
      </c>
      <c r="B251" s="39">
        <v>53</v>
      </c>
      <c r="C251" s="39" t="s">
        <v>210</v>
      </c>
      <c r="D251" s="40">
        <v>43305</v>
      </c>
      <c r="E251" s="40">
        <v>43308</v>
      </c>
      <c r="F251" s="39" t="s">
        <v>59</v>
      </c>
      <c r="G251" s="39" t="s">
        <v>492</v>
      </c>
      <c r="H251" s="39" t="s">
        <v>495</v>
      </c>
      <c r="I251" s="39">
        <v>47.5</v>
      </c>
      <c r="J251" s="39">
        <v>77.5</v>
      </c>
      <c r="K251" s="39">
        <v>4.2640000000000002</v>
      </c>
    </row>
    <row r="252" spans="1:11" x14ac:dyDescent="0.2">
      <c r="A252" s="39" t="s">
        <v>745</v>
      </c>
      <c r="B252" s="39">
        <v>53</v>
      </c>
      <c r="C252" s="39" t="s">
        <v>210</v>
      </c>
      <c r="D252" s="40">
        <v>43305</v>
      </c>
      <c r="E252" s="40">
        <v>43308</v>
      </c>
      <c r="F252" s="39" t="s">
        <v>59</v>
      </c>
      <c r="G252" s="39" t="s">
        <v>492</v>
      </c>
      <c r="H252" s="39" t="s">
        <v>495</v>
      </c>
      <c r="I252" s="39">
        <v>47.5</v>
      </c>
      <c r="J252" s="39">
        <v>68</v>
      </c>
      <c r="K252" s="39">
        <v>4.0819999999999999</v>
      </c>
    </row>
    <row r="253" spans="1:11" x14ac:dyDescent="0.2">
      <c r="A253" s="39" t="s">
        <v>746</v>
      </c>
      <c r="B253" s="39">
        <v>53</v>
      </c>
      <c r="C253" s="39" t="s">
        <v>210</v>
      </c>
      <c r="D253" s="40">
        <v>43305</v>
      </c>
      <c r="E253" s="40">
        <v>43308</v>
      </c>
      <c r="F253" s="39" t="s">
        <v>59</v>
      </c>
      <c r="G253" s="39" t="s">
        <v>492</v>
      </c>
      <c r="H253" s="39" t="s">
        <v>495</v>
      </c>
      <c r="I253" s="39">
        <v>47.5</v>
      </c>
      <c r="J253" s="39">
        <v>83.6</v>
      </c>
      <c r="K253" s="39">
        <v>4.3730000000000002</v>
      </c>
    </row>
    <row r="254" spans="1:11" x14ac:dyDescent="0.2">
      <c r="A254" s="39" t="s">
        <v>747</v>
      </c>
      <c r="B254" s="39">
        <v>53</v>
      </c>
      <c r="C254" s="39" t="s">
        <v>210</v>
      </c>
      <c r="D254" s="40">
        <v>43305</v>
      </c>
      <c r="E254" s="40">
        <v>43308</v>
      </c>
      <c r="F254" s="39" t="s">
        <v>59</v>
      </c>
      <c r="G254" s="39" t="s">
        <v>492</v>
      </c>
      <c r="H254" s="39" t="s">
        <v>495</v>
      </c>
      <c r="I254" s="39">
        <v>47.5</v>
      </c>
      <c r="J254" s="39">
        <v>87.4</v>
      </c>
      <c r="K254" s="39">
        <v>4.4379999999999997</v>
      </c>
    </row>
    <row r="255" spans="1:11" x14ac:dyDescent="0.2">
      <c r="A255" s="39" t="s">
        <v>748</v>
      </c>
      <c r="B255" s="39">
        <v>53</v>
      </c>
      <c r="C255" s="39" t="s">
        <v>210</v>
      </c>
      <c r="D255" s="40">
        <v>43305</v>
      </c>
      <c r="E255" s="40">
        <v>43308</v>
      </c>
      <c r="F255" s="39" t="s">
        <v>59</v>
      </c>
      <c r="G255" s="39" t="s">
        <v>492</v>
      </c>
      <c r="H255" s="39" t="s">
        <v>495</v>
      </c>
      <c r="I255" s="39">
        <v>47.5</v>
      </c>
      <c r="J255" s="39">
        <v>69.2</v>
      </c>
      <c r="K255" s="39">
        <v>4.1059999999999999</v>
      </c>
    </row>
    <row r="256" spans="1:11" x14ac:dyDescent="0.2">
      <c r="A256" s="39" t="s">
        <v>749</v>
      </c>
      <c r="B256" s="39">
        <v>53</v>
      </c>
      <c r="C256" s="39" t="s">
        <v>210</v>
      </c>
      <c r="D256" s="40">
        <v>43305</v>
      </c>
      <c r="E256" s="40">
        <v>43308</v>
      </c>
      <c r="F256" s="39" t="s">
        <v>59</v>
      </c>
      <c r="G256" s="39" t="s">
        <v>492</v>
      </c>
      <c r="H256" s="39" t="s">
        <v>495</v>
      </c>
      <c r="I256" s="39">
        <v>47.5</v>
      </c>
      <c r="J256" s="39">
        <v>80.2</v>
      </c>
      <c r="K256" s="39">
        <v>4.3120000000000003</v>
      </c>
    </row>
    <row r="257" spans="1:11" x14ac:dyDescent="0.2">
      <c r="A257" s="39" t="s">
        <v>750</v>
      </c>
      <c r="B257" s="39">
        <v>53</v>
      </c>
      <c r="C257" s="39" t="s">
        <v>210</v>
      </c>
      <c r="D257" s="40">
        <v>43305</v>
      </c>
      <c r="E257" s="40">
        <v>43308</v>
      </c>
      <c r="F257" s="39" t="s">
        <v>59</v>
      </c>
      <c r="G257" s="39" t="s">
        <v>492</v>
      </c>
      <c r="H257" s="39" t="s">
        <v>495</v>
      </c>
      <c r="I257" s="39">
        <v>47.5</v>
      </c>
      <c r="J257" s="39">
        <v>80.5</v>
      </c>
      <c r="K257" s="39">
        <v>4.3179999999999996</v>
      </c>
    </row>
    <row r="258" spans="1:11" x14ac:dyDescent="0.2">
      <c r="A258" s="39" t="s">
        <v>751</v>
      </c>
      <c r="B258" s="39">
        <v>53</v>
      </c>
      <c r="C258" s="39" t="s">
        <v>210</v>
      </c>
      <c r="D258" s="40">
        <v>43305</v>
      </c>
      <c r="E258" s="40">
        <v>43308</v>
      </c>
      <c r="F258" s="39" t="s">
        <v>59</v>
      </c>
      <c r="G258" s="39" t="s">
        <v>492</v>
      </c>
      <c r="H258" s="39" t="s">
        <v>495</v>
      </c>
      <c r="I258" s="39">
        <v>47.5</v>
      </c>
      <c r="J258" s="39">
        <v>59</v>
      </c>
      <c r="K258" s="39">
        <v>3.8929999999999998</v>
      </c>
    </row>
    <row r="259" spans="1:11" x14ac:dyDescent="0.2">
      <c r="A259" s="39" t="s">
        <v>752</v>
      </c>
      <c r="B259" s="39">
        <v>53</v>
      </c>
      <c r="C259" s="39" t="s">
        <v>210</v>
      </c>
      <c r="D259" s="40">
        <v>43305</v>
      </c>
      <c r="E259" s="40">
        <v>43308</v>
      </c>
      <c r="F259" s="39" t="s">
        <v>59</v>
      </c>
      <c r="G259" s="39" t="s">
        <v>492</v>
      </c>
      <c r="H259" s="39" t="s">
        <v>495</v>
      </c>
      <c r="I259" s="39">
        <v>47.5</v>
      </c>
      <c r="J259" s="39">
        <v>67.400000000000006</v>
      </c>
      <c r="K259" s="39">
        <v>4.07</v>
      </c>
    </row>
    <row r="260" spans="1:11" x14ac:dyDescent="0.2">
      <c r="A260" s="39" t="s">
        <v>753</v>
      </c>
      <c r="B260" s="39">
        <v>53</v>
      </c>
      <c r="C260" s="39" t="s">
        <v>210</v>
      </c>
      <c r="D260" s="40">
        <v>43305</v>
      </c>
      <c r="E260" s="40">
        <v>43308</v>
      </c>
      <c r="F260" s="39" t="s">
        <v>59</v>
      </c>
      <c r="G260" s="39" t="s">
        <v>492</v>
      </c>
      <c r="H260" s="39" t="s">
        <v>495</v>
      </c>
      <c r="I260" s="39">
        <v>47.5</v>
      </c>
      <c r="J260" s="39">
        <v>80.599999999999994</v>
      </c>
      <c r="K260" s="39">
        <v>4.32</v>
      </c>
    </row>
    <row r="261" spans="1:11" x14ac:dyDescent="0.2">
      <c r="A261" s="39" t="s">
        <v>754</v>
      </c>
      <c r="B261" s="39">
        <v>53</v>
      </c>
      <c r="C261" s="39" t="s">
        <v>210</v>
      </c>
      <c r="D261" s="40">
        <v>43305</v>
      </c>
      <c r="E261" s="40">
        <v>43308</v>
      </c>
      <c r="F261" s="39" t="s">
        <v>59</v>
      </c>
      <c r="G261" s="39" t="s">
        <v>492</v>
      </c>
      <c r="H261" s="39" t="s">
        <v>495</v>
      </c>
      <c r="I261" s="39">
        <v>47.5</v>
      </c>
      <c r="J261" s="39">
        <v>63.8</v>
      </c>
      <c r="K261" s="39">
        <v>3.996</v>
      </c>
    </row>
    <row r="262" spans="1:11" x14ac:dyDescent="0.2">
      <c r="A262" s="39" t="s">
        <v>755</v>
      </c>
      <c r="B262" s="39">
        <v>53</v>
      </c>
      <c r="C262" s="39" t="s">
        <v>210</v>
      </c>
      <c r="D262" s="40">
        <v>43305</v>
      </c>
      <c r="E262" s="40">
        <v>43308</v>
      </c>
      <c r="F262" s="39" t="s">
        <v>59</v>
      </c>
      <c r="G262" s="39" t="s">
        <v>492</v>
      </c>
      <c r="H262" s="39" t="s">
        <v>212</v>
      </c>
      <c r="I262" s="39">
        <v>42.5</v>
      </c>
      <c r="J262" s="39">
        <v>63.5</v>
      </c>
      <c r="K262" s="39">
        <v>3.99</v>
      </c>
    </row>
    <row r="263" spans="1:11" x14ac:dyDescent="0.2">
      <c r="A263" s="39" t="s">
        <v>756</v>
      </c>
      <c r="B263" s="39">
        <v>53</v>
      </c>
      <c r="C263" s="39" t="s">
        <v>210</v>
      </c>
      <c r="D263" s="40">
        <v>43305</v>
      </c>
      <c r="E263" s="40">
        <v>43308</v>
      </c>
      <c r="F263" s="39" t="s">
        <v>59</v>
      </c>
      <c r="G263" s="39" t="s">
        <v>492</v>
      </c>
      <c r="H263" s="39" t="s">
        <v>212</v>
      </c>
      <c r="I263" s="39">
        <v>42.5</v>
      </c>
      <c r="J263" s="39">
        <v>48.3</v>
      </c>
      <c r="K263" s="39">
        <v>3.6419999999999999</v>
      </c>
    </row>
    <row r="264" spans="1:11" x14ac:dyDescent="0.2">
      <c r="A264" s="39" t="s">
        <v>757</v>
      </c>
      <c r="B264" s="39">
        <v>53</v>
      </c>
      <c r="C264" s="39" t="s">
        <v>210</v>
      </c>
      <c r="D264" s="40">
        <v>43305</v>
      </c>
      <c r="E264" s="40">
        <v>43308</v>
      </c>
      <c r="F264" s="39" t="s">
        <v>59</v>
      </c>
      <c r="G264" s="39" t="s">
        <v>492</v>
      </c>
      <c r="H264" s="39" t="s">
        <v>212</v>
      </c>
      <c r="I264" s="39">
        <v>42.5</v>
      </c>
      <c r="J264" s="39">
        <v>48.4</v>
      </c>
      <c r="K264" s="39">
        <v>3.6440000000000001</v>
      </c>
    </row>
    <row r="265" spans="1:11" x14ac:dyDescent="0.2">
      <c r="A265" s="39" t="s">
        <v>758</v>
      </c>
      <c r="B265" s="39">
        <v>53</v>
      </c>
      <c r="C265" s="39" t="s">
        <v>210</v>
      </c>
      <c r="D265" s="40">
        <v>43305</v>
      </c>
      <c r="E265" s="40">
        <v>43308</v>
      </c>
      <c r="F265" s="39" t="s">
        <v>59</v>
      </c>
      <c r="G265" s="39" t="s">
        <v>492</v>
      </c>
      <c r="H265" s="39" t="s">
        <v>212</v>
      </c>
      <c r="I265" s="39">
        <v>42.5</v>
      </c>
      <c r="J265" s="39">
        <v>55.7</v>
      </c>
      <c r="K265" s="39">
        <v>3.819</v>
      </c>
    </row>
    <row r="266" spans="1:11" x14ac:dyDescent="0.2">
      <c r="A266" s="39" t="s">
        <v>759</v>
      </c>
      <c r="B266" s="39">
        <v>53</v>
      </c>
      <c r="C266" s="39" t="s">
        <v>210</v>
      </c>
      <c r="D266" s="40">
        <v>43305</v>
      </c>
      <c r="E266" s="40">
        <v>43308</v>
      </c>
      <c r="F266" s="39" t="s">
        <v>59</v>
      </c>
      <c r="G266" s="39" t="s">
        <v>492</v>
      </c>
      <c r="H266" s="39" t="s">
        <v>212</v>
      </c>
      <c r="I266" s="39">
        <v>42.5</v>
      </c>
      <c r="J266" s="39">
        <v>51.9</v>
      </c>
      <c r="K266" s="39">
        <v>3.73</v>
      </c>
    </row>
    <row r="267" spans="1:11" x14ac:dyDescent="0.2">
      <c r="A267" s="39" t="s">
        <v>760</v>
      </c>
      <c r="B267" s="39">
        <v>53</v>
      </c>
      <c r="C267" s="39" t="s">
        <v>210</v>
      </c>
      <c r="D267" s="40">
        <v>43305</v>
      </c>
      <c r="E267" s="40">
        <v>43308</v>
      </c>
      <c r="F267" s="39" t="s">
        <v>59</v>
      </c>
      <c r="G267" s="39" t="s">
        <v>492</v>
      </c>
      <c r="H267" s="39" t="s">
        <v>212</v>
      </c>
      <c r="I267" s="39">
        <v>42.5</v>
      </c>
      <c r="J267" s="39">
        <v>48</v>
      </c>
      <c r="K267" s="39">
        <v>3.6339999999999999</v>
      </c>
    </row>
    <row r="268" spans="1:11" x14ac:dyDescent="0.2">
      <c r="A268" s="39" t="s">
        <v>761</v>
      </c>
      <c r="B268" s="39">
        <v>53</v>
      </c>
      <c r="C268" s="39" t="s">
        <v>210</v>
      </c>
      <c r="D268" s="40">
        <v>43305</v>
      </c>
      <c r="E268" s="40">
        <v>43308</v>
      </c>
      <c r="F268" s="39" t="s">
        <v>59</v>
      </c>
      <c r="G268" s="39" t="s">
        <v>492</v>
      </c>
      <c r="H268" s="39" t="s">
        <v>212</v>
      </c>
      <c r="I268" s="39">
        <v>42.5</v>
      </c>
      <c r="J268" s="39">
        <v>67</v>
      </c>
      <c r="K268" s="39">
        <v>4.0620000000000003</v>
      </c>
    </row>
    <row r="269" spans="1:11" x14ac:dyDescent="0.2">
      <c r="A269" s="39" t="s">
        <v>762</v>
      </c>
      <c r="B269" s="39">
        <v>53</v>
      </c>
      <c r="C269" s="39" t="s">
        <v>210</v>
      </c>
      <c r="D269" s="40">
        <v>43305</v>
      </c>
      <c r="E269" s="40">
        <v>43308</v>
      </c>
      <c r="F269" s="39" t="s">
        <v>59</v>
      </c>
      <c r="G269" s="39" t="s">
        <v>492</v>
      </c>
      <c r="H269" s="39" t="s">
        <v>212</v>
      </c>
      <c r="I269" s="39">
        <v>42.5</v>
      </c>
      <c r="J269" s="39">
        <v>43.3</v>
      </c>
      <c r="K269" s="39">
        <v>3.512</v>
      </c>
    </row>
    <row r="270" spans="1:11" x14ac:dyDescent="0.2">
      <c r="A270" s="39" t="s">
        <v>763</v>
      </c>
      <c r="B270" s="39">
        <v>53</v>
      </c>
      <c r="C270" s="39" t="s">
        <v>210</v>
      </c>
      <c r="D270" s="40">
        <v>43305</v>
      </c>
      <c r="E270" s="40">
        <v>43308</v>
      </c>
      <c r="F270" s="39" t="s">
        <v>59</v>
      </c>
      <c r="G270" s="39" t="s">
        <v>492</v>
      </c>
      <c r="H270" s="39" t="s">
        <v>212</v>
      </c>
      <c r="I270" s="39">
        <v>42.5</v>
      </c>
      <c r="J270" s="39">
        <v>62.5</v>
      </c>
      <c r="K270" s="39">
        <v>3.9689999999999999</v>
      </c>
    </row>
    <row r="271" spans="1:11" x14ac:dyDescent="0.2">
      <c r="A271" s="39" t="s">
        <v>764</v>
      </c>
      <c r="B271" s="39">
        <v>53</v>
      </c>
      <c r="C271" s="39" t="s">
        <v>210</v>
      </c>
      <c r="D271" s="40">
        <v>43305</v>
      </c>
      <c r="E271" s="40">
        <v>43308</v>
      </c>
      <c r="F271" s="39" t="s">
        <v>59</v>
      </c>
      <c r="G271" s="39" t="s">
        <v>492</v>
      </c>
      <c r="H271" s="39" t="s">
        <v>212</v>
      </c>
      <c r="I271" s="39">
        <v>42.5</v>
      </c>
      <c r="J271" s="39">
        <v>55.8</v>
      </c>
      <c r="K271" s="39">
        <v>3.8210000000000002</v>
      </c>
    </row>
    <row r="272" spans="1:11" x14ac:dyDescent="0.2">
      <c r="A272" s="39" t="s">
        <v>765</v>
      </c>
      <c r="B272" s="39">
        <v>53</v>
      </c>
      <c r="C272" s="39" t="s">
        <v>210</v>
      </c>
      <c r="D272" s="40">
        <v>43305</v>
      </c>
      <c r="E272" s="40">
        <v>43308</v>
      </c>
      <c r="F272" s="39" t="s">
        <v>59</v>
      </c>
      <c r="G272" s="39" t="s">
        <v>492</v>
      </c>
      <c r="H272" s="39" t="s">
        <v>212</v>
      </c>
      <c r="I272" s="39">
        <v>42.5</v>
      </c>
      <c r="J272" s="39">
        <v>55.4</v>
      </c>
      <c r="K272" s="39">
        <v>3.8119999999999998</v>
      </c>
    </row>
    <row r="273" spans="1:11" x14ac:dyDescent="0.2">
      <c r="A273" s="39" t="s">
        <v>766</v>
      </c>
      <c r="B273" s="39">
        <v>53</v>
      </c>
      <c r="C273" s="39" t="s">
        <v>210</v>
      </c>
      <c r="D273" s="40">
        <v>43305</v>
      </c>
      <c r="E273" s="40">
        <v>43308</v>
      </c>
      <c r="F273" s="39" t="s">
        <v>59</v>
      </c>
      <c r="G273" s="39" t="s">
        <v>492</v>
      </c>
      <c r="H273" s="39" t="s">
        <v>212</v>
      </c>
      <c r="I273" s="39">
        <v>42.5</v>
      </c>
      <c r="J273" s="39">
        <v>47.4</v>
      </c>
      <c r="K273" s="39">
        <v>3.6190000000000002</v>
      </c>
    </row>
    <row r="274" spans="1:11" x14ac:dyDescent="0.2">
      <c r="A274" s="39" t="s">
        <v>767</v>
      </c>
      <c r="B274" s="39">
        <v>53</v>
      </c>
      <c r="C274" s="39" t="s">
        <v>210</v>
      </c>
      <c r="D274" s="40">
        <v>43305</v>
      </c>
      <c r="E274" s="40">
        <v>43308</v>
      </c>
      <c r="F274" s="39" t="s">
        <v>59</v>
      </c>
      <c r="G274" s="39" t="s">
        <v>492</v>
      </c>
      <c r="H274" s="39" t="s">
        <v>212</v>
      </c>
      <c r="I274" s="39">
        <v>42.5</v>
      </c>
      <c r="J274" s="39">
        <v>48.3</v>
      </c>
      <c r="K274" s="39">
        <v>3.6419999999999999</v>
      </c>
    </row>
    <row r="275" spans="1:11" x14ac:dyDescent="0.2">
      <c r="A275" s="39" t="s">
        <v>768</v>
      </c>
      <c r="B275" s="39">
        <v>53</v>
      </c>
      <c r="C275" s="39" t="s">
        <v>210</v>
      </c>
      <c r="D275" s="40">
        <v>43305</v>
      </c>
      <c r="E275" s="40">
        <v>43308</v>
      </c>
      <c r="F275" s="39" t="s">
        <v>59</v>
      </c>
      <c r="G275" s="39" t="s">
        <v>492</v>
      </c>
      <c r="H275" s="39" t="s">
        <v>212</v>
      </c>
      <c r="I275" s="39">
        <v>42.5</v>
      </c>
      <c r="J275" s="39">
        <v>60.1</v>
      </c>
      <c r="K275" s="39">
        <v>3.9169999999999998</v>
      </c>
    </row>
    <row r="276" spans="1:11" x14ac:dyDescent="0.2">
      <c r="A276" s="39" t="s">
        <v>769</v>
      </c>
      <c r="B276" s="39">
        <v>53</v>
      </c>
      <c r="C276" s="39" t="s">
        <v>210</v>
      </c>
      <c r="D276" s="40">
        <v>43305</v>
      </c>
      <c r="E276" s="40">
        <v>43308</v>
      </c>
      <c r="F276" s="39" t="s">
        <v>59</v>
      </c>
      <c r="G276" s="39" t="s">
        <v>492</v>
      </c>
      <c r="H276" s="39" t="s">
        <v>212</v>
      </c>
      <c r="I276" s="39">
        <v>42.5</v>
      </c>
      <c r="J276" s="39">
        <v>47.3</v>
      </c>
      <c r="K276" s="39">
        <v>3.6160000000000001</v>
      </c>
    </row>
    <row r="277" spans="1:11" x14ac:dyDescent="0.2">
      <c r="A277" s="39" t="s">
        <v>770</v>
      </c>
      <c r="B277" s="39">
        <v>53</v>
      </c>
      <c r="C277" s="39" t="s">
        <v>210</v>
      </c>
      <c r="D277" s="40">
        <v>43305</v>
      </c>
      <c r="E277" s="40">
        <v>43308</v>
      </c>
      <c r="F277" s="39" t="s">
        <v>59</v>
      </c>
      <c r="G277" s="39" t="s">
        <v>492</v>
      </c>
      <c r="H277" s="39" t="s">
        <v>212</v>
      </c>
      <c r="I277" s="39">
        <v>42.5</v>
      </c>
      <c r="J277" s="39">
        <v>42.1</v>
      </c>
      <c r="K277" s="39">
        <v>3.4790000000000001</v>
      </c>
    </row>
    <row r="278" spans="1:11" x14ac:dyDescent="0.2">
      <c r="A278" s="39" t="s">
        <v>771</v>
      </c>
      <c r="B278" s="39">
        <v>53</v>
      </c>
      <c r="C278" s="39" t="s">
        <v>210</v>
      </c>
      <c r="D278" s="40">
        <v>43305</v>
      </c>
      <c r="E278" s="40">
        <v>43308</v>
      </c>
      <c r="F278" s="39" t="s">
        <v>59</v>
      </c>
      <c r="G278" s="39" t="s">
        <v>492</v>
      </c>
      <c r="H278" s="39" t="s">
        <v>212</v>
      </c>
      <c r="I278" s="39">
        <v>42.5</v>
      </c>
      <c r="J278" s="39">
        <v>50.1</v>
      </c>
      <c r="K278" s="39">
        <v>3.6859999999999999</v>
      </c>
    </row>
    <row r="279" spans="1:11" x14ac:dyDescent="0.2">
      <c r="A279" s="39" t="s">
        <v>772</v>
      </c>
      <c r="B279" s="39">
        <v>53</v>
      </c>
      <c r="C279" s="39" t="s">
        <v>210</v>
      </c>
      <c r="D279" s="40">
        <v>43305</v>
      </c>
      <c r="E279" s="40">
        <v>43308</v>
      </c>
      <c r="F279" s="39" t="s">
        <v>59</v>
      </c>
      <c r="G279" s="39" t="s">
        <v>492</v>
      </c>
      <c r="H279" s="39" t="s">
        <v>212</v>
      </c>
      <c r="I279" s="39">
        <v>42.5</v>
      </c>
      <c r="J279" s="39">
        <v>65.7</v>
      </c>
      <c r="K279" s="39">
        <v>4.0350000000000001</v>
      </c>
    </row>
    <row r="280" spans="1:11" x14ac:dyDescent="0.2">
      <c r="A280" s="39" t="s">
        <v>773</v>
      </c>
      <c r="B280" s="39">
        <v>53</v>
      </c>
      <c r="C280" s="39" t="s">
        <v>210</v>
      </c>
      <c r="D280" s="40">
        <v>43305</v>
      </c>
      <c r="E280" s="40">
        <v>43308</v>
      </c>
      <c r="F280" s="39" t="s">
        <v>59</v>
      </c>
      <c r="G280" s="39" t="s">
        <v>492</v>
      </c>
      <c r="H280" s="39" t="s">
        <v>212</v>
      </c>
      <c r="I280" s="39">
        <v>42.5</v>
      </c>
      <c r="J280" s="39">
        <v>62.5</v>
      </c>
      <c r="K280" s="39">
        <v>3.9689999999999999</v>
      </c>
    </row>
    <row r="281" spans="1:11" x14ac:dyDescent="0.2">
      <c r="A281" s="39" t="s">
        <v>774</v>
      </c>
      <c r="B281" s="39">
        <v>53</v>
      </c>
      <c r="C281" s="39" t="s">
        <v>210</v>
      </c>
      <c r="D281" s="40">
        <v>43305</v>
      </c>
      <c r="E281" s="40">
        <v>43308</v>
      </c>
      <c r="F281" s="39" t="s">
        <v>59</v>
      </c>
      <c r="G281" s="39" t="s">
        <v>492</v>
      </c>
      <c r="H281" s="39" t="s">
        <v>212</v>
      </c>
      <c r="I281" s="39">
        <v>42.5</v>
      </c>
      <c r="J281" s="39">
        <v>56.1</v>
      </c>
      <c r="K281" s="39">
        <v>3.8279999999999998</v>
      </c>
    </row>
    <row r="282" spans="1:11" x14ac:dyDescent="0.2">
      <c r="A282" s="39" t="s">
        <v>775</v>
      </c>
      <c r="B282" s="39">
        <v>53</v>
      </c>
      <c r="C282" s="39" t="s">
        <v>210</v>
      </c>
      <c r="D282" s="40">
        <v>43305</v>
      </c>
      <c r="E282" s="40">
        <v>43308</v>
      </c>
      <c r="F282" s="39" t="s">
        <v>59</v>
      </c>
      <c r="G282" s="39" t="s">
        <v>492</v>
      </c>
      <c r="H282" s="39" t="s">
        <v>212</v>
      </c>
      <c r="I282" s="39">
        <v>42.5</v>
      </c>
      <c r="J282" s="39">
        <v>79.599999999999994</v>
      </c>
      <c r="K282" s="39">
        <v>4.3019999999999996</v>
      </c>
    </row>
    <row r="283" spans="1:11" x14ac:dyDescent="0.2">
      <c r="A283" s="39" t="s">
        <v>776</v>
      </c>
      <c r="B283" s="39">
        <v>53</v>
      </c>
      <c r="C283" s="39" t="s">
        <v>210</v>
      </c>
      <c r="D283" s="40">
        <v>43305</v>
      </c>
      <c r="E283" s="40">
        <v>43308</v>
      </c>
      <c r="F283" s="39" t="s">
        <v>59</v>
      </c>
      <c r="G283" s="39" t="s">
        <v>492</v>
      </c>
      <c r="H283" s="39" t="s">
        <v>212</v>
      </c>
      <c r="I283" s="39">
        <v>42.5</v>
      </c>
      <c r="J283" s="39">
        <v>60</v>
      </c>
      <c r="K283" s="39">
        <v>3.915</v>
      </c>
    </row>
    <row r="284" spans="1:11" x14ac:dyDescent="0.2">
      <c r="A284" s="39" t="s">
        <v>777</v>
      </c>
      <c r="B284" s="39">
        <v>53</v>
      </c>
      <c r="C284" s="39" t="s">
        <v>210</v>
      </c>
      <c r="D284" s="40">
        <v>43305</v>
      </c>
      <c r="E284" s="40">
        <v>43308</v>
      </c>
      <c r="F284" s="39" t="s">
        <v>59</v>
      </c>
      <c r="G284" s="39" t="s">
        <v>492</v>
      </c>
      <c r="H284" s="39" t="s">
        <v>212</v>
      </c>
      <c r="I284" s="39">
        <v>42.5</v>
      </c>
      <c r="J284" s="39">
        <v>70.099999999999994</v>
      </c>
      <c r="K284" s="39">
        <v>4.1230000000000002</v>
      </c>
    </row>
    <row r="285" spans="1:11" x14ac:dyDescent="0.2">
      <c r="A285" s="39" t="s">
        <v>778</v>
      </c>
      <c r="B285" s="39">
        <v>53</v>
      </c>
      <c r="C285" s="39" t="s">
        <v>210</v>
      </c>
      <c r="D285" s="40">
        <v>43305</v>
      </c>
      <c r="E285" s="40">
        <v>43308</v>
      </c>
      <c r="F285" s="39" t="s">
        <v>59</v>
      </c>
      <c r="G285" s="39" t="s">
        <v>492</v>
      </c>
      <c r="H285" s="39" t="s">
        <v>212</v>
      </c>
      <c r="I285" s="39">
        <v>42.5</v>
      </c>
      <c r="J285" s="39">
        <v>41.8</v>
      </c>
      <c r="K285" s="39">
        <v>3.4710000000000001</v>
      </c>
    </row>
    <row r="286" spans="1:11" x14ac:dyDescent="0.2">
      <c r="A286" s="39" t="s">
        <v>779</v>
      </c>
      <c r="B286" s="39">
        <v>53</v>
      </c>
      <c r="C286" s="39" t="s">
        <v>210</v>
      </c>
      <c r="D286" s="40">
        <v>43305</v>
      </c>
      <c r="E286" s="40">
        <v>43308</v>
      </c>
      <c r="F286" s="39" t="s">
        <v>59</v>
      </c>
      <c r="G286" s="39" t="s">
        <v>492</v>
      </c>
      <c r="H286" s="39" t="s">
        <v>212</v>
      </c>
      <c r="I286" s="39">
        <v>42.5</v>
      </c>
      <c r="J286" s="39">
        <v>56.1</v>
      </c>
      <c r="K286" s="39">
        <v>3.8279999999999998</v>
      </c>
    </row>
    <row r="287" spans="1:11" x14ac:dyDescent="0.2">
      <c r="A287" s="39" t="s">
        <v>780</v>
      </c>
      <c r="B287" s="39">
        <v>53</v>
      </c>
      <c r="C287" s="39" t="s">
        <v>210</v>
      </c>
      <c r="D287" s="40">
        <v>43305</v>
      </c>
      <c r="E287" s="40">
        <v>43308</v>
      </c>
      <c r="F287" s="39" t="s">
        <v>59</v>
      </c>
      <c r="G287" s="39" t="s">
        <v>492</v>
      </c>
      <c r="H287" s="39" t="s">
        <v>212</v>
      </c>
      <c r="I287" s="39">
        <v>42.5</v>
      </c>
      <c r="J287" s="39">
        <v>65.7</v>
      </c>
      <c r="K287" s="39">
        <v>4.0350000000000001</v>
      </c>
    </row>
    <row r="288" spans="1:11" x14ac:dyDescent="0.2">
      <c r="A288" s="39" t="s">
        <v>781</v>
      </c>
      <c r="B288" s="39">
        <v>53</v>
      </c>
      <c r="C288" s="39" t="s">
        <v>210</v>
      </c>
      <c r="D288" s="40">
        <v>43305</v>
      </c>
      <c r="E288" s="40">
        <v>43308</v>
      </c>
      <c r="F288" s="39" t="s">
        <v>59</v>
      </c>
      <c r="G288" s="39" t="s">
        <v>492</v>
      </c>
      <c r="H288" s="39" t="s">
        <v>212</v>
      </c>
      <c r="I288" s="39">
        <v>42.5</v>
      </c>
      <c r="J288" s="39">
        <v>56.1</v>
      </c>
      <c r="K288" s="39">
        <v>3.8279999999999998</v>
      </c>
    </row>
    <row r="289" spans="1:11" x14ac:dyDescent="0.2">
      <c r="A289" s="39" t="s">
        <v>782</v>
      </c>
      <c r="B289" s="39">
        <v>53</v>
      </c>
      <c r="C289" s="39" t="s">
        <v>210</v>
      </c>
      <c r="D289" s="40">
        <v>43305</v>
      </c>
      <c r="E289" s="40">
        <v>43308</v>
      </c>
      <c r="F289" s="39" t="s">
        <v>59</v>
      </c>
      <c r="G289" s="39" t="s">
        <v>492</v>
      </c>
      <c r="H289" s="39" t="s">
        <v>212</v>
      </c>
      <c r="I289" s="39">
        <v>42.5</v>
      </c>
      <c r="J289" s="39">
        <v>65</v>
      </c>
      <c r="K289" s="39">
        <v>4.0209999999999999</v>
      </c>
    </row>
    <row r="290" spans="1:11" x14ac:dyDescent="0.2">
      <c r="A290" s="39" t="s">
        <v>783</v>
      </c>
      <c r="B290" s="39">
        <v>53</v>
      </c>
      <c r="C290" s="39" t="s">
        <v>210</v>
      </c>
      <c r="D290" s="40">
        <v>43305</v>
      </c>
      <c r="E290" s="40">
        <v>43308</v>
      </c>
      <c r="F290" s="39" t="s">
        <v>59</v>
      </c>
      <c r="G290" s="39" t="s">
        <v>492</v>
      </c>
      <c r="H290" s="39" t="s">
        <v>212</v>
      </c>
      <c r="I290" s="39">
        <v>42.5</v>
      </c>
      <c r="J290" s="39">
        <v>47.3</v>
      </c>
      <c r="K290" s="39">
        <v>3.6160000000000001</v>
      </c>
    </row>
    <row r="291" spans="1:11" x14ac:dyDescent="0.2">
      <c r="A291" s="39" t="s">
        <v>784</v>
      </c>
      <c r="B291" s="39">
        <v>53</v>
      </c>
      <c r="C291" s="39" t="s">
        <v>210</v>
      </c>
      <c r="D291" s="40">
        <v>43305</v>
      </c>
      <c r="E291" s="40">
        <v>43308</v>
      </c>
      <c r="F291" s="39" t="s">
        <v>59</v>
      </c>
      <c r="G291" s="39" t="s">
        <v>492</v>
      </c>
      <c r="H291" s="39" t="s">
        <v>212</v>
      </c>
      <c r="I291" s="39">
        <v>42.5</v>
      </c>
      <c r="J291" s="39">
        <v>68.599999999999994</v>
      </c>
      <c r="K291" s="39">
        <v>4.0940000000000003</v>
      </c>
    </row>
    <row r="292" spans="1:11" x14ac:dyDescent="0.2">
      <c r="A292" s="39" t="s">
        <v>785</v>
      </c>
      <c r="B292" s="39">
        <v>53</v>
      </c>
      <c r="C292" s="39" t="s">
        <v>210</v>
      </c>
      <c r="D292" s="40">
        <v>43305</v>
      </c>
      <c r="E292" s="40">
        <v>43308</v>
      </c>
      <c r="F292" s="39" t="s">
        <v>59</v>
      </c>
      <c r="G292" s="39" t="s">
        <v>492</v>
      </c>
      <c r="H292" s="39" t="s">
        <v>212</v>
      </c>
      <c r="I292" s="39">
        <v>42.5</v>
      </c>
      <c r="J292" s="39">
        <v>48.8</v>
      </c>
      <c r="K292" s="39">
        <v>3.6539999999999999</v>
      </c>
    </row>
    <row r="293" spans="1:11" x14ac:dyDescent="0.2">
      <c r="A293" s="39" t="s">
        <v>786</v>
      </c>
      <c r="B293" s="39">
        <v>53</v>
      </c>
      <c r="C293" s="39" t="s">
        <v>210</v>
      </c>
      <c r="D293" s="40">
        <v>43305</v>
      </c>
      <c r="E293" s="40">
        <v>43308</v>
      </c>
      <c r="F293" s="39" t="s">
        <v>59</v>
      </c>
      <c r="G293" s="39" t="s">
        <v>492</v>
      </c>
      <c r="H293" s="39" t="s">
        <v>212</v>
      </c>
      <c r="I293" s="39">
        <v>42.5</v>
      </c>
      <c r="J293" s="39">
        <v>44.4</v>
      </c>
      <c r="K293" s="39">
        <v>3.5409999999999999</v>
      </c>
    </row>
    <row r="294" spans="1:11" x14ac:dyDescent="0.2">
      <c r="A294" s="39" t="s">
        <v>787</v>
      </c>
      <c r="B294" s="39">
        <v>53</v>
      </c>
      <c r="C294" s="39" t="s">
        <v>210</v>
      </c>
      <c r="D294" s="40">
        <v>43305</v>
      </c>
      <c r="E294" s="40">
        <v>43308</v>
      </c>
      <c r="F294" s="39" t="s">
        <v>59</v>
      </c>
      <c r="G294" s="39" t="s">
        <v>492</v>
      </c>
      <c r="H294" s="39" t="s">
        <v>212</v>
      </c>
      <c r="I294" s="39">
        <v>42.5</v>
      </c>
      <c r="J294" s="39">
        <v>51</v>
      </c>
      <c r="K294" s="39">
        <v>3.7080000000000002</v>
      </c>
    </row>
    <row r="295" spans="1:11" x14ac:dyDescent="0.2">
      <c r="A295" s="39" t="s">
        <v>788</v>
      </c>
      <c r="B295" s="39">
        <v>53</v>
      </c>
      <c r="C295" s="39" t="s">
        <v>210</v>
      </c>
      <c r="D295" s="40">
        <v>43305</v>
      </c>
      <c r="E295" s="40">
        <v>43308</v>
      </c>
      <c r="F295" s="39" t="s">
        <v>59</v>
      </c>
      <c r="G295" s="39" t="s">
        <v>492</v>
      </c>
      <c r="H295" s="39" t="s">
        <v>212</v>
      </c>
      <c r="I295" s="39">
        <v>42.5</v>
      </c>
      <c r="J295" s="39">
        <v>50.6</v>
      </c>
      <c r="K295" s="39">
        <v>3.6989999999999998</v>
      </c>
    </row>
    <row r="296" spans="1:11" x14ac:dyDescent="0.2">
      <c r="A296" s="39" t="s">
        <v>789</v>
      </c>
      <c r="B296" s="39">
        <v>53</v>
      </c>
      <c r="C296" s="39" t="s">
        <v>210</v>
      </c>
      <c r="D296" s="40">
        <v>43305</v>
      </c>
      <c r="E296" s="40">
        <v>43308</v>
      </c>
      <c r="F296" s="39" t="s">
        <v>59</v>
      </c>
      <c r="G296" s="39" t="s">
        <v>492</v>
      </c>
      <c r="H296" s="39" t="s">
        <v>212</v>
      </c>
      <c r="I296" s="39">
        <v>42.5</v>
      </c>
      <c r="J296" s="39">
        <v>38.6</v>
      </c>
      <c r="K296" s="39">
        <v>3.38</v>
      </c>
    </row>
    <row r="297" spans="1:11" x14ac:dyDescent="0.2">
      <c r="A297" s="39" t="s">
        <v>790</v>
      </c>
      <c r="B297" s="39">
        <v>53</v>
      </c>
      <c r="C297" s="39" t="s">
        <v>210</v>
      </c>
      <c r="D297" s="40">
        <v>43305</v>
      </c>
      <c r="E297" s="40">
        <v>43308</v>
      </c>
      <c r="F297" s="39" t="s">
        <v>59</v>
      </c>
      <c r="G297" s="39" t="s">
        <v>492</v>
      </c>
      <c r="H297" s="39" t="s">
        <v>212</v>
      </c>
      <c r="I297" s="39">
        <v>42.5</v>
      </c>
      <c r="J297" s="39">
        <v>52.3</v>
      </c>
      <c r="K297" s="39">
        <v>3.74</v>
      </c>
    </row>
    <row r="298" spans="1:11" x14ac:dyDescent="0.2">
      <c r="A298" s="39" t="s">
        <v>791</v>
      </c>
      <c r="B298" s="39">
        <v>53</v>
      </c>
      <c r="C298" s="39" t="s">
        <v>210</v>
      </c>
      <c r="D298" s="40">
        <v>43305</v>
      </c>
      <c r="E298" s="40">
        <v>43308</v>
      </c>
      <c r="F298" s="39" t="s">
        <v>59</v>
      </c>
      <c r="G298" s="39" t="s">
        <v>492</v>
      </c>
      <c r="H298" s="39" t="s">
        <v>212</v>
      </c>
      <c r="I298" s="39">
        <v>42.5</v>
      </c>
      <c r="J298" s="39">
        <v>46.6</v>
      </c>
      <c r="K298" s="39">
        <v>3.5990000000000002</v>
      </c>
    </row>
    <row r="299" spans="1:11" x14ac:dyDescent="0.2">
      <c r="A299" s="39" t="s">
        <v>792</v>
      </c>
      <c r="B299" s="39">
        <v>53</v>
      </c>
      <c r="C299" s="39" t="s">
        <v>210</v>
      </c>
      <c r="D299" s="40">
        <v>43305</v>
      </c>
      <c r="E299" s="40">
        <v>43308</v>
      </c>
      <c r="F299" s="39" t="s">
        <v>59</v>
      </c>
      <c r="G299" s="39" t="s">
        <v>492</v>
      </c>
      <c r="H299" s="39" t="s">
        <v>230</v>
      </c>
      <c r="I299" s="39">
        <v>37.5</v>
      </c>
      <c r="J299" s="39">
        <v>33.700000000000003</v>
      </c>
      <c r="K299" s="39">
        <v>3.23</v>
      </c>
    </row>
    <row r="300" spans="1:11" x14ac:dyDescent="0.2">
      <c r="A300" s="39" t="s">
        <v>793</v>
      </c>
      <c r="B300" s="39">
        <v>53</v>
      </c>
      <c r="C300" s="39" t="s">
        <v>210</v>
      </c>
      <c r="D300" s="40">
        <v>43305</v>
      </c>
      <c r="E300" s="40">
        <v>43308</v>
      </c>
      <c r="F300" s="39" t="s">
        <v>59</v>
      </c>
      <c r="G300" s="39" t="s">
        <v>492</v>
      </c>
      <c r="H300" s="39" t="s">
        <v>230</v>
      </c>
      <c r="I300" s="39">
        <v>37.5</v>
      </c>
      <c r="J300" s="39">
        <v>36.4</v>
      </c>
      <c r="K300" s="39">
        <v>3.3140000000000001</v>
      </c>
    </row>
    <row r="301" spans="1:11" x14ac:dyDescent="0.2">
      <c r="A301" s="39" t="s">
        <v>794</v>
      </c>
      <c r="B301" s="39">
        <v>53</v>
      </c>
      <c r="C301" s="39" t="s">
        <v>210</v>
      </c>
      <c r="D301" s="40">
        <v>43305</v>
      </c>
      <c r="E301" s="40">
        <v>43308</v>
      </c>
      <c r="F301" s="39" t="s">
        <v>59</v>
      </c>
      <c r="G301" s="39" t="s">
        <v>492</v>
      </c>
      <c r="H301" s="39" t="s">
        <v>230</v>
      </c>
      <c r="I301" s="39">
        <v>37.5</v>
      </c>
      <c r="J301" s="39">
        <v>37.9</v>
      </c>
      <c r="K301" s="39">
        <v>3.359</v>
      </c>
    </row>
    <row r="302" spans="1:11" x14ac:dyDescent="0.2">
      <c r="A302" s="39" t="s">
        <v>795</v>
      </c>
      <c r="B302" s="39">
        <v>53</v>
      </c>
      <c r="C302" s="39" t="s">
        <v>210</v>
      </c>
      <c r="D302" s="40">
        <v>43305</v>
      </c>
      <c r="E302" s="40">
        <v>43308</v>
      </c>
      <c r="F302" s="39" t="s">
        <v>59</v>
      </c>
      <c r="G302" s="39" t="s">
        <v>492</v>
      </c>
      <c r="H302" s="39" t="s">
        <v>230</v>
      </c>
      <c r="I302" s="39">
        <v>37.5</v>
      </c>
      <c r="J302" s="39">
        <v>42.7</v>
      </c>
      <c r="K302" s="39">
        <v>3.4950000000000001</v>
      </c>
    </row>
    <row r="303" spans="1:11" x14ac:dyDescent="0.2">
      <c r="A303" s="39" t="s">
        <v>796</v>
      </c>
      <c r="B303" s="39">
        <v>53</v>
      </c>
      <c r="C303" s="39" t="s">
        <v>210</v>
      </c>
      <c r="D303" s="40">
        <v>43305</v>
      </c>
      <c r="E303" s="40">
        <v>43308</v>
      </c>
      <c r="F303" s="39" t="s">
        <v>59</v>
      </c>
      <c r="G303" s="39" t="s">
        <v>492</v>
      </c>
      <c r="H303" s="39" t="s">
        <v>230</v>
      </c>
      <c r="I303" s="39">
        <v>37.5</v>
      </c>
      <c r="J303" s="39">
        <v>36.5</v>
      </c>
      <c r="K303" s="39">
        <v>3.3170000000000002</v>
      </c>
    </row>
    <row r="304" spans="1:11" x14ac:dyDescent="0.2">
      <c r="A304" s="39" t="s">
        <v>797</v>
      </c>
      <c r="B304" s="39">
        <v>53</v>
      </c>
      <c r="C304" s="39" t="s">
        <v>210</v>
      </c>
      <c r="D304" s="40">
        <v>43305</v>
      </c>
      <c r="E304" s="40">
        <v>43308</v>
      </c>
      <c r="F304" s="39" t="s">
        <v>59</v>
      </c>
      <c r="G304" s="39" t="s">
        <v>492</v>
      </c>
      <c r="H304" s="39" t="s">
        <v>230</v>
      </c>
      <c r="I304" s="39">
        <v>37.5</v>
      </c>
      <c r="J304" s="39">
        <v>39.9</v>
      </c>
      <c r="K304" s="39">
        <v>3.4169999999999998</v>
      </c>
    </row>
    <row r="305" spans="1:11" x14ac:dyDescent="0.2">
      <c r="A305" s="39" t="s">
        <v>798</v>
      </c>
      <c r="B305" s="39">
        <v>53</v>
      </c>
      <c r="C305" s="39" t="s">
        <v>210</v>
      </c>
      <c r="D305" s="40">
        <v>43305</v>
      </c>
      <c r="E305" s="40">
        <v>43308</v>
      </c>
      <c r="F305" s="39" t="s">
        <v>59</v>
      </c>
      <c r="G305" s="39" t="s">
        <v>492</v>
      </c>
      <c r="H305" s="39" t="s">
        <v>230</v>
      </c>
      <c r="I305" s="39">
        <v>37.5</v>
      </c>
      <c r="J305" s="39">
        <v>43.4</v>
      </c>
      <c r="K305" s="39">
        <v>3.5139999999999998</v>
      </c>
    </row>
    <row r="306" spans="1:11" x14ac:dyDescent="0.2">
      <c r="A306" s="39" t="s">
        <v>799</v>
      </c>
      <c r="B306" s="39">
        <v>53</v>
      </c>
      <c r="C306" s="39" t="s">
        <v>210</v>
      </c>
      <c r="D306" s="40">
        <v>43305</v>
      </c>
      <c r="E306" s="40">
        <v>43308</v>
      </c>
      <c r="F306" s="39" t="s">
        <v>59</v>
      </c>
      <c r="G306" s="39" t="s">
        <v>492</v>
      </c>
      <c r="H306" s="39" t="s">
        <v>230</v>
      </c>
      <c r="I306" s="39">
        <v>37.5</v>
      </c>
      <c r="J306" s="39">
        <v>41.2</v>
      </c>
      <c r="K306" s="39">
        <v>3.4540000000000002</v>
      </c>
    </row>
    <row r="307" spans="1:11" x14ac:dyDescent="0.2">
      <c r="A307" s="39" t="s">
        <v>800</v>
      </c>
      <c r="B307" s="39">
        <v>53</v>
      </c>
      <c r="C307" s="39" t="s">
        <v>210</v>
      </c>
      <c r="D307" s="40">
        <v>43305</v>
      </c>
      <c r="E307" s="40">
        <v>43308</v>
      </c>
      <c r="F307" s="39" t="s">
        <v>59</v>
      </c>
      <c r="G307" s="39" t="s">
        <v>492</v>
      </c>
      <c r="H307" s="39" t="s">
        <v>230</v>
      </c>
      <c r="I307" s="39">
        <v>37.5</v>
      </c>
      <c r="J307" s="39">
        <v>41.1</v>
      </c>
      <c r="K307" s="39">
        <v>3.4510000000000001</v>
      </c>
    </row>
    <row r="308" spans="1:11" x14ac:dyDescent="0.2">
      <c r="A308" s="39" t="s">
        <v>801</v>
      </c>
      <c r="B308" s="39">
        <v>53</v>
      </c>
      <c r="C308" s="39" t="s">
        <v>210</v>
      </c>
      <c r="D308" s="40">
        <v>43305</v>
      </c>
      <c r="E308" s="40">
        <v>43308</v>
      </c>
      <c r="F308" s="39" t="s">
        <v>59</v>
      </c>
      <c r="G308" s="39" t="s">
        <v>492</v>
      </c>
      <c r="H308" s="39" t="s">
        <v>230</v>
      </c>
      <c r="I308" s="39">
        <v>37.5</v>
      </c>
      <c r="J308" s="39">
        <v>38.1</v>
      </c>
      <c r="K308" s="39">
        <v>3.3650000000000002</v>
      </c>
    </row>
    <row r="309" spans="1:11" x14ac:dyDescent="0.2">
      <c r="A309" s="39" t="s">
        <v>802</v>
      </c>
      <c r="B309" s="39">
        <v>53</v>
      </c>
      <c r="C309" s="39" t="s">
        <v>210</v>
      </c>
      <c r="D309" s="40">
        <v>43305</v>
      </c>
      <c r="E309" s="40">
        <v>43308</v>
      </c>
      <c r="F309" s="39" t="s">
        <v>59</v>
      </c>
      <c r="G309" s="39" t="s">
        <v>492</v>
      </c>
      <c r="H309" s="39" t="s">
        <v>230</v>
      </c>
      <c r="I309" s="39">
        <v>37.5</v>
      </c>
      <c r="J309" s="39">
        <v>36</v>
      </c>
      <c r="K309" s="39">
        <v>3.302</v>
      </c>
    </row>
    <row r="310" spans="1:11" x14ac:dyDescent="0.2">
      <c r="A310" s="39" t="s">
        <v>803</v>
      </c>
      <c r="B310" s="39">
        <v>53</v>
      </c>
      <c r="C310" s="39" t="s">
        <v>210</v>
      </c>
      <c r="D310" s="40">
        <v>43305</v>
      </c>
      <c r="E310" s="40">
        <v>43308</v>
      </c>
      <c r="F310" s="39" t="s">
        <v>59</v>
      </c>
      <c r="G310" s="39" t="s">
        <v>492</v>
      </c>
      <c r="H310" s="39" t="s">
        <v>230</v>
      </c>
      <c r="I310" s="39">
        <v>37.5</v>
      </c>
      <c r="J310" s="39">
        <v>43.4</v>
      </c>
      <c r="K310" s="39">
        <v>3.5139999999999998</v>
      </c>
    </row>
    <row r="311" spans="1:11" x14ac:dyDescent="0.2">
      <c r="A311" s="39" t="s">
        <v>804</v>
      </c>
      <c r="B311" s="39">
        <v>53</v>
      </c>
      <c r="C311" s="39" t="s">
        <v>210</v>
      </c>
      <c r="D311" s="40">
        <v>43305</v>
      </c>
      <c r="E311" s="40">
        <v>43308</v>
      </c>
      <c r="F311" s="39" t="s">
        <v>59</v>
      </c>
      <c r="G311" s="39" t="s">
        <v>492</v>
      </c>
      <c r="H311" s="39" t="s">
        <v>230</v>
      </c>
      <c r="I311" s="39">
        <v>37.5</v>
      </c>
      <c r="J311" s="39">
        <v>36.4</v>
      </c>
      <c r="K311" s="39">
        <v>3.3140000000000001</v>
      </c>
    </row>
    <row r="312" spans="1:11" x14ac:dyDescent="0.2">
      <c r="A312" s="39" t="s">
        <v>805</v>
      </c>
      <c r="B312" s="39">
        <v>53</v>
      </c>
      <c r="C312" s="39" t="s">
        <v>210</v>
      </c>
      <c r="D312" s="40">
        <v>43305</v>
      </c>
      <c r="E312" s="40">
        <v>43308</v>
      </c>
      <c r="F312" s="39" t="s">
        <v>59</v>
      </c>
      <c r="G312" s="39" t="s">
        <v>492</v>
      </c>
      <c r="H312" s="39" t="s">
        <v>230</v>
      </c>
      <c r="I312" s="39">
        <v>37.5</v>
      </c>
      <c r="J312" s="39">
        <v>28.3</v>
      </c>
      <c r="K312" s="39">
        <v>3.0470000000000002</v>
      </c>
    </row>
    <row r="313" spans="1:11" x14ac:dyDescent="0.2">
      <c r="A313" s="39" t="s">
        <v>806</v>
      </c>
      <c r="B313" s="39">
        <v>53</v>
      </c>
      <c r="C313" s="39" t="s">
        <v>210</v>
      </c>
      <c r="D313" s="40">
        <v>43305</v>
      </c>
      <c r="E313" s="40">
        <v>43308</v>
      </c>
      <c r="F313" s="39" t="s">
        <v>59</v>
      </c>
      <c r="G313" s="39" t="s">
        <v>492</v>
      </c>
      <c r="H313" s="39" t="s">
        <v>230</v>
      </c>
      <c r="I313" s="39">
        <v>37.5</v>
      </c>
      <c r="J313" s="39">
        <v>39.5</v>
      </c>
      <c r="K313" s="39">
        <v>3.4060000000000001</v>
      </c>
    </row>
    <row r="314" spans="1:11" x14ac:dyDescent="0.2">
      <c r="A314" s="39" t="s">
        <v>807</v>
      </c>
      <c r="B314" s="39">
        <v>53</v>
      </c>
      <c r="C314" s="39" t="s">
        <v>210</v>
      </c>
      <c r="D314" s="40">
        <v>43305</v>
      </c>
      <c r="E314" s="40">
        <v>43308</v>
      </c>
      <c r="F314" s="39" t="s">
        <v>59</v>
      </c>
      <c r="G314" s="39" t="s">
        <v>492</v>
      </c>
      <c r="H314" s="39" t="s">
        <v>230</v>
      </c>
      <c r="I314" s="39">
        <v>37.5</v>
      </c>
      <c r="J314" s="39">
        <v>43</v>
      </c>
      <c r="K314" s="39">
        <v>3.5030000000000001</v>
      </c>
    </row>
    <row r="315" spans="1:11" x14ac:dyDescent="0.2">
      <c r="A315" s="39" t="s">
        <v>808</v>
      </c>
      <c r="B315" s="39">
        <v>53</v>
      </c>
      <c r="C315" s="39" t="s">
        <v>210</v>
      </c>
      <c r="D315" s="40">
        <v>43305</v>
      </c>
      <c r="E315" s="40">
        <v>43308</v>
      </c>
      <c r="F315" s="39" t="s">
        <v>59</v>
      </c>
      <c r="G315" s="39" t="s">
        <v>492</v>
      </c>
      <c r="H315" s="39" t="s">
        <v>359</v>
      </c>
      <c r="I315" s="39">
        <v>32.5</v>
      </c>
      <c r="J315" s="39">
        <v>26</v>
      </c>
      <c r="K315" s="39">
        <v>2.9620000000000002</v>
      </c>
    </row>
    <row r="316" spans="1:11" x14ac:dyDescent="0.2">
      <c r="A316" s="39" t="s">
        <v>809</v>
      </c>
      <c r="B316" s="39">
        <v>53</v>
      </c>
      <c r="C316" s="39" t="s">
        <v>210</v>
      </c>
      <c r="D316" s="40">
        <v>43305</v>
      </c>
      <c r="E316" s="40">
        <v>43308</v>
      </c>
      <c r="F316" s="39" t="s">
        <v>59</v>
      </c>
      <c r="G316" s="39" t="s">
        <v>492</v>
      </c>
      <c r="H316" s="39" t="s">
        <v>359</v>
      </c>
      <c r="I316" s="39">
        <v>32.5</v>
      </c>
      <c r="J316" s="39">
        <v>23</v>
      </c>
      <c r="K316" s="39">
        <v>2.8439999999999999</v>
      </c>
    </row>
    <row r="317" spans="1:11" x14ac:dyDescent="0.2">
      <c r="A317" s="39" t="s">
        <v>810</v>
      </c>
      <c r="B317" s="39">
        <v>53</v>
      </c>
      <c r="C317" s="39" t="s">
        <v>210</v>
      </c>
      <c r="D317" s="40">
        <v>43305</v>
      </c>
      <c r="E317" s="40">
        <v>43308</v>
      </c>
      <c r="F317" s="39" t="s">
        <v>59</v>
      </c>
      <c r="G317" s="39" t="s">
        <v>492</v>
      </c>
      <c r="H317" s="39" t="s">
        <v>359</v>
      </c>
      <c r="I317" s="39">
        <v>32.5</v>
      </c>
      <c r="J317" s="39">
        <v>20.2</v>
      </c>
      <c r="K317" s="39">
        <v>2.7229999999999999</v>
      </c>
    </row>
    <row r="318" spans="1:11" x14ac:dyDescent="0.2">
      <c r="A318" s="39" t="s">
        <v>811</v>
      </c>
      <c r="B318" s="39">
        <v>53</v>
      </c>
      <c r="C318" s="39" t="s">
        <v>210</v>
      </c>
      <c r="D318" s="40">
        <v>43305</v>
      </c>
      <c r="E318" s="40">
        <v>43308</v>
      </c>
      <c r="F318" s="39" t="s">
        <v>59</v>
      </c>
      <c r="G318" s="39" t="s">
        <v>492</v>
      </c>
      <c r="H318" s="39" t="s">
        <v>359</v>
      </c>
      <c r="I318" s="39">
        <v>32.5</v>
      </c>
      <c r="J318" s="39">
        <v>18.8</v>
      </c>
      <c r="K318" s="39">
        <v>2.6589999999999998</v>
      </c>
    </row>
    <row r="319" spans="1:11" x14ac:dyDescent="0.2">
      <c r="A319" s="39" t="s">
        <v>812</v>
      </c>
      <c r="B319" s="39">
        <v>53</v>
      </c>
      <c r="C319" s="39" t="s">
        <v>210</v>
      </c>
      <c r="D319" s="40">
        <v>43305</v>
      </c>
      <c r="E319" s="40">
        <v>43308</v>
      </c>
      <c r="F319" s="39" t="s">
        <v>59</v>
      </c>
      <c r="G319" s="39" t="s">
        <v>492</v>
      </c>
      <c r="H319" s="39" t="s">
        <v>359</v>
      </c>
      <c r="I319" s="39">
        <v>32.5</v>
      </c>
      <c r="J319" s="39">
        <v>21.5</v>
      </c>
      <c r="K319" s="39">
        <v>2.7810000000000001</v>
      </c>
    </row>
    <row r="320" spans="1:11" x14ac:dyDescent="0.2">
      <c r="A320" s="39" t="s">
        <v>813</v>
      </c>
      <c r="B320" s="39">
        <v>53</v>
      </c>
      <c r="C320" s="39" t="s">
        <v>210</v>
      </c>
      <c r="D320" s="40">
        <v>43305</v>
      </c>
      <c r="E320" s="40">
        <v>43308</v>
      </c>
      <c r="F320" s="39" t="s">
        <v>59</v>
      </c>
      <c r="G320" s="39" t="s">
        <v>492</v>
      </c>
      <c r="H320" s="39" t="s">
        <v>359</v>
      </c>
      <c r="I320" s="39">
        <v>32.5</v>
      </c>
      <c r="J320" s="39">
        <v>26.2</v>
      </c>
      <c r="K320" s="39">
        <v>2.97</v>
      </c>
    </row>
    <row r="321" spans="1:11" x14ac:dyDescent="0.2">
      <c r="A321" s="39" t="s">
        <v>814</v>
      </c>
      <c r="B321" s="39">
        <v>53</v>
      </c>
      <c r="C321" s="39" t="s">
        <v>210</v>
      </c>
      <c r="D321" s="40">
        <v>43305</v>
      </c>
      <c r="E321" s="40">
        <v>43308</v>
      </c>
      <c r="F321" s="39" t="s">
        <v>59</v>
      </c>
      <c r="G321" s="39" t="s">
        <v>492</v>
      </c>
      <c r="H321" s="39" t="s">
        <v>359</v>
      </c>
      <c r="I321" s="39">
        <v>32.5</v>
      </c>
      <c r="J321" s="39">
        <v>22.9</v>
      </c>
      <c r="K321" s="39">
        <v>2.84</v>
      </c>
    </row>
    <row r="322" spans="1:11" x14ac:dyDescent="0.2">
      <c r="A322" s="39" t="s">
        <v>815</v>
      </c>
      <c r="B322" s="39">
        <v>53</v>
      </c>
      <c r="C322" s="39" t="s">
        <v>210</v>
      </c>
      <c r="D322" s="40">
        <v>43305</v>
      </c>
      <c r="E322" s="40">
        <v>43308</v>
      </c>
      <c r="F322" s="39" t="s">
        <v>59</v>
      </c>
      <c r="G322" s="39" t="s">
        <v>492</v>
      </c>
      <c r="H322" s="39" t="s">
        <v>359</v>
      </c>
      <c r="I322" s="39">
        <v>32.5</v>
      </c>
      <c r="J322" s="39">
        <v>19.8</v>
      </c>
      <c r="K322" s="39">
        <v>2.7050000000000001</v>
      </c>
    </row>
    <row r="323" spans="1:11" x14ac:dyDescent="0.2">
      <c r="A323" s="39" t="s">
        <v>816</v>
      </c>
      <c r="B323" s="39">
        <v>53</v>
      </c>
      <c r="C323" s="39" t="s">
        <v>210</v>
      </c>
      <c r="D323" s="40">
        <v>43305</v>
      </c>
      <c r="E323" s="40">
        <v>43308</v>
      </c>
      <c r="F323" s="39" t="s">
        <v>59</v>
      </c>
      <c r="G323" s="39" t="s">
        <v>492</v>
      </c>
      <c r="H323" s="39" t="s">
        <v>359</v>
      </c>
      <c r="I323" s="39">
        <v>32.5</v>
      </c>
      <c r="J323" s="39">
        <v>23.6</v>
      </c>
      <c r="K323" s="39">
        <v>2.8679999999999999</v>
      </c>
    </row>
    <row r="324" spans="1:11" x14ac:dyDescent="0.2">
      <c r="A324" s="39" t="s">
        <v>817</v>
      </c>
      <c r="B324" s="39">
        <v>53</v>
      </c>
      <c r="C324" s="39" t="s">
        <v>210</v>
      </c>
      <c r="D324" s="40">
        <v>43305</v>
      </c>
      <c r="E324" s="40">
        <v>43308</v>
      </c>
      <c r="F324" s="39" t="s">
        <v>59</v>
      </c>
      <c r="G324" s="39" t="s">
        <v>492</v>
      </c>
      <c r="H324" s="39" t="s">
        <v>359</v>
      </c>
      <c r="I324" s="39">
        <v>32.5</v>
      </c>
      <c r="J324" s="39">
        <v>26.8</v>
      </c>
      <c r="K324" s="39">
        <v>2.9929999999999999</v>
      </c>
    </row>
    <row r="325" spans="1:11" x14ac:dyDescent="0.2">
      <c r="A325" s="39" t="s">
        <v>818</v>
      </c>
      <c r="B325" s="39">
        <v>53</v>
      </c>
      <c r="C325" s="39" t="s">
        <v>210</v>
      </c>
      <c r="D325" s="40">
        <v>43305</v>
      </c>
      <c r="E325" s="40">
        <v>43308</v>
      </c>
      <c r="F325" s="39" t="s">
        <v>59</v>
      </c>
      <c r="G325" s="39" t="s">
        <v>492</v>
      </c>
      <c r="H325" s="39" t="s">
        <v>359</v>
      </c>
      <c r="I325" s="39">
        <v>32.5</v>
      </c>
      <c r="J325" s="39">
        <v>29.2</v>
      </c>
      <c r="K325" s="39">
        <v>3.0790000000000002</v>
      </c>
    </row>
    <row r="326" spans="1:11" x14ac:dyDescent="0.2">
      <c r="A326" s="39" t="s">
        <v>819</v>
      </c>
      <c r="B326" s="39">
        <v>53</v>
      </c>
      <c r="C326" s="39" t="s">
        <v>210</v>
      </c>
      <c r="D326" s="40">
        <v>43305</v>
      </c>
      <c r="E326" s="40">
        <v>43308</v>
      </c>
      <c r="F326" s="39" t="s">
        <v>59</v>
      </c>
      <c r="G326" s="39" t="s">
        <v>492</v>
      </c>
      <c r="H326" s="39" t="s">
        <v>290</v>
      </c>
      <c r="I326" s="39">
        <v>27.5</v>
      </c>
      <c r="J326" s="39">
        <v>11.1</v>
      </c>
      <c r="K326" s="39">
        <v>2.2309999999999999</v>
      </c>
    </row>
    <row r="327" spans="1:11" x14ac:dyDescent="0.2">
      <c r="A327" s="39" t="s">
        <v>820</v>
      </c>
      <c r="B327" s="39">
        <v>53</v>
      </c>
      <c r="C327" s="39" t="s">
        <v>210</v>
      </c>
      <c r="D327" s="40">
        <v>43305</v>
      </c>
      <c r="E327" s="40">
        <v>43308</v>
      </c>
      <c r="F327" s="39" t="s">
        <v>59</v>
      </c>
      <c r="G327" s="39" t="s">
        <v>492</v>
      </c>
      <c r="H327" s="39" t="s">
        <v>290</v>
      </c>
      <c r="I327" s="39">
        <v>27.5</v>
      </c>
      <c r="J327" s="39">
        <v>14.6</v>
      </c>
      <c r="K327" s="39">
        <v>2.444</v>
      </c>
    </row>
    <row r="328" spans="1:11" x14ac:dyDescent="0.2">
      <c r="A328" s="39" t="s">
        <v>821</v>
      </c>
      <c r="B328" s="39">
        <v>53</v>
      </c>
      <c r="C328" s="39" t="s">
        <v>210</v>
      </c>
      <c r="D328" s="40">
        <v>43305</v>
      </c>
      <c r="E328" s="40">
        <v>43308</v>
      </c>
      <c r="F328" s="39" t="s">
        <v>59</v>
      </c>
      <c r="G328" s="39" t="s">
        <v>492</v>
      </c>
      <c r="H328" s="39" t="s">
        <v>290</v>
      </c>
      <c r="I328" s="39">
        <v>27.5</v>
      </c>
      <c r="J328" s="39">
        <v>18.600000000000001</v>
      </c>
      <c r="K328" s="39">
        <v>2.65</v>
      </c>
    </row>
    <row r="329" spans="1:11" x14ac:dyDescent="0.2">
      <c r="A329" s="39" t="s">
        <v>822</v>
      </c>
      <c r="B329" s="39">
        <v>53</v>
      </c>
      <c r="C329" s="39" t="s">
        <v>210</v>
      </c>
      <c r="D329" s="40">
        <v>43305</v>
      </c>
      <c r="E329" s="40">
        <v>43308</v>
      </c>
      <c r="F329" s="39" t="s">
        <v>59</v>
      </c>
      <c r="G329" s="39" t="s">
        <v>492</v>
      </c>
      <c r="H329" s="39" t="s">
        <v>324</v>
      </c>
      <c r="I329" s="39">
        <v>22.5</v>
      </c>
      <c r="J329" s="39">
        <v>8.5</v>
      </c>
      <c r="K329" s="39">
        <v>2.0409999999999999</v>
      </c>
    </row>
    <row r="330" spans="1:11" x14ac:dyDescent="0.2">
      <c r="A330" s="39" t="s">
        <v>823</v>
      </c>
      <c r="B330" s="39">
        <v>53</v>
      </c>
      <c r="C330" s="39" t="s">
        <v>210</v>
      </c>
      <c r="D330" s="40">
        <v>43305</v>
      </c>
      <c r="E330" s="40">
        <v>43308</v>
      </c>
      <c r="F330" s="39" t="s">
        <v>59</v>
      </c>
      <c r="G330" s="39" t="s">
        <v>492</v>
      </c>
      <c r="H330" s="39" t="s">
        <v>324</v>
      </c>
      <c r="I330" s="39">
        <v>22.5</v>
      </c>
      <c r="J330" s="39">
        <v>5.9</v>
      </c>
      <c r="K330" s="39">
        <v>1.8069999999999999</v>
      </c>
    </row>
    <row r="331" spans="1:11" x14ac:dyDescent="0.2">
      <c r="A331" s="39" t="s">
        <v>824</v>
      </c>
      <c r="B331" s="39">
        <v>53</v>
      </c>
      <c r="C331" s="39" t="s">
        <v>210</v>
      </c>
      <c r="D331" s="40">
        <v>43305</v>
      </c>
      <c r="E331" s="40">
        <v>43308</v>
      </c>
      <c r="F331" s="39" t="s">
        <v>59</v>
      </c>
      <c r="G331" s="39" t="s">
        <v>492</v>
      </c>
      <c r="H331" s="39" t="s">
        <v>334</v>
      </c>
      <c r="I331" s="39">
        <v>17.5</v>
      </c>
      <c r="J331" s="39">
        <v>4.5</v>
      </c>
      <c r="K331" s="39">
        <v>1.651</v>
      </c>
    </row>
    <row r="332" spans="1:11" x14ac:dyDescent="0.2">
      <c r="A332" s="39" t="s">
        <v>825</v>
      </c>
      <c r="B332" s="39">
        <v>53</v>
      </c>
      <c r="C332" s="39" t="s">
        <v>210</v>
      </c>
      <c r="D332" s="40">
        <v>43305</v>
      </c>
      <c r="E332" s="40">
        <v>43308</v>
      </c>
      <c r="F332" s="39" t="s">
        <v>59</v>
      </c>
      <c r="G332" s="39" t="s">
        <v>492</v>
      </c>
      <c r="H332" s="39" t="s">
        <v>334</v>
      </c>
      <c r="I332" s="39">
        <v>17.5</v>
      </c>
      <c r="J332" s="39">
        <v>2.8</v>
      </c>
      <c r="K332" s="39">
        <v>1.409</v>
      </c>
    </row>
    <row r="333" spans="1:11" x14ac:dyDescent="0.2">
      <c r="A333" s="39" t="s">
        <v>826</v>
      </c>
      <c r="B333" s="39">
        <v>53</v>
      </c>
      <c r="C333" s="39" t="s">
        <v>210</v>
      </c>
      <c r="D333" s="40">
        <v>43305</v>
      </c>
      <c r="E333" s="40">
        <v>43308</v>
      </c>
      <c r="F333" s="39" t="s">
        <v>59</v>
      </c>
      <c r="G333" s="39" t="s">
        <v>492</v>
      </c>
      <c r="H333" s="39" t="s">
        <v>334</v>
      </c>
      <c r="I333" s="39">
        <v>17.5</v>
      </c>
      <c r="J333" s="39">
        <v>4.5</v>
      </c>
      <c r="K333" s="39">
        <v>1.651</v>
      </c>
    </row>
    <row r="334" spans="1:11" x14ac:dyDescent="0.2">
      <c r="A334" s="39" t="s">
        <v>2465</v>
      </c>
      <c r="B334" s="39">
        <v>1</v>
      </c>
      <c r="C334" s="39" t="s">
        <v>1886</v>
      </c>
      <c r="D334" s="40">
        <v>43293</v>
      </c>
      <c r="E334" s="40">
        <v>43294</v>
      </c>
      <c r="F334" s="39" t="s">
        <v>59</v>
      </c>
      <c r="G334" s="39" t="s">
        <v>2466</v>
      </c>
      <c r="H334" s="39" t="s">
        <v>334</v>
      </c>
      <c r="I334" s="39">
        <v>17.5</v>
      </c>
      <c r="J334" s="39">
        <v>2.2000000000000002</v>
      </c>
      <c r="K334" s="39">
        <v>1.3009999999999999</v>
      </c>
    </row>
    <row r="335" spans="1:11" x14ac:dyDescent="0.2">
      <c r="A335" s="39" t="s">
        <v>2467</v>
      </c>
      <c r="B335" s="39">
        <v>1</v>
      </c>
      <c r="C335" s="39" t="s">
        <v>1886</v>
      </c>
      <c r="D335" s="40">
        <v>43293</v>
      </c>
      <c r="E335" s="40">
        <v>43294</v>
      </c>
      <c r="F335" s="39" t="s">
        <v>59</v>
      </c>
      <c r="G335" s="39" t="s">
        <v>2466</v>
      </c>
      <c r="H335" s="39" t="s">
        <v>334</v>
      </c>
      <c r="I335" s="39">
        <v>17.5</v>
      </c>
      <c r="J335" s="39">
        <v>2.6</v>
      </c>
      <c r="K335" s="39">
        <v>1.375</v>
      </c>
    </row>
    <row r="336" spans="1:11" x14ac:dyDescent="0.2">
      <c r="A336" s="39" t="s">
        <v>2468</v>
      </c>
      <c r="B336" s="39">
        <v>1</v>
      </c>
      <c r="C336" s="39" t="s">
        <v>1886</v>
      </c>
      <c r="D336" s="40">
        <v>43293</v>
      </c>
      <c r="E336" s="40">
        <v>43294</v>
      </c>
      <c r="F336" s="39" t="s">
        <v>59</v>
      </c>
      <c r="G336" s="39" t="s">
        <v>2466</v>
      </c>
      <c r="H336" s="39" t="s">
        <v>334</v>
      </c>
      <c r="I336" s="39">
        <v>17.5</v>
      </c>
      <c r="J336" s="39">
        <v>2.6</v>
      </c>
      <c r="K336" s="39">
        <v>1.375</v>
      </c>
    </row>
    <row r="337" spans="1:11" x14ac:dyDescent="0.2">
      <c r="A337" s="39" t="s">
        <v>2469</v>
      </c>
      <c r="B337" s="39">
        <v>1</v>
      </c>
      <c r="C337" s="39" t="s">
        <v>1886</v>
      </c>
      <c r="D337" s="40">
        <v>43293</v>
      </c>
      <c r="E337" s="40">
        <v>43294</v>
      </c>
      <c r="F337" s="39" t="s">
        <v>59</v>
      </c>
      <c r="G337" s="39" t="s">
        <v>2466</v>
      </c>
      <c r="H337" s="39" t="s">
        <v>334</v>
      </c>
      <c r="I337" s="39">
        <v>17.5</v>
      </c>
      <c r="J337" s="39">
        <v>4.4000000000000004</v>
      </c>
      <c r="K337" s="39">
        <v>1.639</v>
      </c>
    </row>
    <row r="338" spans="1:11" x14ac:dyDescent="0.2">
      <c r="A338" s="39" t="s">
        <v>2470</v>
      </c>
      <c r="B338" s="39">
        <v>1</v>
      </c>
      <c r="C338" s="39" t="s">
        <v>1886</v>
      </c>
      <c r="D338" s="40">
        <v>43293</v>
      </c>
      <c r="E338" s="40">
        <v>43294</v>
      </c>
      <c r="F338" s="39" t="s">
        <v>59</v>
      </c>
      <c r="G338" s="39" t="s">
        <v>2466</v>
      </c>
      <c r="H338" s="39" t="s">
        <v>324</v>
      </c>
      <c r="I338" s="39">
        <v>22.5</v>
      </c>
      <c r="J338" s="39">
        <v>6.2</v>
      </c>
      <c r="K338" s="39">
        <v>1.837</v>
      </c>
    </row>
    <row r="339" spans="1:11" x14ac:dyDescent="0.2">
      <c r="A339" s="39" t="s">
        <v>2471</v>
      </c>
      <c r="B339" s="39">
        <v>1</v>
      </c>
      <c r="C339" s="39" t="s">
        <v>1886</v>
      </c>
      <c r="D339" s="40">
        <v>43293</v>
      </c>
      <c r="E339" s="40">
        <v>43294</v>
      </c>
      <c r="F339" s="39" t="s">
        <v>59</v>
      </c>
      <c r="G339" s="39" t="s">
        <v>2466</v>
      </c>
      <c r="H339" s="39" t="s">
        <v>290</v>
      </c>
      <c r="I339" s="39">
        <v>27.5</v>
      </c>
      <c r="J339" s="39">
        <v>14.8</v>
      </c>
      <c r="K339" s="39">
        <v>2.4550000000000001</v>
      </c>
    </row>
    <row r="340" spans="1:11" x14ac:dyDescent="0.2">
      <c r="A340" s="39" t="s">
        <v>2472</v>
      </c>
      <c r="B340" s="39">
        <v>1</v>
      </c>
      <c r="C340" s="39" t="s">
        <v>1886</v>
      </c>
      <c r="D340" s="40">
        <v>43293</v>
      </c>
      <c r="E340" s="40">
        <v>43294</v>
      </c>
      <c r="F340" s="39" t="s">
        <v>59</v>
      </c>
      <c r="G340" s="39" t="s">
        <v>2466</v>
      </c>
      <c r="H340" s="39" t="s">
        <v>359</v>
      </c>
      <c r="I340" s="39">
        <v>32.5</v>
      </c>
      <c r="J340" s="39">
        <v>22.1</v>
      </c>
      <c r="K340" s="39">
        <v>2.806</v>
      </c>
    </row>
    <row r="341" spans="1:11" x14ac:dyDescent="0.2">
      <c r="A341" s="39" t="s">
        <v>2473</v>
      </c>
      <c r="B341" s="39">
        <v>1</v>
      </c>
      <c r="C341" s="39" t="s">
        <v>1886</v>
      </c>
      <c r="D341" s="40">
        <v>43293</v>
      </c>
      <c r="E341" s="40">
        <v>43294</v>
      </c>
      <c r="F341" s="39" t="s">
        <v>59</v>
      </c>
      <c r="G341" s="39" t="s">
        <v>2466</v>
      </c>
      <c r="H341" s="39" t="s">
        <v>359</v>
      </c>
      <c r="I341" s="39">
        <v>32.5</v>
      </c>
      <c r="J341" s="39">
        <v>26.2</v>
      </c>
      <c r="K341" s="39">
        <v>2.97</v>
      </c>
    </row>
    <row r="342" spans="1:11" x14ac:dyDescent="0.2">
      <c r="A342" s="39" t="s">
        <v>2474</v>
      </c>
      <c r="B342" s="39">
        <v>1</v>
      </c>
      <c r="C342" s="39" t="s">
        <v>1886</v>
      </c>
      <c r="D342" s="40">
        <v>43293</v>
      </c>
      <c r="E342" s="40">
        <v>43294</v>
      </c>
      <c r="F342" s="39" t="s">
        <v>59</v>
      </c>
      <c r="G342" s="39" t="s">
        <v>2466</v>
      </c>
      <c r="H342" s="39" t="s">
        <v>359</v>
      </c>
      <c r="I342" s="39">
        <v>32.5</v>
      </c>
      <c r="J342" s="39">
        <v>27.7</v>
      </c>
      <c r="K342" s="39">
        <v>3.0259999999999998</v>
      </c>
    </row>
    <row r="343" spans="1:11" x14ac:dyDescent="0.2">
      <c r="A343" s="39" t="s">
        <v>2475</v>
      </c>
      <c r="B343" s="39">
        <v>1</v>
      </c>
      <c r="C343" s="39" t="s">
        <v>1886</v>
      </c>
      <c r="D343" s="40">
        <v>43293</v>
      </c>
      <c r="E343" s="40">
        <v>43294</v>
      </c>
      <c r="F343" s="39" t="s">
        <v>59</v>
      </c>
      <c r="G343" s="39" t="s">
        <v>2466</v>
      </c>
      <c r="H343" s="39" t="s">
        <v>230</v>
      </c>
      <c r="I343" s="39">
        <v>37.5</v>
      </c>
      <c r="J343" s="39">
        <v>32.700000000000003</v>
      </c>
      <c r="K343" s="39">
        <v>3.198</v>
      </c>
    </row>
    <row r="344" spans="1:11" x14ac:dyDescent="0.2">
      <c r="A344" s="39" t="s">
        <v>2476</v>
      </c>
      <c r="B344" s="39">
        <v>1</v>
      </c>
      <c r="C344" s="39" t="s">
        <v>1886</v>
      </c>
      <c r="D344" s="40">
        <v>43293</v>
      </c>
      <c r="E344" s="40">
        <v>43294</v>
      </c>
      <c r="F344" s="39" t="s">
        <v>59</v>
      </c>
      <c r="G344" s="39" t="s">
        <v>2466</v>
      </c>
      <c r="H344" s="39" t="s">
        <v>230</v>
      </c>
      <c r="I344" s="39">
        <v>37.5</v>
      </c>
      <c r="J344" s="39">
        <v>38.6</v>
      </c>
      <c r="K344" s="39">
        <v>3.38</v>
      </c>
    </row>
    <row r="345" spans="1:11" x14ac:dyDescent="0.2">
      <c r="A345" s="39" t="s">
        <v>2477</v>
      </c>
      <c r="B345" s="39">
        <v>1</v>
      </c>
      <c r="C345" s="39" t="s">
        <v>1886</v>
      </c>
      <c r="D345" s="40">
        <v>43293</v>
      </c>
      <c r="E345" s="40">
        <v>43294</v>
      </c>
      <c r="F345" s="39" t="s">
        <v>59</v>
      </c>
      <c r="G345" s="39" t="s">
        <v>2466</v>
      </c>
      <c r="H345" s="39" t="s">
        <v>230</v>
      </c>
      <c r="I345" s="39">
        <v>37.5</v>
      </c>
      <c r="J345" s="39">
        <v>39</v>
      </c>
      <c r="K345" s="39">
        <v>3.391</v>
      </c>
    </row>
    <row r="346" spans="1:11" x14ac:dyDescent="0.2">
      <c r="A346" s="39" t="s">
        <v>2478</v>
      </c>
      <c r="B346" s="39">
        <v>1</v>
      </c>
      <c r="C346" s="39" t="s">
        <v>1886</v>
      </c>
      <c r="D346" s="40">
        <v>43293</v>
      </c>
      <c r="E346" s="40">
        <v>43294</v>
      </c>
      <c r="F346" s="39" t="s">
        <v>59</v>
      </c>
      <c r="G346" s="39" t="s">
        <v>2466</v>
      </c>
      <c r="H346" s="39" t="s">
        <v>230</v>
      </c>
      <c r="I346" s="39">
        <v>37.5</v>
      </c>
      <c r="J346" s="39">
        <v>42.4</v>
      </c>
      <c r="K346" s="39">
        <v>3.4870000000000001</v>
      </c>
    </row>
    <row r="347" spans="1:11" x14ac:dyDescent="0.2">
      <c r="A347" s="39" t="s">
        <v>2479</v>
      </c>
      <c r="B347" s="39">
        <v>1</v>
      </c>
      <c r="C347" s="39" t="s">
        <v>1886</v>
      </c>
      <c r="D347" s="40">
        <v>43293</v>
      </c>
      <c r="E347" s="40">
        <v>43294</v>
      </c>
      <c r="F347" s="39" t="s">
        <v>59</v>
      </c>
      <c r="G347" s="39" t="s">
        <v>2466</v>
      </c>
      <c r="H347" s="39" t="s">
        <v>212</v>
      </c>
      <c r="I347" s="39">
        <v>42.5</v>
      </c>
      <c r="J347" s="39">
        <v>42.7</v>
      </c>
      <c r="K347" s="39">
        <v>3.4950000000000001</v>
      </c>
    </row>
    <row r="348" spans="1:11" x14ac:dyDescent="0.2">
      <c r="A348" s="39" t="s">
        <v>2480</v>
      </c>
      <c r="B348" s="39">
        <v>1</v>
      </c>
      <c r="C348" s="39" t="s">
        <v>1886</v>
      </c>
      <c r="D348" s="40">
        <v>43293</v>
      </c>
      <c r="E348" s="40">
        <v>43294</v>
      </c>
      <c r="F348" s="39" t="s">
        <v>59</v>
      </c>
      <c r="G348" s="39" t="s">
        <v>2466</v>
      </c>
      <c r="H348" s="39" t="s">
        <v>230</v>
      </c>
      <c r="I348" s="39">
        <v>37.5</v>
      </c>
      <c r="J348" s="39">
        <v>42.8</v>
      </c>
      <c r="K348" s="39">
        <v>3.4980000000000002</v>
      </c>
    </row>
    <row r="349" spans="1:11" x14ac:dyDescent="0.2">
      <c r="A349" s="39" t="s">
        <v>2481</v>
      </c>
      <c r="B349" s="39">
        <v>1</v>
      </c>
      <c r="C349" s="39" t="s">
        <v>1886</v>
      </c>
      <c r="D349" s="40">
        <v>43293</v>
      </c>
      <c r="E349" s="40">
        <v>43294</v>
      </c>
      <c r="F349" s="39" t="s">
        <v>59</v>
      </c>
      <c r="G349" s="39" t="s">
        <v>2466</v>
      </c>
      <c r="H349" s="39" t="s">
        <v>212</v>
      </c>
      <c r="I349" s="39">
        <v>42.5</v>
      </c>
      <c r="J349" s="39">
        <v>51.2</v>
      </c>
      <c r="K349" s="39">
        <v>3.7130000000000001</v>
      </c>
    </row>
    <row r="350" spans="1:11" x14ac:dyDescent="0.2">
      <c r="A350" s="39" t="s">
        <v>2482</v>
      </c>
      <c r="B350" s="39">
        <v>1</v>
      </c>
      <c r="C350" s="39" t="s">
        <v>1886</v>
      </c>
      <c r="D350" s="40">
        <v>43293</v>
      </c>
      <c r="E350" s="40">
        <v>43294</v>
      </c>
      <c r="F350" s="39" t="s">
        <v>59</v>
      </c>
      <c r="G350" s="39" t="s">
        <v>2466</v>
      </c>
      <c r="H350" s="39" t="s">
        <v>212</v>
      </c>
      <c r="I350" s="39">
        <v>42.5</v>
      </c>
      <c r="J350" s="39">
        <v>55.8</v>
      </c>
      <c r="K350" s="39">
        <v>3.8210000000000002</v>
      </c>
    </row>
    <row r="351" spans="1:11" x14ac:dyDescent="0.2">
      <c r="A351" s="39" t="s">
        <v>2483</v>
      </c>
      <c r="B351" s="39">
        <v>1</v>
      </c>
      <c r="C351" s="39" t="s">
        <v>1886</v>
      </c>
      <c r="D351" s="40">
        <v>43293</v>
      </c>
      <c r="E351" s="40">
        <v>43294</v>
      </c>
      <c r="F351" s="39" t="s">
        <v>59</v>
      </c>
      <c r="G351" s="39" t="s">
        <v>2466</v>
      </c>
      <c r="H351" s="39" t="s">
        <v>212</v>
      </c>
      <c r="I351" s="39">
        <v>42.5</v>
      </c>
      <c r="J351" s="39">
        <v>56</v>
      </c>
      <c r="K351" s="39">
        <v>3.8260000000000001</v>
      </c>
    </row>
    <row r="352" spans="1:11" x14ac:dyDescent="0.2">
      <c r="A352" s="39" t="s">
        <v>2484</v>
      </c>
      <c r="B352" s="39">
        <v>1</v>
      </c>
      <c r="C352" s="39" t="s">
        <v>1886</v>
      </c>
      <c r="D352" s="40">
        <v>43293</v>
      </c>
      <c r="E352" s="40">
        <v>43294</v>
      </c>
      <c r="F352" s="39" t="s">
        <v>59</v>
      </c>
      <c r="G352" s="39" t="s">
        <v>2466</v>
      </c>
      <c r="H352" s="39" t="s">
        <v>212</v>
      </c>
      <c r="I352" s="39">
        <v>42.5</v>
      </c>
      <c r="J352" s="39">
        <v>57.5</v>
      </c>
      <c r="K352" s="39">
        <v>3.86</v>
      </c>
    </row>
    <row r="353" spans="1:11" x14ac:dyDescent="0.2">
      <c r="A353" s="39" t="s">
        <v>2485</v>
      </c>
      <c r="B353" s="39">
        <v>1</v>
      </c>
      <c r="C353" s="39" t="s">
        <v>1886</v>
      </c>
      <c r="D353" s="40">
        <v>43293</v>
      </c>
      <c r="E353" s="40">
        <v>43294</v>
      </c>
      <c r="F353" s="39" t="s">
        <v>59</v>
      </c>
      <c r="G353" s="39" t="s">
        <v>2466</v>
      </c>
      <c r="H353" s="39" t="s">
        <v>212</v>
      </c>
      <c r="I353" s="39">
        <v>42.5</v>
      </c>
      <c r="J353" s="39">
        <v>58.8</v>
      </c>
      <c r="K353" s="39">
        <v>3.8889999999999998</v>
      </c>
    </row>
    <row r="354" spans="1:11" x14ac:dyDescent="0.2">
      <c r="A354" s="39" t="s">
        <v>2486</v>
      </c>
      <c r="B354" s="39">
        <v>1</v>
      </c>
      <c r="C354" s="39" t="s">
        <v>1886</v>
      </c>
      <c r="D354" s="40">
        <v>43293</v>
      </c>
      <c r="E354" s="40">
        <v>43294</v>
      </c>
      <c r="F354" s="39" t="s">
        <v>59</v>
      </c>
      <c r="G354" s="39" t="s">
        <v>2466</v>
      </c>
      <c r="H354" s="39" t="s">
        <v>212</v>
      </c>
      <c r="I354" s="39">
        <v>42.5</v>
      </c>
      <c r="J354" s="39">
        <v>61.9</v>
      </c>
      <c r="K354" s="39">
        <v>3.956</v>
      </c>
    </row>
    <row r="355" spans="1:11" x14ac:dyDescent="0.2">
      <c r="A355" s="39" t="s">
        <v>2487</v>
      </c>
      <c r="B355" s="39">
        <v>1</v>
      </c>
      <c r="C355" s="39" t="s">
        <v>1886</v>
      </c>
      <c r="D355" s="40">
        <v>43293</v>
      </c>
      <c r="E355" s="40">
        <v>43294</v>
      </c>
      <c r="F355" s="39" t="s">
        <v>59</v>
      </c>
      <c r="G355" s="39" t="s">
        <v>2466</v>
      </c>
      <c r="H355" s="39" t="s">
        <v>212</v>
      </c>
      <c r="I355" s="39">
        <v>42.5</v>
      </c>
      <c r="J355" s="39">
        <v>63.2</v>
      </c>
      <c r="K355" s="39">
        <v>3.9830000000000001</v>
      </c>
    </row>
    <row r="356" spans="1:11" x14ac:dyDescent="0.2">
      <c r="A356" s="39" t="s">
        <v>2488</v>
      </c>
      <c r="B356" s="39">
        <v>1</v>
      </c>
      <c r="C356" s="39" t="s">
        <v>1886</v>
      </c>
      <c r="D356" s="40">
        <v>43293</v>
      </c>
      <c r="E356" s="40">
        <v>43294</v>
      </c>
      <c r="F356" s="39" t="s">
        <v>59</v>
      </c>
      <c r="G356" s="39" t="s">
        <v>2466</v>
      </c>
      <c r="H356" s="39" t="s">
        <v>212</v>
      </c>
      <c r="I356" s="39">
        <v>42.5</v>
      </c>
      <c r="J356" s="39">
        <v>65.3</v>
      </c>
      <c r="K356" s="39">
        <v>4.0270000000000001</v>
      </c>
    </row>
    <row r="357" spans="1:11" x14ac:dyDescent="0.2">
      <c r="A357" s="39" t="s">
        <v>2489</v>
      </c>
      <c r="B357" s="39">
        <v>1</v>
      </c>
      <c r="C357" s="39" t="s">
        <v>1886</v>
      </c>
      <c r="D357" s="40">
        <v>43293</v>
      </c>
      <c r="E357" s="40">
        <v>43294</v>
      </c>
      <c r="F357" s="39" t="s">
        <v>59</v>
      </c>
      <c r="G357" s="39" t="s">
        <v>2466</v>
      </c>
      <c r="H357" s="39" t="s">
        <v>495</v>
      </c>
      <c r="I357" s="39">
        <v>47.5</v>
      </c>
      <c r="J357" s="39">
        <v>69.2</v>
      </c>
      <c r="K357" s="39">
        <v>4.1059999999999999</v>
      </c>
    </row>
    <row r="358" spans="1:11" x14ac:dyDescent="0.2">
      <c r="A358" s="39" t="s">
        <v>2490</v>
      </c>
      <c r="B358" s="39">
        <v>1</v>
      </c>
      <c r="C358" s="39" t="s">
        <v>1886</v>
      </c>
      <c r="D358" s="40">
        <v>43293</v>
      </c>
      <c r="E358" s="40">
        <v>43294</v>
      </c>
      <c r="F358" s="39" t="s">
        <v>59</v>
      </c>
      <c r="G358" s="39" t="s">
        <v>2466</v>
      </c>
      <c r="H358" s="39" t="s">
        <v>212</v>
      </c>
      <c r="I358" s="39">
        <v>42.5</v>
      </c>
      <c r="J358" s="39">
        <v>69.8</v>
      </c>
      <c r="K358" s="39">
        <v>4.117</v>
      </c>
    </row>
    <row r="359" spans="1:11" x14ac:dyDescent="0.2">
      <c r="A359" s="39" t="s">
        <v>2491</v>
      </c>
      <c r="B359" s="39">
        <v>1</v>
      </c>
      <c r="C359" s="39" t="s">
        <v>1886</v>
      </c>
      <c r="D359" s="40">
        <v>43293</v>
      </c>
      <c r="E359" s="40">
        <v>43294</v>
      </c>
      <c r="F359" s="39" t="s">
        <v>59</v>
      </c>
      <c r="G359" s="39" t="s">
        <v>2466</v>
      </c>
      <c r="H359" s="39" t="s">
        <v>212</v>
      </c>
      <c r="I359" s="39">
        <v>42.5</v>
      </c>
      <c r="J359" s="39">
        <v>70.400000000000006</v>
      </c>
      <c r="K359" s="39">
        <v>4.1289999999999996</v>
      </c>
    </row>
    <row r="360" spans="1:11" x14ac:dyDescent="0.2">
      <c r="A360" s="39" t="s">
        <v>2492</v>
      </c>
      <c r="B360" s="39">
        <v>1</v>
      </c>
      <c r="C360" s="39" t="s">
        <v>1886</v>
      </c>
      <c r="D360" s="40">
        <v>43293</v>
      </c>
      <c r="E360" s="40">
        <v>43294</v>
      </c>
      <c r="F360" s="39" t="s">
        <v>59</v>
      </c>
      <c r="G360" s="39" t="s">
        <v>2466</v>
      </c>
      <c r="H360" s="39" t="s">
        <v>495</v>
      </c>
      <c r="I360" s="39">
        <v>47.5</v>
      </c>
      <c r="J360" s="39">
        <v>71.2</v>
      </c>
      <c r="K360" s="39">
        <v>4.1449999999999996</v>
      </c>
    </row>
    <row r="361" spans="1:11" x14ac:dyDescent="0.2">
      <c r="A361" s="39" t="s">
        <v>2493</v>
      </c>
      <c r="B361" s="39">
        <v>1</v>
      </c>
      <c r="C361" s="39" t="s">
        <v>1886</v>
      </c>
      <c r="D361" s="40">
        <v>43293</v>
      </c>
      <c r="E361" s="40">
        <v>43294</v>
      </c>
      <c r="F361" s="39" t="s">
        <v>59</v>
      </c>
      <c r="G361" s="39" t="s">
        <v>2466</v>
      </c>
      <c r="H361" s="39" t="s">
        <v>495</v>
      </c>
      <c r="I361" s="39">
        <v>47.5</v>
      </c>
      <c r="J361" s="39">
        <v>71.599999999999994</v>
      </c>
      <c r="K361" s="39">
        <v>4.1520000000000001</v>
      </c>
    </row>
    <row r="362" spans="1:11" x14ac:dyDescent="0.2">
      <c r="A362" s="39" t="s">
        <v>2494</v>
      </c>
      <c r="B362" s="39">
        <v>1</v>
      </c>
      <c r="C362" s="39" t="s">
        <v>1886</v>
      </c>
      <c r="D362" s="40">
        <v>43293</v>
      </c>
      <c r="E362" s="40">
        <v>43294</v>
      </c>
      <c r="F362" s="39" t="s">
        <v>59</v>
      </c>
      <c r="G362" s="39" t="s">
        <v>2466</v>
      </c>
      <c r="H362" s="39" t="s">
        <v>495</v>
      </c>
      <c r="I362" s="39">
        <v>47.5</v>
      </c>
      <c r="J362" s="39">
        <v>71.8</v>
      </c>
      <c r="K362" s="39">
        <v>4.1559999999999997</v>
      </c>
    </row>
    <row r="363" spans="1:11" x14ac:dyDescent="0.2">
      <c r="A363" s="39" t="s">
        <v>2495</v>
      </c>
      <c r="B363" s="39">
        <v>1</v>
      </c>
      <c r="C363" s="39" t="s">
        <v>1886</v>
      </c>
      <c r="D363" s="40">
        <v>43293</v>
      </c>
      <c r="E363" s="40">
        <v>43294</v>
      </c>
      <c r="F363" s="39" t="s">
        <v>59</v>
      </c>
      <c r="G363" s="39" t="s">
        <v>2466</v>
      </c>
      <c r="H363" s="39" t="s">
        <v>212</v>
      </c>
      <c r="I363" s="39">
        <v>42.5</v>
      </c>
      <c r="J363" s="39">
        <v>73</v>
      </c>
      <c r="K363" s="39">
        <v>4.1790000000000003</v>
      </c>
    </row>
    <row r="364" spans="1:11" x14ac:dyDescent="0.2">
      <c r="A364" s="39" t="s">
        <v>2496</v>
      </c>
      <c r="B364" s="39">
        <v>1</v>
      </c>
      <c r="C364" s="39" t="s">
        <v>1886</v>
      </c>
      <c r="D364" s="40">
        <v>43293</v>
      </c>
      <c r="E364" s="40">
        <v>43294</v>
      </c>
      <c r="F364" s="39" t="s">
        <v>59</v>
      </c>
      <c r="G364" s="39" t="s">
        <v>2466</v>
      </c>
      <c r="H364" s="39" t="s">
        <v>495</v>
      </c>
      <c r="I364" s="39">
        <v>47.5</v>
      </c>
      <c r="J364" s="39">
        <v>74.2</v>
      </c>
      <c r="K364" s="39">
        <v>4.202</v>
      </c>
    </row>
    <row r="365" spans="1:11" x14ac:dyDescent="0.2">
      <c r="A365" s="39" t="s">
        <v>2497</v>
      </c>
      <c r="B365" s="39">
        <v>1</v>
      </c>
      <c r="C365" s="39" t="s">
        <v>1886</v>
      </c>
      <c r="D365" s="40">
        <v>43293</v>
      </c>
      <c r="E365" s="40">
        <v>43294</v>
      </c>
      <c r="F365" s="39" t="s">
        <v>59</v>
      </c>
      <c r="G365" s="39" t="s">
        <v>2466</v>
      </c>
      <c r="H365" s="39" t="s">
        <v>495</v>
      </c>
      <c r="I365" s="39">
        <v>47.5</v>
      </c>
      <c r="J365" s="39">
        <v>75.8</v>
      </c>
      <c r="K365" s="39">
        <v>4.2320000000000002</v>
      </c>
    </row>
    <row r="366" spans="1:11" x14ac:dyDescent="0.2">
      <c r="A366" s="39" t="s">
        <v>2498</v>
      </c>
      <c r="B366" s="39">
        <v>1</v>
      </c>
      <c r="C366" s="39" t="s">
        <v>1886</v>
      </c>
      <c r="D366" s="40">
        <v>43293</v>
      </c>
      <c r="E366" s="40">
        <v>43294</v>
      </c>
      <c r="F366" s="39" t="s">
        <v>59</v>
      </c>
      <c r="G366" s="39" t="s">
        <v>2466</v>
      </c>
      <c r="H366" s="39" t="s">
        <v>495</v>
      </c>
      <c r="I366" s="39">
        <v>47.5</v>
      </c>
      <c r="J366" s="39">
        <v>77.8</v>
      </c>
      <c r="K366" s="39">
        <v>4.2690000000000001</v>
      </c>
    </row>
    <row r="367" spans="1:11" x14ac:dyDescent="0.2">
      <c r="A367" s="39" t="s">
        <v>2499</v>
      </c>
      <c r="B367" s="39">
        <v>1</v>
      </c>
      <c r="C367" s="39" t="s">
        <v>1886</v>
      </c>
      <c r="D367" s="40">
        <v>43293</v>
      </c>
      <c r="E367" s="40">
        <v>43294</v>
      </c>
      <c r="F367" s="39" t="s">
        <v>59</v>
      </c>
      <c r="G367" s="39" t="s">
        <v>2466</v>
      </c>
      <c r="H367" s="39" t="s">
        <v>495</v>
      </c>
      <c r="I367" s="39">
        <v>47.5</v>
      </c>
      <c r="J367" s="39">
        <v>78.400000000000006</v>
      </c>
      <c r="K367" s="39">
        <v>4.28</v>
      </c>
    </row>
    <row r="368" spans="1:11" x14ac:dyDescent="0.2">
      <c r="A368" s="39" t="s">
        <v>2500</v>
      </c>
      <c r="B368" s="39">
        <v>1</v>
      </c>
      <c r="C368" s="39" t="s">
        <v>1886</v>
      </c>
      <c r="D368" s="40">
        <v>43293</v>
      </c>
      <c r="E368" s="40">
        <v>43294</v>
      </c>
      <c r="F368" s="39" t="s">
        <v>59</v>
      </c>
      <c r="G368" s="39" t="s">
        <v>2466</v>
      </c>
      <c r="H368" s="39" t="s">
        <v>495</v>
      </c>
      <c r="I368" s="39">
        <v>47.5</v>
      </c>
      <c r="J368" s="39">
        <v>80.900000000000006</v>
      </c>
      <c r="K368" s="39">
        <v>4.3250000000000002</v>
      </c>
    </row>
    <row r="369" spans="1:11" x14ac:dyDescent="0.2">
      <c r="A369" s="39" t="s">
        <v>2501</v>
      </c>
      <c r="B369" s="39">
        <v>1</v>
      </c>
      <c r="C369" s="39" t="s">
        <v>1886</v>
      </c>
      <c r="D369" s="40">
        <v>43293</v>
      </c>
      <c r="E369" s="40">
        <v>43294</v>
      </c>
      <c r="F369" s="39" t="s">
        <v>59</v>
      </c>
      <c r="G369" s="39" t="s">
        <v>2466</v>
      </c>
      <c r="H369" s="39" t="s">
        <v>495</v>
      </c>
      <c r="I369" s="39">
        <v>47.5</v>
      </c>
      <c r="J369" s="39">
        <v>83</v>
      </c>
      <c r="K369" s="39">
        <v>4.3620000000000001</v>
      </c>
    </row>
    <row r="370" spans="1:11" x14ac:dyDescent="0.2">
      <c r="A370" s="39" t="s">
        <v>2502</v>
      </c>
      <c r="B370" s="39">
        <v>1</v>
      </c>
      <c r="C370" s="39" t="s">
        <v>1886</v>
      </c>
      <c r="D370" s="40">
        <v>43293</v>
      </c>
      <c r="E370" s="40">
        <v>43294</v>
      </c>
      <c r="F370" s="39" t="s">
        <v>59</v>
      </c>
      <c r="G370" s="39" t="s">
        <v>2466</v>
      </c>
      <c r="H370" s="39" t="s">
        <v>495</v>
      </c>
      <c r="I370" s="39">
        <v>47.5</v>
      </c>
      <c r="J370" s="39">
        <v>83.1</v>
      </c>
      <c r="K370" s="39">
        <v>4.3639999999999999</v>
      </c>
    </row>
    <row r="371" spans="1:11" x14ac:dyDescent="0.2">
      <c r="A371" s="39" t="s">
        <v>2503</v>
      </c>
      <c r="B371" s="39">
        <v>1</v>
      </c>
      <c r="C371" s="39" t="s">
        <v>1886</v>
      </c>
      <c r="D371" s="40">
        <v>43293</v>
      </c>
      <c r="E371" s="40">
        <v>43294</v>
      </c>
      <c r="F371" s="39" t="s">
        <v>59</v>
      </c>
      <c r="G371" s="39" t="s">
        <v>2466</v>
      </c>
      <c r="H371" s="39" t="s">
        <v>495</v>
      </c>
      <c r="I371" s="39">
        <v>47.5</v>
      </c>
      <c r="J371" s="39">
        <v>83.9</v>
      </c>
      <c r="K371" s="39">
        <v>4.3780000000000001</v>
      </c>
    </row>
    <row r="372" spans="1:11" x14ac:dyDescent="0.2">
      <c r="A372" s="39" t="s">
        <v>2504</v>
      </c>
      <c r="B372" s="39">
        <v>1</v>
      </c>
      <c r="C372" s="39" t="s">
        <v>1886</v>
      </c>
      <c r="D372" s="40">
        <v>43293</v>
      </c>
      <c r="E372" s="40">
        <v>43294</v>
      </c>
      <c r="F372" s="39" t="s">
        <v>59</v>
      </c>
      <c r="G372" s="39" t="s">
        <v>2466</v>
      </c>
      <c r="H372" s="39" t="s">
        <v>493</v>
      </c>
      <c r="I372" s="39">
        <v>52.5</v>
      </c>
      <c r="J372" s="39">
        <v>85.2</v>
      </c>
      <c r="K372" s="39">
        <v>4.4000000000000004</v>
      </c>
    </row>
    <row r="373" spans="1:11" x14ac:dyDescent="0.2">
      <c r="A373" s="39" t="s">
        <v>2505</v>
      </c>
      <c r="B373" s="39">
        <v>1</v>
      </c>
      <c r="C373" s="39" t="s">
        <v>1886</v>
      </c>
      <c r="D373" s="40">
        <v>43293</v>
      </c>
      <c r="E373" s="40">
        <v>43294</v>
      </c>
      <c r="F373" s="39" t="s">
        <v>59</v>
      </c>
      <c r="G373" s="39" t="s">
        <v>2466</v>
      </c>
      <c r="H373" s="39" t="s">
        <v>495</v>
      </c>
      <c r="I373" s="39">
        <v>47.5</v>
      </c>
      <c r="J373" s="39">
        <v>90</v>
      </c>
      <c r="K373" s="39">
        <v>4.4809999999999999</v>
      </c>
    </row>
    <row r="374" spans="1:11" x14ac:dyDescent="0.2">
      <c r="A374" s="39" t="s">
        <v>2506</v>
      </c>
      <c r="B374" s="39">
        <v>1</v>
      </c>
      <c r="C374" s="39" t="s">
        <v>1886</v>
      </c>
      <c r="D374" s="40">
        <v>43293</v>
      </c>
      <c r="E374" s="40">
        <v>43294</v>
      </c>
      <c r="F374" s="39" t="s">
        <v>59</v>
      </c>
      <c r="G374" s="39" t="s">
        <v>2466</v>
      </c>
      <c r="H374" s="39" t="s">
        <v>495</v>
      </c>
      <c r="I374" s="39">
        <v>47.5</v>
      </c>
      <c r="J374" s="39">
        <v>90.9</v>
      </c>
      <c r="K374" s="39">
        <v>4.4960000000000004</v>
      </c>
    </row>
    <row r="375" spans="1:11" x14ac:dyDescent="0.2">
      <c r="A375" s="39" t="s">
        <v>2507</v>
      </c>
      <c r="B375" s="39">
        <v>1</v>
      </c>
      <c r="C375" s="39" t="s">
        <v>1886</v>
      </c>
      <c r="D375" s="40">
        <v>43293</v>
      </c>
      <c r="E375" s="40">
        <v>43294</v>
      </c>
      <c r="F375" s="39" t="s">
        <v>59</v>
      </c>
      <c r="G375" s="39" t="s">
        <v>2466</v>
      </c>
      <c r="H375" s="39" t="s">
        <v>495</v>
      </c>
      <c r="I375" s="39">
        <v>47.5</v>
      </c>
      <c r="J375" s="39">
        <v>94.3</v>
      </c>
      <c r="K375" s="39">
        <v>4.5519999999999996</v>
      </c>
    </row>
    <row r="376" spans="1:11" x14ac:dyDescent="0.2">
      <c r="A376" s="39" t="s">
        <v>2508</v>
      </c>
      <c r="B376" s="39">
        <v>1</v>
      </c>
      <c r="C376" s="39" t="s">
        <v>1886</v>
      </c>
      <c r="D376" s="40">
        <v>43293</v>
      </c>
      <c r="E376" s="40">
        <v>43294</v>
      </c>
      <c r="F376" s="39" t="s">
        <v>59</v>
      </c>
      <c r="G376" s="39" t="s">
        <v>2466</v>
      </c>
      <c r="H376" s="39" t="s">
        <v>495</v>
      </c>
      <c r="I376" s="39">
        <v>47.5</v>
      </c>
      <c r="J376" s="39">
        <v>94.4</v>
      </c>
      <c r="K376" s="39">
        <v>4.5529999999999999</v>
      </c>
    </row>
    <row r="377" spans="1:11" x14ac:dyDescent="0.2">
      <c r="A377" s="39" t="s">
        <v>2509</v>
      </c>
      <c r="B377" s="39">
        <v>1</v>
      </c>
      <c r="C377" s="39" t="s">
        <v>1886</v>
      </c>
      <c r="D377" s="40">
        <v>43293</v>
      </c>
      <c r="E377" s="40">
        <v>43294</v>
      </c>
      <c r="F377" s="39" t="s">
        <v>59</v>
      </c>
      <c r="G377" s="39" t="s">
        <v>2466</v>
      </c>
      <c r="H377" s="39" t="s">
        <v>495</v>
      </c>
      <c r="I377" s="39">
        <v>47.5</v>
      </c>
      <c r="J377" s="39">
        <v>94.4</v>
      </c>
      <c r="K377" s="39">
        <v>4.5529999999999999</v>
      </c>
    </row>
    <row r="378" spans="1:11" x14ac:dyDescent="0.2">
      <c r="A378" s="39" t="s">
        <v>2510</v>
      </c>
      <c r="B378" s="39">
        <v>1</v>
      </c>
      <c r="C378" s="39" t="s">
        <v>1886</v>
      </c>
      <c r="D378" s="40">
        <v>43293</v>
      </c>
      <c r="E378" s="40">
        <v>43294</v>
      </c>
      <c r="F378" s="39" t="s">
        <v>59</v>
      </c>
      <c r="G378" s="39" t="s">
        <v>2466</v>
      </c>
      <c r="H378" s="39" t="s">
        <v>493</v>
      </c>
      <c r="I378" s="39">
        <v>52.5</v>
      </c>
      <c r="J378" s="39">
        <v>94.6</v>
      </c>
      <c r="K378" s="39">
        <v>4.556</v>
      </c>
    </row>
    <row r="379" spans="1:11" x14ac:dyDescent="0.2">
      <c r="A379" s="39" t="s">
        <v>2511</v>
      </c>
      <c r="B379" s="39">
        <v>1</v>
      </c>
      <c r="C379" s="39" t="s">
        <v>1886</v>
      </c>
      <c r="D379" s="40">
        <v>43293</v>
      </c>
      <c r="E379" s="40">
        <v>43294</v>
      </c>
      <c r="F379" s="39" t="s">
        <v>59</v>
      </c>
      <c r="G379" s="39" t="s">
        <v>2466</v>
      </c>
      <c r="H379" s="39" t="s">
        <v>493</v>
      </c>
      <c r="I379" s="39">
        <v>52.5</v>
      </c>
      <c r="J379" s="39">
        <v>96</v>
      </c>
      <c r="K379" s="39">
        <v>4.5789999999999997</v>
      </c>
    </row>
    <row r="380" spans="1:11" x14ac:dyDescent="0.2">
      <c r="A380" s="39" t="s">
        <v>2512</v>
      </c>
      <c r="B380" s="39">
        <v>1</v>
      </c>
      <c r="C380" s="39" t="s">
        <v>1886</v>
      </c>
      <c r="D380" s="40">
        <v>43293</v>
      </c>
      <c r="E380" s="40">
        <v>43294</v>
      </c>
      <c r="F380" s="39" t="s">
        <v>59</v>
      </c>
      <c r="G380" s="39" t="s">
        <v>2466</v>
      </c>
      <c r="H380" s="39" t="s">
        <v>493</v>
      </c>
      <c r="I380" s="39">
        <v>52.5</v>
      </c>
      <c r="J380" s="39">
        <v>96.6</v>
      </c>
      <c r="K380" s="39">
        <v>4.5880000000000001</v>
      </c>
    </row>
    <row r="381" spans="1:11" x14ac:dyDescent="0.2">
      <c r="A381" s="39" t="s">
        <v>2513</v>
      </c>
      <c r="B381" s="39">
        <v>1</v>
      </c>
      <c r="C381" s="39" t="s">
        <v>1886</v>
      </c>
      <c r="D381" s="40">
        <v>43293</v>
      </c>
      <c r="E381" s="40">
        <v>43294</v>
      </c>
      <c r="F381" s="39" t="s">
        <v>59</v>
      </c>
      <c r="G381" s="39" t="s">
        <v>2466</v>
      </c>
      <c r="H381" s="39" t="s">
        <v>493</v>
      </c>
      <c r="I381" s="39">
        <v>52.5</v>
      </c>
      <c r="J381" s="39">
        <v>100</v>
      </c>
      <c r="K381" s="39">
        <v>4.6420000000000003</v>
      </c>
    </row>
    <row r="382" spans="1:11" x14ac:dyDescent="0.2">
      <c r="A382" s="39" t="s">
        <v>2514</v>
      </c>
      <c r="B382" s="39">
        <v>1</v>
      </c>
      <c r="C382" s="39" t="s">
        <v>1886</v>
      </c>
      <c r="D382" s="40">
        <v>43293</v>
      </c>
      <c r="E382" s="40">
        <v>43294</v>
      </c>
      <c r="F382" s="39" t="s">
        <v>59</v>
      </c>
      <c r="G382" s="39" t="s">
        <v>2466</v>
      </c>
      <c r="H382" s="39" t="s">
        <v>493</v>
      </c>
      <c r="I382" s="39">
        <v>52.5</v>
      </c>
      <c r="J382" s="39">
        <v>103.7</v>
      </c>
      <c r="K382" s="39">
        <v>4.6980000000000004</v>
      </c>
    </row>
    <row r="383" spans="1:11" x14ac:dyDescent="0.2">
      <c r="A383" s="39" t="s">
        <v>2515</v>
      </c>
      <c r="B383" s="39">
        <v>1</v>
      </c>
      <c r="C383" s="39" t="s">
        <v>1886</v>
      </c>
      <c r="D383" s="40">
        <v>43293</v>
      </c>
      <c r="E383" s="40">
        <v>43294</v>
      </c>
      <c r="F383" s="39" t="s">
        <v>59</v>
      </c>
      <c r="G383" s="39" t="s">
        <v>2466</v>
      </c>
      <c r="H383" s="39" t="s">
        <v>493</v>
      </c>
      <c r="I383" s="39">
        <v>52.5</v>
      </c>
      <c r="J383" s="39">
        <v>104.4</v>
      </c>
      <c r="K383" s="39">
        <v>4.7089999999999996</v>
      </c>
    </row>
    <row r="384" spans="1:11" x14ac:dyDescent="0.2">
      <c r="A384" s="39" t="s">
        <v>2516</v>
      </c>
      <c r="B384" s="39">
        <v>1</v>
      </c>
      <c r="C384" s="39" t="s">
        <v>1886</v>
      </c>
      <c r="D384" s="40">
        <v>43293</v>
      </c>
      <c r="E384" s="40">
        <v>43294</v>
      </c>
      <c r="F384" s="39" t="s">
        <v>59</v>
      </c>
      <c r="G384" s="39" t="s">
        <v>2466</v>
      </c>
      <c r="H384" s="39" t="s">
        <v>495</v>
      </c>
      <c r="I384" s="39">
        <v>47.5</v>
      </c>
      <c r="J384" s="39">
        <v>105.5</v>
      </c>
      <c r="K384" s="39">
        <v>4.7249999999999996</v>
      </c>
    </row>
    <row r="385" spans="1:11" x14ac:dyDescent="0.2">
      <c r="A385" s="39" t="s">
        <v>2517</v>
      </c>
      <c r="B385" s="39">
        <v>1</v>
      </c>
      <c r="C385" s="39" t="s">
        <v>1886</v>
      </c>
      <c r="D385" s="40">
        <v>43293</v>
      </c>
      <c r="E385" s="40">
        <v>43294</v>
      </c>
      <c r="F385" s="39" t="s">
        <v>59</v>
      </c>
      <c r="G385" s="39" t="s">
        <v>2466</v>
      </c>
      <c r="H385" s="39" t="s">
        <v>493</v>
      </c>
      <c r="I385" s="39">
        <v>52.5</v>
      </c>
      <c r="J385" s="39">
        <v>106.2</v>
      </c>
      <c r="K385" s="39">
        <v>4.7359999999999998</v>
      </c>
    </row>
    <row r="386" spans="1:11" x14ac:dyDescent="0.2">
      <c r="A386" s="39" t="s">
        <v>2518</v>
      </c>
      <c r="B386" s="39">
        <v>1</v>
      </c>
      <c r="C386" s="39" t="s">
        <v>1886</v>
      </c>
      <c r="D386" s="40">
        <v>43293</v>
      </c>
      <c r="E386" s="40">
        <v>43294</v>
      </c>
      <c r="F386" s="39" t="s">
        <v>59</v>
      </c>
      <c r="G386" s="39" t="s">
        <v>2466</v>
      </c>
      <c r="H386" s="39" t="s">
        <v>493</v>
      </c>
      <c r="I386" s="39">
        <v>52.5</v>
      </c>
      <c r="J386" s="39">
        <v>107</v>
      </c>
      <c r="K386" s="39">
        <v>4.7469999999999999</v>
      </c>
    </row>
    <row r="387" spans="1:11" x14ac:dyDescent="0.2">
      <c r="A387" s="39" t="s">
        <v>2519</v>
      </c>
      <c r="B387" s="39">
        <v>1</v>
      </c>
      <c r="C387" s="39" t="s">
        <v>1886</v>
      </c>
      <c r="D387" s="40">
        <v>43293</v>
      </c>
      <c r="E387" s="40">
        <v>43294</v>
      </c>
      <c r="F387" s="39" t="s">
        <v>59</v>
      </c>
      <c r="G387" s="39" t="s">
        <v>2466</v>
      </c>
      <c r="H387" s="39" t="s">
        <v>493</v>
      </c>
      <c r="I387" s="39">
        <v>52.5</v>
      </c>
      <c r="J387" s="39">
        <v>109.4</v>
      </c>
      <c r="K387" s="39">
        <v>4.7830000000000004</v>
      </c>
    </row>
    <row r="388" spans="1:11" x14ac:dyDescent="0.2">
      <c r="A388" s="39" t="s">
        <v>2520</v>
      </c>
      <c r="B388" s="39">
        <v>1</v>
      </c>
      <c r="C388" s="39" t="s">
        <v>1886</v>
      </c>
      <c r="D388" s="40">
        <v>43293</v>
      </c>
      <c r="E388" s="40">
        <v>43294</v>
      </c>
      <c r="F388" s="39" t="s">
        <v>59</v>
      </c>
      <c r="G388" s="39" t="s">
        <v>2466</v>
      </c>
      <c r="H388" s="39" t="s">
        <v>493</v>
      </c>
      <c r="I388" s="39">
        <v>52.5</v>
      </c>
      <c r="J388" s="39">
        <v>111.3</v>
      </c>
      <c r="K388" s="39">
        <v>4.8099999999999996</v>
      </c>
    </row>
    <row r="389" spans="1:11" x14ac:dyDescent="0.2">
      <c r="A389" s="39" t="s">
        <v>2521</v>
      </c>
      <c r="B389" s="39">
        <v>1</v>
      </c>
      <c r="C389" s="39" t="s">
        <v>1886</v>
      </c>
      <c r="D389" s="40">
        <v>43293</v>
      </c>
      <c r="E389" s="40">
        <v>43294</v>
      </c>
      <c r="F389" s="39" t="s">
        <v>59</v>
      </c>
      <c r="G389" s="39" t="s">
        <v>2466</v>
      </c>
      <c r="H389" s="39" t="s">
        <v>493</v>
      </c>
      <c r="I389" s="39">
        <v>52.5</v>
      </c>
      <c r="J389" s="39">
        <v>111.4</v>
      </c>
      <c r="K389" s="39">
        <v>4.8120000000000003</v>
      </c>
    </row>
    <row r="390" spans="1:11" x14ac:dyDescent="0.2">
      <c r="A390" s="39" t="s">
        <v>2522</v>
      </c>
      <c r="B390" s="39">
        <v>1</v>
      </c>
      <c r="C390" s="39" t="s">
        <v>1886</v>
      </c>
      <c r="D390" s="40">
        <v>43293</v>
      </c>
      <c r="E390" s="40">
        <v>43294</v>
      </c>
      <c r="F390" s="39" t="s">
        <v>59</v>
      </c>
      <c r="G390" s="39" t="s">
        <v>2466</v>
      </c>
      <c r="H390" s="39" t="s">
        <v>493</v>
      </c>
      <c r="I390" s="39">
        <v>52.5</v>
      </c>
      <c r="J390" s="39">
        <v>111.7</v>
      </c>
      <c r="K390" s="39">
        <v>4.8159999999999998</v>
      </c>
    </row>
    <row r="391" spans="1:11" x14ac:dyDescent="0.2">
      <c r="A391" s="39" t="s">
        <v>2523</v>
      </c>
      <c r="B391" s="39">
        <v>1</v>
      </c>
      <c r="C391" s="39" t="s">
        <v>1886</v>
      </c>
      <c r="D391" s="40">
        <v>43293</v>
      </c>
      <c r="E391" s="40">
        <v>43294</v>
      </c>
      <c r="F391" s="39" t="s">
        <v>59</v>
      </c>
      <c r="G391" s="39" t="s">
        <v>2466</v>
      </c>
      <c r="H391" s="39" t="s">
        <v>493</v>
      </c>
      <c r="I391" s="39">
        <v>52.5</v>
      </c>
      <c r="J391" s="39">
        <v>112.8</v>
      </c>
      <c r="K391" s="39">
        <v>4.8319999999999999</v>
      </c>
    </row>
    <row r="392" spans="1:11" x14ac:dyDescent="0.2">
      <c r="A392" s="39" t="s">
        <v>2524</v>
      </c>
      <c r="B392" s="39">
        <v>1</v>
      </c>
      <c r="C392" s="39" t="s">
        <v>1886</v>
      </c>
      <c r="D392" s="40">
        <v>43293</v>
      </c>
      <c r="E392" s="40">
        <v>43294</v>
      </c>
      <c r="F392" s="39" t="s">
        <v>59</v>
      </c>
      <c r="G392" s="39" t="s">
        <v>2466</v>
      </c>
      <c r="H392" s="39" t="s">
        <v>493</v>
      </c>
      <c r="I392" s="39">
        <v>52.5</v>
      </c>
      <c r="J392" s="39">
        <v>113.3</v>
      </c>
      <c r="K392" s="39">
        <v>4.8390000000000004</v>
      </c>
    </row>
    <row r="393" spans="1:11" x14ac:dyDescent="0.2">
      <c r="A393" s="39" t="s">
        <v>2525</v>
      </c>
      <c r="B393" s="39">
        <v>1</v>
      </c>
      <c r="C393" s="39" t="s">
        <v>1886</v>
      </c>
      <c r="D393" s="40">
        <v>43293</v>
      </c>
      <c r="E393" s="40">
        <v>43294</v>
      </c>
      <c r="F393" s="39" t="s">
        <v>59</v>
      </c>
      <c r="G393" s="39" t="s">
        <v>2466</v>
      </c>
      <c r="H393" s="39" t="s">
        <v>493</v>
      </c>
      <c r="I393" s="39">
        <v>52.5</v>
      </c>
      <c r="J393" s="39">
        <v>114.2</v>
      </c>
      <c r="K393" s="39">
        <v>4.8520000000000003</v>
      </c>
    </row>
    <row r="394" spans="1:11" x14ac:dyDescent="0.2">
      <c r="A394" s="39" t="s">
        <v>2526</v>
      </c>
      <c r="B394" s="39">
        <v>1</v>
      </c>
      <c r="C394" s="39" t="s">
        <v>1886</v>
      </c>
      <c r="D394" s="40">
        <v>43293</v>
      </c>
      <c r="E394" s="40">
        <v>43294</v>
      </c>
      <c r="F394" s="39" t="s">
        <v>59</v>
      </c>
      <c r="G394" s="39" t="s">
        <v>2466</v>
      </c>
      <c r="H394" s="39" t="s">
        <v>493</v>
      </c>
      <c r="I394" s="39">
        <v>52.5</v>
      </c>
      <c r="J394" s="39">
        <v>114.2</v>
      </c>
      <c r="K394" s="39">
        <v>4.8520000000000003</v>
      </c>
    </row>
    <row r="395" spans="1:11" x14ac:dyDescent="0.2">
      <c r="A395" s="39" t="s">
        <v>2527</v>
      </c>
      <c r="B395" s="39">
        <v>1</v>
      </c>
      <c r="C395" s="39" t="s">
        <v>1886</v>
      </c>
      <c r="D395" s="40">
        <v>43293</v>
      </c>
      <c r="E395" s="40">
        <v>43294</v>
      </c>
      <c r="F395" s="39" t="s">
        <v>59</v>
      </c>
      <c r="G395" s="39" t="s">
        <v>2466</v>
      </c>
      <c r="H395" s="39" t="s">
        <v>493</v>
      </c>
      <c r="I395" s="39">
        <v>52.5</v>
      </c>
      <c r="J395" s="39">
        <v>114.4</v>
      </c>
      <c r="K395" s="39">
        <v>4.8540000000000001</v>
      </c>
    </row>
    <row r="396" spans="1:11" x14ac:dyDescent="0.2">
      <c r="A396" s="39" t="s">
        <v>2528</v>
      </c>
      <c r="B396" s="39">
        <v>1</v>
      </c>
      <c r="C396" s="39" t="s">
        <v>1886</v>
      </c>
      <c r="D396" s="40">
        <v>43293</v>
      </c>
      <c r="E396" s="40">
        <v>43294</v>
      </c>
      <c r="F396" s="39" t="s">
        <v>59</v>
      </c>
      <c r="G396" s="39" t="s">
        <v>2466</v>
      </c>
      <c r="H396" s="39" t="s">
        <v>493</v>
      </c>
      <c r="I396" s="39">
        <v>52.5</v>
      </c>
      <c r="J396" s="39">
        <v>118.8</v>
      </c>
      <c r="K396" s="39">
        <v>4.9160000000000004</v>
      </c>
    </row>
    <row r="397" spans="1:11" x14ac:dyDescent="0.2">
      <c r="A397" s="39" t="s">
        <v>2529</v>
      </c>
      <c r="B397" s="39">
        <v>1</v>
      </c>
      <c r="C397" s="39" t="s">
        <v>1886</v>
      </c>
      <c r="D397" s="40">
        <v>43293</v>
      </c>
      <c r="E397" s="40">
        <v>43294</v>
      </c>
      <c r="F397" s="39" t="s">
        <v>59</v>
      </c>
      <c r="G397" s="39" t="s">
        <v>2466</v>
      </c>
      <c r="H397" s="39" t="s">
        <v>493</v>
      </c>
      <c r="I397" s="39">
        <v>52.5</v>
      </c>
      <c r="J397" s="39">
        <v>120</v>
      </c>
      <c r="K397" s="39">
        <v>4.9320000000000004</v>
      </c>
    </row>
    <row r="398" spans="1:11" x14ac:dyDescent="0.2">
      <c r="A398" s="39" t="s">
        <v>2530</v>
      </c>
      <c r="B398" s="39">
        <v>1</v>
      </c>
      <c r="C398" s="39" t="s">
        <v>1886</v>
      </c>
      <c r="D398" s="40">
        <v>43293</v>
      </c>
      <c r="E398" s="40">
        <v>43294</v>
      </c>
      <c r="F398" s="39" t="s">
        <v>59</v>
      </c>
      <c r="G398" s="39" t="s">
        <v>2466</v>
      </c>
      <c r="H398" s="39" t="s">
        <v>493</v>
      </c>
      <c r="I398" s="39">
        <v>52.5</v>
      </c>
      <c r="J398" s="39">
        <v>121.5</v>
      </c>
      <c r="K398" s="39">
        <v>4.9530000000000003</v>
      </c>
    </row>
    <row r="399" spans="1:11" x14ac:dyDescent="0.2">
      <c r="A399" s="39" t="s">
        <v>2531</v>
      </c>
      <c r="B399" s="39">
        <v>1</v>
      </c>
      <c r="C399" s="39" t="s">
        <v>1886</v>
      </c>
      <c r="D399" s="40">
        <v>43293</v>
      </c>
      <c r="E399" s="40">
        <v>43294</v>
      </c>
      <c r="F399" s="39" t="s">
        <v>59</v>
      </c>
      <c r="G399" s="39" t="s">
        <v>2466</v>
      </c>
      <c r="H399" s="39" t="s">
        <v>493</v>
      </c>
      <c r="I399" s="39">
        <v>52.5</v>
      </c>
      <c r="J399" s="39">
        <v>127.8</v>
      </c>
      <c r="K399" s="39">
        <v>5.0369999999999999</v>
      </c>
    </row>
    <row r="400" spans="1:11" x14ac:dyDescent="0.2">
      <c r="A400" s="39" t="s">
        <v>2532</v>
      </c>
      <c r="B400" s="39">
        <v>1</v>
      </c>
      <c r="C400" s="39" t="s">
        <v>1886</v>
      </c>
      <c r="D400" s="40">
        <v>43293</v>
      </c>
      <c r="E400" s="40">
        <v>43294</v>
      </c>
      <c r="F400" s="39" t="s">
        <v>59</v>
      </c>
      <c r="G400" s="39" t="s">
        <v>2466</v>
      </c>
      <c r="H400" s="39" t="s">
        <v>610</v>
      </c>
      <c r="I400" s="39">
        <v>57.5</v>
      </c>
      <c r="J400" s="39">
        <v>132</v>
      </c>
      <c r="K400" s="39">
        <v>5.0919999999999996</v>
      </c>
    </row>
    <row r="401" spans="1:11" x14ac:dyDescent="0.2">
      <c r="A401" s="39" t="s">
        <v>2533</v>
      </c>
      <c r="B401" s="39">
        <v>1</v>
      </c>
      <c r="C401" s="39" t="s">
        <v>1886</v>
      </c>
      <c r="D401" s="40">
        <v>43293</v>
      </c>
      <c r="E401" s="40">
        <v>43294</v>
      </c>
      <c r="F401" s="39" t="s">
        <v>59</v>
      </c>
      <c r="G401" s="39" t="s">
        <v>2466</v>
      </c>
      <c r="H401" s="39" t="s">
        <v>493</v>
      </c>
      <c r="I401" s="39">
        <v>52.5</v>
      </c>
      <c r="J401" s="39">
        <v>133.19999999999999</v>
      </c>
      <c r="K401" s="39">
        <v>5.1070000000000002</v>
      </c>
    </row>
    <row r="402" spans="1:11" x14ac:dyDescent="0.2">
      <c r="A402" s="39" t="s">
        <v>2534</v>
      </c>
      <c r="B402" s="39">
        <v>1</v>
      </c>
      <c r="C402" s="39" t="s">
        <v>1886</v>
      </c>
      <c r="D402" s="40">
        <v>43293</v>
      </c>
      <c r="E402" s="40">
        <v>43294</v>
      </c>
      <c r="F402" s="39" t="s">
        <v>59</v>
      </c>
      <c r="G402" s="39" t="s">
        <v>2466</v>
      </c>
      <c r="H402" s="39" t="s">
        <v>610</v>
      </c>
      <c r="I402" s="39">
        <v>57.5</v>
      </c>
      <c r="J402" s="39">
        <v>135.4</v>
      </c>
      <c r="K402" s="39">
        <v>5.1349999999999998</v>
      </c>
    </row>
    <row r="403" spans="1:11" x14ac:dyDescent="0.2">
      <c r="A403" s="39" t="s">
        <v>2535</v>
      </c>
      <c r="B403" s="39">
        <v>1</v>
      </c>
      <c r="C403" s="39" t="s">
        <v>1886</v>
      </c>
      <c r="D403" s="40">
        <v>43293</v>
      </c>
      <c r="E403" s="40">
        <v>43294</v>
      </c>
      <c r="F403" s="39" t="s">
        <v>59</v>
      </c>
      <c r="G403" s="39" t="s">
        <v>2466</v>
      </c>
      <c r="H403" s="39" t="s">
        <v>493</v>
      </c>
      <c r="I403" s="39">
        <v>52.5</v>
      </c>
      <c r="J403" s="39">
        <v>139.9</v>
      </c>
      <c r="K403" s="39">
        <v>5.1909999999999998</v>
      </c>
    </row>
    <row r="404" spans="1:11" x14ac:dyDescent="0.2">
      <c r="A404" s="39" t="s">
        <v>2536</v>
      </c>
      <c r="B404" s="39">
        <v>1</v>
      </c>
      <c r="C404" s="39" t="s">
        <v>1886</v>
      </c>
      <c r="D404" s="40">
        <v>43293</v>
      </c>
      <c r="E404" s="40">
        <v>43294</v>
      </c>
      <c r="F404" s="39" t="s">
        <v>59</v>
      </c>
      <c r="G404" s="39" t="s">
        <v>2466</v>
      </c>
      <c r="H404" s="39" t="s">
        <v>610</v>
      </c>
      <c r="I404" s="39">
        <v>57.5</v>
      </c>
      <c r="J404" s="39">
        <v>140.30000000000001</v>
      </c>
      <c r="K404" s="39">
        <v>5.1959999999999997</v>
      </c>
    </row>
    <row r="405" spans="1:11" x14ac:dyDescent="0.2">
      <c r="A405" s="39" t="s">
        <v>2537</v>
      </c>
      <c r="B405" s="39">
        <v>1</v>
      </c>
      <c r="C405" s="39" t="s">
        <v>1886</v>
      </c>
      <c r="D405" s="40">
        <v>43293</v>
      </c>
      <c r="E405" s="40">
        <v>43294</v>
      </c>
      <c r="F405" s="39" t="s">
        <v>59</v>
      </c>
      <c r="G405" s="39" t="s">
        <v>2466</v>
      </c>
      <c r="H405" s="39" t="s">
        <v>610</v>
      </c>
      <c r="I405" s="39">
        <v>57.5</v>
      </c>
      <c r="J405" s="39">
        <v>140.4</v>
      </c>
      <c r="K405" s="39">
        <v>5.1970000000000001</v>
      </c>
    </row>
    <row r="406" spans="1:11" x14ac:dyDescent="0.2">
      <c r="A406" s="39" t="s">
        <v>2538</v>
      </c>
      <c r="B406" s="39">
        <v>1</v>
      </c>
      <c r="C406" s="39" t="s">
        <v>1886</v>
      </c>
      <c r="D406" s="40">
        <v>43293</v>
      </c>
      <c r="E406" s="40">
        <v>43294</v>
      </c>
      <c r="F406" s="39" t="s">
        <v>59</v>
      </c>
      <c r="G406" s="39" t="s">
        <v>2466</v>
      </c>
      <c r="H406" s="39" t="s">
        <v>493</v>
      </c>
      <c r="I406" s="39">
        <v>52.5</v>
      </c>
      <c r="J406" s="39">
        <v>142</v>
      </c>
      <c r="K406" s="39">
        <v>5.2169999999999996</v>
      </c>
    </row>
    <row r="407" spans="1:11" x14ac:dyDescent="0.2">
      <c r="A407" s="39" t="s">
        <v>2539</v>
      </c>
      <c r="B407" s="39">
        <v>1</v>
      </c>
      <c r="C407" s="39" t="s">
        <v>1886</v>
      </c>
      <c r="D407" s="40">
        <v>43293</v>
      </c>
      <c r="E407" s="40">
        <v>43294</v>
      </c>
      <c r="F407" s="39" t="s">
        <v>59</v>
      </c>
      <c r="G407" s="39" t="s">
        <v>2466</v>
      </c>
      <c r="H407" s="39" t="s">
        <v>610</v>
      </c>
      <c r="I407" s="39">
        <v>57.5</v>
      </c>
      <c r="J407" s="39">
        <v>148.80000000000001</v>
      </c>
      <c r="K407" s="39">
        <v>5.2990000000000004</v>
      </c>
    </row>
    <row r="408" spans="1:11" x14ac:dyDescent="0.2">
      <c r="A408" s="39" t="s">
        <v>2540</v>
      </c>
      <c r="B408" s="39">
        <v>1</v>
      </c>
      <c r="C408" s="39" t="s">
        <v>1886</v>
      </c>
      <c r="D408" s="40">
        <v>43293</v>
      </c>
      <c r="E408" s="40">
        <v>43294</v>
      </c>
      <c r="F408" s="39" t="s">
        <v>59</v>
      </c>
      <c r="G408" s="39" t="s">
        <v>2466</v>
      </c>
      <c r="H408" s="39" t="s">
        <v>493</v>
      </c>
      <c r="I408" s="39">
        <v>52.5</v>
      </c>
      <c r="J408" s="39">
        <v>150.6</v>
      </c>
      <c r="K408" s="39">
        <v>5.32</v>
      </c>
    </row>
    <row r="409" spans="1:11" x14ac:dyDescent="0.2">
      <c r="A409" s="39" t="s">
        <v>2541</v>
      </c>
      <c r="B409" s="39">
        <v>1</v>
      </c>
      <c r="C409" s="39" t="s">
        <v>1886</v>
      </c>
      <c r="D409" s="40">
        <v>43293</v>
      </c>
      <c r="E409" s="40">
        <v>43294</v>
      </c>
      <c r="F409" s="39" t="s">
        <v>59</v>
      </c>
      <c r="G409" s="39" t="s">
        <v>2466</v>
      </c>
      <c r="H409" s="39" t="s">
        <v>913</v>
      </c>
      <c r="I409" s="39">
        <v>62.5</v>
      </c>
      <c r="J409" s="39">
        <v>153.19999999999999</v>
      </c>
      <c r="K409" s="39">
        <v>5.351</v>
      </c>
    </row>
    <row r="410" spans="1:11" x14ac:dyDescent="0.2">
      <c r="A410" s="39" t="s">
        <v>2542</v>
      </c>
      <c r="B410" s="39">
        <v>1</v>
      </c>
      <c r="C410" s="39" t="s">
        <v>1886</v>
      </c>
      <c r="D410" s="40">
        <v>43293</v>
      </c>
      <c r="E410" s="40">
        <v>43294</v>
      </c>
      <c r="F410" s="39" t="s">
        <v>59</v>
      </c>
      <c r="G410" s="39" t="s">
        <v>2466</v>
      </c>
      <c r="H410" s="39" t="s">
        <v>913</v>
      </c>
      <c r="I410" s="39">
        <v>62.5</v>
      </c>
      <c r="J410" s="39">
        <v>155.5</v>
      </c>
      <c r="K410" s="39">
        <v>5.3769999999999998</v>
      </c>
    </row>
    <row r="411" spans="1:11" x14ac:dyDescent="0.2">
      <c r="A411" s="39" t="s">
        <v>2543</v>
      </c>
      <c r="B411" s="39">
        <v>1</v>
      </c>
      <c r="C411" s="39" t="s">
        <v>1886</v>
      </c>
      <c r="D411" s="40">
        <v>43293</v>
      </c>
      <c r="E411" s="40">
        <v>43294</v>
      </c>
      <c r="F411" s="39" t="s">
        <v>59</v>
      </c>
      <c r="G411" s="39" t="s">
        <v>2466</v>
      </c>
      <c r="H411" s="39" t="s">
        <v>493</v>
      </c>
      <c r="I411" s="39">
        <v>52.5</v>
      </c>
      <c r="J411" s="39">
        <v>157.30000000000001</v>
      </c>
      <c r="K411" s="39">
        <v>5.3979999999999997</v>
      </c>
    </row>
    <row r="412" spans="1:11" x14ac:dyDescent="0.2">
      <c r="A412" s="39" t="s">
        <v>2544</v>
      </c>
      <c r="B412" s="39">
        <v>1</v>
      </c>
      <c r="C412" s="39" t="s">
        <v>1886</v>
      </c>
      <c r="D412" s="40">
        <v>43293</v>
      </c>
      <c r="E412" s="40">
        <v>43294</v>
      </c>
      <c r="F412" s="39" t="s">
        <v>59</v>
      </c>
      <c r="G412" s="39" t="s">
        <v>2466</v>
      </c>
      <c r="H412" s="39" t="s">
        <v>610</v>
      </c>
      <c r="I412" s="39">
        <v>57.5</v>
      </c>
      <c r="J412" s="39">
        <v>159.30000000000001</v>
      </c>
      <c r="K412" s="39">
        <v>5.4210000000000003</v>
      </c>
    </row>
    <row r="413" spans="1:11" x14ac:dyDescent="0.2">
      <c r="A413" s="39" t="s">
        <v>2545</v>
      </c>
      <c r="B413" s="39">
        <v>1</v>
      </c>
      <c r="C413" s="39" t="s">
        <v>1886</v>
      </c>
      <c r="D413" s="40">
        <v>43293</v>
      </c>
      <c r="E413" s="40">
        <v>43294</v>
      </c>
      <c r="F413" s="39" t="s">
        <v>59</v>
      </c>
      <c r="G413" s="39" t="s">
        <v>2466</v>
      </c>
      <c r="H413" s="39" t="s">
        <v>610</v>
      </c>
      <c r="I413" s="39">
        <v>57.5</v>
      </c>
      <c r="J413" s="39">
        <v>165.9</v>
      </c>
      <c r="K413" s="39">
        <v>5.4950000000000001</v>
      </c>
    </row>
    <row r="414" spans="1:11" x14ac:dyDescent="0.2">
      <c r="A414" s="39" t="s">
        <v>2546</v>
      </c>
      <c r="B414" s="39">
        <v>1</v>
      </c>
      <c r="C414" s="39" t="s">
        <v>1886</v>
      </c>
      <c r="D414" s="40">
        <v>43293</v>
      </c>
      <c r="E414" s="40">
        <v>43294</v>
      </c>
      <c r="F414" s="39" t="s">
        <v>59</v>
      </c>
      <c r="G414" s="39" t="s">
        <v>2466</v>
      </c>
      <c r="H414" s="39" t="s">
        <v>913</v>
      </c>
      <c r="I414" s="39">
        <v>62.5</v>
      </c>
      <c r="J414" s="39">
        <v>167.9</v>
      </c>
      <c r="K414" s="39">
        <v>5.5170000000000003</v>
      </c>
    </row>
    <row r="415" spans="1:11" x14ac:dyDescent="0.2">
      <c r="A415" s="39" t="s">
        <v>2547</v>
      </c>
      <c r="B415" s="39">
        <v>1</v>
      </c>
      <c r="C415" s="39" t="s">
        <v>1886</v>
      </c>
      <c r="D415" s="40">
        <v>43293</v>
      </c>
      <c r="E415" s="40">
        <v>43294</v>
      </c>
      <c r="F415" s="39" t="s">
        <v>59</v>
      </c>
      <c r="G415" s="39" t="s">
        <v>2466</v>
      </c>
      <c r="H415" s="39" t="s">
        <v>913</v>
      </c>
      <c r="I415" s="39">
        <v>62.5</v>
      </c>
      <c r="J415" s="39">
        <v>175.9</v>
      </c>
      <c r="K415" s="39">
        <v>5.6029999999999998</v>
      </c>
    </row>
    <row r="416" spans="1:11" x14ac:dyDescent="0.2">
      <c r="A416" s="39" t="s">
        <v>2548</v>
      </c>
      <c r="B416" s="39">
        <v>1</v>
      </c>
      <c r="C416" s="39" t="s">
        <v>1886</v>
      </c>
      <c r="D416" s="40">
        <v>43293</v>
      </c>
      <c r="E416" s="40">
        <v>43294</v>
      </c>
      <c r="F416" s="39" t="s">
        <v>59</v>
      </c>
      <c r="G416" s="39" t="s">
        <v>2466</v>
      </c>
      <c r="H416" s="39" t="s">
        <v>913</v>
      </c>
      <c r="I416" s="39">
        <v>62.5</v>
      </c>
      <c r="J416" s="39">
        <v>183.8</v>
      </c>
      <c r="K416" s="39">
        <v>5.6859999999999999</v>
      </c>
    </row>
    <row r="417" spans="1:11" x14ac:dyDescent="0.2">
      <c r="A417" s="39" t="s">
        <v>2549</v>
      </c>
      <c r="B417" s="39">
        <v>1</v>
      </c>
      <c r="C417" s="39" t="s">
        <v>1886</v>
      </c>
      <c r="D417" s="40">
        <v>43293</v>
      </c>
      <c r="E417" s="40">
        <v>43294</v>
      </c>
      <c r="F417" s="39" t="s">
        <v>59</v>
      </c>
      <c r="G417" s="39" t="s">
        <v>2466</v>
      </c>
      <c r="H417" s="39" t="s">
        <v>913</v>
      </c>
      <c r="I417" s="39">
        <v>62.5</v>
      </c>
      <c r="J417" s="39">
        <v>186.7</v>
      </c>
      <c r="K417" s="39">
        <v>5.7149999999999999</v>
      </c>
    </row>
    <row r="418" spans="1:11" x14ac:dyDescent="0.2">
      <c r="A418" s="39" t="s">
        <v>2550</v>
      </c>
      <c r="B418" s="39">
        <v>1</v>
      </c>
      <c r="C418" s="39" t="s">
        <v>1886</v>
      </c>
      <c r="D418" s="40">
        <v>43293</v>
      </c>
      <c r="E418" s="40">
        <v>43294</v>
      </c>
      <c r="F418" s="39" t="s">
        <v>59</v>
      </c>
      <c r="G418" s="39" t="s">
        <v>2466</v>
      </c>
      <c r="H418" s="39" t="s">
        <v>913</v>
      </c>
      <c r="I418" s="39">
        <v>62.5</v>
      </c>
      <c r="J418" s="39">
        <v>205</v>
      </c>
      <c r="K418" s="39">
        <v>5.8959999999999999</v>
      </c>
    </row>
    <row r="419" spans="1:11" x14ac:dyDescent="0.2">
      <c r="A419" s="39" t="s">
        <v>2551</v>
      </c>
      <c r="B419" s="39">
        <v>2</v>
      </c>
      <c r="C419" s="39" t="s">
        <v>1886</v>
      </c>
      <c r="D419" s="40">
        <v>43293</v>
      </c>
      <c r="E419" s="40">
        <v>43294</v>
      </c>
      <c r="F419" s="39" t="s">
        <v>59</v>
      </c>
      <c r="G419" s="39" t="s">
        <v>2466</v>
      </c>
      <c r="H419" s="39" t="s">
        <v>334</v>
      </c>
      <c r="I419" s="39">
        <v>17.5</v>
      </c>
      <c r="J419" s="39">
        <v>2.2000000000000002</v>
      </c>
      <c r="K419" s="39">
        <v>1.3009999999999999</v>
      </c>
    </row>
    <row r="420" spans="1:11" x14ac:dyDescent="0.2">
      <c r="A420" s="39" t="s">
        <v>2552</v>
      </c>
      <c r="B420" s="39">
        <v>2</v>
      </c>
      <c r="C420" s="39" t="s">
        <v>1886</v>
      </c>
      <c r="D420" s="40">
        <v>43293</v>
      </c>
      <c r="E420" s="40">
        <v>43294</v>
      </c>
      <c r="F420" s="39" t="s">
        <v>59</v>
      </c>
      <c r="G420" s="39" t="s">
        <v>2466</v>
      </c>
      <c r="H420" s="39" t="s">
        <v>334</v>
      </c>
      <c r="I420" s="39">
        <v>17.5</v>
      </c>
      <c r="J420" s="39">
        <v>3</v>
      </c>
      <c r="K420" s="39">
        <v>1.4419999999999999</v>
      </c>
    </row>
    <row r="421" spans="1:11" x14ac:dyDescent="0.2">
      <c r="A421" s="39" t="s">
        <v>2553</v>
      </c>
      <c r="B421" s="39">
        <v>2</v>
      </c>
      <c r="C421" s="39" t="s">
        <v>1886</v>
      </c>
      <c r="D421" s="40">
        <v>43293</v>
      </c>
      <c r="E421" s="40">
        <v>43294</v>
      </c>
      <c r="F421" s="39" t="s">
        <v>59</v>
      </c>
      <c r="G421" s="39" t="s">
        <v>2466</v>
      </c>
      <c r="H421" s="39" t="s">
        <v>334</v>
      </c>
      <c r="I421" s="39">
        <v>17.5</v>
      </c>
      <c r="J421" s="39">
        <v>3.1</v>
      </c>
      <c r="K421" s="39">
        <v>1.458</v>
      </c>
    </row>
    <row r="422" spans="1:11" x14ac:dyDescent="0.2">
      <c r="A422" s="39" t="s">
        <v>2554</v>
      </c>
      <c r="B422" s="39">
        <v>2</v>
      </c>
      <c r="C422" s="39" t="s">
        <v>1886</v>
      </c>
      <c r="D422" s="40">
        <v>43293</v>
      </c>
      <c r="E422" s="40">
        <v>43294</v>
      </c>
      <c r="F422" s="39" t="s">
        <v>59</v>
      </c>
      <c r="G422" s="39" t="s">
        <v>2466</v>
      </c>
      <c r="H422" s="39" t="s">
        <v>334</v>
      </c>
      <c r="I422" s="39">
        <v>17.5</v>
      </c>
      <c r="J422" s="39">
        <v>3.7</v>
      </c>
      <c r="K422" s="39">
        <v>1.5469999999999999</v>
      </c>
    </row>
    <row r="423" spans="1:11" x14ac:dyDescent="0.2">
      <c r="A423" s="39" t="s">
        <v>2555</v>
      </c>
      <c r="B423" s="39">
        <v>2</v>
      </c>
      <c r="C423" s="39" t="s">
        <v>1886</v>
      </c>
      <c r="D423" s="40">
        <v>43293</v>
      </c>
      <c r="E423" s="40">
        <v>43294</v>
      </c>
      <c r="F423" s="39" t="s">
        <v>59</v>
      </c>
      <c r="G423" s="39" t="s">
        <v>2466</v>
      </c>
      <c r="H423" s="39" t="s">
        <v>334</v>
      </c>
      <c r="I423" s="39">
        <v>17.5</v>
      </c>
      <c r="J423" s="39">
        <v>4.5</v>
      </c>
      <c r="K423" s="39">
        <v>1.651</v>
      </c>
    </row>
    <row r="424" spans="1:11" x14ac:dyDescent="0.2">
      <c r="A424" s="39" t="s">
        <v>2556</v>
      </c>
      <c r="B424" s="39">
        <v>2</v>
      </c>
      <c r="C424" s="39" t="s">
        <v>1886</v>
      </c>
      <c r="D424" s="40">
        <v>43293</v>
      </c>
      <c r="E424" s="40">
        <v>43294</v>
      </c>
      <c r="F424" s="39" t="s">
        <v>59</v>
      </c>
      <c r="G424" s="39" t="s">
        <v>2466</v>
      </c>
      <c r="H424" s="39" t="s">
        <v>334</v>
      </c>
      <c r="I424" s="39">
        <v>17.5</v>
      </c>
      <c r="J424" s="39">
        <v>5.7</v>
      </c>
      <c r="K424" s="39">
        <v>1.786</v>
      </c>
    </row>
    <row r="425" spans="1:11" x14ac:dyDescent="0.2">
      <c r="A425" s="39" t="s">
        <v>2557</v>
      </c>
      <c r="B425" s="39">
        <v>2</v>
      </c>
      <c r="C425" s="39" t="s">
        <v>1886</v>
      </c>
      <c r="D425" s="40">
        <v>43293</v>
      </c>
      <c r="E425" s="40">
        <v>43294</v>
      </c>
      <c r="F425" s="39" t="s">
        <v>59</v>
      </c>
      <c r="G425" s="39" t="s">
        <v>2466</v>
      </c>
      <c r="H425" s="39" t="s">
        <v>334</v>
      </c>
      <c r="I425" s="39">
        <v>17.5</v>
      </c>
      <c r="J425" s="39">
        <v>6.8</v>
      </c>
      <c r="K425" s="39">
        <v>1.895</v>
      </c>
    </row>
    <row r="426" spans="1:11" x14ac:dyDescent="0.2">
      <c r="A426" s="39" t="s">
        <v>2558</v>
      </c>
      <c r="B426" s="39">
        <v>2</v>
      </c>
      <c r="C426" s="39" t="s">
        <v>1886</v>
      </c>
      <c r="D426" s="40">
        <v>43293</v>
      </c>
      <c r="E426" s="40">
        <v>43294</v>
      </c>
      <c r="F426" s="39" t="s">
        <v>59</v>
      </c>
      <c r="G426" s="39" t="s">
        <v>2466</v>
      </c>
      <c r="H426" s="39" t="s">
        <v>324</v>
      </c>
      <c r="I426" s="39">
        <v>22.5</v>
      </c>
      <c r="J426" s="39">
        <v>7.7</v>
      </c>
      <c r="K426" s="39">
        <v>1.9750000000000001</v>
      </c>
    </row>
    <row r="427" spans="1:11" x14ac:dyDescent="0.2">
      <c r="A427" s="39" t="s">
        <v>2559</v>
      </c>
      <c r="B427" s="39">
        <v>2</v>
      </c>
      <c r="C427" s="39" t="s">
        <v>1886</v>
      </c>
      <c r="D427" s="40">
        <v>43293</v>
      </c>
      <c r="E427" s="40">
        <v>43294</v>
      </c>
      <c r="F427" s="39" t="s">
        <v>59</v>
      </c>
      <c r="G427" s="39" t="s">
        <v>2466</v>
      </c>
      <c r="H427" s="39" t="s">
        <v>324</v>
      </c>
      <c r="I427" s="39">
        <v>22.5</v>
      </c>
      <c r="J427" s="39">
        <v>10</v>
      </c>
      <c r="K427" s="39">
        <v>2.1539999999999999</v>
      </c>
    </row>
    <row r="428" spans="1:11" x14ac:dyDescent="0.2">
      <c r="A428" s="39" t="s">
        <v>2560</v>
      </c>
      <c r="B428" s="39">
        <v>2</v>
      </c>
      <c r="C428" s="39" t="s">
        <v>1886</v>
      </c>
      <c r="D428" s="40">
        <v>43293</v>
      </c>
      <c r="E428" s="40">
        <v>43294</v>
      </c>
      <c r="F428" s="39" t="s">
        <v>59</v>
      </c>
      <c r="G428" s="39" t="s">
        <v>2466</v>
      </c>
      <c r="H428" s="39" t="s">
        <v>290</v>
      </c>
      <c r="I428" s="39">
        <v>27.5</v>
      </c>
      <c r="J428" s="39">
        <v>14.1</v>
      </c>
      <c r="K428" s="39">
        <v>2.4159999999999999</v>
      </c>
    </row>
    <row r="429" spans="1:11" x14ac:dyDescent="0.2">
      <c r="A429" s="39" t="s">
        <v>2561</v>
      </c>
      <c r="B429" s="39">
        <v>2</v>
      </c>
      <c r="C429" s="39" t="s">
        <v>1886</v>
      </c>
      <c r="D429" s="40">
        <v>43293</v>
      </c>
      <c r="E429" s="40">
        <v>43294</v>
      </c>
      <c r="F429" s="39" t="s">
        <v>59</v>
      </c>
      <c r="G429" s="39" t="s">
        <v>2466</v>
      </c>
      <c r="H429" s="39" t="s">
        <v>230</v>
      </c>
      <c r="I429" s="39">
        <v>37.5</v>
      </c>
      <c r="J429" s="39">
        <v>24.3</v>
      </c>
      <c r="K429" s="39">
        <v>2.8959999999999999</v>
      </c>
    </row>
    <row r="430" spans="1:11" x14ac:dyDescent="0.2">
      <c r="A430" s="39" t="s">
        <v>2562</v>
      </c>
      <c r="B430" s="39">
        <v>2</v>
      </c>
      <c r="C430" s="39" t="s">
        <v>1886</v>
      </c>
      <c r="D430" s="40">
        <v>43293</v>
      </c>
      <c r="E430" s="40">
        <v>43294</v>
      </c>
      <c r="F430" s="39" t="s">
        <v>59</v>
      </c>
      <c r="G430" s="39" t="s">
        <v>2466</v>
      </c>
      <c r="H430" s="39" t="s">
        <v>230</v>
      </c>
      <c r="I430" s="39">
        <v>37.5</v>
      </c>
      <c r="J430" s="39">
        <v>25.6</v>
      </c>
      <c r="K430" s="39">
        <v>2.9470000000000001</v>
      </c>
    </row>
    <row r="431" spans="1:11" x14ac:dyDescent="0.2">
      <c r="A431" s="39" t="s">
        <v>2563</v>
      </c>
      <c r="B431" s="39">
        <v>2</v>
      </c>
      <c r="C431" s="39" t="s">
        <v>1886</v>
      </c>
      <c r="D431" s="40">
        <v>43293</v>
      </c>
      <c r="E431" s="40">
        <v>43294</v>
      </c>
      <c r="F431" s="39" t="s">
        <v>59</v>
      </c>
      <c r="G431" s="39" t="s">
        <v>2466</v>
      </c>
      <c r="H431" s="39" t="s">
        <v>230</v>
      </c>
      <c r="I431" s="39">
        <v>37.5</v>
      </c>
      <c r="J431" s="39">
        <v>25.8</v>
      </c>
      <c r="K431" s="39">
        <v>2.9550000000000001</v>
      </c>
    </row>
    <row r="432" spans="1:11" x14ac:dyDescent="0.2">
      <c r="A432" s="39" t="s">
        <v>2564</v>
      </c>
      <c r="B432" s="39">
        <v>2</v>
      </c>
      <c r="C432" s="39" t="s">
        <v>1886</v>
      </c>
      <c r="D432" s="40">
        <v>43293</v>
      </c>
      <c r="E432" s="40">
        <v>43294</v>
      </c>
      <c r="F432" s="39" t="s">
        <v>59</v>
      </c>
      <c r="G432" s="39" t="s">
        <v>2466</v>
      </c>
      <c r="H432" s="39" t="s">
        <v>230</v>
      </c>
      <c r="I432" s="39">
        <v>37.5</v>
      </c>
      <c r="J432" s="39">
        <v>34</v>
      </c>
      <c r="K432" s="39">
        <v>3.24</v>
      </c>
    </row>
    <row r="433" spans="1:11" x14ac:dyDescent="0.2">
      <c r="A433" s="39" t="s">
        <v>2565</v>
      </c>
      <c r="B433" s="39">
        <v>2</v>
      </c>
      <c r="C433" s="39" t="s">
        <v>1886</v>
      </c>
      <c r="D433" s="40">
        <v>43293</v>
      </c>
      <c r="E433" s="40">
        <v>43294</v>
      </c>
      <c r="F433" s="39" t="s">
        <v>59</v>
      </c>
      <c r="G433" s="39" t="s">
        <v>2466</v>
      </c>
      <c r="H433" s="39" t="s">
        <v>230</v>
      </c>
      <c r="I433" s="39">
        <v>37.5</v>
      </c>
      <c r="J433" s="39">
        <v>38.799999999999997</v>
      </c>
      <c r="K433" s="39">
        <v>3.3849999999999998</v>
      </c>
    </row>
    <row r="434" spans="1:11" x14ac:dyDescent="0.2">
      <c r="A434" s="39" t="s">
        <v>2566</v>
      </c>
      <c r="B434" s="39">
        <v>2</v>
      </c>
      <c r="C434" s="39" t="s">
        <v>1886</v>
      </c>
      <c r="D434" s="40">
        <v>43293</v>
      </c>
      <c r="E434" s="40">
        <v>43294</v>
      </c>
      <c r="F434" s="39" t="s">
        <v>59</v>
      </c>
      <c r="G434" s="39" t="s">
        <v>2466</v>
      </c>
      <c r="H434" s="39" t="s">
        <v>230</v>
      </c>
      <c r="I434" s="39">
        <v>37.5</v>
      </c>
      <c r="J434" s="39">
        <v>40.700000000000003</v>
      </c>
      <c r="K434" s="39">
        <v>3.44</v>
      </c>
    </row>
    <row r="435" spans="1:11" x14ac:dyDescent="0.2">
      <c r="A435" s="39" t="s">
        <v>2567</v>
      </c>
      <c r="B435" s="39">
        <v>2</v>
      </c>
      <c r="C435" s="39" t="s">
        <v>1886</v>
      </c>
      <c r="D435" s="40">
        <v>43293</v>
      </c>
      <c r="E435" s="40">
        <v>43294</v>
      </c>
      <c r="F435" s="39" t="s">
        <v>59</v>
      </c>
      <c r="G435" s="39" t="s">
        <v>2466</v>
      </c>
      <c r="H435" s="39" t="s">
        <v>230</v>
      </c>
      <c r="I435" s="39">
        <v>37.5</v>
      </c>
      <c r="J435" s="39">
        <v>41.2</v>
      </c>
      <c r="K435" s="39">
        <v>3.4540000000000002</v>
      </c>
    </row>
    <row r="436" spans="1:11" x14ac:dyDescent="0.2">
      <c r="A436" s="39" t="s">
        <v>2568</v>
      </c>
      <c r="B436" s="39">
        <v>2</v>
      </c>
      <c r="C436" s="39" t="s">
        <v>1886</v>
      </c>
      <c r="D436" s="40">
        <v>43293</v>
      </c>
      <c r="E436" s="40">
        <v>43294</v>
      </c>
      <c r="F436" s="39" t="s">
        <v>59</v>
      </c>
      <c r="G436" s="39" t="s">
        <v>2466</v>
      </c>
      <c r="H436" s="39" t="s">
        <v>230</v>
      </c>
      <c r="I436" s="39">
        <v>37.5</v>
      </c>
      <c r="J436" s="39">
        <v>46.2</v>
      </c>
      <c r="K436" s="39">
        <v>3.5880000000000001</v>
      </c>
    </row>
    <row r="437" spans="1:11" x14ac:dyDescent="0.2">
      <c r="A437" s="39" t="s">
        <v>2569</v>
      </c>
      <c r="B437" s="39">
        <v>2</v>
      </c>
      <c r="C437" s="39" t="s">
        <v>1886</v>
      </c>
      <c r="D437" s="40">
        <v>43293</v>
      </c>
      <c r="E437" s="40">
        <v>43294</v>
      </c>
      <c r="F437" s="39" t="s">
        <v>59</v>
      </c>
      <c r="G437" s="39" t="s">
        <v>2466</v>
      </c>
      <c r="H437" s="39" t="s">
        <v>212</v>
      </c>
      <c r="I437" s="39">
        <v>42.5</v>
      </c>
      <c r="J437" s="39">
        <v>49.9</v>
      </c>
      <c r="K437" s="39">
        <v>3.6819999999999999</v>
      </c>
    </row>
    <row r="438" spans="1:11" x14ac:dyDescent="0.2">
      <c r="A438" s="39" t="s">
        <v>2570</v>
      </c>
      <c r="B438" s="39">
        <v>2</v>
      </c>
      <c r="C438" s="39" t="s">
        <v>1886</v>
      </c>
      <c r="D438" s="40">
        <v>43293</v>
      </c>
      <c r="E438" s="40">
        <v>43294</v>
      </c>
      <c r="F438" s="39" t="s">
        <v>59</v>
      </c>
      <c r="G438" s="39" t="s">
        <v>2466</v>
      </c>
      <c r="H438" s="39" t="s">
        <v>212</v>
      </c>
      <c r="I438" s="39">
        <v>42.5</v>
      </c>
      <c r="J438" s="39">
        <v>56.8</v>
      </c>
      <c r="K438" s="39">
        <v>3.8439999999999999</v>
      </c>
    </row>
    <row r="439" spans="1:11" x14ac:dyDescent="0.2">
      <c r="A439" s="39" t="s">
        <v>2571</v>
      </c>
      <c r="B439" s="39">
        <v>2</v>
      </c>
      <c r="C439" s="39" t="s">
        <v>1886</v>
      </c>
      <c r="D439" s="40">
        <v>43293</v>
      </c>
      <c r="E439" s="40">
        <v>43294</v>
      </c>
      <c r="F439" s="39" t="s">
        <v>59</v>
      </c>
      <c r="G439" s="39" t="s">
        <v>2466</v>
      </c>
      <c r="H439" s="39" t="s">
        <v>212</v>
      </c>
      <c r="I439" s="39">
        <v>42.5</v>
      </c>
      <c r="J439" s="39">
        <v>60.2</v>
      </c>
      <c r="K439" s="39">
        <v>3.919</v>
      </c>
    </row>
    <row r="440" spans="1:11" x14ac:dyDescent="0.2">
      <c r="A440" s="39" t="s">
        <v>2572</v>
      </c>
      <c r="B440" s="39">
        <v>2</v>
      </c>
      <c r="C440" s="39" t="s">
        <v>1886</v>
      </c>
      <c r="D440" s="40">
        <v>43293</v>
      </c>
      <c r="E440" s="40">
        <v>43294</v>
      </c>
      <c r="F440" s="39" t="s">
        <v>59</v>
      </c>
      <c r="G440" s="39" t="s">
        <v>2466</v>
      </c>
      <c r="H440" s="39" t="s">
        <v>212</v>
      </c>
      <c r="I440" s="39">
        <v>42.5</v>
      </c>
      <c r="J440" s="39">
        <v>60.9</v>
      </c>
      <c r="K440" s="39">
        <v>3.9340000000000002</v>
      </c>
    </row>
    <row r="441" spans="1:11" x14ac:dyDescent="0.2">
      <c r="A441" s="39" t="s">
        <v>2573</v>
      </c>
      <c r="B441" s="39">
        <v>2</v>
      </c>
      <c r="C441" s="39" t="s">
        <v>1886</v>
      </c>
      <c r="D441" s="40">
        <v>43293</v>
      </c>
      <c r="E441" s="40">
        <v>43294</v>
      </c>
      <c r="F441" s="39" t="s">
        <v>59</v>
      </c>
      <c r="G441" s="39" t="s">
        <v>2466</v>
      </c>
      <c r="H441" s="39" t="s">
        <v>495</v>
      </c>
      <c r="I441" s="39">
        <v>47.5</v>
      </c>
      <c r="J441" s="39">
        <v>73.599999999999994</v>
      </c>
      <c r="K441" s="39">
        <v>4.1909999999999998</v>
      </c>
    </row>
    <row r="442" spans="1:11" x14ac:dyDescent="0.2">
      <c r="A442" s="39" t="s">
        <v>2574</v>
      </c>
      <c r="B442" s="39">
        <v>2</v>
      </c>
      <c r="C442" s="39" t="s">
        <v>1886</v>
      </c>
      <c r="D442" s="40">
        <v>43293</v>
      </c>
      <c r="E442" s="40">
        <v>43294</v>
      </c>
      <c r="F442" s="39" t="s">
        <v>59</v>
      </c>
      <c r="G442" s="39" t="s">
        <v>2466</v>
      </c>
      <c r="H442" s="39" t="s">
        <v>495</v>
      </c>
      <c r="I442" s="39">
        <v>47.5</v>
      </c>
      <c r="J442" s="39">
        <v>74.599999999999994</v>
      </c>
      <c r="K442" s="39">
        <v>4.21</v>
      </c>
    </row>
    <row r="443" spans="1:11" x14ac:dyDescent="0.2">
      <c r="A443" s="39" t="s">
        <v>2575</v>
      </c>
      <c r="B443" s="39">
        <v>2</v>
      </c>
      <c r="C443" s="39" t="s">
        <v>1886</v>
      </c>
      <c r="D443" s="40">
        <v>43293</v>
      </c>
      <c r="E443" s="40">
        <v>43294</v>
      </c>
      <c r="F443" s="39" t="s">
        <v>59</v>
      </c>
      <c r="G443" s="39" t="s">
        <v>2466</v>
      </c>
      <c r="H443" s="39" t="s">
        <v>495</v>
      </c>
      <c r="I443" s="39">
        <v>47.5</v>
      </c>
      <c r="J443" s="39">
        <v>75.099999999999994</v>
      </c>
      <c r="K443" s="39">
        <v>4.2190000000000003</v>
      </c>
    </row>
    <row r="444" spans="1:11" x14ac:dyDescent="0.2">
      <c r="A444" s="39" t="s">
        <v>2576</v>
      </c>
      <c r="B444" s="39">
        <v>2</v>
      </c>
      <c r="C444" s="39" t="s">
        <v>1886</v>
      </c>
      <c r="D444" s="40">
        <v>43293</v>
      </c>
      <c r="E444" s="40">
        <v>43294</v>
      </c>
      <c r="F444" s="39" t="s">
        <v>59</v>
      </c>
      <c r="G444" s="39" t="s">
        <v>2466</v>
      </c>
      <c r="H444" s="39" t="s">
        <v>495</v>
      </c>
      <c r="I444" s="39">
        <v>47.5</v>
      </c>
      <c r="J444" s="39">
        <v>78.599999999999994</v>
      </c>
      <c r="K444" s="39">
        <v>4.2839999999999998</v>
      </c>
    </row>
    <row r="445" spans="1:11" x14ac:dyDescent="0.2">
      <c r="A445" s="39" t="s">
        <v>2577</v>
      </c>
      <c r="B445" s="39">
        <v>2</v>
      </c>
      <c r="C445" s="39" t="s">
        <v>1886</v>
      </c>
      <c r="D445" s="40">
        <v>43293</v>
      </c>
      <c r="E445" s="40">
        <v>43294</v>
      </c>
      <c r="F445" s="39" t="s">
        <v>59</v>
      </c>
      <c r="G445" s="39" t="s">
        <v>2466</v>
      </c>
      <c r="H445" s="39" t="s">
        <v>495</v>
      </c>
      <c r="I445" s="39">
        <v>47.5</v>
      </c>
      <c r="J445" s="39">
        <v>80.5</v>
      </c>
      <c r="K445" s="39">
        <v>4.3179999999999996</v>
      </c>
    </row>
    <row r="446" spans="1:11" x14ac:dyDescent="0.2">
      <c r="A446" s="39" t="s">
        <v>2578</v>
      </c>
      <c r="B446" s="39">
        <v>2</v>
      </c>
      <c r="C446" s="39" t="s">
        <v>1886</v>
      </c>
      <c r="D446" s="40">
        <v>43293</v>
      </c>
      <c r="E446" s="40">
        <v>43294</v>
      </c>
      <c r="F446" s="39" t="s">
        <v>59</v>
      </c>
      <c r="G446" s="39" t="s">
        <v>2466</v>
      </c>
      <c r="H446" s="39" t="s">
        <v>495</v>
      </c>
      <c r="I446" s="39">
        <v>47.5</v>
      </c>
      <c r="J446" s="39">
        <v>82.8</v>
      </c>
      <c r="K446" s="39">
        <v>4.359</v>
      </c>
    </row>
    <row r="447" spans="1:11" x14ac:dyDescent="0.2">
      <c r="A447" s="39" t="s">
        <v>2579</v>
      </c>
      <c r="B447" s="39">
        <v>2</v>
      </c>
      <c r="C447" s="39" t="s">
        <v>1886</v>
      </c>
      <c r="D447" s="40">
        <v>43293</v>
      </c>
      <c r="E447" s="40">
        <v>43294</v>
      </c>
      <c r="F447" s="39" t="s">
        <v>59</v>
      </c>
      <c r="G447" s="39" t="s">
        <v>2466</v>
      </c>
      <c r="H447" s="39" t="s">
        <v>495</v>
      </c>
      <c r="I447" s="39">
        <v>47.5</v>
      </c>
      <c r="J447" s="39">
        <v>84.3</v>
      </c>
      <c r="K447" s="39">
        <v>4.3849999999999998</v>
      </c>
    </row>
    <row r="448" spans="1:11" x14ac:dyDescent="0.2">
      <c r="A448" s="39" t="s">
        <v>2580</v>
      </c>
      <c r="B448" s="39">
        <v>2</v>
      </c>
      <c r="C448" s="39" t="s">
        <v>1886</v>
      </c>
      <c r="D448" s="40">
        <v>43293</v>
      </c>
      <c r="E448" s="40">
        <v>43294</v>
      </c>
      <c r="F448" s="39" t="s">
        <v>59</v>
      </c>
      <c r="G448" s="39" t="s">
        <v>2466</v>
      </c>
      <c r="H448" s="39" t="s">
        <v>495</v>
      </c>
      <c r="I448" s="39">
        <v>47.5</v>
      </c>
      <c r="J448" s="39">
        <v>87</v>
      </c>
      <c r="K448" s="39">
        <v>4.431</v>
      </c>
    </row>
    <row r="449" spans="1:11" x14ac:dyDescent="0.2">
      <c r="A449" s="39" t="s">
        <v>2581</v>
      </c>
      <c r="B449" s="39">
        <v>2</v>
      </c>
      <c r="C449" s="39" t="s">
        <v>1886</v>
      </c>
      <c r="D449" s="40">
        <v>43293</v>
      </c>
      <c r="E449" s="40">
        <v>43294</v>
      </c>
      <c r="F449" s="39" t="s">
        <v>59</v>
      </c>
      <c r="G449" s="39" t="s">
        <v>2466</v>
      </c>
      <c r="H449" s="39" t="s">
        <v>495</v>
      </c>
      <c r="I449" s="39">
        <v>47.5</v>
      </c>
      <c r="J449" s="39">
        <v>87.6</v>
      </c>
      <c r="K449" s="39">
        <v>4.4409999999999998</v>
      </c>
    </row>
    <row r="450" spans="1:11" x14ac:dyDescent="0.2">
      <c r="A450" s="39" t="s">
        <v>2582</v>
      </c>
      <c r="B450" s="39">
        <v>2</v>
      </c>
      <c r="C450" s="39" t="s">
        <v>1886</v>
      </c>
      <c r="D450" s="40">
        <v>43293</v>
      </c>
      <c r="E450" s="40">
        <v>43294</v>
      </c>
      <c r="F450" s="39" t="s">
        <v>59</v>
      </c>
      <c r="G450" s="39" t="s">
        <v>2466</v>
      </c>
      <c r="H450" s="39" t="s">
        <v>495</v>
      </c>
      <c r="I450" s="39">
        <v>47.5</v>
      </c>
      <c r="J450" s="39">
        <v>87.6</v>
      </c>
      <c r="K450" s="39">
        <v>4.4409999999999998</v>
      </c>
    </row>
    <row r="451" spans="1:11" x14ac:dyDescent="0.2">
      <c r="A451" s="39" t="s">
        <v>2583</v>
      </c>
      <c r="B451" s="39">
        <v>2</v>
      </c>
      <c r="C451" s="39" t="s">
        <v>1886</v>
      </c>
      <c r="D451" s="40">
        <v>43293</v>
      </c>
      <c r="E451" s="40">
        <v>43294</v>
      </c>
      <c r="F451" s="39" t="s">
        <v>59</v>
      </c>
      <c r="G451" s="39" t="s">
        <v>2466</v>
      </c>
      <c r="H451" s="39" t="s">
        <v>495</v>
      </c>
      <c r="I451" s="39">
        <v>47.5</v>
      </c>
      <c r="J451" s="39">
        <v>87.8</v>
      </c>
      <c r="K451" s="39">
        <v>4.4450000000000003</v>
      </c>
    </row>
    <row r="452" spans="1:11" x14ac:dyDescent="0.2">
      <c r="A452" s="39" t="s">
        <v>2584</v>
      </c>
      <c r="B452" s="39">
        <v>2</v>
      </c>
      <c r="C452" s="39" t="s">
        <v>1886</v>
      </c>
      <c r="D452" s="40">
        <v>43293</v>
      </c>
      <c r="E452" s="40">
        <v>43294</v>
      </c>
      <c r="F452" s="39" t="s">
        <v>59</v>
      </c>
      <c r="G452" s="39" t="s">
        <v>2466</v>
      </c>
      <c r="H452" s="39" t="s">
        <v>495</v>
      </c>
      <c r="I452" s="39">
        <v>47.5</v>
      </c>
      <c r="J452" s="39">
        <v>88.3</v>
      </c>
      <c r="K452" s="39">
        <v>4.4530000000000003</v>
      </c>
    </row>
    <row r="453" spans="1:11" x14ac:dyDescent="0.2">
      <c r="A453" s="39" t="s">
        <v>2585</v>
      </c>
      <c r="B453" s="39">
        <v>2</v>
      </c>
      <c r="C453" s="39" t="s">
        <v>1886</v>
      </c>
      <c r="D453" s="40">
        <v>43293</v>
      </c>
      <c r="E453" s="40">
        <v>43294</v>
      </c>
      <c r="F453" s="39" t="s">
        <v>59</v>
      </c>
      <c r="G453" s="39" t="s">
        <v>2466</v>
      </c>
      <c r="H453" s="39" t="s">
        <v>495</v>
      </c>
      <c r="I453" s="39">
        <v>47.5</v>
      </c>
      <c r="J453" s="39">
        <v>88.4</v>
      </c>
      <c r="K453" s="39">
        <v>4.4550000000000001</v>
      </c>
    </row>
    <row r="454" spans="1:11" x14ac:dyDescent="0.2">
      <c r="A454" s="39" t="s">
        <v>2586</v>
      </c>
      <c r="B454" s="39">
        <v>2</v>
      </c>
      <c r="C454" s="39" t="s">
        <v>1886</v>
      </c>
      <c r="D454" s="40">
        <v>43293</v>
      </c>
      <c r="E454" s="40">
        <v>43294</v>
      </c>
      <c r="F454" s="39" t="s">
        <v>59</v>
      </c>
      <c r="G454" s="39" t="s">
        <v>2466</v>
      </c>
      <c r="H454" s="39" t="s">
        <v>495</v>
      </c>
      <c r="I454" s="39">
        <v>47.5</v>
      </c>
      <c r="J454" s="39">
        <v>88.6</v>
      </c>
      <c r="K454" s="39">
        <v>4.4580000000000002</v>
      </c>
    </row>
    <row r="455" spans="1:11" x14ac:dyDescent="0.2">
      <c r="A455" s="39" t="s">
        <v>2587</v>
      </c>
      <c r="B455" s="39">
        <v>2</v>
      </c>
      <c r="C455" s="39" t="s">
        <v>1886</v>
      </c>
      <c r="D455" s="40">
        <v>43293</v>
      </c>
      <c r="E455" s="40">
        <v>43294</v>
      </c>
      <c r="F455" s="39" t="s">
        <v>59</v>
      </c>
      <c r="G455" s="39" t="s">
        <v>2466</v>
      </c>
      <c r="H455" s="39" t="s">
        <v>495</v>
      </c>
      <c r="I455" s="39">
        <v>47.5</v>
      </c>
      <c r="J455" s="39">
        <v>89.1</v>
      </c>
      <c r="K455" s="39">
        <v>4.4660000000000002</v>
      </c>
    </row>
    <row r="456" spans="1:11" x14ac:dyDescent="0.2">
      <c r="A456" s="39" t="s">
        <v>2588</v>
      </c>
      <c r="B456" s="39">
        <v>2</v>
      </c>
      <c r="C456" s="39" t="s">
        <v>1886</v>
      </c>
      <c r="D456" s="40">
        <v>43293</v>
      </c>
      <c r="E456" s="40">
        <v>43294</v>
      </c>
      <c r="F456" s="39" t="s">
        <v>59</v>
      </c>
      <c r="G456" s="39" t="s">
        <v>2466</v>
      </c>
      <c r="H456" s="39" t="s">
        <v>495</v>
      </c>
      <c r="I456" s="39">
        <v>47.5</v>
      </c>
      <c r="J456" s="39">
        <v>89.2</v>
      </c>
      <c r="K456" s="39">
        <v>4.468</v>
      </c>
    </row>
    <row r="457" spans="1:11" x14ac:dyDescent="0.2">
      <c r="A457" s="39" t="s">
        <v>2589</v>
      </c>
      <c r="B457" s="39">
        <v>2</v>
      </c>
      <c r="C457" s="39" t="s">
        <v>1886</v>
      </c>
      <c r="D457" s="40">
        <v>43293</v>
      </c>
      <c r="E457" s="40">
        <v>43294</v>
      </c>
      <c r="F457" s="39" t="s">
        <v>59</v>
      </c>
      <c r="G457" s="39" t="s">
        <v>2466</v>
      </c>
      <c r="H457" s="39" t="s">
        <v>495</v>
      </c>
      <c r="I457" s="39">
        <v>47.5</v>
      </c>
      <c r="J457" s="39">
        <v>92.8</v>
      </c>
      <c r="K457" s="39">
        <v>4.5270000000000001</v>
      </c>
    </row>
    <row r="458" spans="1:11" x14ac:dyDescent="0.2">
      <c r="A458" s="39" t="s">
        <v>2590</v>
      </c>
      <c r="B458" s="39">
        <v>2</v>
      </c>
      <c r="C458" s="39" t="s">
        <v>1886</v>
      </c>
      <c r="D458" s="40">
        <v>43293</v>
      </c>
      <c r="E458" s="40">
        <v>43294</v>
      </c>
      <c r="F458" s="39" t="s">
        <v>59</v>
      </c>
      <c r="G458" s="39" t="s">
        <v>2466</v>
      </c>
      <c r="H458" s="39" t="s">
        <v>493</v>
      </c>
      <c r="I458" s="39">
        <v>52.5</v>
      </c>
      <c r="J458" s="39">
        <v>95.1</v>
      </c>
      <c r="K458" s="39">
        <v>4.5650000000000004</v>
      </c>
    </row>
    <row r="459" spans="1:11" x14ac:dyDescent="0.2">
      <c r="A459" s="39" t="s">
        <v>2591</v>
      </c>
      <c r="B459" s="39">
        <v>2</v>
      </c>
      <c r="C459" s="39" t="s">
        <v>1886</v>
      </c>
      <c r="D459" s="40">
        <v>43293</v>
      </c>
      <c r="E459" s="40">
        <v>43294</v>
      </c>
      <c r="F459" s="39" t="s">
        <v>59</v>
      </c>
      <c r="G459" s="39" t="s">
        <v>2466</v>
      </c>
      <c r="H459" s="39" t="s">
        <v>493</v>
      </c>
      <c r="I459" s="39">
        <v>52.5</v>
      </c>
      <c r="J459" s="39">
        <v>95.6</v>
      </c>
      <c r="K459" s="39">
        <v>4.5720000000000001</v>
      </c>
    </row>
    <row r="460" spans="1:11" x14ac:dyDescent="0.2">
      <c r="A460" s="39" t="s">
        <v>2592</v>
      </c>
      <c r="B460" s="39">
        <v>2</v>
      </c>
      <c r="C460" s="39" t="s">
        <v>1886</v>
      </c>
      <c r="D460" s="40">
        <v>43293</v>
      </c>
      <c r="E460" s="40">
        <v>43294</v>
      </c>
      <c r="F460" s="39" t="s">
        <v>59</v>
      </c>
      <c r="G460" s="39" t="s">
        <v>2466</v>
      </c>
      <c r="H460" s="39" t="s">
        <v>495</v>
      </c>
      <c r="I460" s="39">
        <v>47.5</v>
      </c>
      <c r="J460" s="39">
        <v>97.3</v>
      </c>
      <c r="K460" s="39">
        <v>4.5990000000000002</v>
      </c>
    </row>
    <row r="461" spans="1:11" x14ac:dyDescent="0.2">
      <c r="A461" s="39" t="s">
        <v>2593</v>
      </c>
      <c r="B461" s="39">
        <v>2</v>
      </c>
      <c r="C461" s="39" t="s">
        <v>1886</v>
      </c>
      <c r="D461" s="40">
        <v>43293</v>
      </c>
      <c r="E461" s="40">
        <v>43294</v>
      </c>
      <c r="F461" s="39" t="s">
        <v>59</v>
      </c>
      <c r="G461" s="39" t="s">
        <v>2466</v>
      </c>
      <c r="H461" s="39" t="s">
        <v>493</v>
      </c>
      <c r="I461" s="39">
        <v>52.5</v>
      </c>
      <c r="J461" s="39">
        <v>97.3</v>
      </c>
      <c r="K461" s="39">
        <v>4.5990000000000002</v>
      </c>
    </row>
    <row r="462" spans="1:11" x14ac:dyDescent="0.2">
      <c r="A462" s="39" t="s">
        <v>2594</v>
      </c>
      <c r="B462" s="39">
        <v>2</v>
      </c>
      <c r="C462" s="39" t="s">
        <v>1886</v>
      </c>
      <c r="D462" s="40">
        <v>43293</v>
      </c>
      <c r="E462" s="40">
        <v>43294</v>
      </c>
      <c r="F462" s="39" t="s">
        <v>59</v>
      </c>
      <c r="G462" s="39" t="s">
        <v>2466</v>
      </c>
      <c r="H462" s="39" t="s">
        <v>493</v>
      </c>
      <c r="I462" s="39">
        <v>52.5</v>
      </c>
      <c r="J462" s="39">
        <v>98.2</v>
      </c>
      <c r="K462" s="39">
        <v>4.6139999999999999</v>
      </c>
    </row>
    <row r="463" spans="1:11" x14ac:dyDescent="0.2">
      <c r="A463" s="39" t="s">
        <v>2595</v>
      </c>
      <c r="B463" s="39">
        <v>2</v>
      </c>
      <c r="C463" s="39" t="s">
        <v>1886</v>
      </c>
      <c r="D463" s="40">
        <v>43293</v>
      </c>
      <c r="E463" s="40">
        <v>43294</v>
      </c>
      <c r="F463" s="39" t="s">
        <v>59</v>
      </c>
      <c r="G463" s="39" t="s">
        <v>2466</v>
      </c>
      <c r="H463" s="39" t="s">
        <v>493</v>
      </c>
      <c r="I463" s="39">
        <v>52.5</v>
      </c>
      <c r="J463" s="39">
        <v>101</v>
      </c>
      <c r="K463" s="39">
        <v>4.657</v>
      </c>
    </row>
    <row r="464" spans="1:11" x14ac:dyDescent="0.2">
      <c r="A464" s="39" t="s">
        <v>2596</v>
      </c>
      <c r="B464" s="39">
        <v>2</v>
      </c>
      <c r="C464" s="39" t="s">
        <v>1886</v>
      </c>
      <c r="D464" s="40">
        <v>43293</v>
      </c>
      <c r="E464" s="40">
        <v>43294</v>
      </c>
      <c r="F464" s="39" t="s">
        <v>59</v>
      </c>
      <c r="G464" s="39" t="s">
        <v>2466</v>
      </c>
      <c r="H464" s="39" t="s">
        <v>495</v>
      </c>
      <c r="I464" s="39">
        <v>47.5</v>
      </c>
      <c r="J464" s="39">
        <v>101.6</v>
      </c>
      <c r="K464" s="39">
        <v>4.6660000000000004</v>
      </c>
    </row>
    <row r="465" spans="1:11" x14ac:dyDescent="0.2">
      <c r="A465" s="39" t="s">
        <v>2597</v>
      </c>
      <c r="B465" s="39">
        <v>2</v>
      </c>
      <c r="C465" s="39" t="s">
        <v>1886</v>
      </c>
      <c r="D465" s="40">
        <v>43293</v>
      </c>
      <c r="E465" s="40">
        <v>43294</v>
      </c>
      <c r="F465" s="39" t="s">
        <v>59</v>
      </c>
      <c r="G465" s="39" t="s">
        <v>2466</v>
      </c>
      <c r="H465" s="39" t="s">
        <v>493</v>
      </c>
      <c r="I465" s="39">
        <v>52.5</v>
      </c>
      <c r="J465" s="39">
        <v>102.9</v>
      </c>
      <c r="K465" s="39">
        <v>4.6859999999999999</v>
      </c>
    </row>
    <row r="466" spans="1:11" x14ac:dyDescent="0.2">
      <c r="A466" s="39" t="s">
        <v>2598</v>
      </c>
      <c r="B466" s="39">
        <v>2</v>
      </c>
      <c r="C466" s="39" t="s">
        <v>1886</v>
      </c>
      <c r="D466" s="40">
        <v>43293</v>
      </c>
      <c r="E466" s="40">
        <v>43294</v>
      </c>
      <c r="F466" s="39" t="s">
        <v>59</v>
      </c>
      <c r="G466" s="39" t="s">
        <v>2466</v>
      </c>
      <c r="H466" s="39" t="s">
        <v>493</v>
      </c>
      <c r="I466" s="39">
        <v>52.5</v>
      </c>
      <c r="J466" s="39">
        <v>103.8</v>
      </c>
      <c r="K466" s="39">
        <v>4.7</v>
      </c>
    </row>
    <row r="467" spans="1:11" x14ac:dyDescent="0.2">
      <c r="A467" s="39" t="s">
        <v>2599</v>
      </c>
      <c r="B467" s="39">
        <v>2</v>
      </c>
      <c r="C467" s="39" t="s">
        <v>1886</v>
      </c>
      <c r="D467" s="40">
        <v>43293</v>
      </c>
      <c r="E467" s="40">
        <v>43294</v>
      </c>
      <c r="F467" s="39" t="s">
        <v>59</v>
      </c>
      <c r="G467" s="39" t="s">
        <v>2466</v>
      </c>
      <c r="H467" s="39" t="s">
        <v>493</v>
      </c>
      <c r="I467" s="39">
        <v>52.5</v>
      </c>
      <c r="J467" s="39">
        <v>104.5</v>
      </c>
      <c r="K467" s="39">
        <v>4.71</v>
      </c>
    </row>
    <row r="468" spans="1:11" x14ac:dyDescent="0.2">
      <c r="A468" s="39" t="s">
        <v>2600</v>
      </c>
      <c r="B468" s="39">
        <v>2</v>
      </c>
      <c r="C468" s="39" t="s">
        <v>1886</v>
      </c>
      <c r="D468" s="40">
        <v>43293</v>
      </c>
      <c r="E468" s="40">
        <v>43294</v>
      </c>
      <c r="F468" s="39" t="s">
        <v>59</v>
      </c>
      <c r="G468" s="39" t="s">
        <v>2466</v>
      </c>
      <c r="H468" s="39" t="s">
        <v>493</v>
      </c>
      <c r="I468" s="39">
        <v>52.5</v>
      </c>
      <c r="J468" s="39">
        <v>105.3</v>
      </c>
      <c r="K468" s="39">
        <v>4.7220000000000004</v>
      </c>
    </row>
    <row r="469" spans="1:11" x14ac:dyDescent="0.2">
      <c r="A469" s="39" t="s">
        <v>2601</v>
      </c>
      <c r="B469" s="39">
        <v>2</v>
      </c>
      <c r="C469" s="39" t="s">
        <v>1886</v>
      </c>
      <c r="D469" s="40">
        <v>43293</v>
      </c>
      <c r="E469" s="40">
        <v>43294</v>
      </c>
      <c r="F469" s="39" t="s">
        <v>59</v>
      </c>
      <c r="G469" s="39" t="s">
        <v>2466</v>
      </c>
      <c r="H469" s="39" t="s">
        <v>493</v>
      </c>
      <c r="I469" s="39">
        <v>52.5</v>
      </c>
      <c r="J469" s="39">
        <v>114.7</v>
      </c>
      <c r="K469" s="39">
        <v>4.859</v>
      </c>
    </row>
    <row r="470" spans="1:11" x14ac:dyDescent="0.2">
      <c r="A470" s="39" t="s">
        <v>2602</v>
      </c>
      <c r="B470" s="39">
        <v>2</v>
      </c>
      <c r="C470" s="39" t="s">
        <v>1886</v>
      </c>
      <c r="D470" s="40">
        <v>43293</v>
      </c>
      <c r="E470" s="40">
        <v>43294</v>
      </c>
      <c r="F470" s="39" t="s">
        <v>59</v>
      </c>
      <c r="G470" s="39" t="s">
        <v>2466</v>
      </c>
      <c r="H470" s="39" t="s">
        <v>493</v>
      </c>
      <c r="I470" s="39">
        <v>52.5</v>
      </c>
      <c r="J470" s="39">
        <v>115.9</v>
      </c>
      <c r="K470" s="39">
        <v>4.8760000000000003</v>
      </c>
    </row>
    <row r="471" spans="1:11" x14ac:dyDescent="0.2">
      <c r="A471" s="39" t="s">
        <v>2603</v>
      </c>
      <c r="B471" s="39">
        <v>2</v>
      </c>
      <c r="C471" s="39" t="s">
        <v>1886</v>
      </c>
      <c r="D471" s="40">
        <v>43293</v>
      </c>
      <c r="E471" s="40">
        <v>43294</v>
      </c>
      <c r="F471" s="39" t="s">
        <v>59</v>
      </c>
      <c r="G471" s="39" t="s">
        <v>2466</v>
      </c>
      <c r="H471" s="39" t="s">
        <v>493</v>
      </c>
      <c r="I471" s="39">
        <v>52.5</v>
      </c>
      <c r="J471" s="39">
        <v>117.6</v>
      </c>
      <c r="K471" s="39">
        <v>4.899</v>
      </c>
    </row>
    <row r="472" spans="1:11" x14ac:dyDescent="0.2">
      <c r="A472" s="39" t="s">
        <v>2604</v>
      </c>
      <c r="B472" s="39">
        <v>2</v>
      </c>
      <c r="C472" s="39" t="s">
        <v>1886</v>
      </c>
      <c r="D472" s="40">
        <v>43293</v>
      </c>
      <c r="E472" s="40">
        <v>43294</v>
      </c>
      <c r="F472" s="39" t="s">
        <v>59</v>
      </c>
      <c r="G472" s="39" t="s">
        <v>2466</v>
      </c>
      <c r="H472" s="39" t="s">
        <v>493</v>
      </c>
      <c r="I472" s="39">
        <v>52.5</v>
      </c>
      <c r="J472" s="39">
        <v>120.5</v>
      </c>
      <c r="K472" s="39">
        <v>4.9390000000000001</v>
      </c>
    </row>
    <row r="473" spans="1:11" x14ac:dyDescent="0.2">
      <c r="A473" s="39" t="s">
        <v>2605</v>
      </c>
      <c r="B473" s="39">
        <v>2</v>
      </c>
      <c r="C473" s="39" t="s">
        <v>1886</v>
      </c>
      <c r="D473" s="40">
        <v>43293</v>
      </c>
      <c r="E473" s="40">
        <v>43294</v>
      </c>
      <c r="F473" s="39" t="s">
        <v>59</v>
      </c>
      <c r="G473" s="39" t="s">
        <v>2466</v>
      </c>
      <c r="H473" s="39" t="s">
        <v>610</v>
      </c>
      <c r="I473" s="39">
        <v>57.5</v>
      </c>
      <c r="J473" s="39">
        <v>121</v>
      </c>
      <c r="K473" s="39">
        <v>4.9459999999999997</v>
      </c>
    </row>
    <row r="474" spans="1:11" x14ac:dyDescent="0.2">
      <c r="A474" s="39" t="s">
        <v>2606</v>
      </c>
      <c r="B474" s="39">
        <v>2</v>
      </c>
      <c r="C474" s="39" t="s">
        <v>1886</v>
      </c>
      <c r="D474" s="40">
        <v>43293</v>
      </c>
      <c r="E474" s="40">
        <v>43294</v>
      </c>
      <c r="F474" s="39" t="s">
        <v>59</v>
      </c>
      <c r="G474" s="39" t="s">
        <v>2466</v>
      </c>
      <c r="H474" s="39" t="s">
        <v>493</v>
      </c>
      <c r="I474" s="39">
        <v>52.5</v>
      </c>
      <c r="J474" s="39">
        <v>122</v>
      </c>
      <c r="K474" s="39">
        <v>4.96</v>
      </c>
    </row>
    <row r="475" spans="1:11" x14ac:dyDescent="0.2">
      <c r="A475" s="39" t="s">
        <v>2607</v>
      </c>
      <c r="B475" s="39">
        <v>2</v>
      </c>
      <c r="C475" s="39" t="s">
        <v>1886</v>
      </c>
      <c r="D475" s="40">
        <v>43293</v>
      </c>
      <c r="E475" s="40">
        <v>43294</v>
      </c>
      <c r="F475" s="39" t="s">
        <v>59</v>
      </c>
      <c r="G475" s="39" t="s">
        <v>2466</v>
      </c>
      <c r="H475" s="39" t="s">
        <v>610</v>
      </c>
      <c r="I475" s="39">
        <v>57.5</v>
      </c>
      <c r="J475" s="39">
        <v>125</v>
      </c>
      <c r="K475" s="39">
        <v>5</v>
      </c>
    </row>
    <row r="476" spans="1:11" x14ac:dyDescent="0.2">
      <c r="A476" s="39" t="s">
        <v>2608</v>
      </c>
      <c r="B476" s="39">
        <v>2</v>
      </c>
      <c r="C476" s="39" t="s">
        <v>1886</v>
      </c>
      <c r="D476" s="40">
        <v>43293</v>
      </c>
      <c r="E476" s="40">
        <v>43294</v>
      </c>
      <c r="F476" s="39" t="s">
        <v>59</v>
      </c>
      <c r="G476" s="39" t="s">
        <v>2466</v>
      </c>
      <c r="H476" s="39" t="s">
        <v>493</v>
      </c>
      <c r="I476" s="39">
        <v>52.5</v>
      </c>
      <c r="J476" s="39">
        <v>127.5</v>
      </c>
      <c r="K476" s="39">
        <v>5.0330000000000004</v>
      </c>
    </row>
    <row r="477" spans="1:11" x14ac:dyDescent="0.2">
      <c r="A477" s="39" t="s">
        <v>2609</v>
      </c>
      <c r="B477" s="39">
        <v>2</v>
      </c>
      <c r="C477" s="39" t="s">
        <v>1886</v>
      </c>
      <c r="D477" s="40">
        <v>43293</v>
      </c>
      <c r="E477" s="40">
        <v>43294</v>
      </c>
      <c r="F477" s="39" t="s">
        <v>59</v>
      </c>
      <c r="G477" s="39" t="s">
        <v>2466</v>
      </c>
      <c r="H477" s="39" t="s">
        <v>493</v>
      </c>
      <c r="I477" s="39">
        <v>52.5</v>
      </c>
      <c r="J477" s="39">
        <v>127.6</v>
      </c>
      <c r="K477" s="39">
        <v>5.0339999999999998</v>
      </c>
    </row>
    <row r="478" spans="1:11" x14ac:dyDescent="0.2">
      <c r="A478" s="39" t="s">
        <v>2610</v>
      </c>
      <c r="B478" s="39">
        <v>2</v>
      </c>
      <c r="C478" s="39" t="s">
        <v>1886</v>
      </c>
      <c r="D478" s="40">
        <v>43293</v>
      </c>
      <c r="E478" s="40">
        <v>43294</v>
      </c>
      <c r="F478" s="39" t="s">
        <v>59</v>
      </c>
      <c r="G478" s="39" t="s">
        <v>2466</v>
      </c>
      <c r="H478" s="39" t="s">
        <v>493</v>
      </c>
      <c r="I478" s="39">
        <v>52.5</v>
      </c>
      <c r="J478" s="39">
        <v>132.19999999999999</v>
      </c>
      <c r="K478" s="39">
        <v>5.0940000000000003</v>
      </c>
    </row>
    <row r="479" spans="1:11" x14ac:dyDescent="0.2">
      <c r="A479" s="39" t="s">
        <v>2611</v>
      </c>
      <c r="B479" s="39">
        <v>2</v>
      </c>
      <c r="C479" s="39" t="s">
        <v>1886</v>
      </c>
      <c r="D479" s="40">
        <v>43293</v>
      </c>
      <c r="E479" s="40">
        <v>43294</v>
      </c>
      <c r="F479" s="39" t="s">
        <v>59</v>
      </c>
      <c r="G479" s="39" t="s">
        <v>2466</v>
      </c>
      <c r="H479" s="39" t="s">
        <v>493</v>
      </c>
      <c r="I479" s="39">
        <v>52.5</v>
      </c>
      <c r="J479" s="39">
        <v>134.69999999999999</v>
      </c>
      <c r="K479" s="39">
        <v>5.1260000000000003</v>
      </c>
    </row>
    <row r="480" spans="1:11" x14ac:dyDescent="0.2">
      <c r="A480" s="39" t="s">
        <v>2612</v>
      </c>
      <c r="B480" s="39">
        <v>2</v>
      </c>
      <c r="C480" s="39" t="s">
        <v>1886</v>
      </c>
      <c r="D480" s="40">
        <v>43293</v>
      </c>
      <c r="E480" s="40">
        <v>43294</v>
      </c>
      <c r="F480" s="39" t="s">
        <v>59</v>
      </c>
      <c r="G480" s="39" t="s">
        <v>2466</v>
      </c>
      <c r="H480" s="39" t="s">
        <v>493</v>
      </c>
      <c r="I480" s="39">
        <v>52.5</v>
      </c>
      <c r="J480" s="39">
        <v>135.6</v>
      </c>
      <c r="K480" s="39">
        <v>5.1379999999999999</v>
      </c>
    </row>
    <row r="481" spans="1:11" x14ac:dyDescent="0.2">
      <c r="A481" s="39" t="s">
        <v>2613</v>
      </c>
      <c r="B481" s="39">
        <v>2</v>
      </c>
      <c r="C481" s="39" t="s">
        <v>1886</v>
      </c>
      <c r="D481" s="40">
        <v>43293</v>
      </c>
      <c r="E481" s="40">
        <v>43294</v>
      </c>
      <c r="F481" s="39" t="s">
        <v>59</v>
      </c>
      <c r="G481" s="39" t="s">
        <v>2466</v>
      </c>
      <c r="H481" s="39" t="s">
        <v>610</v>
      </c>
      <c r="I481" s="39">
        <v>57.5</v>
      </c>
      <c r="J481" s="39">
        <v>141.19999999999999</v>
      </c>
      <c r="K481" s="39">
        <v>5.2069999999999999</v>
      </c>
    </row>
    <row r="482" spans="1:11" x14ac:dyDescent="0.2">
      <c r="A482" s="39" t="s">
        <v>2614</v>
      </c>
      <c r="B482" s="39">
        <v>2</v>
      </c>
      <c r="C482" s="39" t="s">
        <v>1886</v>
      </c>
      <c r="D482" s="40">
        <v>43293</v>
      </c>
      <c r="E482" s="40">
        <v>43294</v>
      </c>
      <c r="F482" s="39" t="s">
        <v>59</v>
      </c>
      <c r="G482" s="39" t="s">
        <v>2466</v>
      </c>
      <c r="H482" s="39" t="s">
        <v>610</v>
      </c>
      <c r="I482" s="39">
        <v>57.5</v>
      </c>
      <c r="J482" s="39">
        <v>142.69999999999999</v>
      </c>
      <c r="K482" s="39">
        <v>5.226</v>
      </c>
    </row>
    <row r="483" spans="1:11" x14ac:dyDescent="0.2">
      <c r="A483" s="39" t="s">
        <v>2615</v>
      </c>
      <c r="B483" s="39">
        <v>2</v>
      </c>
      <c r="C483" s="39" t="s">
        <v>1886</v>
      </c>
      <c r="D483" s="40">
        <v>43293</v>
      </c>
      <c r="E483" s="40">
        <v>43294</v>
      </c>
      <c r="F483" s="39" t="s">
        <v>59</v>
      </c>
      <c r="G483" s="39" t="s">
        <v>2466</v>
      </c>
      <c r="H483" s="39" t="s">
        <v>610</v>
      </c>
      <c r="I483" s="39">
        <v>57.5</v>
      </c>
      <c r="J483" s="39">
        <v>146.1</v>
      </c>
      <c r="K483" s="39">
        <v>5.2670000000000003</v>
      </c>
    </row>
    <row r="484" spans="1:11" x14ac:dyDescent="0.2">
      <c r="A484" s="39" t="s">
        <v>2616</v>
      </c>
      <c r="B484" s="39">
        <v>2</v>
      </c>
      <c r="C484" s="39" t="s">
        <v>1886</v>
      </c>
      <c r="D484" s="40">
        <v>43293</v>
      </c>
      <c r="E484" s="40">
        <v>43294</v>
      </c>
      <c r="F484" s="39" t="s">
        <v>59</v>
      </c>
      <c r="G484" s="39" t="s">
        <v>2466</v>
      </c>
      <c r="H484" s="39" t="s">
        <v>610</v>
      </c>
      <c r="I484" s="39">
        <v>57.5</v>
      </c>
      <c r="J484" s="39">
        <v>146.6</v>
      </c>
      <c r="K484" s="39">
        <v>5.2729999999999997</v>
      </c>
    </row>
    <row r="485" spans="1:11" x14ac:dyDescent="0.2">
      <c r="A485" s="39" t="s">
        <v>2617</v>
      </c>
      <c r="B485" s="39">
        <v>2</v>
      </c>
      <c r="C485" s="39" t="s">
        <v>1886</v>
      </c>
      <c r="D485" s="40">
        <v>43293</v>
      </c>
      <c r="E485" s="40">
        <v>43294</v>
      </c>
      <c r="F485" s="39" t="s">
        <v>59</v>
      </c>
      <c r="G485" s="39" t="s">
        <v>2466</v>
      </c>
      <c r="H485" s="39" t="s">
        <v>610</v>
      </c>
      <c r="I485" s="39">
        <v>57.5</v>
      </c>
      <c r="J485" s="39">
        <v>148.5</v>
      </c>
      <c r="K485" s="39">
        <v>5.2960000000000003</v>
      </c>
    </row>
    <row r="486" spans="1:11" x14ac:dyDescent="0.2">
      <c r="A486" s="39" t="s">
        <v>2618</v>
      </c>
      <c r="B486" s="39">
        <v>2</v>
      </c>
      <c r="C486" s="39" t="s">
        <v>1886</v>
      </c>
      <c r="D486" s="40">
        <v>43293</v>
      </c>
      <c r="E486" s="40">
        <v>43294</v>
      </c>
      <c r="F486" s="39" t="s">
        <v>59</v>
      </c>
      <c r="G486" s="39" t="s">
        <v>2466</v>
      </c>
      <c r="H486" s="39" t="s">
        <v>610</v>
      </c>
      <c r="I486" s="39">
        <v>57.5</v>
      </c>
      <c r="J486" s="39">
        <v>151.19999999999999</v>
      </c>
      <c r="K486" s="39">
        <v>5.327</v>
      </c>
    </row>
    <row r="487" spans="1:11" x14ac:dyDescent="0.2">
      <c r="A487" s="39" t="s">
        <v>2619</v>
      </c>
      <c r="B487" s="39">
        <v>2</v>
      </c>
      <c r="C487" s="39" t="s">
        <v>1886</v>
      </c>
      <c r="D487" s="40">
        <v>43293</v>
      </c>
      <c r="E487" s="40">
        <v>43294</v>
      </c>
      <c r="F487" s="39" t="s">
        <v>59</v>
      </c>
      <c r="G487" s="39" t="s">
        <v>2466</v>
      </c>
      <c r="H487" s="39" t="s">
        <v>610</v>
      </c>
      <c r="I487" s="39">
        <v>57.5</v>
      </c>
      <c r="J487" s="39">
        <v>153</v>
      </c>
      <c r="K487" s="39">
        <v>5.3479999999999999</v>
      </c>
    </row>
    <row r="488" spans="1:11" x14ac:dyDescent="0.2">
      <c r="A488" s="39" t="s">
        <v>2620</v>
      </c>
      <c r="B488" s="39">
        <v>2</v>
      </c>
      <c r="C488" s="39" t="s">
        <v>1886</v>
      </c>
      <c r="D488" s="40">
        <v>43293</v>
      </c>
      <c r="E488" s="40">
        <v>43294</v>
      </c>
      <c r="F488" s="39" t="s">
        <v>59</v>
      </c>
      <c r="G488" s="39" t="s">
        <v>2466</v>
      </c>
      <c r="H488" s="39" t="s">
        <v>610</v>
      </c>
      <c r="I488" s="39">
        <v>57.5</v>
      </c>
      <c r="J488" s="39">
        <v>157.5</v>
      </c>
      <c r="K488" s="39">
        <v>5.4</v>
      </c>
    </row>
    <row r="489" spans="1:11" x14ac:dyDescent="0.2">
      <c r="A489" s="39" t="s">
        <v>2621</v>
      </c>
      <c r="B489" s="39">
        <v>2</v>
      </c>
      <c r="C489" s="39" t="s">
        <v>1886</v>
      </c>
      <c r="D489" s="40">
        <v>43293</v>
      </c>
      <c r="E489" s="40">
        <v>43294</v>
      </c>
      <c r="F489" s="39" t="s">
        <v>59</v>
      </c>
      <c r="G489" s="39" t="s">
        <v>2466</v>
      </c>
      <c r="H489" s="39" t="s">
        <v>610</v>
      </c>
      <c r="I489" s="39">
        <v>57.5</v>
      </c>
      <c r="J489" s="39">
        <v>157.9</v>
      </c>
      <c r="K489" s="39">
        <v>5.4050000000000002</v>
      </c>
    </row>
    <row r="490" spans="1:11" x14ac:dyDescent="0.2">
      <c r="A490" s="39" t="s">
        <v>2622</v>
      </c>
      <c r="B490" s="39">
        <v>2</v>
      </c>
      <c r="C490" s="39" t="s">
        <v>1886</v>
      </c>
      <c r="D490" s="40">
        <v>43293</v>
      </c>
      <c r="E490" s="40">
        <v>43294</v>
      </c>
      <c r="F490" s="39" t="s">
        <v>59</v>
      </c>
      <c r="G490" s="39" t="s">
        <v>2466</v>
      </c>
      <c r="H490" s="39" t="s">
        <v>610</v>
      </c>
      <c r="I490" s="39">
        <v>57.5</v>
      </c>
      <c r="J490" s="39">
        <v>160.69999999999999</v>
      </c>
      <c r="K490" s="39">
        <v>5.4370000000000003</v>
      </c>
    </row>
    <row r="491" spans="1:11" x14ac:dyDescent="0.2">
      <c r="A491" s="39" t="s">
        <v>2623</v>
      </c>
      <c r="B491" s="39">
        <v>2</v>
      </c>
      <c r="C491" s="39" t="s">
        <v>1886</v>
      </c>
      <c r="D491" s="40">
        <v>43293</v>
      </c>
      <c r="E491" s="40">
        <v>43294</v>
      </c>
      <c r="F491" s="39" t="s">
        <v>59</v>
      </c>
      <c r="G491" s="39" t="s">
        <v>2466</v>
      </c>
      <c r="H491" s="39" t="s">
        <v>610</v>
      </c>
      <c r="I491" s="39">
        <v>57.5</v>
      </c>
      <c r="J491" s="39">
        <v>165.5</v>
      </c>
      <c r="K491" s="39">
        <v>5.49</v>
      </c>
    </row>
    <row r="492" spans="1:11" x14ac:dyDescent="0.2">
      <c r="A492" s="39" t="s">
        <v>2624</v>
      </c>
      <c r="B492" s="39">
        <v>2</v>
      </c>
      <c r="C492" s="39" t="s">
        <v>1886</v>
      </c>
      <c r="D492" s="40">
        <v>43293</v>
      </c>
      <c r="E492" s="40">
        <v>43294</v>
      </c>
      <c r="F492" s="39" t="s">
        <v>59</v>
      </c>
      <c r="G492" s="39" t="s">
        <v>2466</v>
      </c>
      <c r="H492" s="39" t="s">
        <v>610</v>
      </c>
      <c r="I492" s="39">
        <v>57.5</v>
      </c>
      <c r="J492" s="39">
        <v>166.8</v>
      </c>
      <c r="K492" s="39">
        <v>5.5049999999999999</v>
      </c>
    </row>
    <row r="493" spans="1:11" x14ac:dyDescent="0.2">
      <c r="A493" s="39" t="s">
        <v>2625</v>
      </c>
      <c r="B493" s="39">
        <v>2</v>
      </c>
      <c r="C493" s="39" t="s">
        <v>1886</v>
      </c>
      <c r="D493" s="40">
        <v>43293</v>
      </c>
      <c r="E493" s="40">
        <v>43294</v>
      </c>
      <c r="F493" s="39" t="s">
        <v>59</v>
      </c>
      <c r="G493" s="39" t="s">
        <v>2466</v>
      </c>
      <c r="H493" s="39" t="s">
        <v>913</v>
      </c>
      <c r="I493" s="39">
        <v>62.5</v>
      </c>
      <c r="J493" s="39">
        <v>175.3</v>
      </c>
      <c r="K493" s="39">
        <v>5.5970000000000004</v>
      </c>
    </row>
    <row r="494" spans="1:11" x14ac:dyDescent="0.2">
      <c r="A494" s="39" t="s">
        <v>2626</v>
      </c>
      <c r="B494" s="39">
        <v>2</v>
      </c>
      <c r="C494" s="39" t="s">
        <v>1886</v>
      </c>
      <c r="D494" s="40">
        <v>43293</v>
      </c>
      <c r="E494" s="40">
        <v>43294</v>
      </c>
      <c r="F494" s="39" t="s">
        <v>59</v>
      </c>
      <c r="G494" s="39" t="s">
        <v>2466</v>
      </c>
      <c r="H494" s="39" t="s">
        <v>610</v>
      </c>
      <c r="I494" s="39">
        <v>57.5</v>
      </c>
      <c r="J494" s="39">
        <v>177.6</v>
      </c>
      <c r="K494" s="39">
        <v>5.6210000000000004</v>
      </c>
    </row>
    <row r="495" spans="1:11" x14ac:dyDescent="0.2">
      <c r="A495" s="39" t="s">
        <v>2627</v>
      </c>
      <c r="B495" s="39">
        <v>2</v>
      </c>
      <c r="C495" s="39" t="s">
        <v>1886</v>
      </c>
      <c r="D495" s="40">
        <v>43293</v>
      </c>
      <c r="E495" s="40">
        <v>43294</v>
      </c>
      <c r="F495" s="39" t="s">
        <v>59</v>
      </c>
      <c r="G495" s="39" t="s">
        <v>2466</v>
      </c>
      <c r="H495" s="39" t="s">
        <v>913</v>
      </c>
      <c r="I495" s="39">
        <v>62.5</v>
      </c>
      <c r="J495" s="39">
        <v>185.4</v>
      </c>
      <c r="K495" s="39">
        <v>5.702</v>
      </c>
    </row>
    <row r="496" spans="1:11" x14ac:dyDescent="0.2">
      <c r="A496" s="39" t="s">
        <v>2628</v>
      </c>
      <c r="B496" s="39">
        <v>2</v>
      </c>
      <c r="C496" s="39" t="s">
        <v>1886</v>
      </c>
      <c r="D496" s="40">
        <v>43293</v>
      </c>
      <c r="E496" s="40">
        <v>43294</v>
      </c>
      <c r="F496" s="39" t="s">
        <v>59</v>
      </c>
      <c r="G496" s="39" t="s">
        <v>2466</v>
      </c>
      <c r="H496" s="39" t="s">
        <v>913</v>
      </c>
      <c r="I496" s="39">
        <v>62.5</v>
      </c>
      <c r="J496" s="39">
        <v>192.2</v>
      </c>
      <c r="K496" s="39">
        <v>5.7709999999999999</v>
      </c>
    </row>
    <row r="497" spans="1:11" x14ac:dyDescent="0.2">
      <c r="A497" s="39" t="s">
        <v>2629</v>
      </c>
      <c r="B497" s="39">
        <v>2</v>
      </c>
      <c r="C497" s="39" t="s">
        <v>1886</v>
      </c>
      <c r="D497" s="40">
        <v>43293</v>
      </c>
      <c r="E497" s="40">
        <v>43294</v>
      </c>
      <c r="F497" s="39" t="s">
        <v>59</v>
      </c>
      <c r="G497" s="39" t="s">
        <v>2466</v>
      </c>
      <c r="H497" s="39" t="s">
        <v>913</v>
      </c>
      <c r="I497" s="39">
        <v>62.5</v>
      </c>
      <c r="J497" s="39">
        <v>201.4</v>
      </c>
      <c r="K497" s="39">
        <v>5.8620000000000001</v>
      </c>
    </row>
    <row r="498" spans="1:11" x14ac:dyDescent="0.2">
      <c r="A498" s="39" t="s">
        <v>2630</v>
      </c>
      <c r="B498" s="39">
        <v>2</v>
      </c>
      <c r="C498" s="39" t="s">
        <v>1886</v>
      </c>
      <c r="D498" s="40">
        <v>43293</v>
      </c>
      <c r="E498" s="40">
        <v>43294</v>
      </c>
      <c r="F498" s="39" t="s">
        <v>59</v>
      </c>
      <c r="G498" s="39" t="s">
        <v>2466</v>
      </c>
      <c r="H498" s="39" t="s">
        <v>2631</v>
      </c>
      <c r="I498" s="39">
        <v>67.5</v>
      </c>
      <c r="J498" s="39">
        <v>224.3</v>
      </c>
      <c r="K498" s="39">
        <v>6.0759999999999996</v>
      </c>
    </row>
    <row r="499" spans="1:11" x14ac:dyDescent="0.2">
      <c r="A499" s="39" t="s">
        <v>2697</v>
      </c>
      <c r="B499" s="39">
        <v>17</v>
      </c>
      <c r="C499" s="39" t="s">
        <v>210</v>
      </c>
      <c r="D499" s="40">
        <v>43300</v>
      </c>
      <c r="E499" s="40">
        <v>43301</v>
      </c>
      <c r="F499" s="39" t="s">
        <v>59</v>
      </c>
      <c r="G499" s="39" t="s">
        <v>2633</v>
      </c>
      <c r="H499" s="39" t="s">
        <v>324</v>
      </c>
      <c r="I499" s="39">
        <v>22.5</v>
      </c>
      <c r="J499" s="39">
        <v>3.5</v>
      </c>
      <c r="K499" s="39">
        <v>1.518</v>
      </c>
    </row>
    <row r="500" spans="1:11" x14ac:dyDescent="0.2">
      <c r="A500" s="39" t="s">
        <v>2698</v>
      </c>
      <c r="B500" s="39">
        <v>17</v>
      </c>
      <c r="C500" s="39" t="s">
        <v>210</v>
      </c>
      <c r="D500" s="40">
        <v>43300</v>
      </c>
      <c r="E500" s="40">
        <v>43301</v>
      </c>
      <c r="F500" s="39" t="s">
        <v>59</v>
      </c>
      <c r="G500" s="39" t="s">
        <v>2633</v>
      </c>
      <c r="H500" s="39" t="s">
        <v>290</v>
      </c>
      <c r="I500" s="39">
        <v>27.5</v>
      </c>
      <c r="J500" s="39">
        <v>7.2</v>
      </c>
      <c r="K500" s="39">
        <v>1.931</v>
      </c>
    </row>
    <row r="501" spans="1:11" x14ac:dyDescent="0.2">
      <c r="A501" s="39" t="s">
        <v>2699</v>
      </c>
      <c r="B501" s="39">
        <v>17</v>
      </c>
      <c r="C501" s="39" t="s">
        <v>210</v>
      </c>
      <c r="D501" s="40">
        <v>43300</v>
      </c>
      <c r="E501" s="40">
        <v>43301</v>
      </c>
      <c r="F501" s="39" t="s">
        <v>59</v>
      </c>
      <c r="G501" s="39" t="s">
        <v>2633</v>
      </c>
      <c r="H501" s="39" t="s">
        <v>290</v>
      </c>
      <c r="I501" s="39">
        <v>27.5</v>
      </c>
      <c r="J501" s="39">
        <v>11.1</v>
      </c>
      <c r="K501" s="39">
        <v>2.2309999999999999</v>
      </c>
    </row>
    <row r="502" spans="1:11" x14ac:dyDescent="0.2">
      <c r="A502" s="39" t="s">
        <v>2700</v>
      </c>
      <c r="B502" s="39">
        <v>17</v>
      </c>
      <c r="C502" s="39" t="s">
        <v>210</v>
      </c>
      <c r="D502" s="40">
        <v>43300</v>
      </c>
      <c r="E502" s="40">
        <v>43301</v>
      </c>
      <c r="F502" s="39" t="s">
        <v>59</v>
      </c>
      <c r="G502" s="39" t="s">
        <v>2633</v>
      </c>
      <c r="H502" s="39" t="s">
        <v>359</v>
      </c>
      <c r="I502" s="39">
        <v>32.5</v>
      </c>
      <c r="J502" s="39">
        <v>15.6</v>
      </c>
      <c r="K502" s="39">
        <v>2.4990000000000001</v>
      </c>
    </row>
    <row r="503" spans="1:11" x14ac:dyDescent="0.2">
      <c r="A503" s="39" t="s">
        <v>2701</v>
      </c>
      <c r="B503" s="39">
        <v>17</v>
      </c>
      <c r="C503" s="39" t="s">
        <v>210</v>
      </c>
      <c r="D503" s="40">
        <v>43300</v>
      </c>
      <c r="E503" s="40">
        <v>43301</v>
      </c>
      <c r="F503" s="39" t="s">
        <v>59</v>
      </c>
      <c r="G503" s="39" t="s">
        <v>2633</v>
      </c>
      <c r="H503" s="39" t="s">
        <v>230</v>
      </c>
      <c r="I503" s="39">
        <v>37.5</v>
      </c>
      <c r="J503" s="39">
        <v>29.1</v>
      </c>
      <c r="K503" s="39">
        <v>3.0760000000000001</v>
      </c>
    </row>
    <row r="504" spans="1:11" x14ac:dyDescent="0.2">
      <c r="A504" s="39" t="s">
        <v>2702</v>
      </c>
      <c r="B504" s="39">
        <v>17</v>
      </c>
      <c r="C504" s="39" t="s">
        <v>210</v>
      </c>
      <c r="D504" s="40">
        <v>43300</v>
      </c>
      <c r="E504" s="40">
        <v>43301</v>
      </c>
      <c r="F504" s="39" t="s">
        <v>59</v>
      </c>
      <c r="G504" s="39" t="s">
        <v>2633</v>
      </c>
      <c r="H504" s="39" t="s">
        <v>230</v>
      </c>
      <c r="I504" s="39">
        <v>37.5</v>
      </c>
      <c r="J504" s="39">
        <v>31.6</v>
      </c>
      <c r="K504" s="39">
        <v>3.1619999999999999</v>
      </c>
    </row>
    <row r="505" spans="1:11" x14ac:dyDescent="0.2">
      <c r="A505" s="39" t="s">
        <v>2703</v>
      </c>
      <c r="B505" s="39">
        <v>17</v>
      </c>
      <c r="C505" s="39" t="s">
        <v>210</v>
      </c>
      <c r="D505" s="40">
        <v>43300</v>
      </c>
      <c r="E505" s="40">
        <v>43301</v>
      </c>
      <c r="F505" s="39" t="s">
        <v>59</v>
      </c>
      <c r="G505" s="39" t="s">
        <v>2633</v>
      </c>
      <c r="H505" s="39" t="s">
        <v>230</v>
      </c>
      <c r="I505" s="39">
        <v>37.5</v>
      </c>
      <c r="J505" s="39">
        <v>37.4</v>
      </c>
      <c r="K505" s="39">
        <v>3.3439999999999999</v>
      </c>
    </row>
    <row r="506" spans="1:11" x14ac:dyDescent="0.2">
      <c r="A506" s="39" t="s">
        <v>2704</v>
      </c>
      <c r="B506" s="39">
        <v>17</v>
      </c>
      <c r="C506" s="39" t="s">
        <v>210</v>
      </c>
      <c r="D506" s="40">
        <v>43300</v>
      </c>
      <c r="E506" s="40">
        <v>43301</v>
      </c>
      <c r="F506" s="39" t="s">
        <v>59</v>
      </c>
      <c r="G506" s="39" t="s">
        <v>2633</v>
      </c>
      <c r="H506" s="39" t="s">
        <v>230</v>
      </c>
      <c r="I506" s="39">
        <v>37.5</v>
      </c>
      <c r="J506" s="39">
        <v>38.1</v>
      </c>
      <c r="K506" s="39">
        <v>3.3650000000000002</v>
      </c>
    </row>
    <row r="507" spans="1:11" x14ac:dyDescent="0.2">
      <c r="A507" s="39" t="s">
        <v>2705</v>
      </c>
      <c r="B507" s="39">
        <v>17</v>
      </c>
      <c r="C507" s="39" t="s">
        <v>210</v>
      </c>
      <c r="D507" s="40">
        <v>43300</v>
      </c>
      <c r="E507" s="40">
        <v>43301</v>
      </c>
      <c r="F507" s="39" t="s">
        <v>59</v>
      </c>
      <c r="G507" s="39" t="s">
        <v>2633</v>
      </c>
      <c r="H507" s="39" t="s">
        <v>230</v>
      </c>
      <c r="I507" s="39">
        <v>37.5</v>
      </c>
      <c r="J507" s="39">
        <v>41.1</v>
      </c>
      <c r="K507" s="39">
        <v>3.4510000000000001</v>
      </c>
    </row>
    <row r="508" spans="1:11" x14ac:dyDescent="0.2">
      <c r="A508" s="39" t="s">
        <v>2706</v>
      </c>
      <c r="B508" s="39">
        <v>17</v>
      </c>
      <c r="C508" s="39" t="s">
        <v>210</v>
      </c>
      <c r="D508" s="40">
        <v>43300</v>
      </c>
      <c r="E508" s="40">
        <v>43301</v>
      </c>
      <c r="F508" s="39" t="s">
        <v>59</v>
      </c>
      <c r="G508" s="39" t="s">
        <v>2633</v>
      </c>
      <c r="H508" s="39" t="s">
        <v>230</v>
      </c>
      <c r="I508" s="39">
        <v>37.5</v>
      </c>
      <c r="J508" s="39">
        <v>42.8</v>
      </c>
      <c r="K508" s="39">
        <v>3.4980000000000002</v>
      </c>
    </row>
    <row r="509" spans="1:11" x14ac:dyDescent="0.2">
      <c r="A509" s="39" t="s">
        <v>2707</v>
      </c>
      <c r="B509" s="39">
        <v>17</v>
      </c>
      <c r="C509" s="39" t="s">
        <v>210</v>
      </c>
      <c r="D509" s="40">
        <v>43300</v>
      </c>
      <c r="E509" s="40">
        <v>43301</v>
      </c>
      <c r="F509" s="39" t="s">
        <v>59</v>
      </c>
      <c r="G509" s="39" t="s">
        <v>2633</v>
      </c>
      <c r="H509" s="39" t="s">
        <v>212</v>
      </c>
      <c r="I509" s="39">
        <v>42.5</v>
      </c>
      <c r="J509" s="39">
        <v>47.1</v>
      </c>
      <c r="K509" s="39">
        <v>3.6110000000000002</v>
      </c>
    </row>
    <row r="510" spans="1:11" x14ac:dyDescent="0.2">
      <c r="A510" s="39" t="s">
        <v>2708</v>
      </c>
      <c r="B510" s="39">
        <v>17</v>
      </c>
      <c r="C510" s="39" t="s">
        <v>210</v>
      </c>
      <c r="D510" s="40">
        <v>43300</v>
      </c>
      <c r="E510" s="40">
        <v>43301</v>
      </c>
      <c r="F510" s="39" t="s">
        <v>59</v>
      </c>
      <c r="G510" s="39" t="s">
        <v>2633</v>
      </c>
      <c r="H510" s="39" t="s">
        <v>212</v>
      </c>
      <c r="I510" s="39">
        <v>42.5</v>
      </c>
      <c r="J510" s="39">
        <v>47.9</v>
      </c>
      <c r="K510" s="39">
        <v>3.6320000000000001</v>
      </c>
    </row>
    <row r="511" spans="1:11" x14ac:dyDescent="0.2">
      <c r="A511" s="39" t="s">
        <v>2709</v>
      </c>
      <c r="B511" s="39">
        <v>17</v>
      </c>
      <c r="C511" s="39" t="s">
        <v>210</v>
      </c>
      <c r="D511" s="40">
        <v>43300</v>
      </c>
      <c r="E511" s="40">
        <v>43301</v>
      </c>
      <c r="F511" s="39" t="s">
        <v>59</v>
      </c>
      <c r="G511" s="39" t="s">
        <v>2633</v>
      </c>
      <c r="H511" s="39" t="s">
        <v>212</v>
      </c>
      <c r="I511" s="39">
        <v>42.5</v>
      </c>
      <c r="J511" s="39">
        <v>48.1</v>
      </c>
      <c r="K511" s="39">
        <v>3.637</v>
      </c>
    </row>
    <row r="512" spans="1:11" x14ac:dyDescent="0.2">
      <c r="A512" s="39" t="s">
        <v>2710</v>
      </c>
      <c r="B512" s="39">
        <v>17</v>
      </c>
      <c r="C512" s="39" t="s">
        <v>210</v>
      </c>
      <c r="D512" s="40">
        <v>43300</v>
      </c>
      <c r="E512" s="40">
        <v>43301</v>
      </c>
      <c r="F512" s="39" t="s">
        <v>59</v>
      </c>
      <c r="G512" s="39" t="s">
        <v>2633</v>
      </c>
      <c r="H512" s="39" t="s">
        <v>212</v>
      </c>
      <c r="I512" s="39">
        <v>42.5</v>
      </c>
      <c r="J512" s="39">
        <v>51.2</v>
      </c>
      <c r="K512" s="39">
        <v>3.7130000000000001</v>
      </c>
    </row>
    <row r="513" spans="1:11" x14ac:dyDescent="0.2">
      <c r="A513" s="39" t="s">
        <v>2711</v>
      </c>
      <c r="B513" s="39">
        <v>17</v>
      </c>
      <c r="C513" s="39" t="s">
        <v>210</v>
      </c>
      <c r="D513" s="40">
        <v>43300</v>
      </c>
      <c r="E513" s="40">
        <v>43301</v>
      </c>
      <c r="F513" s="39" t="s">
        <v>59</v>
      </c>
      <c r="G513" s="39" t="s">
        <v>2633</v>
      </c>
      <c r="H513" s="39" t="s">
        <v>212</v>
      </c>
      <c r="I513" s="39">
        <v>42.5</v>
      </c>
      <c r="J513" s="39">
        <v>51.6</v>
      </c>
      <c r="K513" s="39">
        <v>3.7229999999999999</v>
      </c>
    </row>
    <row r="514" spans="1:11" x14ac:dyDescent="0.2">
      <c r="A514" s="39" t="s">
        <v>2712</v>
      </c>
      <c r="B514" s="39">
        <v>17</v>
      </c>
      <c r="C514" s="39" t="s">
        <v>210</v>
      </c>
      <c r="D514" s="40">
        <v>43300</v>
      </c>
      <c r="E514" s="40">
        <v>43301</v>
      </c>
      <c r="F514" s="39" t="s">
        <v>59</v>
      </c>
      <c r="G514" s="39" t="s">
        <v>2633</v>
      </c>
      <c r="H514" s="39" t="s">
        <v>212</v>
      </c>
      <c r="I514" s="39">
        <v>42.5</v>
      </c>
      <c r="J514" s="39">
        <v>51.7</v>
      </c>
      <c r="K514" s="39">
        <v>3.7250000000000001</v>
      </c>
    </row>
    <row r="515" spans="1:11" x14ac:dyDescent="0.2">
      <c r="A515" s="39" t="s">
        <v>2713</v>
      </c>
      <c r="B515" s="39">
        <v>17</v>
      </c>
      <c r="C515" s="39" t="s">
        <v>210</v>
      </c>
      <c r="D515" s="40">
        <v>43300</v>
      </c>
      <c r="E515" s="40">
        <v>43301</v>
      </c>
      <c r="F515" s="39" t="s">
        <v>59</v>
      </c>
      <c r="G515" s="39" t="s">
        <v>2633</v>
      </c>
      <c r="H515" s="39" t="s">
        <v>212</v>
      </c>
      <c r="I515" s="39">
        <v>42.5</v>
      </c>
      <c r="J515" s="39">
        <v>52.1</v>
      </c>
      <c r="K515" s="39">
        <v>3.7349999999999999</v>
      </c>
    </row>
    <row r="516" spans="1:11" x14ac:dyDescent="0.2">
      <c r="A516" s="39" t="s">
        <v>2714</v>
      </c>
      <c r="B516" s="39">
        <v>17</v>
      </c>
      <c r="C516" s="39" t="s">
        <v>210</v>
      </c>
      <c r="D516" s="40">
        <v>43300</v>
      </c>
      <c r="E516" s="40">
        <v>43301</v>
      </c>
      <c r="F516" s="39" t="s">
        <v>59</v>
      </c>
      <c r="G516" s="39" t="s">
        <v>2633</v>
      </c>
      <c r="H516" s="39" t="s">
        <v>212</v>
      </c>
      <c r="I516" s="39">
        <v>42.5</v>
      </c>
      <c r="J516" s="39">
        <v>54.7</v>
      </c>
      <c r="K516" s="39">
        <v>3.7959999999999998</v>
      </c>
    </row>
    <row r="517" spans="1:11" x14ac:dyDescent="0.2">
      <c r="A517" s="39" t="s">
        <v>2715</v>
      </c>
      <c r="B517" s="39">
        <v>17</v>
      </c>
      <c r="C517" s="39" t="s">
        <v>210</v>
      </c>
      <c r="D517" s="40">
        <v>43300</v>
      </c>
      <c r="E517" s="40">
        <v>43301</v>
      </c>
      <c r="F517" s="39" t="s">
        <v>59</v>
      </c>
      <c r="G517" s="39" t="s">
        <v>2633</v>
      </c>
      <c r="H517" s="39" t="s">
        <v>212</v>
      </c>
      <c r="I517" s="39">
        <v>42.5</v>
      </c>
      <c r="J517" s="39">
        <v>57.3</v>
      </c>
      <c r="K517" s="39">
        <v>3.855</v>
      </c>
    </row>
    <row r="518" spans="1:11" x14ac:dyDescent="0.2">
      <c r="A518" s="39" t="s">
        <v>2716</v>
      </c>
      <c r="B518" s="39">
        <v>17</v>
      </c>
      <c r="C518" s="39" t="s">
        <v>210</v>
      </c>
      <c r="D518" s="40">
        <v>43300</v>
      </c>
      <c r="E518" s="40">
        <v>43301</v>
      </c>
      <c r="F518" s="39" t="s">
        <v>59</v>
      </c>
      <c r="G518" s="39" t="s">
        <v>2633</v>
      </c>
      <c r="H518" s="39" t="s">
        <v>212</v>
      </c>
      <c r="I518" s="39">
        <v>42.5</v>
      </c>
      <c r="J518" s="39">
        <v>58.3</v>
      </c>
      <c r="K518" s="39">
        <v>3.8780000000000001</v>
      </c>
    </row>
    <row r="519" spans="1:11" x14ac:dyDescent="0.2">
      <c r="A519" s="39" t="s">
        <v>2717</v>
      </c>
      <c r="B519" s="39">
        <v>17</v>
      </c>
      <c r="C519" s="39" t="s">
        <v>210</v>
      </c>
      <c r="D519" s="40">
        <v>43300</v>
      </c>
      <c r="E519" s="40">
        <v>43301</v>
      </c>
      <c r="F519" s="39" t="s">
        <v>59</v>
      </c>
      <c r="G519" s="39" t="s">
        <v>2633</v>
      </c>
      <c r="H519" s="39" t="s">
        <v>212</v>
      </c>
      <c r="I519" s="39">
        <v>42.5</v>
      </c>
      <c r="J519" s="39">
        <v>58.6</v>
      </c>
      <c r="K519" s="39">
        <v>3.8839999999999999</v>
      </c>
    </row>
    <row r="520" spans="1:11" x14ac:dyDescent="0.2">
      <c r="A520" s="39" t="s">
        <v>2718</v>
      </c>
      <c r="B520" s="39">
        <v>17</v>
      </c>
      <c r="C520" s="39" t="s">
        <v>210</v>
      </c>
      <c r="D520" s="40">
        <v>43300</v>
      </c>
      <c r="E520" s="40">
        <v>43301</v>
      </c>
      <c r="F520" s="39" t="s">
        <v>59</v>
      </c>
      <c r="G520" s="39" t="s">
        <v>2633</v>
      </c>
      <c r="H520" s="39" t="s">
        <v>495</v>
      </c>
      <c r="I520" s="39">
        <v>47.5</v>
      </c>
      <c r="J520" s="39">
        <v>59.4</v>
      </c>
      <c r="K520" s="39">
        <v>3.9020000000000001</v>
      </c>
    </row>
    <row r="521" spans="1:11" x14ac:dyDescent="0.2">
      <c r="A521" s="39" t="s">
        <v>2719</v>
      </c>
      <c r="B521" s="39">
        <v>17</v>
      </c>
      <c r="C521" s="39" t="s">
        <v>210</v>
      </c>
      <c r="D521" s="40">
        <v>43300</v>
      </c>
      <c r="E521" s="40">
        <v>43301</v>
      </c>
      <c r="F521" s="39" t="s">
        <v>59</v>
      </c>
      <c r="G521" s="39" t="s">
        <v>2633</v>
      </c>
      <c r="H521" s="39" t="s">
        <v>212</v>
      </c>
      <c r="I521" s="39">
        <v>42.5</v>
      </c>
      <c r="J521" s="39">
        <v>60</v>
      </c>
      <c r="K521" s="39">
        <v>3.915</v>
      </c>
    </row>
    <row r="522" spans="1:11" x14ac:dyDescent="0.2">
      <c r="A522" s="39" t="s">
        <v>2720</v>
      </c>
      <c r="B522" s="39">
        <v>17</v>
      </c>
      <c r="C522" s="39" t="s">
        <v>210</v>
      </c>
      <c r="D522" s="40">
        <v>43300</v>
      </c>
      <c r="E522" s="40">
        <v>43301</v>
      </c>
      <c r="F522" s="39" t="s">
        <v>59</v>
      </c>
      <c r="G522" s="39" t="s">
        <v>2633</v>
      </c>
      <c r="H522" s="39" t="s">
        <v>495</v>
      </c>
      <c r="I522" s="39">
        <v>47.5</v>
      </c>
      <c r="J522" s="39">
        <v>63.8</v>
      </c>
      <c r="K522" s="39">
        <v>3.996</v>
      </c>
    </row>
    <row r="523" spans="1:11" x14ac:dyDescent="0.2">
      <c r="A523" s="39" t="s">
        <v>2721</v>
      </c>
      <c r="B523" s="39">
        <v>17</v>
      </c>
      <c r="C523" s="39" t="s">
        <v>210</v>
      </c>
      <c r="D523" s="40">
        <v>43300</v>
      </c>
      <c r="E523" s="40">
        <v>43301</v>
      </c>
      <c r="F523" s="39" t="s">
        <v>59</v>
      </c>
      <c r="G523" s="39" t="s">
        <v>2633</v>
      </c>
      <c r="H523" s="39" t="s">
        <v>212</v>
      </c>
      <c r="I523" s="39">
        <v>42.5</v>
      </c>
      <c r="J523" s="39">
        <v>65.3</v>
      </c>
      <c r="K523" s="39">
        <v>4.0270000000000001</v>
      </c>
    </row>
    <row r="524" spans="1:11" x14ac:dyDescent="0.2">
      <c r="A524" s="39" t="s">
        <v>2722</v>
      </c>
      <c r="B524" s="39">
        <v>17</v>
      </c>
      <c r="C524" s="39" t="s">
        <v>210</v>
      </c>
      <c r="D524" s="40">
        <v>43300</v>
      </c>
      <c r="E524" s="40">
        <v>43301</v>
      </c>
      <c r="F524" s="39" t="s">
        <v>59</v>
      </c>
      <c r="G524" s="39" t="s">
        <v>2633</v>
      </c>
      <c r="H524" s="39" t="s">
        <v>495</v>
      </c>
      <c r="I524" s="39">
        <v>47.5</v>
      </c>
      <c r="J524" s="39">
        <v>65.7</v>
      </c>
      <c r="K524" s="39">
        <v>4.0350000000000001</v>
      </c>
    </row>
    <row r="525" spans="1:11" x14ac:dyDescent="0.2">
      <c r="A525" s="39" t="s">
        <v>2723</v>
      </c>
      <c r="B525" s="39">
        <v>17</v>
      </c>
      <c r="C525" s="39" t="s">
        <v>210</v>
      </c>
      <c r="D525" s="40">
        <v>43300</v>
      </c>
      <c r="E525" s="40">
        <v>43301</v>
      </c>
      <c r="F525" s="39" t="s">
        <v>59</v>
      </c>
      <c r="G525" s="39" t="s">
        <v>2633</v>
      </c>
      <c r="H525" s="39" t="s">
        <v>495</v>
      </c>
      <c r="I525" s="39">
        <v>47.5</v>
      </c>
      <c r="J525" s="39">
        <v>65.8</v>
      </c>
      <c r="K525" s="39">
        <v>4.0369999999999999</v>
      </c>
    </row>
    <row r="526" spans="1:11" x14ac:dyDescent="0.2">
      <c r="A526" s="39" t="s">
        <v>2724</v>
      </c>
      <c r="B526" s="39">
        <v>17</v>
      </c>
      <c r="C526" s="39" t="s">
        <v>210</v>
      </c>
      <c r="D526" s="40">
        <v>43300</v>
      </c>
      <c r="E526" s="40">
        <v>43301</v>
      </c>
      <c r="F526" s="39" t="s">
        <v>59</v>
      </c>
      <c r="G526" s="39" t="s">
        <v>2633</v>
      </c>
      <c r="H526" s="39" t="s">
        <v>212</v>
      </c>
      <c r="I526" s="39">
        <v>42.5</v>
      </c>
      <c r="J526" s="39">
        <v>68.8</v>
      </c>
      <c r="K526" s="39">
        <v>4.0979999999999999</v>
      </c>
    </row>
    <row r="527" spans="1:11" x14ac:dyDescent="0.2">
      <c r="A527" s="39" t="s">
        <v>2725</v>
      </c>
      <c r="B527" s="39">
        <v>17</v>
      </c>
      <c r="C527" s="39" t="s">
        <v>210</v>
      </c>
      <c r="D527" s="40">
        <v>43300</v>
      </c>
      <c r="E527" s="40">
        <v>43301</v>
      </c>
      <c r="F527" s="39" t="s">
        <v>59</v>
      </c>
      <c r="G527" s="39" t="s">
        <v>2633</v>
      </c>
      <c r="H527" s="39" t="s">
        <v>495</v>
      </c>
      <c r="I527" s="39">
        <v>47.5</v>
      </c>
      <c r="J527" s="39">
        <v>69.7</v>
      </c>
      <c r="K527" s="39">
        <v>4.1150000000000002</v>
      </c>
    </row>
    <row r="528" spans="1:11" x14ac:dyDescent="0.2">
      <c r="A528" s="39" t="s">
        <v>2726</v>
      </c>
      <c r="B528" s="39">
        <v>17</v>
      </c>
      <c r="C528" s="39" t="s">
        <v>210</v>
      </c>
      <c r="D528" s="40">
        <v>43300</v>
      </c>
      <c r="E528" s="40">
        <v>43301</v>
      </c>
      <c r="F528" s="39" t="s">
        <v>59</v>
      </c>
      <c r="G528" s="39" t="s">
        <v>2633</v>
      </c>
      <c r="H528" s="39" t="s">
        <v>495</v>
      </c>
      <c r="I528" s="39">
        <v>47.5</v>
      </c>
      <c r="J528" s="39">
        <v>71.3</v>
      </c>
      <c r="K528" s="39">
        <v>4.1470000000000002</v>
      </c>
    </row>
    <row r="529" spans="1:11" x14ac:dyDescent="0.2">
      <c r="A529" s="39" t="s">
        <v>2727</v>
      </c>
      <c r="B529" s="39">
        <v>17</v>
      </c>
      <c r="C529" s="39" t="s">
        <v>210</v>
      </c>
      <c r="D529" s="40">
        <v>43300</v>
      </c>
      <c r="E529" s="40">
        <v>43301</v>
      </c>
      <c r="F529" s="39" t="s">
        <v>59</v>
      </c>
      <c r="G529" s="39" t="s">
        <v>2633</v>
      </c>
      <c r="H529" s="39" t="s">
        <v>495</v>
      </c>
      <c r="I529" s="39">
        <v>47.5</v>
      </c>
      <c r="J529" s="39">
        <v>74.5</v>
      </c>
      <c r="K529" s="39">
        <v>4.2080000000000002</v>
      </c>
    </row>
    <row r="530" spans="1:11" x14ac:dyDescent="0.2">
      <c r="A530" s="39" t="s">
        <v>2728</v>
      </c>
      <c r="B530" s="39">
        <v>17</v>
      </c>
      <c r="C530" s="39" t="s">
        <v>210</v>
      </c>
      <c r="D530" s="40">
        <v>43300</v>
      </c>
      <c r="E530" s="40">
        <v>43301</v>
      </c>
      <c r="F530" s="39" t="s">
        <v>59</v>
      </c>
      <c r="G530" s="39" t="s">
        <v>2633</v>
      </c>
      <c r="H530" s="39" t="s">
        <v>495</v>
      </c>
      <c r="I530" s="39">
        <v>47.5</v>
      </c>
      <c r="J530" s="39">
        <v>75</v>
      </c>
      <c r="K530" s="39">
        <v>4.2169999999999996</v>
      </c>
    </row>
    <row r="531" spans="1:11" x14ac:dyDescent="0.2">
      <c r="A531" s="39" t="s">
        <v>2729</v>
      </c>
      <c r="B531" s="39">
        <v>17</v>
      </c>
      <c r="C531" s="39" t="s">
        <v>210</v>
      </c>
      <c r="D531" s="40">
        <v>43300</v>
      </c>
      <c r="E531" s="40">
        <v>43301</v>
      </c>
      <c r="F531" s="39" t="s">
        <v>59</v>
      </c>
      <c r="G531" s="39" t="s">
        <v>2633</v>
      </c>
      <c r="H531" s="39" t="s">
        <v>495</v>
      </c>
      <c r="I531" s="39">
        <v>47.5</v>
      </c>
      <c r="J531" s="39">
        <v>77.7</v>
      </c>
      <c r="K531" s="39">
        <v>4.2670000000000003</v>
      </c>
    </row>
    <row r="532" spans="1:11" x14ac:dyDescent="0.2">
      <c r="A532" s="39" t="s">
        <v>2730</v>
      </c>
      <c r="B532" s="39">
        <v>17</v>
      </c>
      <c r="C532" s="39" t="s">
        <v>210</v>
      </c>
      <c r="D532" s="40">
        <v>43300</v>
      </c>
      <c r="E532" s="40">
        <v>43301</v>
      </c>
      <c r="F532" s="39" t="s">
        <v>59</v>
      </c>
      <c r="G532" s="39" t="s">
        <v>2633</v>
      </c>
      <c r="H532" s="39" t="s">
        <v>495</v>
      </c>
      <c r="I532" s="39">
        <v>47.5</v>
      </c>
      <c r="J532" s="39">
        <v>77.8</v>
      </c>
      <c r="K532" s="39">
        <v>4.2690000000000001</v>
      </c>
    </row>
    <row r="533" spans="1:11" x14ac:dyDescent="0.2">
      <c r="A533" s="39" t="s">
        <v>2731</v>
      </c>
      <c r="B533" s="39">
        <v>17</v>
      </c>
      <c r="C533" s="39" t="s">
        <v>210</v>
      </c>
      <c r="D533" s="40">
        <v>43300</v>
      </c>
      <c r="E533" s="40">
        <v>43301</v>
      </c>
      <c r="F533" s="39" t="s">
        <v>59</v>
      </c>
      <c r="G533" s="39" t="s">
        <v>2633</v>
      </c>
      <c r="H533" s="39" t="s">
        <v>495</v>
      </c>
      <c r="I533" s="39">
        <v>47.5</v>
      </c>
      <c r="J533" s="39">
        <v>80.2</v>
      </c>
      <c r="K533" s="39">
        <v>4.3120000000000003</v>
      </c>
    </row>
    <row r="534" spans="1:11" x14ac:dyDescent="0.2">
      <c r="A534" s="39" t="s">
        <v>2732</v>
      </c>
      <c r="B534" s="39">
        <v>17</v>
      </c>
      <c r="C534" s="39" t="s">
        <v>210</v>
      </c>
      <c r="D534" s="40">
        <v>43300</v>
      </c>
      <c r="E534" s="40">
        <v>43301</v>
      </c>
      <c r="F534" s="39" t="s">
        <v>59</v>
      </c>
      <c r="G534" s="39" t="s">
        <v>2633</v>
      </c>
      <c r="H534" s="39" t="s">
        <v>495</v>
      </c>
      <c r="I534" s="39">
        <v>47.5</v>
      </c>
      <c r="J534" s="39">
        <v>84.4</v>
      </c>
      <c r="K534" s="39">
        <v>4.3860000000000001</v>
      </c>
    </row>
    <row r="535" spans="1:11" x14ac:dyDescent="0.2">
      <c r="A535" s="39" t="s">
        <v>2733</v>
      </c>
      <c r="B535" s="39">
        <v>17</v>
      </c>
      <c r="C535" s="39" t="s">
        <v>210</v>
      </c>
      <c r="D535" s="40">
        <v>43300</v>
      </c>
      <c r="E535" s="40">
        <v>43301</v>
      </c>
      <c r="F535" s="39" t="s">
        <v>59</v>
      </c>
      <c r="G535" s="39" t="s">
        <v>2633</v>
      </c>
      <c r="H535" s="39" t="s">
        <v>495</v>
      </c>
      <c r="I535" s="39">
        <v>47.5</v>
      </c>
      <c r="J535" s="39">
        <v>84.5</v>
      </c>
      <c r="K535" s="39">
        <v>4.3879999999999999</v>
      </c>
    </row>
    <row r="536" spans="1:11" x14ac:dyDescent="0.2">
      <c r="A536" s="39" t="s">
        <v>2734</v>
      </c>
      <c r="B536" s="39">
        <v>17</v>
      </c>
      <c r="C536" s="39" t="s">
        <v>210</v>
      </c>
      <c r="D536" s="40">
        <v>43300</v>
      </c>
      <c r="E536" s="40">
        <v>43301</v>
      </c>
      <c r="F536" s="39" t="s">
        <v>59</v>
      </c>
      <c r="G536" s="39" t="s">
        <v>2633</v>
      </c>
      <c r="H536" s="39" t="s">
        <v>493</v>
      </c>
      <c r="I536" s="39">
        <v>52.5</v>
      </c>
      <c r="J536" s="39">
        <v>88.9</v>
      </c>
      <c r="K536" s="39">
        <v>4.4630000000000001</v>
      </c>
    </row>
    <row r="537" spans="1:11" x14ac:dyDescent="0.2">
      <c r="A537" s="39" t="s">
        <v>2735</v>
      </c>
      <c r="B537" s="39">
        <v>17</v>
      </c>
      <c r="C537" s="39" t="s">
        <v>210</v>
      </c>
      <c r="D537" s="40">
        <v>43300</v>
      </c>
      <c r="E537" s="40">
        <v>43301</v>
      </c>
      <c r="F537" s="39" t="s">
        <v>59</v>
      </c>
      <c r="G537" s="39" t="s">
        <v>2633</v>
      </c>
      <c r="H537" s="39" t="s">
        <v>493</v>
      </c>
      <c r="I537" s="39">
        <v>52.5</v>
      </c>
      <c r="J537" s="39">
        <v>96.6</v>
      </c>
      <c r="K537" s="39">
        <v>4.5880000000000001</v>
      </c>
    </row>
    <row r="538" spans="1:11" x14ac:dyDescent="0.2">
      <c r="A538" s="39" t="s">
        <v>2736</v>
      </c>
      <c r="B538" s="39">
        <v>17</v>
      </c>
      <c r="C538" s="39" t="s">
        <v>210</v>
      </c>
      <c r="D538" s="40">
        <v>43300</v>
      </c>
      <c r="E538" s="40">
        <v>43301</v>
      </c>
      <c r="F538" s="39" t="s">
        <v>59</v>
      </c>
      <c r="G538" s="39" t="s">
        <v>2633</v>
      </c>
      <c r="H538" s="39" t="s">
        <v>493</v>
      </c>
      <c r="I538" s="39">
        <v>52.5</v>
      </c>
      <c r="J538" s="39">
        <v>97.7</v>
      </c>
      <c r="K538" s="39">
        <v>4.6059999999999999</v>
      </c>
    </row>
    <row r="539" spans="1:11" x14ac:dyDescent="0.2">
      <c r="A539" s="39" t="s">
        <v>2737</v>
      </c>
      <c r="B539" s="39">
        <v>17</v>
      </c>
      <c r="C539" s="39" t="s">
        <v>210</v>
      </c>
      <c r="D539" s="40">
        <v>43300</v>
      </c>
      <c r="E539" s="40">
        <v>43301</v>
      </c>
      <c r="F539" s="39" t="s">
        <v>59</v>
      </c>
      <c r="G539" s="39" t="s">
        <v>2633</v>
      </c>
      <c r="H539" s="39" t="s">
        <v>493</v>
      </c>
      <c r="I539" s="39">
        <v>52.5</v>
      </c>
      <c r="J539" s="39">
        <v>98.5</v>
      </c>
      <c r="K539" s="39">
        <v>4.6180000000000003</v>
      </c>
    </row>
    <row r="540" spans="1:11" x14ac:dyDescent="0.2">
      <c r="A540" s="39" t="s">
        <v>2738</v>
      </c>
      <c r="B540" s="39">
        <v>17</v>
      </c>
      <c r="C540" s="39" t="s">
        <v>210</v>
      </c>
      <c r="D540" s="40">
        <v>43300</v>
      </c>
      <c r="E540" s="40">
        <v>43301</v>
      </c>
      <c r="F540" s="39" t="s">
        <v>59</v>
      </c>
      <c r="G540" s="39" t="s">
        <v>2633</v>
      </c>
      <c r="H540" s="39" t="s">
        <v>493</v>
      </c>
      <c r="I540" s="39">
        <v>52.5</v>
      </c>
      <c r="J540" s="39">
        <v>109.2</v>
      </c>
      <c r="K540" s="39">
        <v>4.78</v>
      </c>
    </row>
    <row r="541" spans="1:11" x14ac:dyDescent="0.2">
      <c r="A541" s="39" t="s">
        <v>2739</v>
      </c>
      <c r="B541" s="39">
        <v>17</v>
      </c>
      <c r="C541" s="39" t="s">
        <v>210</v>
      </c>
      <c r="D541" s="40">
        <v>43300</v>
      </c>
      <c r="E541" s="40">
        <v>43301</v>
      </c>
      <c r="F541" s="39" t="s">
        <v>59</v>
      </c>
      <c r="G541" s="39" t="s">
        <v>2633</v>
      </c>
      <c r="H541" s="39" t="s">
        <v>493</v>
      </c>
      <c r="I541" s="39">
        <v>52.5</v>
      </c>
      <c r="J541" s="39">
        <v>112</v>
      </c>
      <c r="K541" s="39">
        <v>4.82</v>
      </c>
    </row>
    <row r="542" spans="1:11" x14ac:dyDescent="0.2">
      <c r="A542" s="39" t="s">
        <v>2740</v>
      </c>
      <c r="B542" s="39">
        <v>17</v>
      </c>
      <c r="C542" s="39" t="s">
        <v>210</v>
      </c>
      <c r="D542" s="40">
        <v>43300</v>
      </c>
      <c r="E542" s="40">
        <v>43301</v>
      </c>
      <c r="F542" s="39" t="s">
        <v>59</v>
      </c>
      <c r="G542" s="39" t="s">
        <v>2633</v>
      </c>
      <c r="H542" s="39" t="s">
        <v>610</v>
      </c>
      <c r="I542" s="39">
        <v>57.5</v>
      </c>
      <c r="J542" s="39">
        <v>119</v>
      </c>
      <c r="K542" s="39">
        <v>4.9189999999999996</v>
      </c>
    </row>
    <row r="543" spans="1:11" x14ac:dyDescent="0.2">
      <c r="A543" s="39" t="s">
        <v>2741</v>
      </c>
      <c r="B543" s="39">
        <v>17</v>
      </c>
      <c r="C543" s="39" t="s">
        <v>210</v>
      </c>
      <c r="D543" s="40">
        <v>43300</v>
      </c>
      <c r="E543" s="40">
        <v>43301</v>
      </c>
      <c r="F543" s="39" t="s">
        <v>59</v>
      </c>
      <c r="G543" s="39" t="s">
        <v>2633</v>
      </c>
      <c r="H543" s="39" t="s">
        <v>493</v>
      </c>
      <c r="I543" s="39">
        <v>52.5</v>
      </c>
      <c r="J543" s="39">
        <v>121</v>
      </c>
      <c r="K543" s="39">
        <v>4.9459999999999997</v>
      </c>
    </row>
    <row r="544" spans="1:11" x14ac:dyDescent="0.2">
      <c r="A544" s="39" t="s">
        <v>2742</v>
      </c>
      <c r="B544" s="39">
        <v>17</v>
      </c>
      <c r="C544" s="39" t="s">
        <v>210</v>
      </c>
      <c r="D544" s="40">
        <v>43300</v>
      </c>
      <c r="E544" s="40">
        <v>43301</v>
      </c>
      <c r="F544" s="39" t="s">
        <v>59</v>
      </c>
      <c r="G544" s="39" t="s">
        <v>2633</v>
      </c>
      <c r="H544" s="39" t="s">
        <v>610</v>
      </c>
      <c r="I544" s="39">
        <v>57.5</v>
      </c>
      <c r="J544" s="39">
        <v>123.3</v>
      </c>
      <c r="K544" s="39">
        <v>4.9770000000000003</v>
      </c>
    </row>
    <row r="545" spans="1:11" x14ac:dyDescent="0.2">
      <c r="A545" s="39" t="s">
        <v>2743</v>
      </c>
      <c r="B545" s="39">
        <v>17</v>
      </c>
      <c r="C545" s="39" t="s">
        <v>210</v>
      </c>
      <c r="D545" s="40">
        <v>43300</v>
      </c>
      <c r="E545" s="40">
        <v>43301</v>
      </c>
      <c r="F545" s="39" t="s">
        <v>59</v>
      </c>
      <c r="G545" s="39" t="s">
        <v>2633</v>
      </c>
      <c r="H545" s="39" t="s">
        <v>493</v>
      </c>
      <c r="I545" s="39">
        <v>52.5</v>
      </c>
      <c r="J545" s="39">
        <v>127</v>
      </c>
      <c r="K545" s="39">
        <v>5.0270000000000001</v>
      </c>
    </row>
    <row r="546" spans="1:11" x14ac:dyDescent="0.2">
      <c r="A546" s="39" t="s">
        <v>2744</v>
      </c>
      <c r="B546" s="39">
        <v>17</v>
      </c>
      <c r="C546" s="39" t="s">
        <v>210</v>
      </c>
      <c r="D546" s="40">
        <v>43300</v>
      </c>
      <c r="E546" s="40">
        <v>43301</v>
      </c>
      <c r="F546" s="39" t="s">
        <v>59</v>
      </c>
      <c r="G546" s="39" t="s">
        <v>2633</v>
      </c>
      <c r="H546" s="39" t="s">
        <v>610</v>
      </c>
      <c r="I546" s="39">
        <v>57.5</v>
      </c>
      <c r="J546" s="39">
        <v>129.69999999999999</v>
      </c>
      <c r="K546" s="39">
        <v>5.0620000000000003</v>
      </c>
    </row>
    <row r="547" spans="1:11" x14ac:dyDescent="0.2">
      <c r="A547" s="39" t="s">
        <v>2745</v>
      </c>
      <c r="B547" s="39">
        <v>17</v>
      </c>
      <c r="C547" s="39" t="s">
        <v>210</v>
      </c>
      <c r="D547" s="40">
        <v>43300</v>
      </c>
      <c r="E547" s="40">
        <v>43301</v>
      </c>
      <c r="F547" s="39" t="s">
        <v>59</v>
      </c>
      <c r="G547" s="39" t="s">
        <v>2633</v>
      </c>
      <c r="H547" s="39" t="s">
        <v>610</v>
      </c>
      <c r="I547" s="39">
        <v>57.5</v>
      </c>
      <c r="J547" s="39">
        <v>130</v>
      </c>
      <c r="K547" s="39">
        <v>5.0659999999999998</v>
      </c>
    </row>
    <row r="548" spans="1:11" x14ac:dyDescent="0.2">
      <c r="A548" s="39" t="s">
        <v>2746</v>
      </c>
      <c r="B548" s="39">
        <v>17</v>
      </c>
      <c r="C548" s="39" t="s">
        <v>210</v>
      </c>
      <c r="D548" s="40">
        <v>43300</v>
      </c>
      <c r="E548" s="40">
        <v>43301</v>
      </c>
      <c r="F548" s="39" t="s">
        <v>59</v>
      </c>
      <c r="G548" s="39" t="s">
        <v>2633</v>
      </c>
      <c r="H548" s="39" t="s">
        <v>610</v>
      </c>
      <c r="I548" s="39">
        <v>57.5</v>
      </c>
      <c r="J548" s="39">
        <v>130.4</v>
      </c>
      <c r="K548" s="39">
        <v>5.0709999999999997</v>
      </c>
    </row>
    <row r="549" spans="1:11" x14ac:dyDescent="0.2">
      <c r="A549" s="39" t="s">
        <v>2747</v>
      </c>
      <c r="B549" s="39">
        <v>17</v>
      </c>
      <c r="C549" s="39" t="s">
        <v>210</v>
      </c>
      <c r="D549" s="40">
        <v>43300</v>
      </c>
      <c r="E549" s="40">
        <v>43301</v>
      </c>
      <c r="F549" s="39" t="s">
        <v>59</v>
      </c>
      <c r="G549" s="39" t="s">
        <v>2633</v>
      </c>
      <c r="H549" s="39" t="s">
        <v>493</v>
      </c>
      <c r="I549" s="39">
        <v>52.5</v>
      </c>
      <c r="J549" s="39">
        <v>131.69999999999999</v>
      </c>
      <c r="K549" s="39">
        <v>5.0880000000000001</v>
      </c>
    </row>
    <row r="550" spans="1:11" x14ac:dyDescent="0.2">
      <c r="A550" s="39" t="s">
        <v>2748</v>
      </c>
      <c r="B550" s="39">
        <v>17</v>
      </c>
      <c r="C550" s="39" t="s">
        <v>210</v>
      </c>
      <c r="D550" s="40">
        <v>43300</v>
      </c>
      <c r="E550" s="40">
        <v>43301</v>
      </c>
      <c r="F550" s="39" t="s">
        <v>59</v>
      </c>
      <c r="G550" s="39" t="s">
        <v>2633</v>
      </c>
      <c r="H550" s="39" t="s">
        <v>493</v>
      </c>
      <c r="I550" s="39">
        <v>52.5</v>
      </c>
      <c r="J550" s="39">
        <v>133.9</v>
      </c>
      <c r="K550" s="39">
        <v>5.1159999999999997</v>
      </c>
    </row>
    <row r="551" spans="1:11" x14ac:dyDescent="0.2">
      <c r="A551" s="39" t="s">
        <v>2749</v>
      </c>
      <c r="B551" s="39">
        <v>17</v>
      </c>
      <c r="C551" s="39" t="s">
        <v>210</v>
      </c>
      <c r="D551" s="40">
        <v>43300</v>
      </c>
      <c r="E551" s="40">
        <v>43301</v>
      </c>
      <c r="F551" s="39" t="s">
        <v>59</v>
      </c>
      <c r="G551" s="39" t="s">
        <v>2633</v>
      </c>
      <c r="H551" s="39" t="s">
        <v>610</v>
      </c>
      <c r="I551" s="39">
        <v>57.5</v>
      </c>
      <c r="J551" s="39">
        <v>137.4</v>
      </c>
      <c r="K551" s="39">
        <v>5.16</v>
      </c>
    </row>
    <row r="552" spans="1:11" x14ac:dyDescent="0.2">
      <c r="A552" s="39" t="s">
        <v>2750</v>
      </c>
      <c r="B552" s="39">
        <v>17</v>
      </c>
      <c r="C552" s="39" t="s">
        <v>210</v>
      </c>
      <c r="D552" s="40">
        <v>43300</v>
      </c>
      <c r="E552" s="40">
        <v>43301</v>
      </c>
      <c r="F552" s="39" t="s">
        <v>59</v>
      </c>
      <c r="G552" s="39" t="s">
        <v>2633</v>
      </c>
      <c r="H552" s="39" t="s">
        <v>610</v>
      </c>
      <c r="I552" s="39">
        <v>57.5</v>
      </c>
      <c r="J552" s="39">
        <v>139</v>
      </c>
      <c r="K552" s="39">
        <v>5.18</v>
      </c>
    </row>
    <row r="553" spans="1:11" x14ac:dyDescent="0.2">
      <c r="A553" s="39" t="s">
        <v>2751</v>
      </c>
      <c r="B553" s="39">
        <v>17</v>
      </c>
      <c r="C553" s="39" t="s">
        <v>210</v>
      </c>
      <c r="D553" s="40">
        <v>43300</v>
      </c>
      <c r="E553" s="40">
        <v>43301</v>
      </c>
      <c r="F553" s="39" t="s">
        <v>59</v>
      </c>
      <c r="G553" s="39" t="s">
        <v>2633</v>
      </c>
      <c r="H553" s="39" t="s">
        <v>610</v>
      </c>
      <c r="I553" s="39">
        <v>57.5</v>
      </c>
      <c r="J553" s="39">
        <v>144.4</v>
      </c>
      <c r="K553" s="39">
        <v>5.2460000000000004</v>
      </c>
    </row>
    <row r="554" spans="1:11" x14ac:dyDescent="0.2">
      <c r="A554" s="39" t="s">
        <v>2752</v>
      </c>
      <c r="B554" s="39">
        <v>17</v>
      </c>
      <c r="C554" s="39" t="s">
        <v>210</v>
      </c>
      <c r="D554" s="40">
        <v>43300</v>
      </c>
      <c r="E554" s="40">
        <v>43301</v>
      </c>
      <c r="F554" s="39" t="s">
        <v>59</v>
      </c>
      <c r="G554" s="39" t="s">
        <v>2633</v>
      </c>
      <c r="H554" s="39" t="s">
        <v>610</v>
      </c>
      <c r="I554" s="39">
        <v>57.5</v>
      </c>
      <c r="J554" s="39">
        <v>145.9</v>
      </c>
      <c r="K554" s="39">
        <v>5.2640000000000002</v>
      </c>
    </row>
    <row r="555" spans="1:11" x14ac:dyDescent="0.2">
      <c r="A555" s="39" t="s">
        <v>2753</v>
      </c>
      <c r="B555" s="39">
        <v>17</v>
      </c>
      <c r="C555" s="39" t="s">
        <v>210</v>
      </c>
      <c r="D555" s="40">
        <v>43300</v>
      </c>
      <c r="E555" s="40">
        <v>43301</v>
      </c>
      <c r="F555" s="39" t="s">
        <v>59</v>
      </c>
      <c r="G555" s="39" t="s">
        <v>2633</v>
      </c>
      <c r="H555" s="39" t="s">
        <v>610</v>
      </c>
      <c r="I555" s="39">
        <v>57.5</v>
      </c>
      <c r="J555" s="39">
        <v>146.19999999999999</v>
      </c>
      <c r="K555" s="39">
        <v>5.2679999999999998</v>
      </c>
    </row>
    <row r="556" spans="1:11" x14ac:dyDescent="0.2">
      <c r="A556" s="39" t="s">
        <v>2754</v>
      </c>
      <c r="B556" s="39">
        <v>17</v>
      </c>
      <c r="C556" s="39" t="s">
        <v>210</v>
      </c>
      <c r="D556" s="40">
        <v>43300</v>
      </c>
      <c r="E556" s="40">
        <v>43301</v>
      </c>
      <c r="F556" s="39" t="s">
        <v>59</v>
      </c>
      <c r="G556" s="39" t="s">
        <v>2633</v>
      </c>
      <c r="H556" s="39" t="s">
        <v>610</v>
      </c>
      <c r="I556" s="39">
        <v>57.5</v>
      </c>
      <c r="J556" s="39">
        <v>148.69999999999999</v>
      </c>
      <c r="K556" s="39">
        <v>5.298</v>
      </c>
    </row>
    <row r="557" spans="1:11" x14ac:dyDescent="0.2">
      <c r="A557" s="39" t="s">
        <v>2755</v>
      </c>
      <c r="B557" s="39">
        <v>17</v>
      </c>
      <c r="C557" s="39" t="s">
        <v>210</v>
      </c>
      <c r="D557" s="40">
        <v>43300</v>
      </c>
      <c r="E557" s="40">
        <v>43301</v>
      </c>
      <c r="F557" s="39" t="s">
        <v>59</v>
      </c>
      <c r="G557" s="39" t="s">
        <v>2633</v>
      </c>
      <c r="H557" s="39" t="s">
        <v>913</v>
      </c>
      <c r="I557" s="39">
        <v>62.5</v>
      </c>
      <c r="J557" s="39">
        <v>153.5</v>
      </c>
      <c r="K557" s="39">
        <v>5.3540000000000001</v>
      </c>
    </row>
    <row r="558" spans="1:11" x14ac:dyDescent="0.2">
      <c r="A558" s="39" t="s">
        <v>2756</v>
      </c>
      <c r="B558" s="39">
        <v>17</v>
      </c>
      <c r="C558" s="39" t="s">
        <v>210</v>
      </c>
      <c r="D558" s="40">
        <v>43300</v>
      </c>
      <c r="E558" s="40">
        <v>43301</v>
      </c>
      <c r="F558" s="39" t="s">
        <v>59</v>
      </c>
      <c r="G558" s="39" t="s">
        <v>2633</v>
      </c>
      <c r="H558" s="39" t="s">
        <v>913</v>
      </c>
      <c r="I558" s="39">
        <v>62.5</v>
      </c>
      <c r="J558" s="39">
        <v>161.4</v>
      </c>
      <c r="K558" s="39">
        <v>5.4450000000000003</v>
      </c>
    </row>
    <row r="559" spans="1:11" x14ac:dyDescent="0.2">
      <c r="A559" s="39" t="s">
        <v>2757</v>
      </c>
      <c r="B559" s="39">
        <v>17</v>
      </c>
      <c r="C559" s="39" t="s">
        <v>210</v>
      </c>
      <c r="D559" s="40">
        <v>43300</v>
      </c>
      <c r="E559" s="40">
        <v>43301</v>
      </c>
      <c r="F559" s="39" t="s">
        <v>59</v>
      </c>
      <c r="G559" s="39" t="s">
        <v>2633</v>
      </c>
      <c r="H559" s="39" t="s">
        <v>610</v>
      </c>
      <c r="I559" s="39">
        <v>57.5</v>
      </c>
      <c r="J559" s="39">
        <v>162.19999999999999</v>
      </c>
      <c r="K559" s="39">
        <v>5.4539999999999997</v>
      </c>
    </row>
    <row r="560" spans="1:11" x14ac:dyDescent="0.2">
      <c r="A560" s="39" t="s">
        <v>2758</v>
      </c>
      <c r="B560" s="39">
        <v>21</v>
      </c>
      <c r="C560" s="39" t="s">
        <v>210</v>
      </c>
      <c r="D560" s="40">
        <v>43300</v>
      </c>
      <c r="E560" s="40">
        <v>43301</v>
      </c>
      <c r="F560" s="39" t="s">
        <v>59</v>
      </c>
      <c r="G560" s="39" t="s">
        <v>2633</v>
      </c>
      <c r="H560" s="39" t="s">
        <v>290</v>
      </c>
      <c r="I560" s="39">
        <v>27.5</v>
      </c>
      <c r="J560" s="39">
        <v>6.7</v>
      </c>
      <c r="K560" s="39">
        <v>1.885</v>
      </c>
    </row>
    <row r="561" spans="1:11" x14ac:dyDescent="0.2">
      <c r="A561" s="39" t="s">
        <v>2759</v>
      </c>
      <c r="B561" s="39">
        <v>21</v>
      </c>
      <c r="C561" s="39" t="s">
        <v>210</v>
      </c>
      <c r="D561" s="40">
        <v>43300</v>
      </c>
      <c r="E561" s="40">
        <v>43301</v>
      </c>
      <c r="F561" s="39" t="s">
        <v>59</v>
      </c>
      <c r="G561" s="39" t="s">
        <v>2633</v>
      </c>
      <c r="H561" s="39" t="s">
        <v>359</v>
      </c>
      <c r="I561" s="39">
        <v>32.5</v>
      </c>
      <c r="J561" s="39">
        <v>12.5</v>
      </c>
      <c r="K561" s="39">
        <v>2.3210000000000002</v>
      </c>
    </row>
    <row r="562" spans="1:11" x14ac:dyDescent="0.2">
      <c r="A562" s="39" t="s">
        <v>2760</v>
      </c>
      <c r="B562" s="39">
        <v>21</v>
      </c>
      <c r="C562" s="39" t="s">
        <v>210</v>
      </c>
      <c r="D562" s="40">
        <v>43300</v>
      </c>
      <c r="E562" s="40">
        <v>43301</v>
      </c>
      <c r="F562" s="39" t="s">
        <v>59</v>
      </c>
      <c r="G562" s="39" t="s">
        <v>2633</v>
      </c>
      <c r="H562" s="39" t="s">
        <v>230</v>
      </c>
      <c r="I562" s="39">
        <v>37.5</v>
      </c>
      <c r="J562" s="39">
        <v>17.899999999999999</v>
      </c>
      <c r="K562" s="39">
        <v>2.6160000000000001</v>
      </c>
    </row>
    <row r="563" spans="1:11" x14ac:dyDescent="0.2">
      <c r="A563" s="39" t="s">
        <v>2761</v>
      </c>
      <c r="B563" s="39">
        <v>21</v>
      </c>
      <c r="C563" s="39" t="s">
        <v>210</v>
      </c>
      <c r="D563" s="40">
        <v>43300</v>
      </c>
      <c r="E563" s="40">
        <v>43301</v>
      </c>
      <c r="F563" s="39" t="s">
        <v>59</v>
      </c>
      <c r="G563" s="39" t="s">
        <v>2633</v>
      </c>
      <c r="H563" s="39" t="s">
        <v>230</v>
      </c>
      <c r="I563" s="39">
        <v>37.5</v>
      </c>
      <c r="J563" s="39">
        <v>21.3</v>
      </c>
      <c r="K563" s="39">
        <v>2.7719999999999998</v>
      </c>
    </row>
    <row r="564" spans="1:11" x14ac:dyDescent="0.2">
      <c r="A564" s="39" t="s">
        <v>2762</v>
      </c>
      <c r="B564" s="39">
        <v>21</v>
      </c>
      <c r="C564" s="39" t="s">
        <v>210</v>
      </c>
      <c r="D564" s="40">
        <v>43300</v>
      </c>
      <c r="E564" s="40">
        <v>43301</v>
      </c>
      <c r="F564" s="39" t="s">
        <v>59</v>
      </c>
      <c r="G564" s="39" t="s">
        <v>2633</v>
      </c>
      <c r="H564" s="39" t="s">
        <v>230</v>
      </c>
      <c r="I564" s="39">
        <v>37.5</v>
      </c>
      <c r="J564" s="39">
        <v>22.6</v>
      </c>
      <c r="K564" s="39">
        <v>2.827</v>
      </c>
    </row>
    <row r="565" spans="1:11" x14ac:dyDescent="0.2">
      <c r="A565" s="39" t="s">
        <v>2763</v>
      </c>
      <c r="B565" s="39">
        <v>21</v>
      </c>
      <c r="C565" s="39" t="s">
        <v>210</v>
      </c>
      <c r="D565" s="40">
        <v>43300</v>
      </c>
      <c r="E565" s="40">
        <v>43301</v>
      </c>
      <c r="F565" s="39" t="s">
        <v>59</v>
      </c>
      <c r="G565" s="39" t="s">
        <v>2633</v>
      </c>
      <c r="H565" s="39" t="s">
        <v>230</v>
      </c>
      <c r="I565" s="39">
        <v>37.5</v>
      </c>
      <c r="J565" s="39">
        <v>23.4</v>
      </c>
      <c r="K565" s="39">
        <v>2.86</v>
      </c>
    </row>
    <row r="566" spans="1:11" x14ac:dyDescent="0.2">
      <c r="A566" s="39" t="s">
        <v>2764</v>
      </c>
      <c r="B566" s="39">
        <v>21</v>
      </c>
      <c r="C566" s="39" t="s">
        <v>210</v>
      </c>
      <c r="D566" s="40">
        <v>43300</v>
      </c>
      <c r="E566" s="40">
        <v>43301</v>
      </c>
      <c r="F566" s="39" t="s">
        <v>59</v>
      </c>
      <c r="G566" s="39" t="s">
        <v>2633</v>
      </c>
      <c r="H566" s="39" t="s">
        <v>230</v>
      </c>
      <c r="I566" s="39">
        <v>37.5</v>
      </c>
      <c r="J566" s="39">
        <v>25.3</v>
      </c>
      <c r="K566" s="39">
        <v>2.9359999999999999</v>
      </c>
    </row>
    <row r="567" spans="1:11" x14ac:dyDescent="0.2">
      <c r="A567" s="39" t="s">
        <v>2765</v>
      </c>
      <c r="B567" s="39">
        <v>21</v>
      </c>
      <c r="C567" s="39" t="s">
        <v>210</v>
      </c>
      <c r="D567" s="40">
        <v>43300</v>
      </c>
      <c r="E567" s="40">
        <v>43301</v>
      </c>
      <c r="F567" s="39" t="s">
        <v>59</v>
      </c>
      <c r="G567" s="39" t="s">
        <v>2633</v>
      </c>
      <c r="H567" s="39" t="s">
        <v>230</v>
      </c>
      <c r="I567" s="39">
        <v>37.5</v>
      </c>
      <c r="J567" s="39">
        <v>34.9</v>
      </c>
      <c r="K567" s="39">
        <v>3.2679999999999998</v>
      </c>
    </row>
    <row r="568" spans="1:11" x14ac:dyDescent="0.2">
      <c r="A568" s="39" t="s">
        <v>2766</v>
      </c>
      <c r="B568" s="39">
        <v>21</v>
      </c>
      <c r="C568" s="39" t="s">
        <v>210</v>
      </c>
      <c r="D568" s="40">
        <v>43300</v>
      </c>
      <c r="E568" s="40">
        <v>43301</v>
      </c>
      <c r="F568" s="39" t="s">
        <v>59</v>
      </c>
      <c r="G568" s="39" t="s">
        <v>2633</v>
      </c>
      <c r="H568" s="39" t="s">
        <v>230</v>
      </c>
      <c r="I568" s="39">
        <v>37.5</v>
      </c>
      <c r="J568" s="39">
        <v>36.200000000000003</v>
      </c>
      <c r="K568" s="39">
        <v>3.3079999999999998</v>
      </c>
    </row>
    <row r="569" spans="1:11" x14ac:dyDescent="0.2">
      <c r="A569" s="39" t="s">
        <v>2767</v>
      </c>
      <c r="B569" s="39">
        <v>21</v>
      </c>
      <c r="C569" s="39" t="s">
        <v>210</v>
      </c>
      <c r="D569" s="40">
        <v>43300</v>
      </c>
      <c r="E569" s="40">
        <v>43301</v>
      </c>
      <c r="F569" s="39" t="s">
        <v>59</v>
      </c>
      <c r="G569" s="39" t="s">
        <v>2633</v>
      </c>
      <c r="H569" s="39" t="s">
        <v>230</v>
      </c>
      <c r="I569" s="39">
        <v>37.5</v>
      </c>
      <c r="J569" s="39">
        <v>40.6</v>
      </c>
      <c r="K569" s="39">
        <v>3.4369999999999998</v>
      </c>
    </row>
    <row r="570" spans="1:11" x14ac:dyDescent="0.2">
      <c r="A570" s="39" t="s">
        <v>2768</v>
      </c>
      <c r="B570" s="39">
        <v>21</v>
      </c>
      <c r="C570" s="39" t="s">
        <v>210</v>
      </c>
      <c r="D570" s="40">
        <v>43300</v>
      </c>
      <c r="E570" s="40">
        <v>43301</v>
      </c>
      <c r="F570" s="39" t="s">
        <v>59</v>
      </c>
      <c r="G570" s="39" t="s">
        <v>2633</v>
      </c>
      <c r="H570" s="39" t="s">
        <v>230</v>
      </c>
      <c r="I570" s="39">
        <v>37.5</v>
      </c>
      <c r="J570" s="39">
        <v>43.2</v>
      </c>
      <c r="K570" s="39">
        <v>3.5089999999999999</v>
      </c>
    </row>
    <row r="571" spans="1:11" x14ac:dyDescent="0.2">
      <c r="A571" s="39" t="s">
        <v>2769</v>
      </c>
      <c r="B571" s="39">
        <v>21</v>
      </c>
      <c r="C571" s="39" t="s">
        <v>210</v>
      </c>
      <c r="D571" s="40">
        <v>43300</v>
      </c>
      <c r="E571" s="40">
        <v>43301</v>
      </c>
      <c r="F571" s="39" t="s">
        <v>59</v>
      </c>
      <c r="G571" s="39" t="s">
        <v>2633</v>
      </c>
      <c r="H571" s="39" t="s">
        <v>212</v>
      </c>
      <c r="I571" s="39">
        <v>42.5</v>
      </c>
      <c r="J571" s="39">
        <v>45.5</v>
      </c>
      <c r="K571" s="39">
        <v>3.57</v>
      </c>
    </row>
    <row r="572" spans="1:11" x14ac:dyDescent="0.2">
      <c r="A572" s="39" t="s">
        <v>2770</v>
      </c>
      <c r="B572" s="39">
        <v>21</v>
      </c>
      <c r="C572" s="39" t="s">
        <v>210</v>
      </c>
      <c r="D572" s="40">
        <v>43300</v>
      </c>
      <c r="E572" s="40">
        <v>43301</v>
      </c>
      <c r="F572" s="39" t="s">
        <v>59</v>
      </c>
      <c r="G572" s="39" t="s">
        <v>2633</v>
      </c>
      <c r="H572" s="39" t="s">
        <v>212</v>
      </c>
      <c r="I572" s="39">
        <v>42.5</v>
      </c>
      <c r="J572" s="39">
        <v>47.9</v>
      </c>
      <c r="K572" s="39">
        <v>3.6320000000000001</v>
      </c>
    </row>
    <row r="573" spans="1:11" x14ac:dyDescent="0.2">
      <c r="A573" s="39" t="s">
        <v>2771</v>
      </c>
      <c r="B573" s="39">
        <v>21</v>
      </c>
      <c r="C573" s="39" t="s">
        <v>210</v>
      </c>
      <c r="D573" s="40">
        <v>43300</v>
      </c>
      <c r="E573" s="40">
        <v>43301</v>
      </c>
      <c r="F573" s="39" t="s">
        <v>59</v>
      </c>
      <c r="G573" s="39" t="s">
        <v>2633</v>
      </c>
      <c r="H573" s="39" t="s">
        <v>212</v>
      </c>
      <c r="I573" s="39">
        <v>42.5</v>
      </c>
      <c r="J573" s="39">
        <v>50.9</v>
      </c>
      <c r="K573" s="39">
        <v>3.706</v>
      </c>
    </row>
    <row r="574" spans="1:11" x14ac:dyDescent="0.2">
      <c r="A574" s="39" t="s">
        <v>2772</v>
      </c>
      <c r="B574" s="39">
        <v>21</v>
      </c>
      <c r="C574" s="39" t="s">
        <v>210</v>
      </c>
      <c r="D574" s="40">
        <v>43300</v>
      </c>
      <c r="E574" s="40">
        <v>43301</v>
      </c>
      <c r="F574" s="39" t="s">
        <v>59</v>
      </c>
      <c r="G574" s="39" t="s">
        <v>2633</v>
      </c>
      <c r="H574" s="39" t="s">
        <v>212</v>
      </c>
      <c r="I574" s="39">
        <v>42.5</v>
      </c>
      <c r="J574" s="39">
        <v>55.7</v>
      </c>
      <c r="K574" s="39">
        <v>3.819</v>
      </c>
    </row>
    <row r="575" spans="1:11" x14ac:dyDescent="0.2">
      <c r="A575" s="39" t="s">
        <v>2773</v>
      </c>
      <c r="B575" s="39">
        <v>21</v>
      </c>
      <c r="C575" s="39" t="s">
        <v>210</v>
      </c>
      <c r="D575" s="40">
        <v>43300</v>
      </c>
      <c r="E575" s="40">
        <v>43301</v>
      </c>
      <c r="F575" s="39" t="s">
        <v>59</v>
      </c>
      <c r="G575" s="39" t="s">
        <v>2633</v>
      </c>
      <c r="H575" s="39" t="s">
        <v>212</v>
      </c>
      <c r="I575" s="39">
        <v>42.5</v>
      </c>
      <c r="J575" s="39">
        <v>56</v>
      </c>
      <c r="K575" s="39">
        <v>3.8260000000000001</v>
      </c>
    </row>
    <row r="576" spans="1:11" x14ac:dyDescent="0.2">
      <c r="A576" s="39" t="s">
        <v>2774</v>
      </c>
      <c r="B576" s="39">
        <v>21</v>
      </c>
      <c r="C576" s="39" t="s">
        <v>210</v>
      </c>
      <c r="D576" s="40">
        <v>43300</v>
      </c>
      <c r="E576" s="40">
        <v>43301</v>
      </c>
      <c r="F576" s="39" t="s">
        <v>59</v>
      </c>
      <c r="G576" s="39" t="s">
        <v>2633</v>
      </c>
      <c r="H576" s="39" t="s">
        <v>212</v>
      </c>
      <c r="I576" s="39">
        <v>42.5</v>
      </c>
      <c r="J576" s="39">
        <v>57.2</v>
      </c>
      <c r="K576" s="39">
        <v>3.8530000000000002</v>
      </c>
    </row>
    <row r="577" spans="1:11" x14ac:dyDescent="0.2">
      <c r="A577" s="39" t="s">
        <v>2775</v>
      </c>
      <c r="B577" s="39">
        <v>21</v>
      </c>
      <c r="C577" s="39" t="s">
        <v>210</v>
      </c>
      <c r="D577" s="40">
        <v>43300</v>
      </c>
      <c r="E577" s="40">
        <v>43301</v>
      </c>
      <c r="F577" s="39" t="s">
        <v>59</v>
      </c>
      <c r="G577" s="39" t="s">
        <v>2633</v>
      </c>
      <c r="H577" s="39" t="s">
        <v>212</v>
      </c>
      <c r="I577" s="39">
        <v>42.5</v>
      </c>
      <c r="J577" s="39">
        <v>61.1</v>
      </c>
      <c r="K577" s="39">
        <v>3.9390000000000001</v>
      </c>
    </row>
    <row r="578" spans="1:11" x14ac:dyDescent="0.2">
      <c r="A578" s="39" t="s">
        <v>2776</v>
      </c>
      <c r="B578" s="39">
        <v>21</v>
      </c>
      <c r="C578" s="39" t="s">
        <v>210</v>
      </c>
      <c r="D578" s="40">
        <v>43300</v>
      </c>
      <c r="E578" s="40">
        <v>43301</v>
      </c>
      <c r="F578" s="39" t="s">
        <v>59</v>
      </c>
      <c r="G578" s="39" t="s">
        <v>2633</v>
      </c>
      <c r="H578" s="39" t="s">
        <v>495</v>
      </c>
      <c r="I578" s="39">
        <v>47.5</v>
      </c>
      <c r="J578" s="39">
        <v>62.5</v>
      </c>
      <c r="K578" s="39">
        <v>3.9689999999999999</v>
      </c>
    </row>
    <row r="579" spans="1:11" x14ac:dyDescent="0.2">
      <c r="A579" s="39" t="s">
        <v>2777</v>
      </c>
      <c r="B579" s="39">
        <v>21</v>
      </c>
      <c r="C579" s="39" t="s">
        <v>210</v>
      </c>
      <c r="D579" s="40">
        <v>43300</v>
      </c>
      <c r="E579" s="40">
        <v>43301</v>
      </c>
      <c r="F579" s="39" t="s">
        <v>59</v>
      </c>
      <c r="G579" s="39" t="s">
        <v>2633</v>
      </c>
      <c r="H579" s="39" t="s">
        <v>495</v>
      </c>
      <c r="I579" s="39">
        <v>47.5</v>
      </c>
      <c r="J579" s="39">
        <v>62.8</v>
      </c>
      <c r="K579" s="39">
        <v>3.9750000000000001</v>
      </c>
    </row>
    <row r="580" spans="1:11" x14ac:dyDescent="0.2">
      <c r="A580" s="39" t="s">
        <v>2778</v>
      </c>
      <c r="B580" s="39">
        <v>21</v>
      </c>
      <c r="C580" s="39" t="s">
        <v>210</v>
      </c>
      <c r="D580" s="40">
        <v>43300</v>
      </c>
      <c r="E580" s="40">
        <v>43301</v>
      </c>
      <c r="F580" s="39" t="s">
        <v>59</v>
      </c>
      <c r="G580" s="39" t="s">
        <v>2633</v>
      </c>
      <c r="H580" s="39" t="s">
        <v>495</v>
      </c>
      <c r="I580" s="39">
        <v>47.5</v>
      </c>
      <c r="J580" s="39">
        <v>66.599999999999994</v>
      </c>
      <c r="K580" s="39">
        <v>4.0529999999999999</v>
      </c>
    </row>
    <row r="581" spans="1:11" x14ac:dyDescent="0.2">
      <c r="A581" s="39" t="s">
        <v>2779</v>
      </c>
      <c r="B581" s="39">
        <v>21</v>
      </c>
      <c r="C581" s="39" t="s">
        <v>210</v>
      </c>
      <c r="D581" s="40">
        <v>43300</v>
      </c>
      <c r="E581" s="40">
        <v>43301</v>
      </c>
      <c r="F581" s="39" t="s">
        <v>59</v>
      </c>
      <c r="G581" s="39" t="s">
        <v>2633</v>
      </c>
      <c r="H581" s="39" t="s">
        <v>495</v>
      </c>
      <c r="I581" s="39">
        <v>47.5</v>
      </c>
      <c r="J581" s="39">
        <v>69</v>
      </c>
      <c r="K581" s="39">
        <v>4.1020000000000003</v>
      </c>
    </row>
    <row r="582" spans="1:11" x14ac:dyDescent="0.2">
      <c r="A582" s="39" t="s">
        <v>2780</v>
      </c>
      <c r="B582" s="39">
        <v>21</v>
      </c>
      <c r="C582" s="39" t="s">
        <v>210</v>
      </c>
      <c r="D582" s="40">
        <v>43300</v>
      </c>
      <c r="E582" s="40">
        <v>43301</v>
      </c>
      <c r="F582" s="39" t="s">
        <v>59</v>
      </c>
      <c r="G582" s="39" t="s">
        <v>2633</v>
      </c>
      <c r="H582" s="39" t="s">
        <v>212</v>
      </c>
      <c r="I582" s="39">
        <v>42.5</v>
      </c>
      <c r="J582" s="39">
        <v>71.7</v>
      </c>
      <c r="K582" s="39">
        <v>4.1539999999999999</v>
      </c>
    </row>
    <row r="583" spans="1:11" x14ac:dyDescent="0.2">
      <c r="A583" s="39" t="s">
        <v>2781</v>
      </c>
      <c r="B583" s="39">
        <v>21</v>
      </c>
      <c r="C583" s="39" t="s">
        <v>210</v>
      </c>
      <c r="D583" s="40">
        <v>43300</v>
      </c>
      <c r="E583" s="40">
        <v>43301</v>
      </c>
      <c r="F583" s="39" t="s">
        <v>59</v>
      </c>
      <c r="G583" s="39" t="s">
        <v>2633</v>
      </c>
      <c r="H583" s="39" t="s">
        <v>493</v>
      </c>
      <c r="I583" s="39">
        <v>52.5</v>
      </c>
      <c r="J583" s="39">
        <v>80.3</v>
      </c>
      <c r="K583" s="39">
        <v>4.3140000000000001</v>
      </c>
    </row>
    <row r="584" spans="1:11" x14ac:dyDescent="0.2">
      <c r="A584" s="39" t="s">
        <v>2782</v>
      </c>
      <c r="B584" s="39">
        <v>21</v>
      </c>
      <c r="C584" s="39" t="s">
        <v>210</v>
      </c>
      <c r="D584" s="40">
        <v>43300</v>
      </c>
      <c r="E584" s="40">
        <v>43301</v>
      </c>
      <c r="F584" s="39" t="s">
        <v>59</v>
      </c>
      <c r="G584" s="39" t="s">
        <v>2633</v>
      </c>
      <c r="H584" s="39" t="s">
        <v>495</v>
      </c>
      <c r="I584" s="39">
        <v>47.5</v>
      </c>
      <c r="J584" s="39">
        <v>81.099999999999994</v>
      </c>
      <c r="K584" s="39">
        <v>4.3289999999999997</v>
      </c>
    </row>
    <row r="585" spans="1:11" x14ac:dyDescent="0.2">
      <c r="A585" s="39" t="s">
        <v>2783</v>
      </c>
      <c r="B585" s="39">
        <v>21</v>
      </c>
      <c r="C585" s="39" t="s">
        <v>210</v>
      </c>
      <c r="D585" s="40">
        <v>43300</v>
      </c>
      <c r="E585" s="40">
        <v>43301</v>
      </c>
      <c r="F585" s="39" t="s">
        <v>59</v>
      </c>
      <c r="G585" s="39" t="s">
        <v>2633</v>
      </c>
      <c r="H585" s="39" t="s">
        <v>495</v>
      </c>
      <c r="I585" s="39">
        <v>47.5</v>
      </c>
      <c r="J585" s="39">
        <v>92.6</v>
      </c>
      <c r="K585" s="39">
        <v>4.524</v>
      </c>
    </row>
    <row r="586" spans="1:11" x14ac:dyDescent="0.2">
      <c r="A586" s="39" t="s">
        <v>2784</v>
      </c>
      <c r="B586" s="39">
        <v>21</v>
      </c>
      <c r="C586" s="39" t="s">
        <v>210</v>
      </c>
      <c r="D586" s="40">
        <v>43300</v>
      </c>
      <c r="E586" s="40">
        <v>43301</v>
      </c>
      <c r="F586" s="39" t="s">
        <v>59</v>
      </c>
      <c r="G586" s="39" t="s">
        <v>2633</v>
      </c>
      <c r="H586" s="39" t="s">
        <v>493</v>
      </c>
      <c r="I586" s="39">
        <v>52.5</v>
      </c>
      <c r="J586" s="39">
        <v>93.7</v>
      </c>
      <c r="K586" s="39">
        <v>4.5419999999999998</v>
      </c>
    </row>
    <row r="587" spans="1:11" x14ac:dyDescent="0.2">
      <c r="A587" s="39" t="s">
        <v>2785</v>
      </c>
      <c r="B587" s="39">
        <v>21</v>
      </c>
      <c r="C587" s="39" t="s">
        <v>210</v>
      </c>
      <c r="D587" s="40">
        <v>43300</v>
      </c>
      <c r="E587" s="40">
        <v>43301</v>
      </c>
      <c r="F587" s="39" t="s">
        <v>59</v>
      </c>
      <c r="G587" s="39" t="s">
        <v>2633</v>
      </c>
      <c r="H587" s="39" t="s">
        <v>495</v>
      </c>
      <c r="I587" s="39">
        <v>47.5</v>
      </c>
      <c r="J587" s="39">
        <v>95.6</v>
      </c>
      <c r="K587" s="39">
        <v>4.5720000000000001</v>
      </c>
    </row>
    <row r="588" spans="1:11" x14ac:dyDescent="0.2">
      <c r="A588" s="39" t="s">
        <v>2786</v>
      </c>
      <c r="B588" s="39">
        <v>21</v>
      </c>
      <c r="C588" s="39" t="s">
        <v>210</v>
      </c>
      <c r="D588" s="40">
        <v>43300</v>
      </c>
      <c r="E588" s="40">
        <v>43301</v>
      </c>
      <c r="F588" s="39" t="s">
        <v>59</v>
      </c>
      <c r="G588" s="39" t="s">
        <v>2633</v>
      </c>
      <c r="H588" s="39" t="s">
        <v>493</v>
      </c>
      <c r="I588" s="39">
        <v>52.5</v>
      </c>
      <c r="J588" s="39">
        <v>96.7</v>
      </c>
      <c r="K588" s="39">
        <v>4.59</v>
      </c>
    </row>
    <row r="589" spans="1:11" x14ac:dyDescent="0.2">
      <c r="A589" s="39" t="s">
        <v>2787</v>
      </c>
      <c r="B589" s="39">
        <v>21</v>
      </c>
      <c r="C589" s="39" t="s">
        <v>210</v>
      </c>
      <c r="D589" s="40">
        <v>43300</v>
      </c>
      <c r="E589" s="40">
        <v>43301</v>
      </c>
      <c r="F589" s="39" t="s">
        <v>59</v>
      </c>
      <c r="G589" s="39" t="s">
        <v>2633</v>
      </c>
      <c r="H589" s="39" t="s">
        <v>493</v>
      </c>
      <c r="I589" s="39">
        <v>52.5</v>
      </c>
      <c r="J589" s="39">
        <v>105.6</v>
      </c>
      <c r="K589" s="39">
        <v>4.7270000000000003</v>
      </c>
    </row>
    <row r="590" spans="1:11" x14ac:dyDescent="0.2">
      <c r="A590" s="39" t="s">
        <v>2788</v>
      </c>
      <c r="B590" s="39">
        <v>21</v>
      </c>
      <c r="C590" s="39" t="s">
        <v>210</v>
      </c>
      <c r="D590" s="40">
        <v>43300</v>
      </c>
      <c r="E590" s="40">
        <v>43301</v>
      </c>
      <c r="F590" s="39" t="s">
        <v>59</v>
      </c>
      <c r="G590" s="39" t="s">
        <v>2633</v>
      </c>
      <c r="H590" s="39" t="s">
        <v>495</v>
      </c>
      <c r="I590" s="39">
        <v>47.5</v>
      </c>
      <c r="J590" s="39">
        <v>105.7</v>
      </c>
      <c r="K590" s="39">
        <v>4.7279999999999998</v>
      </c>
    </row>
    <row r="591" spans="1:11" x14ac:dyDescent="0.2">
      <c r="A591" s="39" t="s">
        <v>2789</v>
      </c>
      <c r="B591" s="39">
        <v>21</v>
      </c>
      <c r="C591" s="39" t="s">
        <v>210</v>
      </c>
      <c r="D591" s="40">
        <v>43300</v>
      </c>
      <c r="E591" s="40">
        <v>43301</v>
      </c>
      <c r="F591" s="39" t="s">
        <v>59</v>
      </c>
      <c r="G591" s="39" t="s">
        <v>2633</v>
      </c>
      <c r="H591" s="39" t="s">
        <v>610</v>
      </c>
      <c r="I591" s="39">
        <v>57.5</v>
      </c>
      <c r="J591" s="39">
        <v>114.1</v>
      </c>
      <c r="K591" s="39">
        <v>4.8499999999999996</v>
      </c>
    </row>
    <row r="592" spans="1:11" x14ac:dyDescent="0.2">
      <c r="A592" s="39" t="s">
        <v>2790</v>
      </c>
      <c r="B592" s="39">
        <v>21</v>
      </c>
      <c r="C592" s="39" t="s">
        <v>210</v>
      </c>
      <c r="D592" s="40">
        <v>43300</v>
      </c>
      <c r="E592" s="40">
        <v>43301</v>
      </c>
      <c r="F592" s="39" t="s">
        <v>59</v>
      </c>
      <c r="G592" s="39" t="s">
        <v>2633</v>
      </c>
      <c r="H592" s="39" t="s">
        <v>610</v>
      </c>
      <c r="I592" s="39">
        <v>57.5</v>
      </c>
      <c r="J592" s="39">
        <v>115.4</v>
      </c>
      <c r="K592" s="39">
        <v>4.8689999999999998</v>
      </c>
    </row>
    <row r="593" spans="1:11" x14ac:dyDescent="0.2">
      <c r="A593" s="39" t="s">
        <v>2791</v>
      </c>
      <c r="B593" s="39">
        <v>21</v>
      </c>
      <c r="C593" s="39" t="s">
        <v>210</v>
      </c>
      <c r="D593" s="40">
        <v>43300</v>
      </c>
      <c r="E593" s="40">
        <v>43301</v>
      </c>
      <c r="F593" s="39" t="s">
        <v>59</v>
      </c>
      <c r="G593" s="39" t="s">
        <v>2633</v>
      </c>
      <c r="H593" s="39" t="s">
        <v>493</v>
      </c>
      <c r="I593" s="39">
        <v>52.5</v>
      </c>
      <c r="J593" s="39">
        <v>116</v>
      </c>
      <c r="K593" s="39">
        <v>4.8769999999999998</v>
      </c>
    </row>
    <row r="594" spans="1:11" x14ac:dyDescent="0.2">
      <c r="A594" s="39" t="s">
        <v>2792</v>
      </c>
      <c r="B594" s="39">
        <v>21</v>
      </c>
      <c r="C594" s="39" t="s">
        <v>210</v>
      </c>
      <c r="D594" s="40">
        <v>43300</v>
      </c>
      <c r="E594" s="40">
        <v>43301</v>
      </c>
      <c r="F594" s="39" t="s">
        <v>59</v>
      </c>
      <c r="G594" s="39" t="s">
        <v>2633</v>
      </c>
      <c r="H594" s="39" t="s">
        <v>493</v>
      </c>
      <c r="I594" s="39">
        <v>52.5</v>
      </c>
      <c r="J594" s="39">
        <v>119.1</v>
      </c>
      <c r="K594" s="39">
        <v>4.92</v>
      </c>
    </row>
    <row r="595" spans="1:11" x14ac:dyDescent="0.2">
      <c r="A595" s="39" t="s">
        <v>2793</v>
      </c>
      <c r="B595" s="39">
        <v>21</v>
      </c>
      <c r="C595" s="39" t="s">
        <v>210</v>
      </c>
      <c r="D595" s="40">
        <v>43300</v>
      </c>
      <c r="E595" s="40">
        <v>43301</v>
      </c>
      <c r="F595" s="39" t="s">
        <v>59</v>
      </c>
      <c r="G595" s="39" t="s">
        <v>2633</v>
      </c>
      <c r="H595" s="39" t="s">
        <v>493</v>
      </c>
      <c r="I595" s="39">
        <v>52.5</v>
      </c>
      <c r="J595" s="39">
        <v>121.1</v>
      </c>
      <c r="K595" s="39">
        <v>4.9470000000000001</v>
      </c>
    </row>
    <row r="596" spans="1:11" x14ac:dyDescent="0.2">
      <c r="A596" s="39" t="s">
        <v>2794</v>
      </c>
      <c r="B596" s="39">
        <v>21</v>
      </c>
      <c r="C596" s="39" t="s">
        <v>210</v>
      </c>
      <c r="D596" s="40">
        <v>43300</v>
      </c>
      <c r="E596" s="40">
        <v>43301</v>
      </c>
      <c r="F596" s="39" t="s">
        <v>59</v>
      </c>
      <c r="G596" s="39" t="s">
        <v>2633</v>
      </c>
      <c r="H596" s="39" t="s">
        <v>610</v>
      </c>
      <c r="I596" s="39">
        <v>57.5</v>
      </c>
      <c r="J596" s="39">
        <v>121.2</v>
      </c>
      <c r="K596" s="39">
        <v>4.9489999999999998</v>
      </c>
    </row>
    <row r="597" spans="1:11" x14ac:dyDescent="0.2">
      <c r="A597" s="39" t="s">
        <v>2795</v>
      </c>
      <c r="B597" s="39">
        <v>21</v>
      </c>
      <c r="C597" s="39" t="s">
        <v>210</v>
      </c>
      <c r="D597" s="40">
        <v>43300</v>
      </c>
      <c r="E597" s="40">
        <v>43301</v>
      </c>
      <c r="F597" s="39" t="s">
        <v>59</v>
      </c>
      <c r="G597" s="39" t="s">
        <v>2633</v>
      </c>
      <c r="H597" s="39" t="s">
        <v>493</v>
      </c>
      <c r="I597" s="39">
        <v>52.5</v>
      </c>
      <c r="J597" s="39">
        <v>122.4</v>
      </c>
      <c r="K597" s="39">
        <v>4.9649999999999999</v>
      </c>
    </row>
    <row r="598" spans="1:11" x14ac:dyDescent="0.2">
      <c r="A598" s="39" t="s">
        <v>2796</v>
      </c>
      <c r="B598" s="39">
        <v>21</v>
      </c>
      <c r="C598" s="39" t="s">
        <v>210</v>
      </c>
      <c r="D598" s="40">
        <v>43300</v>
      </c>
      <c r="E598" s="40">
        <v>43301</v>
      </c>
      <c r="F598" s="39" t="s">
        <v>59</v>
      </c>
      <c r="G598" s="39" t="s">
        <v>2633</v>
      </c>
      <c r="H598" s="39" t="s">
        <v>493</v>
      </c>
      <c r="I598" s="39">
        <v>52.5</v>
      </c>
      <c r="J598" s="39">
        <v>123.9</v>
      </c>
      <c r="K598" s="39">
        <v>4.9850000000000003</v>
      </c>
    </row>
    <row r="599" spans="1:11" x14ac:dyDescent="0.2">
      <c r="A599" s="39" t="s">
        <v>2797</v>
      </c>
      <c r="B599" s="39">
        <v>21</v>
      </c>
      <c r="C599" s="39" t="s">
        <v>210</v>
      </c>
      <c r="D599" s="40">
        <v>43300</v>
      </c>
      <c r="E599" s="40">
        <v>43301</v>
      </c>
      <c r="F599" s="39" t="s">
        <v>59</v>
      </c>
      <c r="G599" s="39" t="s">
        <v>2633</v>
      </c>
      <c r="H599" s="39" t="s">
        <v>610</v>
      </c>
      <c r="I599" s="39">
        <v>57.5</v>
      </c>
      <c r="J599" s="39">
        <v>127.3</v>
      </c>
      <c r="K599" s="39">
        <v>5.03</v>
      </c>
    </row>
    <row r="600" spans="1:11" x14ac:dyDescent="0.2">
      <c r="A600" s="39" t="s">
        <v>2798</v>
      </c>
      <c r="B600" s="39">
        <v>21</v>
      </c>
      <c r="C600" s="39" t="s">
        <v>210</v>
      </c>
      <c r="D600" s="40">
        <v>43300</v>
      </c>
      <c r="E600" s="40">
        <v>43301</v>
      </c>
      <c r="F600" s="39" t="s">
        <v>59</v>
      </c>
      <c r="G600" s="39" t="s">
        <v>2633</v>
      </c>
      <c r="H600" s="39" t="s">
        <v>610</v>
      </c>
      <c r="I600" s="39">
        <v>57.5</v>
      </c>
      <c r="J600" s="39">
        <v>128.30000000000001</v>
      </c>
      <c r="K600" s="39">
        <v>5.0439999999999996</v>
      </c>
    </row>
    <row r="601" spans="1:11" x14ac:dyDescent="0.2">
      <c r="A601" s="39" t="s">
        <v>2799</v>
      </c>
      <c r="B601" s="39">
        <v>21</v>
      </c>
      <c r="C601" s="39" t="s">
        <v>210</v>
      </c>
      <c r="D601" s="40">
        <v>43300</v>
      </c>
      <c r="E601" s="40">
        <v>43301</v>
      </c>
      <c r="F601" s="39" t="s">
        <v>59</v>
      </c>
      <c r="G601" s="39" t="s">
        <v>2633</v>
      </c>
      <c r="H601" s="39" t="s">
        <v>493</v>
      </c>
      <c r="I601" s="39">
        <v>52.5</v>
      </c>
      <c r="J601" s="39">
        <v>130.5</v>
      </c>
      <c r="K601" s="39">
        <v>5.0720000000000001</v>
      </c>
    </row>
    <row r="602" spans="1:11" x14ac:dyDescent="0.2">
      <c r="A602" s="39" t="s">
        <v>2800</v>
      </c>
      <c r="B602" s="39">
        <v>21</v>
      </c>
      <c r="C602" s="39" t="s">
        <v>210</v>
      </c>
      <c r="D602" s="40">
        <v>43300</v>
      </c>
      <c r="E602" s="40">
        <v>43301</v>
      </c>
      <c r="F602" s="39" t="s">
        <v>59</v>
      </c>
      <c r="G602" s="39" t="s">
        <v>2633</v>
      </c>
      <c r="H602" s="39" t="s">
        <v>610</v>
      </c>
      <c r="I602" s="39">
        <v>57.5</v>
      </c>
      <c r="J602" s="39">
        <v>133.30000000000001</v>
      </c>
      <c r="K602" s="39">
        <v>5.1079999999999997</v>
      </c>
    </row>
    <row r="603" spans="1:11" x14ac:dyDescent="0.2">
      <c r="A603" s="39" t="s">
        <v>2801</v>
      </c>
      <c r="B603" s="39">
        <v>21</v>
      </c>
      <c r="C603" s="39" t="s">
        <v>210</v>
      </c>
      <c r="D603" s="40">
        <v>43300</v>
      </c>
      <c r="E603" s="40">
        <v>43301</v>
      </c>
      <c r="F603" s="39" t="s">
        <v>59</v>
      </c>
      <c r="G603" s="39" t="s">
        <v>2633</v>
      </c>
      <c r="H603" s="39" t="s">
        <v>610</v>
      </c>
      <c r="I603" s="39">
        <v>57.5</v>
      </c>
      <c r="J603" s="39">
        <v>135.9</v>
      </c>
      <c r="K603" s="39">
        <v>5.141</v>
      </c>
    </row>
    <row r="604" spans="1:11" x14ac:dyDescent="0.2">
      <c r="A604" s="39" t="s">
        <v>2802</v>
      </c>
      <c r="B604" s="39">
        <v>21</v>
      </c>
      <c r="C604" s="39" t="s">
        <v>210</v>
      </c>
      <c r="D604" s="40">
        <v>43300</v>
      </c>
      <c r="E604" s="40">
        <v>43301</v>
      </c>
      <c r="F604" s="39" t="s">
        <v>59</v>
      </c>
      <c r="G604" s="39" t="s">
        <v>2633</v>
      </c>
      <c r="H604" s="39" t="s">
        <v>610</v>
      </c>
      <c r="I604" s="39">
        <v>57.5</v>
      </c>
      <c r="J604" s="39">
        <v>136.5</v>
      </c>
      <c r="K604" s="39">
        <v>5.149</v>
      </c>
    </row>
    <row r="605" spans="1:11" x14ac:dyDescent="0.2">
      <c r="A605" s="39" t="s">
        <v>2803</v>
      </c>
      <c r="B605" s="39">
        <v>21</v>
      </c>
      <c r="C605" s="39" t="s">
        <v>210</v>
      </c>
      <c r="D605" s="40">
        <v>43300</v>
      </c>
      <c r="E605" s="40">
        <v>43301</v>
      </c>
      <c r="F605" s="39" t="s">
        <v>59</v>
      </c>
      <c r="G605" s="39" t="s">
        <v>2633</v>
      </c>
      <c r="H605" s="39" t="s">
        <v>610</v>
      </c>
      <c r="I605" s="39">
        <v>57.5</v>
      </c>
      <c r="J605" s="39">
        <v>137.69999999999999</v>
      </c>
      <c r="K605" s="39">
        <v>5.1639999999999997</v>
      </c>
    </row>
    <row r="606" spans="1:11" x14ac:dyDescent="0.2">
      <c r="A606" s="39" t="s">
        <v>2804</v>
      </c>
      <c r="B606" s="39">
        <v>21</v>
      </c>
      <c r="C606" s="39" t="s">
        <v>210</v>
      </c>
      <c r="D606" s="40">
        <v>43300</v>
      </c>
      <c r="E606" s="40">
        <v>43301</v>
      </c>
      <c r="F606" s="39" t="s">
        <v>59</v>
      </c>
      <c r="G606" s="39" t="s">
        <v>2633</v>
      </c>
      <c r="H606" s="39" t="s">
        <v>610</v>
      </c>
      <c r="I606" s="39">
        <v>57.5</v>
      </c>
      <c r="J606" s="39">
        <v>139.5</v>
      </c>
      <c r="K606" s="39">
        <v>5.1859999999999999</v>
      </c>
    </row>
    <row r="607" spans="1:11" x14ac:dyDescent="0.2">
      <c r="A607" s="39" t="s">
        <v>2805</v>
      </c>
      <c r="B607" s="39">
        <v>21</v>
      </c>
      <c r="C607" s="39" t="s">
        <v>210</v>
      </c>
      <c r="D607" s="40">
        <v>43300</v>
      </c>
      <c r="E607" s="40">
        <v>43301</v>
      </c>
      <c r="F607" s="39" t="s">
        <v>59</v>
      </c>
      <c r="G607" s="39" t="s">
        <v>2633</v>
      </c>
      <c r="H607" s="39" t="s">
        <v>610</v>
      </c>
      <c r="I607" s="39">
        <v>57.5</v>
      </c>
      <c r="J607" s="39">
        <v>139.6</v>
      </c>
      <c r="K607" s="39">
        <v>5.1879999999999997</v>
      </c>
    </row>
    <row r="608" spans="1:11" x14ac:dyDescent="0.2">
      <c r="A608" s="39" t="s">
        <v>2806</v>
      </c>
      <c r="B608" s="39">
        <v>21</v>
      </c>
      <c r="C608" s="39" t="s">
        <v>210</v>
      </c>
      <c r="D608" s="40">
        <v>43300</v>
      </c>
      <c r="E608" s="40">
        <v>43301</v>
      </c>
      <c r="F608" s="39" t="s">
        <v>59</v>
      </c>
      <c r="G608" s="39" t="s">
        <v>2633</v>
      </c>
      <c r="H608" s="39" t="s">
        <v>610</v>
      </c>
      <c r="I608" s="39">
        <v>57.5</v>
      </c>
      <c r="J608" s="39">
        <v>140.6</v>
      </c>
      <c r="K608" s="39">
        <v>5.2</v>
      </c>
    </row>
    <row r="609" spans="1:11" x14ac:dyDescent="0.2">
      <c r="A609" s="39" t="s">
        <v>2807</v>
      </c>
      <c r="B609" s="39">
        <v>21</v>
      </c>
      <c r="C609" s="39" t="s">
        <v>210</v>
      </c>
      <c r="D609" s="40">
        <v>43300</v>
      </c>
      <c r="E609" s="40">
        <v>43301</v>
      </c>
      <c r="F609" s="39" t="s">
        <v>59</v>
      </c>
      <c r="G609" s="39" t="s">
        <v>2633</v>
      </c>
      <c r="H609" s="39" t="s">
        <v>493</v>
      </c>
      <c r="I609" s="39">
        <v>52.5</v>
      </c>
      <c r="J609" s="39">
        <v>141.30000000000001</v>
      </c>
      <c r="K609" s="39">
        <v>5.2089999999999996</v>
      </c>
    </row>
    <row r="610" spans="1:11" x14ac:dyDescent="0.2">
      <c r="A610" s="39" t="s">
        <v>2808</v>
      </c>
      <c r="B610" s="39">
        <v>21</v>
      </c>
      <c r="C610" s="39" t="s">
        <v>210</v>
      </c>
      <c r="D610" s="40">
        <v>43300</v>
      </c>
      <c r="E610" s="40">
        <v>43301</v>
      </c>
      <c r="F610" s="39" t="s">
        <v>59</v>
      </c>
      <c r="G610" s="39" t="s">
        <v>2633</v>
      </c>
      <c r="H610" s="39" t="s">
        <v>610</v>
      </c>
      <c r="I610" s="39">
        <v>57.5</v>
      </c>
      <c r="J610" s="39">
        <v>142.19999999999999</v>
      </c>
      <c r="K610" s="39">
        <v>5.22</v>
      </c>
    </row>
    <row r="611" spans="1:11" x14ac:dyDescent="0.2">
      <c r="A611" s="39" t="s">
        <v>2809</v>
      </c>
      <c r="B611" s="39">
        <v>21</v>
      </c>
      <c r="C611" s="39" t="s">
        <v>210</v>
      </c>
      <c r="D611" s="40">
        <v>43300</v>
      </c>
      <c r="E611" s="40">
        <v>43301</v>
      </c>
      <c r="F611" s="39" t="s">
        <v>59</v>
      </c>
      <c r="G611" s="39" t="s">
        <v>2633</v>
      </c>
      <c r="H611" s="39" t="s">
        <v>610</v>
      </c>
      <c r="I611" s="39">
        <v>57.5</v>
      </c>
      <c r="J611" s="39">
        <v>144.6</v>
      </c>
      <c r="K611" s="39">
        <v>5.2489999999999997</v>
      </c>
    </row>
    <row r="612" spans="1:11" x14ac:dyDescent="0.2">
      <c r="A612" s="39" t="s">
        <v>2810</v>
      </c>
      <c r="B612" s="39">
        <v>21</v>
      </c>
      <c r="C612" s="39" t="s">
        <v>210</v>
      </c>
      <c r="D612" s="40">
        <v>43300</v>
      </c>
      <c r="E612" s="40">
        <v>43301</v>
      </c>
      <c r="F612" s="39" t="s">
        <v>59</v>
      </c>
      <c r="G612" s="39" t="s">
        <v>2633</v>
      </c>
      <c r="H612" s="39" t="s">
        <v>610</v>
      </c>
      <c r="I612" s="39">
        <v>57.5</v>
      </c>
      <c r="J612" s="39">
        <v>147.69999999999999</v>
      </c>
      <c r="K612" s="39">
        <v>5.2859999999999996</v>
      </c>
    </row>
    <row r="613" spans="1:11" x14ac:dyDescent="0.2">
      <c r="A613" s="39" t="s">
        <v>2811</v>
      </c>
      <c r="B613" s="39">
        <v>21</v>
      </c>
      <c r="C613" s="39" t="s">
        <v>210</v>
      </c>
      <c r="D613" s="40">
        <v>43300</v>
      </c>
      <c r="E613" s="40">
        <v>43301</v>
      </c>
      <c r="F613" s="39" t="s">
        <v>59</v>
      </c>
      <c r="G613" s="39" t="s">
        <v>2633</v>
      </c>
      <c r="H613" s="39" t="s">
        <v>913</v>
      </c>
      <c r="I613" s="39">
        <v>62.5</v>
      </c>
      <c r="J613" s="39">
        <v>168.4</v>
      </c>
      <c r="K613" s="39">
        <v>5.5220000000000002</v>
      </c>
    </row>
    <row r="614" spans="1:11" x14ac:dyDescent="0.2">
      <c r="A614" s="39" t="s">
        <v>2812</v>
      </c>
      <c r="B614" s="39">
        <v>21</v>
      </c>
      <c r="C614" s="39" t="s">
        <v>210</v>
      </c>
      <c r="D614" s="40">
        <v>43300</v>
      </c>
      <c r="E614" s="40">
        <v>43301</v>
      </c>
      <c r="F614" s="39" t="s">
        <v>59</v>
      </c>
      <c r="G614" s="39" t="s">
        <v>2633</v>
      </c>
      <c r="H614" s="39" t="s">
        <v>913</v>
      </c>
      <c r="I614" s="39">
        <v>62.5</v>
      </c>
      <c r="J614" s="39">
        <v>169.3</v>
      </c>
      <c r="K614" s="39">
        <v>5.532</v>
      </c>
    </row>
    <row r="615" spans="1:11" x14ac:dyDescent="0.2">
      <c r="A615" s="39" t="s">
        <v>2813</v>
      </c>
      <c r="B615" s="39">
        <v>21</v>
      </c>
      <c r="C615" s="39" t="s">
        <v>210</v>
      </c>
      <c r="D615" s="40">
        <v>43300</v>
      </c>
      <c r="E615" s="40">
        <v>43301</v>
      </c>
      <c r="F615" s="39" t="s">
        <v>59</v>
      </c>
      <c r="G615" s="39" t="s">
        <v>2633</v>
      </c>
      <c r="H615" s="39" t="s">
        <v>913</v>
      </c>
      <c r="I615" s="39">
        <v>62.5</v>
      </c>
      <c r="J615" s="39">
        <v>178.9</v>
      </c>
      <c r="K615" s="39">
        <v>5.6349999999999998</v>
      </c>
    </row>
    <row r="616" spans="1:11" x14ac:dyDescent="0.2">
      <c r="A616" s="39" t="s">
        <v>2814</v>
      </c>
      <c r="B616" s="39">
        <v>21</v>
      </c>
      <c r="C616" s="39" t="s">
        <v>210</v>
      </c>
      <c r="D616" s="40">
        <v>43300</v>
      </c>
      <c r="E616" s="40">
        <v>43301</v>
      </c>
      <c r="F616" s="39" t="s">
        <v>59</v>
      </c>
      <c r="G616" s="39" t="s">
        <v>2633</v>
      </c>
      <c r="H616" s="39" t="s">
        <v>610</v>
      </c>
      <c r="I616" s="39">
        <v>57.5</v>
      </c>
      <c r="J616" s="39">
        <v>189.7</v>
      </c>
      <c r="K616" s="39">
        <v>5.7460000000000004</v>
      </c>
    </row>
    <row r="617" spans="1:11" x14ac:dyDescent="0.2">
      <c r="A617" s="39" t="s">
        <v>2815</v>
      </c>
      <c r="B617" s="39">
        <v>21</v>
      </c>
      <c r="C617" s="39" t="s">
        <v>210</v>
      </c>
      <c r="D617" s="40">
        <v>43300</v>
      </c>
      <c r="E617" s="40">
        <v>43301</v>
      </c>
      <c r="F617" s="39" t="s">
        <v>59</v>
      </c>
      <c r="G617" s="39" t="s">
        <v>2633</v>
      </c>
      <c r="H617" s="39" t="s">
        <v>610</v>
      </c>
      <c r="I617" s="39">
        <v>57.5</v>
      </c>
      <c r="J617" s="39">
        <v>202</v>
      </c>
      <c r="K617" s="39">
        <v>5.867</v>
      </c>
    </row>
    <row r="618" spans="1:11" x14ac:dyDescent="0.2">
      <c r="A618" s="39" t="s">
        <v>2816</v>
      </c>
      <c r="B618" s="39">
        <v>21</v>
      </c>
      <c r="C618" s="39" t="s">
        <v>210</v>
      </c>
      <c r="D618" s="40">
        <v>43300</v>
      </c>
      <c r="E618" s="40">
        <v>43301</v>
      </c>
      <c r="F618" s="39" t="s">
        <v>59</v>
      </c>
      <c r="G618" s="39" t="s">
        <v>2633</v>
      </c>
      <c r="H618" s="39" t="s">
        <v>610</v>
      </c>
      <c r="I618" s="39">
        <v>57.5</v>
      </c>
      <c r="J618" s="39">
        <v>207.2</v>
      </c>
      <c r="K618" s="39">
        <v>5.9169999999999998</v>
      </c>
    </row>
    <row r="619" spans="1:11" x14ac:dyDescent="0.2">
      <c r="A619" s="39" t="s">
        <v>2817</v>
      </c>
      <c r="B619" s="39">
        <v>21</v>
      </c>
      <c r="C619" s="39" t="s">
        <v>210</v>
      </c>
      <c r="D619" s="40">
        <v>43300</v>
      </c>
      <c r="E619" s="40">
        <v>43301</v>
      </c>
      <c r="F619" s="39" t="s">
        <v>59</v>
      </c>
      <c r="G619" s="39" t="s">
        <v>2633</v>
      </c>
      <c r="H619" s="39" t="s">
        <v>913</v>
      </c>
      <c r="I619" s="39">
        <v>62.5</v>
      </c>
      <c r="J619" s="39">
        <v>213.8</v>
      </c>
      <c r="K619" s="39">
        <v>5.98</v>
      </c>
    </row>
    <row r="620" spans="1:11" x14ac:dyDescent="0.2">
      <c r="A620" s="39" t="s">
        <v>2818</v>
      </c>
      <c r="B620" s="39">
        <v>21</v>
      </c>
      <c r="C620" s="39" t="s">
        <v>210</v>
      </c>
      <c r="D620" s="40">
        <v>43300</v>
      </c>
      <c r="E620" s="40">
        <v>43301</v>
      </c>
      <c r="F620" s="39" t="s">
        <v>59</v>
      </c>
      <c r="G620" s="39" t="s">
        <v>2633</v>
      </c>
      <c r="H620" s="39" t="s">
        <v>913</v>
      </c>
      <c r="I620" s="39">
        <v>62.5</v>
      </c>
      <c r="J620" s="39">
        <v>240.8</v>
      </c>
      <c r="K620" s="39">
        <v>6.2210000000000001</v>
      </c>
    </row>
    <row r="621" spans="1:11" x14ac:dyDescent="0.2">
      <c r="A621" s="39" t="s">
        <v>2819</v>
      </c>
      <c r="B621" s="39">
        <v>21</v>
      </c>
      <c r="C621" s="39" t="s">
        <v>210</v>
      </c>
      <c r="D621" s="40">
        <v>43300</v>
      </c>
      <c r="E621" s="40">
        <v>43301</v>
      </c>
      <c r="F621" s="39" t="s">
        <v>59</v>
      </c>
      <c r="G621" s="39" t="s">
        <v>2633</v>
      </c>
      <c r="H621" s="39" t="s">
        <v>2631</v>
      </c>
      <c r="I621" s="39">
        <v>67.5</v>
      </c>
      <c r="J621" s="39">
        <v>248.4</v>
      </c>
      <c r="K621" s="39">
        <v>6.2859999999999996</v>
      </c>
    </row>
    <row r="622" spans="1:11" x14ac:dyDescent="0.2">
      <c r="A622" s="39" t="s">
        <v>2820</v>
      </c>
      <c r="B622" s="39">
        <v>21</v>
      </c>
      <c r="C622" s="39" t="s">
        <v>210</v>
      </c>
      <c r="D622" s="40">
        <v>43300</v>
      </c>
      <c r="E622" s="40">
        <v>43301</v>
      </c>
      <c r="F622" s="39" t="s">
        <v>59</v>
      </c>
      <c r="G622" s="39" t="s">
        <v>2633</v>
      </c>
      <c r="H622" s="39" t="s">
        <v>913</v>
      </c>
      <c r="I622" s="39">
        <v>62.5</v>
      </c>
      <c r="J622" s="39">
        <v>250</v>
      </c>
      <c r="K622" s="39">
        <v>6.3</v>
      </c>
    </row>
    <row r="623" spans="1:11" x14ac:dyDescent="0.2">
      <c r="A623" s="39" t="s">
        <v>2948</v>
      </c>
      <c r="B623" s="39">
        <v>28</v>
      </c>
      <c r="C623" s="39" t="s">
        <v>210</v>
      </c>
      <c r="D623" s="40">
        <v>43300</v>
      </c>
      <c r="E623" s="40">
        <v>43301</v>
      </c>
      <c r="F623" s="39" t="s">
        <v>59</v>
      </c>
      <c r="G623" s="39" t="s">
        <v>2633</v>
      </c>
      <c r="H623" s="39" t="s">
        <v>334</v>
      </c>
      <c r="I623" s="39">
        <v>17.5</v>
      </c>
      <c r="J623" s="39">
        <v>4.5</v>
      </c>
      <c r="K623" s="39">
        <v>1.651</v>
      </c>
    </row>
    <row r="624" spans="1:11" x14ac:dyDescent="0.2">
      <c r="A624" s="39" t="s">
        <v>2949</v>
      </c>
      <c r="B624" s="39">
        <v>28</v>
      </c>
      <c r="C624" s="39" t="s">
        <v>210</v>
      </c>
      <c r="D624" s="40">
        <v>43300</v>
      </c>
      <c r="E624" s="40">
        <v>43301</v>
      </c>
      <c r="F624" s="39" t="s">
        <v>59</v>
      </c>
      <c r="G624" s="39" t="s">
        <v>2633</v>
      </c>
      <c r="H624" s="39" t="s">
        <v>334</v>
      </c>
      <c r="I624" s="39">
        <v>17.5</v>
      </c>
      <c r="J624" s="39">
        <v>5.3</v>
      </c>
      <c r="K624" s="39">
        <v>1.744</v>
      </c>
    </row>
    <row r="625" spans="1:11" x14ac:dyDescent="0.2">
      <c r="A625" s="39" t="s">
        <v>2950</v>
      </c>
      <c r="B625" s="39">
        <v>28</v>
      </c>
      <c r="C625" s="39" t="s">
        <v>210</v>
      </c>
      <c r="D625" s="40">
        <v>43300</v>
      </c>
      <c r="E625" s="40">
        <v>43301</v>
      </c>
      <c r="F625" s="39" t="s">
        <v>59</v>
      </c>
      <c r="G625" s="39" t="s">
        <v>2633</v>
      </c>
      <c r="H625" s="39" t="s">
        <v>324</v>
      </c>
      <c r="I625" s="39">
        <v>22.5</v>
      </c>
      <c r="J625" s="39">
        <v>6</v>
      </c>
      <c r="K625" s="39">
        <v>1.8169999999999999</v>
      </c>
    </row>
    <row r="626" spans="1:11" x14ac:dyDescent="0.2">
      <c r="A626" s="39" t="s">
        <v>2951</v>
      </c>
      <c r="B626" s="39">
        <v>28</v>
      </c>
      <c r="C626" s="39" t="s">
        <v>210</v>
      </c>
      <c r="D626" s="40">
        <v>43300</v>
      </c>
      <c r="E626" s="40">
        <v>43301</v>
      </c>
      <c r="F626" s="39" t="s">
        <v>59</v>
      </c>
      <c r="G626" s="39" t="s">
        <v>2633</v>
      </c>
      <c r="H626" s="39" t="s">
        <v>324</v>
      </c>
      <c r="I626" s="39">
        <v>22.5</v>
      </c>
      <c r="J626" s="39">
        <v>7</v>
      </c>
      <c r="K626" s="39">
        <v>1.913</v>
      </c>
    </row>
    <row r="627" spans="1:11" x14ac:dyDescent="0.2">
      <c r="A627" s="39" t="s">
        <v>2952</v>
      </c>
      <c r="B627" s="39">
        <v>28</v>
      </c>
      <c r="C627" s="39" t="s">
        <v>210</v>
      </c>
      <c r="D627" s="40">
        <v>43300</v>
      </c>
      <c r="E627" s="40">
        <v>43301</v>
      </c>
      <c r="F627" s="39" t="s">
        <v>59</v>
      </c>
      <c r="G627" s="39" t="s">
        <v>2633</v>
      </c>
      <c r="H627" s="39" t="s">
        <v>324</v>
      </c>
      <c r="I627" s="39">
        <v>22.5</v>
      </c>
      <c r="J627" s="39">
        <v>9.1999999999999993</v>
      </c>
      <c r="K627" s="39">
        <v>2.0950000000000002</v>
      </c>
    </row>
    <row r="628" spans="1:11" x14ac:dyDescent="0.2">
      <c r="A628" s="39" t="s">
        <v>2953</v>
      </c>
      <c r="B628" s="39">
        <v>28</v>
      </c>
      <c r="C628" s="39" t="s">
        <v>210</v>
      </c>
      <c r="D628" s="40">
        <v>43300</v>
      </c>
      <c r="E628" s="40">
        <v>43301</v>
      </c>
      <c r="F628" s="39" t="s">
        <v>59</v>
      </c>
      <c r="G628" s="39" t="s">
        <v>2633</v>
      </c>
      <c r="H628" s="39" t="s">
        <v>290</v>
      </c>
      <c r="I628" s="39">
        <v>27.5</v>
      </c>
      <c r="J628" s="39">
        <v>15.3</v>
      </c>
      <c r="K628" s="39">
        <v>2.4830000000000001</v>
      </c>
    </row>
    <row r="629" spans="1:11" x14ac:dyDescent="0.2">
      <c r="A629" s="39" t="s">
        <v>2954</v>
      </c>
      <c r="B629" s="39">
        <v>28</v>
      </c>
      <c r="C629" s="39" t="s">
        <v>210</v>
      </c>
      <c r="D629" s="40">
        <v>43300</v>
      </c>
      <c r="E629" s="40">
        <v>43301</v>
      </c>
      <c r="F629" s="39" t="s">
        <v>59</v>
      </c>
      <c r="G629" s="39" t="s">
        <v>2633</v>
      </c>
      <c r="H629" s="39" t="s">
        <v>290</v>
      </c>
      <c r="I629" s="39">
        <v>27.5</v>
      </c>
      <c r="J629" s="39">
        <v>17.100000000000001</v>
      </c>
      <c r="K629" s="39">
        <v>2.5760000000000001</v>
      </c>
    </row>
    <row r="630" spans="1:11" x14ac:dyDescent="0.2">
      <c r="A630" s="39" t="s">
        <v>2955</v>
      </c>
      <c r="B630" s="39">
        <v>28</v>
      </c>
      <c r="C630" s="39" t="s">
        <v>210</v>
      </c>
      <c r="D630" s="40">
        <v>43300</v>
      </c>
      <c r="E630" s="40">
        <v>43301</v>
      </c>
      <c r="F630" s="39" t="s">
        <v>59</v>
      </c>
      <c r="G630" s="39" t="s">
        <v>2633</v>
      </c>
      <c r="H630" s="39" t="s">
        <v>290</v>
      </c>
      <c r="I630" s="39">
        <v>27.5</v>
      </c>
      <c r="J630" s="39">
        <v>17.5</v>
      </c>
      <c r="K630" s="39">
        <v>2.5960000000000001</v>
      </c>
    </row>
    <row r="631" spans="1:11" x14ac:dyDescent="0.2">
      <c r="A631" s="39" t="s">
        <v>2956</v>
      </c>
      <c r="B631" s="39">
        <v>28</v>
      </c>
      <c r="C631" s="39" t="s">
        <v>210</v>
      </c>
      <c r="D631" s="40">
        <v>43300</v>
      </c>
      <c r="E631" s="40">
        <v>43301</v>
      </c>
      <c r="F631" s="39" t="s">
        <v>59</v>
      </c>
      <c r="G631" s="39" t="s">
        <v>2633</v>
      </c>
      <c r="H631" s="39" t="s">
        <v>290</v>
      </c>
      <c r="I631" s="39">
        <v>27.5</v>
      </c>
      <c r="J631" s="39">
        <v>17.600000000000001</v>
      </c>
      <c r="K631" s="39">
        <v>2.601</v>
      </c>
    </row>
    <row r="632" spans="1:11" x14ac:dyDescent="0.2">
      <c r="A632" s="39" t="s">
        <v>2957</v>
      </c>
      <c r="B632" s="39">
        <v>28</v>
      </c>
      <c r="C632" s="39" t="s">
        <v>210</v>
      </c>
      <c r="D632" s="40">
        <v>43300</v>
      </c>
      <c r="E632" s="40">
        <v>43301</v>
      </c>
      <c r="F632" s="39" t="s">
        <v>59</v>
      </c>
      <c r="G632" s="39" t="s">
        <v>2633</v>
      </c>
      <c r="H632" s="39" t="s">
        <v>359</v>
      </c>
      <c r="I632" s="39">
        <v>32.5</v>
      </c>
      <c r="J632" s="39">
        <v>19.8</v>
      </c>
      <c r="K632" s="39">
        <v>2.7050000000000001</v>
      </c>
    </row>
    <row r="633" spans="1:11" x14ac:dyDescent="0.2">
      <c r="A633" s="39" t="s">
        <v>2958</v>
      </c>
      <c r="B633" s="39">
        <v>28</v>
      </c>
      <c r="C633" s="39" t="s">
        <v>210</v>
      </c>
      <c r="D633" s="40">
        <v>43300</v>
      </c>
      <c r="E633" s="40">
        <v>43301</v>
      </c>
      <c r="F633" s="39" t="s">
        <v>59</v>
      </c>
      <c r="G633" s="39" t="s">
        <v>2633</v>
      </c>
      <c r="H633" s="39" t="s">
        <v>359</v>
      </c>
      <c r="I633" s="39">
        <v>32.5</v>
      </c>
      <c r="J633" s="39">
        <v>26.4</v>
      </c>
      <c r="K633" s="39">
        <v>2.9780000000000002</v>
      </c>
    </row>
    <row r="634" spans="1:11" x14ac:dyDescent="0.2">
      <c r="A634" s="39" t="s">
        <v>2959</v>
      </c>
      <c r="B634" s="39">
        <v>28</v>
      </c>
      <c r="C634" s="39" t="s">
        <v>210</v>
      </c>
      <c r="D634" s="40">
        <v>43300</v>
      </c>
      <c r="E634" s="40">
        <v>43301</v>
      </c>
      <c r="F634" s="39" t="s">
        <v>59</v>
      </c>
      <c r="G634" s="39" t="s">
        <v>2633</v>
      </c>
      <c r="H634" s="39" t="s">
        <v>230</v>
      </c>
      <c r="I634" s="39">
        <v>37.5</v>
      </c>
      <c r="J634" s="39">
        <v>29.7</v>
      </c>
      <c r="K634" s="39">
        <v>3.097</v>
      </c>
    </row>
    <row r="635" spans="1:11" x14ac:dyDescent="0.2">
      <c r="A635" s="39" t="s">
        <v>2960</v>
      </c>
      <c r="B635" s="39">
        <v>28</v>
      </c>
      <c r="C635" s="39" t="s">
        <v>210</v>
      </c>
      <c r="D635" s="40">
        <v>43300</v>
      </c>
      <c r="E635" s="40">
        <v>43301</v>
      </c>
      <c r="F635" s="39" t="s">
        <v>59</v>
      </c>
      <c r="G635" s="39" t="s">
        <v>2633</v>
      </c>
      <c r="H635" s="39" t="s">
        <v>230</v>
      </c>
      <c r="I635" s="39">
        <v>37.5</v>
      </c>
      <c r="J635" s="39">
        <v>33</v>
      </c>
      <c r="K635" s="39">
        <v>3.2080000000000002</v>
      </c>
    </row>
    <row r="636" spans="1:11" x14ac:dyDescent="0.2">
      <c r="A636" s="39" t="s">
        <v>2961</v>
      </c>
      <c r="B636" s="39">
        <v>28</v>
      </c>
      <c r="C636" s="39" t="s">
        <v>210</v>
      </c>
      <c r="D636" s="40">
        <v>43300</v>
      </c>
      <c r="E636" s="40">
        <v>43301</v>
      </c>
      <c r="F636" s="39" t="s">
        <v>59</v>
      </c>
      <c r="G636" s="39" t="s">
        <v>2633</v>
      </c>
      <c r="H636" s="39" t="s">
        <v>230</v>
      </c>
      <c r="I636" s="39">
        <v>37.5</v>
      </c>
      <c r="J636" s="39">
        <v>34.700000000000003</v>
      </c>
      <c r="K636" s="39">
        <v>3.262</v>
      </c>
    </row>
    <row r="637" spans="1:11" x14ac:dyDescent="0.2">
      <c r="A637" s="39" t="s">
        <v>2962</v>
      </c>
      <c r="B637" s="39">
        <v>28</v>
      </c>
      <c r="C637" s="39" t="s">
        <v>210</v>
      </c>
      <c r="D637" s="40">
        <v>43300</v>
      </c>
      <c r="E637" s="40">
        <v>43301</v>
      </c>
      <c r="F637" s="39" t="s">
        <v>59</v>
      </c>
      <c r="G637" s="39" t="s">
        <v>2633</v>
      </c>
      <c r="H637" s="39" t="s">
        <v>230</v>
      </c>
      <c r="I637" s="39">
        <v>37.5</v>
      </c>
      <c r="J637" s="39">
        <v>37.4</v>
      </c>
      <c r="K637" s="39">
        <v>3.3439999999999999</v>
      </c>
    </row>
    <row r="638" spans="1:11" x14ac:dyDescent="0.2">
      <c r="A638" s="39" t="s">
        <v>2963</v>
      </c>
      <c r="B638" s="39">
        <v>28</v>
      </c>
      <c r="C638" s="39" t="s">
        <v>210</v>
      </c>
      <c r="D638" s="40">
        <v>43300</v>
      </c>
      <c r="E638" s="40">
        <v>43301</v>
      </c>
      <c r="F638" s="39" t="s">
        <v>59</v>
      </c>
      <c r="G638" s="39" t="s">
        <v>2633</v>
      </c>
      <c r="H638" s="39" t="s">
        <v>230</v>
      </c>
      <c r="I638" s="39">
        <v>37.5</v>
      </c>
      <c r="J638" s="39">
        <v>39.1</v>
      </c>
      <c r="K638" s="39">
        <v>3.3940000000000001</v>
      </c>
    </row>
    <row r="639" spans="1:11" x14ac:dyDescent="0.2">
      <c r="A639" s="39" t="s">
        <v>2964</v>
      </c>
      <c r="B639" s="39">
        <v>28</v>
      </c>
      <c r="C639" s="39" t="s">
        <v>210</v>
      </c>
      <c r="D639" s="40">
        <v>43300</v>
      </c>
      <c r="E639" s="40">
        <v>43301</v>
      </c>
      <c r="F639" s="39" t="s">
        <v>59</v>
      </c>
      <c r="G639" s="39" t="s">
        <v>2633</v>
      </c>
      <c r="H639" s="39" t="s">
        <v>212</v>
      </c>
      <c r="I639" s="39">
        <v>42.5</v>
      </c>
      <c r="J639" s="39">
        <v>44.5</v>
      </c>
      <c r="K639" s="39">
        <v>3.544</v>
      </c>
    </row>
    <row r="640" spans="1:11" x14ac:dyDescent="0.2">
      <c r="A640" s="39" t="s">
        <v>2965</v>
      </c>
      <c r="B640" s="39">
        <v>28</v>
      </c>
      <c r="C640" s="39" t="s">
        <v>210</v>
      </c>
      <c r="D640" s="40">
        <v>43300</v>
      </c>
      <c r="E640" s="40">
        <v>43301</v>
      </c>
      <c r="F640" s="39" t="s">
        <v>59</v>
      </c>
      <c r="G640" s="39" t="s">
        <v>2633</v>
      </c>
      <c r="H640" s="39" t="s">
        <v>230</v>
      </c>
      <c r="I640" s="39">
        <v>37.5</v>
      </c>
      <c r="J640" s="39">
        <v>44.6</v>
      </c>
      <c r="K640" s="39">
        <v>3.5459999999999998</v>
      </c>
    </row>
    <row r="641" spans="1:11" x14ac:dyDescent="0.2">
      <c r="A641" s="39" t="s">
        <v>2966</v>
      </c>
      <c r="B641" s="39">
        <v>28</v>
      </c>
      <c r="C641" s="39" t="s">
        <v>210</v>
      </c>
      <c r="D641" s="40">
        <v>43300</v>
      </c>
      <c r="E641" s="40">
        <v>43301</v>
      </c>
      <c r="F641" s="39" t="s">
        <v>59</v>
      </c>
      <c r="G641" s="39" t="s">
        <v>2633</v>
      </c>
      <c r="H641" s="39" t="s">
        <v>230</v>
      </c>
      <c r="I641" s="39">
        <v>37.5</v>
      </c>
      <c r="J641" s="39">
        <v>44.9</v>
      </c>
      <c r="K641" s="39">
        <v>3.5539999999999998</v>
      </c>
    </row>
    <row r="642" spans="1:11" x14ac:dyDescent="0.2">
      <c r="A642" s="39" t="s">
        <v>2967</v>
      </c>
      <c r="B642" s="39">
        <v>28</v>
      </c>
      <c r="C642" s="39" t="s">
        <v>210</v>
      </c>
      <c r="D642" s="40">
        <v>43300</v>
      </c>
      <c r="E642" s="40">
        <v>43301</v>
      </c>
      <c r="F642" s="39" t="s">
        <v>59</v>
      </c>
      <c r="G642" s="39" t="s">
        <v>2633</v>
      </c>
      <c r="H642" s="39" t="s">
        <v>212</v>
      </c>
      <c r="I642" s="39">
        <v>42.5</v>
      </c>
      <c r="J642" s="39">
        <v>48</v>
      </c>
      <c r="K642" s="39">
        <v>3.6339999999999999</v>
      </c>
    </row>
    <row r="643" spans="1:11" x14ac:dyDescent="0.2">
      <c r="A643" s="39" t="s">
        <v>2968</v>
      </c>
      <c r="B643" s="39">
        <v>28</v>
      </c>
      <c r="C643" s="39" t="s">
        <v>210</v>
      </c>
      <c r="D643" s="40">
        <v>43300</v>
      </c>
      <c r="E643" s="40">
        <v>43301</v>
      </c>
      <c r="F643" s="39" t="s">
        <v>59</v>
      </c>
      <c r="G643" s="39" t="s">
        <v>2633</v>
      </c>
      <c r="H643" s="39" t="s">
        <v>212</v>
      </c>
      <c r="I643" s="39">
        <v>42.5</v>
      </c>
      <c r="J643" s="39">
        <v>49.2</v>
      </c>
      <c r="K643" s="39">
        <v>3.6640000000000001</v>
      </c>
    </row>
    <row r="644" spans="1:11" x14ac:dyDescent="0.2">
      <c r="A644" s="39" t="s">
        <v>2969</v>
      </c>
      <c r="B644" s="39">
        <v>28</v>
      </c>
      <c r="C644" s="39" t="s">
        <v>210</v>
      </c>
      <c r="D644" s="40">
        <v>43300</v>
      </c>
      <c r="E644" s="40">
        <v>43301</v>
      </c>
      <c r="F644" s="39" t="s">
        <v>59</v>
      </c>
      <c r="G644" s="39" t="s">
        <v>2633</v>
      </c>
      <c r="H644" s="39" t="s">
        <v>212</v>
      </c>
      <c r="I644" s="39">
        <v>42.5</v>
      </c>
      <c r="J644" s="39">
        <v>51.5</v>
      </c>
      <c r="K644" s="39">
        <v>3.7210000000000001</v>
      </c>
    </row>
    <row r="645" spans="1:11" x14ac:dyDescent="0.2">
      <c r="A645" s="39" t="s">
        <v>2970</v>
      </c>
      <c r="B645" s="39">
        <v>28</v>
      </c>
      <c r="C645" s="39" t="s">
        <v>210</v>
      </c>
      <c r="D645" s="40">
        <v>43300</v>
      </c>
      <c r="E645" s="40">
        <v>43301</v>
      </c>
      <c r="F645" s="39" t="s">
        <v>59</v>
      </c>
      <c r="G645" s="39" t="s">
        <v>2633</v>
      </c>
      <c r="H645" s="39" t="s">
        <v>212</v>
      </c>
      <c r="I645" s="39">
        <v>42.5</v>
      </c>
      <c r="J645" s="39">
        <v>51.6</v>
      </c>
      <c r="K645" s="39">
        <v>3.7229999999999999</v>
      </c>
    </row>
    <row r="646" spans="1:11" x14ac:dyDescent="0.2">
      <c r="A646" s="39" t="s">
        <v>2971</v>
      </c>
      <c r="B646" s="39">
        <v>28</v>
      </c>
      <c r="C646" s="39" t="s">
        <v>210</v>
      </c>
      <c r="D646" s="40">
        <v>43300</v>
      </c>
      <c r="E646" s="40">
        <v>43301</v>
      </c>
      <c r="F646" s="39" t="s">
        <v>59</v>
      </c>
      <c r="G646" s="39" t="s">
        <v>2633</v>
      </c>
      <c r="H646" s="39" t="s">
        <v>212</v>
      </c>
      <c r="I646" s="39">
        <v>42.5</v>
      </c>
      <c r="J646" s="39">
        <v>51.8</v>
      </c>
      <c r="K646" s="39">
        <v>3.7280000000000002</v>
      </c>
    </row>
    <row r="647" spans="1:11" x14ac:dyDescent="0.2">
      <c r="A647" s="39" t="s">
        <v>2972</v>
      </c>
      <c r="B647" s="39">
        <v>28</v>
      </c>
      <c r="C647" s="39" t="s">
        <v>210</v>
      </c>
      <c r="D647" s="40">
        <v>43300</v>
      </c>
      <c r="E647" s="40">
        <v>43301</v>
      </c>
      <c r="F647" s="39" t="s">
        <v>59</v>
      </c>
      <c r="G647" s="39" t="s">
        <v>2633</v>
      </c>
      <c r="H647" s="39" t="s">
        <v>212</v>
      </c>
      <c r="I647" s="39">
        <v>42.5</v>
      </c>
      <c r="J647" s="39">
        <v>53.8</v>
      </c>
      <c r="K647" s="39">
        <v>3.7749999999999999</v>
      </c>
    </row>
    <row r="648" spans="1:11" x14ac:dyDescent="0.2">
      <c r="A648" s="39" t="s">
        <v>2973</v>
      </c>
      <c r="B648" s="39">
        <v>28</v>
      </c>
      <c r="C648" s="39" t="s">
        <v>210</v>
      </c>
      <c r="D648" s="40">
        <v>43300</v>
      </c>
      <c r="E648" s="40">
        <v>43301</v>
      </c>
      <c r="F648" s="39" t="s">
        <v>59</v>
      </c>
      <c r="G648" s="39" t="s">
        <v>2633</v>
      </c>
      <c r="H648" s="39" t="s">
        <v>212</v>
      </c>
      <c r="I648" s="39">
        <v>42.5</v>
      </c>
      <c r="J648" s="39">
        <v>54</v>
      </c>
      <c r="K648" s="39">
        <v>3.78</v>
      </c>
    </row>
    <row r="649" spans="1:11" x14ac:dyDescent="0.2">
      <c r="A649" s="39" t="s">
        <v>2974</v>
      </c>
      <c r="B649" s="39">
        <v>28</v>
      </c>
      <c r="C649" s="39" t="s">
        <v>210</v>
      </c>
      <c r="D649" s="40">
        <v>43300</v>
      </c>
      <c r="E649" s="40">
        <v>43301</v>
      </c>
      <c r="F649" s="39" t="s">
        <v>59</v>
      </c>
      <c r="G649" s="39" t="s">
        <v>2633</v>
      </c>
      <c r="H649" s="39" t="s">
        <v>212</v>
      </c>
      <c r="I649" s="39">
        <v>42.5</v>
      </c>
      <c r="J649" s="39">
        <v>55.3</v>
      </c>
      <c r="K649" s="39">
        <v>3.81</v>
      </c>
    </row>
    <row r="650" spans="1:11" x14ac:dyDescent="0.2">
      <c r="A650" s="39" t="s">
        <v>2975</v>
      </c>
      <c r="B650" s="39">
        <v>28</v>
      </c>
      <c r="C650" s="39" t="s">
        <v>210</v>
      </c>
      <c r="D650" s="40">
        <v>43300</v>
      </c>
      <c r="E650" s="40">
        <v>43301</v>
      </c>
      <c r="F650" s="39" t="s">
        <v>59</v>
      </c>
      <c r="G650" s="39" t="s">
        <v>2633</v>
      </c>
      <c r="H650" s="39" t="s">
        <v>212</v>
      </c>
      <c r="I650" s="39">
        <v>42.5</v>
      </c>
      <c r="J650" s="39">
        <v>56.6</v>
      </c>
      <c r="K650" s="39">
        <v>3.839</v>
      </c>
    </row>
    <row r="651" spans="1:11" x14ac:dyDescent="0.2">
      <c r="A651" s="39" t="s">
        <v>2976</v>
      </c>
      <c r="B651" s="39">
        <v>28</v>
      </c>
      <c r="C651" s="39" t="s">
        <v>210</v>
      </c>
      <c r="D651" s="40">
        <v>43300</v>
      </c>
      <c r="E651" s="40">
        <v>43301</v>
      </c>
      <c r="F651" s="39" t="s">
        <v>59</v>
      </c>
      <c r="G651" s="39" t="s">
        <v>2633</v>
      </c>
      <c r="H651" s="39" t="s">
        <v>212</v>
      </c>
      <c r="I651" s="39">
        <v>42.5</v>
      </c>
      <c r="J651" s="39">
        <v>58.7</v>
      </c>
      <c r="K651" s="39">
        <v>3.8860000000000001</v>
      </c>
    </row>
    <row r="652" spans="1:11" x14ac:dyDescent="0.2">
      <c r="A652" s="39" t="s">
        <v>2977</v>
      </c>
      <c r="B652" s="39">
        <v>28</v>
      </c>
      <c r="C652" s="39" t="s">
        <v>210</v>
      </c>
      <c r="D652" s="40">
        <v>43300</v>
      </c>
      <c r="E652" s="40">
        <v>43301</v>
      </c>
      <c r="F652" s="39" t="s">
        <v>59</v>
      </c>
      <c r="G652" s="39" t="s">
        <v>2633</v>
      </c>
      <c r="H652" s="39" t="s">
        <v>212</v>
      </c>
      <c r="I652" s="39">
        <v>42.5</v>
      </c>
      <c r="J652" s="39">
        <v>59</v>
      </c>
      <c r="K652" s="39">
        <v>3.8929999999999998</v>
      </c>
    </row>
    <row r="653" spans="1:11" x14ac:dyDescent="0.2">
      <c r="A653" s="39" t="s">
        <v>2978</v>
      </c>
      <c r="B653" s="39">
        <v>28</v>
      </c>
      <c r="C653" s="39" t="s">
        <v>210</v>
      </c>
      <c r="D653" s="40">
        <v>43300</v>
      </c>
      <c r="E653" s="40">
        <v>43301</v>
      </c>
      <c r="F653" s="39" t="s">
        <v>59</v>
      </c>
      <c r="G653" s="39" t="s">
        <v>2633</v>
      </c>
      <c r="H653" s="39" t="s">
        <v>212</v>
      </c>
      <c r="I653" s="39">
        <v>42.5</v>
      </c>
      <c r="J653" s="39">
        <v>59.1</v>
      </c>
      <c r="K653" s="39">
        <v>3.895</v>
      </c>
    </row>
    <row r="654" spans="1:11" x14ac:dyDescent="0.2">
      <c r="A654" s="39" t="s">
        <v>2979</v>
      </c>
      <c r="B654" s="39">
        <v>28</v>
      </c>
      <c r="C654" s="39" t="s">
        <v>210</v>
      </c>
      <c r="D654" s="40">
        <v>43300</v>
      </c>
      <c r="E654" s="40">
        <v>43301</v>
      </c>
      <c r="F654" s="39" t="s">
        <v>59</v>
      </c>
      <c r="G654" s="39" t="s">
        <v>2633</v>
      </c>
      <c r="H654" s="39" t="s">
        <v>212</v>
      </c>
      <c r="I654" s="39">
        <v>42.5</v>
      </c>
      <c r="J654" s="39">
        <v>59.4</v>
      </c>
      <c r="K654" s="39">
        <v>3.9020000000000001</v>
      </c>
    </row>
    <row r="655" spans="1:11" x14ac:dyDescent="0.2">
      <c r="A655" s="39" t="s">
        <v>2980</v>
      </c>
      <c r="B655" s="39">
        <v>28</v>
      </c>
      <c r="C655" s="39" t="s">
        <v>210</v>
      </c>
      <c r="D655" s="40">
        <v>43300</v>
      </c>
      <c r="E655" s="40">
        <v>43301</v>
      </c>
      <c r="F655" s="39" t="s">
        <v>59</v>
      </c>
      <c r="G655" s="39" t="s">
        <v>2633</v>
      </c>
      <c r="H655" s="39" t="s">
        <v>212</v>
      </c>
      <c r="I655" s="39">
        <v>42.5</v>
      </c>
      <c r="J655" s="39">
        <v>59.5</v>
      </c>
      <c r="K655" s="39">
        <v>3.9039999999999999</v>
      </c>
    </row>
    <row r="656" spans="1:11" x14ac:dyDescent="0.2">
      <c r="A656" s="39" t="s">
        <v>2981</v>
      </c>
      <c r="B656" s="39">
        <v>28</v>
      </c>
      <c r="C656" s="39" t="s">
        <v>210</v>
      </c>
      <c r="D656" s="40">
        <v>43300</v>
      </c>
      <c r="E656" s="40">
        <v>43301</v>
      </c>
      <c r="F656" s="39" t="s">
        <v>59</v>
      </c>
      <c r="G656" s="39" t="s">
        <v>2633</v>
      </c>
      <c r="H656" s="39" t="s">
        <v>212</v>
      </c>
      <c r="I656" s="39">
        <v>42.5</v>
      </c>
      <c r="J656" s="39">
        <v>59.8</v>
      </c>
      <c r="K656" s="39">
        <v>3.911</v>
      </c>
    </row>
    <row r="657" spans="1:11" x14ac:dyDescent="0.2">
      <c r="A657" s="39" t="s">
        <v>2982</v>
      </c>
      <c r="B657" s="39">
        <v>28</v>
      </c>
      <c r="C657" s="39" t="s">
        <v>210</v>
      </c>
      <c r="D657" s="40">
        <v>43300</v>
      </c>
      <c r="E657" s="40">
        <v>43301</v>
      </c>
      <c r="F657" s="39" t="s">
        <v>59</v>
      </c>
      <c r="G657" s="39" t="s">
        <v>2633</v>
      </c>
      <c r="H657" s="39" t="s">
        <v>495</v>
      </c>
      <c r="I657" s="39">
        <v>47.5</v>
      </c>
      <c r="J657" s="39">
        <v>60.6</v>
      </c>
      <c r="K657" s="39">
        <v>3.9279999999999999</v>
      </c>
    </row>
    <row r="658" spans="1:11" x14ac:dyDescent="0.2">
      <c r="A658" s="39" t="s">
        <v>2983</v>
      </c>
      <c r="B658" s="39">
        <v>28</v>
      </c>
      <c r="C658" s="39" t="s">
        <v>210</v>
      </c>
      <c r="D658" s="40">
        <v>43300</v>
      </c>
      <c r="E658" s="40">
        <v>43301</v>
      </c>
      <c r="F658" s="39" t="s">
        <v>59</v>
      </c>
      <c r="G658" s="39" t="s">
        <v>2633</v>
      </c>
      <c r="H658" s="39" t="s">
        <v>212</v>
      </c>
      <c r="I658" s="39">
        <v>42.5</v>
      </c>
      <c r="J658" s="39">
        <v>61.5</v>
      </c>
      <c r="K658" s="39">
        <v>3.9470000000000001</v>
      </c>
    </row>
    <row r="659" spans="1:11" x14ac:dyDescent="0.2">
      <c r="A659" s="39" t="s">
        <v>2984</v>
      </c>
      <c r="B659" s="39">
        <v>28</v>
      </c>
      <c r="C659" s="39" t="s">
        <v>210</v>
      </c>
      <c r="D659" s="40">
        <v>43300</v>
      </c>
      <c r="E659" s="40">
        <v>43301</v>
      </c>
      <c r="F659" s="39" t="s">
        <v>59</v>
      </c>
      <c r="G659" s="39" t="s">
        <v>2633</v>
      </c>
      <c r="H659" s="39" t="s">
        <v>212</v>
      </c>
      <c r="I659" s="39">
        <v>42.5</v>
      </c>
      <c r="J659" s="39">
        <v>62.7</v>
      </c>
      <c r="K659" s="39">
        <v>3.9729999999999999</v>
      </c>
    </row>
    <row r="660" spans="1:11" x14ac:dyDescent="0.2">
      <c r="A660" s="39" t="s">
        <v>2985</v>
      </c>
      <c r="B660" s="39">
        <v>28</v>
      </c>
      <c r="C660" s="39" t="s">
        <v>210</v>
      </c>
      <c r="D660" s="40">
        <v>43300</v>
      </c>
      <c r="E660" s="40">
        <v>43301</v>
      </c>
      <c r="F660" s="39" t="s">
        <v>59</v>
      </c>
      <c r="G660" s="39" t="s">
        <v>2633</v>
      </c>
      <c r="H660" s="39" t="s">
        <v>495</v>
      </c>
      <c r="I660" s="39">
        <v>47.5</v>
      </c>
      <c r="J660" s="39">
        <v>63.5</v>
      </c>
      <c r="K660" s="39">
        <v>3.99</v>
      </c>
    </row>
    <row r="661" spans="1:11" x14ac:dyDescent="0.2">
      <c r="A661" s="39" t="s">
        <v>2986</v>
      </c>
      <c r="B661" s="39">
        <v>28</v>
      </c>
      <c r="C661" s="39" t="s">
        <v>210</v>
      </c>
      <c r="D661" s="40">
        <v>43300</v>
      </c>
      <c r="E661" s="40">
        <v>43301</v>
      </c>
      <c r="F661" s="39" t="s">
        <v>59</v>
      </c>
      <c r="G661" s="39" t="s">
        <v>2633</v>
      </c>
      <c r="H661" s="39" t="s">
        <v>495</v>
      </c>
      <c r="I661" s="39">
        <v>47.5</v>
      </c>
      <c r="J661" s="39">
        <v>67.3</v>
      </c>
      <c r="K661" s="39">
        <v>4.0679999999999996</v>
      </c>
    </row>
    <row r="662" spans="1:11" x14ac:dyDescent="0.2">
      <c r="A662" s="39" t="s">
        <v>2987</v>
      </c>
      <c r="B662" s="39">
        <v>28</v>
      </c>
      <c r="C662" s="39" t="s">
        <v>210</v>
      </c>
      <c r="D662" s="40">
        <v>43300</v>
      </c>
      <c r="E662" s="40">
        <v>43301</v>
      </c>
      <c r="F662" s="39" t="s">
        <v>59</v>
      </c>
      <c r="G662" s="39" t="s">
        <v>2633</v>
      </c>
      <c r="H662" s="39" t="s">
        <v>495</v>
      </c>
      <c r="I662" s="39">
        <v>47.5</v>
      </c>
      <c r="J662" s="39">
        <v>68.400000000000006</v>
      </c>
      <c r="K662" s="39">
        <v>4.09</v>
      </c>
    </row>
    <row r="663" spans="1:11" x14ac:dyDescent="0.2">
      <c r="A663" s="39" t="s">
        <v>2988</v>
      </c>
      <c r="B663" s="39">
        <v>28</v>
      </c>
      <c r="C663" s="39" t="s">
        <v>210</v>
      </c>
      <c r="D663" s="40">
        <v>43300</v>
      </c>
      <c r="E663" s="40">
        <v>43301</v>
      </c>
      <c r="F663" s="39" t="s">
        <v>59</v>
      </c>
      <c r="G663" s="39" t="s">
        <v>2633</v>
      </c>
      <c r="H663" s="39" t="s">
        <v>495</v>
      </c>
      <c r="I663" s="39">
        <v>47.5</v>
      </c>
      <c r="J663" s="39">
        <v>70.3</v>
      </c>
      <c r="K663" s="39">
        <v>4.1269999999999998</v>
      </c>
    </row>
    <row r="664" spans="1:11" x14ac:dyDescent="0.2">
      <c r="A664" s="39" t="s">
        <v>2989</v>
      </c>
      <c r="B664" s="39">
        <v>28</v>
      </c>
      <c r="C664" s="39" t="s">
        <v>210</v>
      </c>
      <c r="D664" s="40">
        <v>43300</v>
      </c>
      <c r="E664" s="40">
        <v>43301</v>
      </c>
      <c r="F664" s="39" t="s">
        <v>59</v>
      </c>
      <c r="G664" s="39" t="s">
        <v>2633</v>
      </c>
      <c r="H664" s="39" t="s">
        <v>495</v>
      </c>
      <c r="I664" s="39">
        <v>47.5</v>
      </c>
      <c r="J664" s="39">
        <v>74.099999999999994</v>
      </c>
      <c r="K664" s="39">
        <v>4.2</v>
      </c>
    </row>
    <row r="665" spans="1:11" x14ac:dyDescent="0.2">
      <c r="A665" s="39" t="s">
        <v>2990</v>
      </c>
      <c r="B665" s="39">
        <v>28</v>
      </c>
      <c r="C665" s="39" t="s">
        <v>210</v>
      </c>
      <c r="D665" s="40">
        <v>43300</v>
      </c>
      <c r="E665" s="40">
        <v>43301</v>
      </c>
      <c r="F665" s="39" t="s">
        <v>59</v>
      </c>
      <c r="G665" s="39" t="s">
        <v>2633</v>
      </c>
      <c r="H665" s="39" t="s">
        <v>495</v>
      </c>
      <c r="I665" s="39">
        <v>47.5</v>
      </c>
      <c r="J665" s="39">
        <v>75.599999999999994</v>
      </c>
      <c r="K665" s="39">
        <v>4.2279999999999998</v>
      </c>
    </row>
    <row r="666" spans="1:11" x14ac:dyDescent="0.2">
      <c r="A666" s="39" t="s">
        <v>2991</v>
      </c>
      <c r="B666" s="39">
        <v>28</v>
      </c>
      <c r="C666" s="39" t="s">
        <v>210</v>
      </c>
      <c r="D666" s="40">
        <v>43300</v>
      </c>
      <c r="E666" s="40">
        <v>43301</v>
      </c>
      <c r="F666" s="39" t="s">
        <v>59</v>
      </c>
      <c r="G666" s="39" t="s">
        <v>2633</v>
      </c>
      <c r="H666" s="39" t="s">
        <v>495</v>
      </c>
      <c r="I666" s="39">
        <v>47.5</v>
      </c>
      <c r="J666" s="39">
        <v>77</v>
      </c>
      <c r="K666" s="39">
        <v>4.2539999999999996</v>
      </c>
    </row>
    <row r="667" spans="1:11" x14ac:dyDescent="0.2">
      <c r="A667" s="39" t="s">
        <v>2992</v>
      </c>
      <c r="B667" s="39">
        <v>28</v>
      </c>
      <c r="C667" s="39" t="s">
        <v>210</v>
      </c>
      <c r="D667" s="40">
        <v>43300</v>
      </c>
      <c r="E667" s="40">
        <v>43301</v>
      </c>
      <c r="F667" s="39" t="s">
        <v>59</v>
      </c>
      <c r="G667" s="39" t="s">
        <v>2633</v>
      </c>
      <c r="H667" s="39" t="s">
        <v>495</v>
      </c>
      <c r="I667" s="39">
        <v>47.5</v>
      </c>
      <c r="J667" s="39">
        <v>80.900000000000006</v>
      </c>
      <c r="K667" s="39">
        <v>4.3250000000000002</v>
      </c>
    </row>
    <row r="668" spans="1:11" x14ac:dyDescent="0.2">
      <c r="A668" s="39" t="s">
        <v>2993</v>
      </c>
      <c r="B668" s="39">
        <v>28</v>
      </c>
      <c r="C668" s="39" t="s">
        <v>210</v>
      </c>
      <c r="D668" s="40">
        <v>43300</v>
      </c>
      <c r="E668" s="40">
        <v>43301</v>
      </c>
      <c r="F668" s="39" t="s">
        <v>59</v>
      </c>
      <c r="G668" s="39" t="s">
        <v>2633</v>
      </c>
      <c r="H668" s="39" t="s">
        <v>495</v>
      </c>
      <c r="I668" s="39">
        <v>47.5</v>
      </c>
      <c r="J668" s="39">
        <v>81</v>
      </c>
      <c r="K668" s="39">
        <v>4.327</v>
      </c>
    </row>
    <row r="669" spans="1:11" x14ac:dyDescent="0.2">
      <c r="A669" s="39" t="s">
        <v>2994</v>
      </c>
      <c r="B669" s="39">
        <v>28</v>
      </c>
      <c r="C669" s="39" t="s">
        <v>210</v>
      </c>
      <c r="D669" s="40">
        <v>43300</v>
      </c>
      <c r="E669" s="40">
        <v>43301</v>
      </c>
      <c r="F669" s="39" t="s">
        <v>59</v>
      </c>
      <c r="G669" s="39" t="s">
        <v>2633</v>
      </c>
      <c r="H669" s="39" t="s">
        <v>495</v>
      </c>
      <c r="I669" s="39">
        <v>47.5</v>
      </c>
      <c r="J669" s="39">
        <v>81.8</v>
      </c>
      <c r="K669" s="39">
        <v>4.3410000000000002</v>
      </c>
    </row>
    <row r="670" spans="1:11" x14ac:dyDescent="0.2">
      <c r="A670" s="39" t="s">
        <v>2995</v>
      </c>
      <c r="B670" s="39">
        <v>28</v>
      </c>
      <c r="C670" s="39" t="s">
        <v>210</v>
      </c>
      <c r="D670" s="40">
        <v>43300</v>
      </c>
      <c r="E670" s="40">
        <v>43301</v>
      </c>
      <c r="F670" s="39" t="s">
        <v>59</v>
      </c>
      <c r="G670" s="39" t="s">
        <v>2633</v>
      </c>
      <c r="H670" s="39" t="s">
        <v>493</v>
      </c>
      <c r="I670" s="39">
        <v>52.5</v>
      </c>
      <c r="J670" s="39">
        <v>83.2</v>
      </c>
      <c r="K670" s="39">
        <v>4.3659999999999997</v>
      </c>
    </row>
    <row r="671" spans="1:11" x14ac:dyDescent="0.2">
      <c r="A671" s="39" t="s">
        <v>2996</v>
      </c>
      <c r="B671" s="39">
        <v>28</v>
      </c>
      <c r="C671" s="39" t="s">
        <v>210</v>
      </c>
      <c r="D671" s="40">
        <v>43300</v>
      </c>
      <c r="E671" s="40">
        <v>43301</v>
      </c>
      <c r="F671" s="39" t="s">
        <v>59</v>
      </c>
      <c r="G671" s="39" t="s">
        <v>2633</v>
      </c>
      <c r="H671" s="39" t="s">
        <v>495</v>
      </c>
      <c r="I671" s="39">
        <v>47.5</v>
      </c>
      <c r="J671" s="39">
        <v>83.3</v>
      </c>
      <c r="K671" s="39">
        <v>4.367</v>
      </c>
    </row>
    <row r="672" spans="1:11" x14ac:dyDescent="0.2">
      <c r="A672" s="39" t="s">
        <v>2997</v>
      </c>
      <c r="B672" s="39">
        <v>28</v>
      </c>
      <c r="C672" s="39" t="s">
        <v>210</v>
      </c>
      <c r="D672" s="40">
        <v>43300</v>
      </c>
      <c r="E672" s="40">
        <v>43301</v>
      </c>
      <c r="F672" s="39" t="s">
        <v>59</v>
      </c>
      <c r="G672" s="39" t="s">
        <v>2633</v>
      </c>
      <c r="H672" s="39" t="s">
        <v>493</v>
      </c>
      <c r="I672" s="39">
        <v>52.5</v>
      </c>
      <c r="J672" s="39">
        <v>88</v>
      </c>
      <c r="K672" s="39">
        <v>4.4480000000000004</v>
      </c>
    </row>
    <row r="673" spans="1:11" x14ac:dyDescent="0.2">
      <c r="A673" s="39" t="s">
        <v>2998</v>
      </c>
      <c r="B673" s="39">
        <v>28</v>
      </c>
      <c r="C673" s="39" t="s">
        <v>210</v>
      </c>
      <c r="D673" s="40">
        <v>43300</v>
      </c>
      <c r="E673" s="40">
        <v>43301</v>
      </c>
      <c r="F673" s="39" t="s">
        <v>59</v>
      </c>
      <c r="G673" s="39" t="s">
        <v>2633</v>
      </c>
      <c r="H673" s="39" t="s">
        <v>495</v>
      </c>
      <c r="I673" s="39">
        <v>47.5</v>
      </c>
      <c r="J673" s="39">
        <v>88.2</v>
      </c>
      <c r="K673" s="39">
        <v>4.4509999999999996</v>
      </c>
    </row>
    <row r="674" spans="1:11" x14ac:dyDescent="0.2">
      <c r="A674" s="39" t="s">
        <v>2999</v>
      </c>
      <c r="B674" s="39">
        <v>28</v>
      </c>
      <c r="C674" s="39" t="s">
        <v>210</v>
      </c>
      <c r="D674" s="40">
        <v>43300</v>
      </c>
      <c r="E674" s="40">
        <v>43301</v>
      </c>
      <c r="F674" s="39" t="s">
        <v>59</v>
      </c>
      <c r="G674" s="39" t="s">
        <v>2633</v>
      </c>
      <c r="H674" s="39" t="s">
        <v>495</v>
      </c>
      <c r="I674" s="39">
        <v>47.5</v>
      </c>
      <c r="J674" s="39">
        <v>89.1</v>
      </c>
      <c r="K674" s="39">
        <v>4.4660000000000002</v>
      </c>
    </row>
    <row r="675" spans="1:11" x14ac:dyDescent="0.2">
      <c r="A675" s="39" t="s">
        <v>3000</v>
      </c>
      <c r="B675" s="39">
        <v>28</v>
      </c>
      <c r="C675" s="39" t="s">
        <v>210</v>
      </c>
      <c r="D675" s="40">
        <v>43300</v>
      </c>
      <c r="E675" s="40">
        <v>43301</v>
      </c>
      <c r="F675" s="39" t="s">
        <v>59</v>
      </c>
      <c r="G675" s="39" t="s">
        <v>2633</v>
      </c>
      <c r="H675" s="39" t="s">
        <v>493</v>
      </c>
      <c r="I675" s="39">
        <v>52.5</v>
      </c>
      <c r="J675" s="39">
        <v>91.9</v>
      </c>
      <c r="K675" s="39">
        <v>4.5129999999999999</v>
      </c>
    </row>
    <row r="676" spans="1:11" x14ac:dyDescent="0.2">
      <c r="A676" s="39" t="s">
        <v>3001</v>
      </c>
      <c r="B676" s="39">
        <v>28</v>
      </c>
      <c r="C676" s="39" t="s">
        <v>210</v>
      </c>
      <c r="D676" s="40">
        <v>43300</v>
      </c>
      <c r="E676" s="40">
        <v>43301</v>
      </c>
      <c r="F676" s="39" t="s">
        <v>59</v>
      </c>
      <c r="G676" s="39" t="s">
        <v>2633</v>
      </c>
      <c r="H676" s="39" t="s">
        <v>495</v>
      </c>
      <c r="I676" s="39">
        <v>47.5</v>
      </c>
      <c r="J676" s="39">
        <v>97.7</v>
      </c>
      <c r="K676" s="39">
        <v>4.6059999999999999</v>
      </c>
    </row>
    <row r="677" spans="1:11" x14ac:dyDescent="0.2">
      <c r="A677" s="39" t="s">
        <v>3002</v>
      </c>
      <c r="B677" s="39">
        <v>28</v>
      </c>
      <c r="C677" s="39" t="s">
        <v>210</v>
      </c>
      <c r="D677" s="40">
        <v>43300</v>
      </c>
      <c r="E677" s="40">
        <v>43301</v>
      </c>
      <c r="F677" s="39" t="s">
        <v>59</v>
      </c>
      <c r="G677" s="39" t="s">
        <v>2633</v>
      </c>
      <c r="H677" s="39" t="s">
        <v>495</v>
      </c>
      <c r="I677" s="39">
        <v>47.5</v>
      </c>
      <c r="J677" s="39">
        <v>97.9</v>
      </c>
      <c r="K677" s="39">
        <v>4.609</v>
      </c>
    </row>
    <row r="678" spans="1:11" x14ac:dyDescent="0.2">
      <c r="A678" s="39" t="s">
        <v>3003</v>
      </c>
      <c r="B678" s="39">
        <v>28</v>
      </c>
      <c r="C678" s="39" t="s">
        <v>210</v>
      </c>
      <c r="D678" s="40">
        <v>43300</v>
      </c>
      <c r="E678" s="40">
        <v>43301</v>
      </c>
      <c r="F678" s="39" t="s">
        <v>59</v>
      </c>
      <c r="G678" s="39" t="s">
        <v>2633</v>
      </c>
      <c r="H678" s="39" t="s">
        <v>493</v>
      </c>
      <c r="I678" s="39">
        <v>52.5</v>
      </c>
      <c r="J678" s="39">
        <v>102.7</v>
      </c>
      <c r="K678" s="39">
        <v>4.6829999999999998</v>
      </c>
    </row>
    <row r="679" spans="1:11" x14ac:dyDescent="0.2">
      <c r="A679" s="39" t="s">
        <v>3004</v>
      </c>
      <c r="B679" s="39">
        <v>28</v>
      </c>
      <c r="C679" s="39" t="s">
        <v>210</v>
      </c>
      <c r="D679" s="40">
        <v>43300</v>
      </c>
      <c r="E679" s="40">
        <v>43301</v>
      </c>
      <c r="F679" s="39" t="s">
        <v>59</v>
      </c>
      <c r="G679" s="39" t="s">
        <v>2633</v>
      </c>
      <c r="H679" s="39" t="s">
        <v>493</v>
      </c>
      <c r="I679" s="39">
        <v>52.5</v>
      </c>
      <c r="J679" s="39">
        <v>102.9</v>
      </c>
      <c r="K679" s="39">
        <v>4.6859999999999999</v>
      </c>
    </row>
    <row r="680" spans="1:11" x14ac:dyDescent="0.2">
      <c r="A680" s="39" t="s">
        <v>3005</v>
      </c>
      <c r="B680" s="39">
        <v>28</v>
      </c>
      <c r="C680" s="39" t="s">
        <v>210</v>
      </c>
      <c r="D680" s="40">
        <v>43300</v>
      </c>
      <c r="E680" s="40">
        <v>43301</v>
      </c>
      <c r="F680" s="39" t="s">
        <v>59</v>
      </c>
      <c r="G680" s="39" t="s">
        <v>2633</v>
      </c>
      <c r="H680" s="39" t="s">
        <v>493</v>
      </c>
      <c r="I680" s="39">
        <v>52.5</v>
      </c>
      <c r="J680" s="39">
        <v>106.7</v>
      </c>
      <c r="K680" s="39">
        <v>4.7430000000000003</v>
      </c>
    </row>
    <row r="681" spans="1:11" x14ac:dyDescent="0.2">
      <c r="A681" s="39" t="s">
        <v>3006</v>
      </c>
      <c r="B681" s="39">
        <v>28</v>
      </c>
      <c r="C681" s="39" t="s">
        <v>210</v>
      </c>
      <c r="D681" s="40">
        <v>43300</v>
      </c>
      <c r="E681" s="40">
        <v>43301</v>
      </c>
      <c r="F681" s="39" t="s">
        <v>59</v>
      </c>
      <c r="G681" s="39" t="s">
        <v>2633</v>
      </c>
      <c r="H681" s="39" t="s">
        <v>495</v>
      </c>
      <c r="I681" s="39">
        <v>47.5</v>
      </c>
      <c r="J681" s="39">
        <v>106.9</v>
      </c>
      <c r="K681" s="39">
        <v>4.7460000000000004</v>
      </c>
    </row>
    <row r="682" spans="1:11" x14ac:dyDescent="0.2">
      <c r="A682" s="39" t="s">
        <v>3007</v>
      </c>
      <c r="B682" s="39">
        <v>28</v>
      </c>
      <c r="C682" s="39" t="s">
        <v>210</v>
      </c>
      <c r="D682" s="40">
        <v>43300</v>
      </c>
      <c r="E682" s="40">
        <v>43301</v>
      </c>
      <c r="F682" s="39" t="s">
        <v>59</v>
      </c>
      <c r="G682" s="39" t="s">
        <v>2633</v>
      </c>
      <c r="H682" s="39" t="s">
        <v>495</v>
      </c>
      <c r="I682" s="39">
        <v>47.5</v>
      </c>
      <c r="J682" s="39">
        <v>107.2</v>
      </c>
      <c r="K682" s="39">
        <v>4.75</v>
      </c>
    </row>
    <row r="683" spans="1:11" x14ac:dyDescent="0.2">
      <c r="A683" s="39" t="s">
        <v>3008</v>
      </c>
      <c r="B683" s="39">
        <v>28</v>
      </c>
      <c r="C683" s="39" t="s">
        <v>210</v>
      </c>
      <c r="D683" s="40">
        <v>43300</v>
      </c>
      <c r="E683" s="40">
        <v>43301</v>
      </c>
      <c r="F683" s="39" t="s">
        <v>59</v>
      </c>
      <c r="G683" s="39" t="s">
        <v>2633</v>
      </c>
      <c r="H683" s="39" t="s">
        <v>610</v>
      </c>
      <c r="I683" s="39">
        <v>57.5</v>
      </c>
      <c r="J683" s="39">
        <v>112</v>
      </c>
      <c r="K683" s="39">
        <v>4.82</v>
      </c>
    </row>
    <row r="684" spans="1:11" x14ac:dyDescent="0.2">
      <c r="A684" s="39" t="s">
        <v>3009</v>
      </c>
      <c r="B684" s="39">
        <v>28</v>
      </c>
      <c r="C684" s="39" t="s">
        <v>210</v>
      </c>
      <c r="D684" s="40">
        <v>43300</v>
      </c>
      <c r="E684" s="40">
        <v>43301</v>
      </c>
      <c r="F684" s="39" t="s">
        <v>59</v>
      </c>
      <c r="G684" s="39" t="s">
        <v>2633</v>
      </c>
      <c r="H684" s="39" t="s">
        <v>493</v>
      </c>
      <c r="I684" s="39">
        <v>52.5</v>
      </c>
      <c r="J684" s="39">
        <v>112.1</v>
      </c>
      <c r="K684" s="39">
        <v>4.8220000000000001</v>
      </c>
    </row>
    <row r="685" spans="1:11" x14ac:dyDescent="0.2">
      <c r="A685" s="39" t="s">
        <v>3010</v>
      </c>
      <c r="B685" s="39">
        <v>28</v>
      </c>
      <c r="C685" s="39" t="s">
        <v>210</v>
      </c>
      <c r="D685" s="40">
        <v>43300</v>
      </c>
      <c r="E685" s="40">
        <v>43301</v>
      </c>
      <c r="F685" s="39" t="s">
        <v>59</v>
      </c>
      <c r="G685" s="39" t="s">
        <v>2633</v>
      </c>
      <c r="H685" s="39" t="s">
        <v>610</v>
      </c>
      <c r="I685" s="39">
        <v>57.5</v>
      </c>
      <c r="J685" s="39">
        <v>114</v>
      </c>
      <c r="K685" s="39">
        <v>4.8490000000000002</v>
      </c>
    </row>
    <row r="686" spans="1:11" x14ac:dyDescent="0.2">
      <c r="A686" s="39" t="s">
        <v>3011</v>
      </c>
      <c r="B686" s="39">
        <v>28</v>
      </c>
      <c r="C686" s="39" t="s">
        <v>210</v>
      </c>
      <c r="D686" s="40">
        <v>43300</v>
      </c>
      <c r="E686" s="40">
        <v>43301</v>
      </c>
      <c r="F686" s="39" t="s">
        <v>59</v>
      </c>
      <c r="G686" s="39" t="s">
        <v>2633</v>
      </c>
      <c r="H686" s="39" t="s">
        <v>493</v>
      </c>
      <c r="I686" s="39">
        <v>52.5</v>
      </c>
      <c r="J686" s="39">
        <v>115.9</v>
      </c>
      <c r="K686" s="39">
        <v>4.8760000000000003</v>
      </c>
    </row>
    <row r="687" spans="1:11" x14ac:dyDescent="0.2">
      <c r="A687" s="39" t="s">
        <v>3012</v>
      </c>
      <c r="B687" s="39">
        <v>28</v>
      </c>
      <c r="C687" s="39" t="s">
        <v>210</v>
      </c>
      <c r="D687" s="40">
        <v>43300</v>
      </c>
      <c r="E687" s="40">
        <v>43301</v>
      </c>
      <c r="F687" s="39" t="s">
        <v>59</v>
      </c>
      <c r="G687" s="39" t="s">
        <v>2633</v>
      </c>
      <c r="H687" s="39" t="s">
        <v>493</v>
      </c>
      <c r="I687" s="39">
        <v>52.5</v>
      </c>
      <c r="J687" s="39">
        <v>117.4</v>
      </c>
      <c r="K687" s="39">
        <v>4.8970000000000002</v>
      </c>
    </row>
    <row r="688" spans="1:11" x14ac:dyDescent="0.2">
      <c r="A688" s="39" t="s">
        <v>3013</v>
      </c>
      <c r="B688" s="39">
        <v>28</v>
      </c>
      <c r="C688" s="39" t="s">
        <v>210</v>
      </c>
      <c r="D688" s="40">
        <v>43300</v>
      </c>
      <c r="E688" s="40">
        <v>43301</v>
      </c>
      <c r="F688" s="39" t="s">
        <v>59</v>
      </c>
      <c r="G688" s="39" t="s">
        <v>2633</v>
      </c>
      <c r="H688" s="39" t="s">
        <v>610</v>
      </c>
      <c r="I688" s="39">
        <v>57.5</v>
      </c>
      <c r="J688" s="39">
        <v>130.5</v>
      </c>
      <c r="K688" s="39">
        <v>5.0720000000000001</v>
      </c>
    </row>
    <row r="689" spans="1:11" x14ac:dyDescent="0.2">
      <c r="A689" s="39" t="s">
        <v>3014</v>
      </c>
      <c r="B689" s="39">
        <v>28</v>
      </c>
      <c r="C689" s="39" t="s">
        <v>210</v>
      </c>
      <c r="D689" s="40">
        <v>43300</v>
      </c>
      <c r="E689" s="40">
        <v>43301</v>
      </c>
      <c r="F689" s="39" t="s">
        <v>59</v>
      </c>
      <c r="G689" s="39" t="s">
        <v>2633</v>
      </c>
      <c r="H689" s="39" t="s">
        <v>610</v>
      </c>
      <c r="I689" s="39">
        <v>57.5</v>
      </c>
      <c r="J689" s="39">
        <v>138.19999999999999</v>
      </c>
      <c r="K689" s="39">
        <v>5.17</v>
      </c>
    </row>
    <row r="690" spans="1:11" x14ac:dyDescent="0.2">
      <c r="A690" s="39" t="s">
        <v>3015</v>
      </c>
      <c r="B690" s="39">
        <v>28</v>
      </c>
      <c r="C690" s="39" t="s">
        <v>210</v>
      </c>
      <c r="D690" s="40">
        <v>43300</v>
      </c>
      <c r="E690" s="40">
        <v>43301</v>
      </c>
      <c r="F690" s="39" t="s">
        <v>59</v>
      </c>
      <c r="G690" s="39" t="s">
        <v>2633</v>
      </c>
      <c r="H690" s="39" t="s">
        <v>610</v>
      </c>
      <c r="I690" s="39">
        <v>57.5</v>
      </c>
      <c r="J690" s="39">
        <v>138.9</v>
      </c>
      <c r="K690" s="39">
        <v>5.1790000000000003</v>
      </c>
    </row>
    <row r="691" spans="1:11" x14ac:dyDescent="0.2">
      <c r="A691" s="39" t="s">
        <v>3016</v>
      </c>
      <c r="B691" s="39">
        <v>28</v>
      </c>
      <c r="C691" s="39" t="s">
        <v>210</v>
      </c>
      <c r="D691" s="40">
        <v>43300</v>
      </c>
      <c r="E691" s="40">
        <v>43301</v>
      </c>
      <c r="F691" s="39" t="s">
        <v>59</v>
      </c>
      <c r="G691" s="39" t="s">
        <v>2633</v>
      </c>
      <c r="H691" s="39" t="s">
        <v>610</v>
      </c>
      <c r="I691" s="39">
        <v>57.5</v>
      </c>
      <c r="J691" s="39">
        <v>141.1</v>
      </c>
      <c r="K691" s="39">
        <v>5.2060000000000004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461"/>
  <sheetViews>
    <sheetView workbookViewId="0">
      <selection activeCell="I1" sqref="I1:I1048576"/>
    </sheetView>
  </sheetViews>
  <sheetFormatPr baseColWidth="10" defaultColWidth="8.83203125" defaultRowHeight="15" x14ac:dyDescent="0.2"/>
  <cols>
    <col min="1" max="1" width="14.33203125" style="1" bestFit="1" customWidth="1"/>
    <col min="2" max="2" width="37.33203125" style="1" bestFit="1" customWidth="1"/>
    <col min="3" max="3" width="26.33203125" style="1" bestFit="1" customWidth="1"/>
    <col min="4" max="4" width="7.5" style="1" bestFit="1" customWidth="1"/>
    <col min="5" max="5" width="12" style="2" bestFit="1" customWidth="1"/>
    <col min="6" max="7" width="18.33203125" style="1" bestFit="1" customWidth="1"/>
    <col min="8" max="8" width="10.1640625" style="1" bestFit="1" customWidth="1"/>
    <col min="9" max="9" width="11.5" style="1" bestFit="1" customWidth="1"/>
    <col min="10" max="10" width="12.6640625" style="1" bestFit="1" customWidth="1"/>
    <col min="11" max="11" width="9.6640625" style="21" bestFit="1" customWidth="1"/>
    <col min="12" max="16384" width="8.83203125" style="1"/>
  </cols>
  <sheetData>
    <row r="1" spans="1:11" x14ac:dyDescent="0.2">
      <c r="A1" s="1" t="s">
        <v>98</v>
      </c>
      <c r="B1" s="1" t="s">
        <v>87</v>
      </c>
      <c r="C1" s="1" t="s">
        <v>88</v>
      </c>
      <c r="D1" s="1" t="s">
        <v>89</v>
      </c>
      <c r="E1" s="2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21" t="s">
        <v>96</v>
      </c>
    </row>
    <row r="2" spans="1:11" x14ac:dyDescent="0.2">
      <c r="A2" s="38" t="s">
        <v>207</v>
      </c>
      <c r="B2" s="38" t="s">
        <v>153</v>
      </c>
      <c r="D2" s="7" t="s">
        <v>2</v>
      </c>
      <c r="E2" s="52"/>
      <c r="F2" s="43">
        <f>H2-2.5</f>
        <v>45</v>
      </c>
      <c r="G2" s="1">
        <f>H2+2.5</f>
        <v>50</v>
      </c>
      <c r="H2" s="43">
        <v>47.5</v>
      </c>
      <c r="I2" s="43">
        <v>2</v>
      </c>
      <c r="J2" s="43">
        <v>0.16</v>
      </c>
      <c r="K2" s="46">
        <f>((J2*1000)/I2)^(1/3)</f>
        <v>4.3088693800637659</v>
      </c>
    </row>
    <row r="3" spans="1:11" x14ac:dyDescent="0.2">
      <c r="A3" s="10" t="s">
        <v>103</v>
      </c>
      <c r="B3" s="1" t="s">
        <v>139</v>
      </c>
      <c r="C3" s="10" t="s">
        <v>155</v>
      </c>
      <c r="D3" s="10" t="s">
        <v>2</v>
      </c>
      <c r="E3" s="11">
        <v>41829</v>
      </c>
      <c r="F3" s="1">
        <f>H3-2.5</f>
        <v>40</v>
      </c>
      <c r="G3" s="10">
        <v>45</v>
      </c>
      <c r="H3" s="10">
        <v>42.5</v>
      </c>
      <c r="I3" s="10">
        <v>50</v>
      </c>
      <c r="J3" s="23">
        <v>3.58</v>
      </c>
      <c r="K3" s="21">
        <f>((J3*1000)/I3)^(1/3)</f>
        <v>4.1524493210547124</v>
      </c>
    </row>
    <row r="4" spans="1:11" x14ac:dyDescent="0.2">
      <c r="A4" s="10" t="s">
        <v>103</v>
      </c>
      <c r="B4" s="1" t="s">
        <v>139</v>
      </c>
      <c r="C4" s="10" t="s">
        <v>155</v>
      </c>
      <c r="D4" s="10" t="s">
        <v>2</v>
      </c>
      <c r="E4" s="11">
        <v>41829</v>
      </c>
      <c r="F4" s="1">
        <f>H4-2.5</f>
        <v>35</v>
      </c>
      <c r="G4" s="10">
        <v>40</v>
      </c>
      <c r="H4" s="10">
        <v>37.5</v>
      </c>
      <c r="I4" s="10">
        <v>25</v>
      </c>
      <c r="J4" s="23">
        <v>1.1399999999999999</v>
      </c>
      <c r="K4" s="21">
        <f>((J4*1000)/I4)^(1/3)</f>
        <v>3.5726319754161131</v>
      </c>
    </row>
    <row r="5" spans="1:11" x14ac:dyDescent="0.2">
      <c r="A5" s="10" t="s">
        <v>103</v>
      </c>
      <c r="B5" s="1" t="s">
        <v>139</v>
      </c>
      <c r="C5" s="10" t="s">
        <v>155</v>
      </c>
      <c r="D5" s="10" t="s">
        <v>2</v>
      </c>
      <c r="E5" s="11">
        <v>41829</v>
      </c>
      <c r="F5" s="1">
        <f>H5-2.5</f>
        <v>30</v>
      </c>
      <c r="G5" s="10">
        <v>35</v>
      </c>
      <c r="H5" s="10">
        <v>32.5</v>
      </c>
      <c r="I5" s="10">
        <v>7</v>
      </c>
      <c r="J5" s="23">
        <v>0.2</v>
      </c>
      <c r="K5" s="21">
        <f>((J5*1000)/I5)^(1/3)</f>
        <v>3.0571070873287987</v>
      </c>
    </row>
    <row r="6" spans="1:11" x14ac:dyDescent="0.2">
      <c r="A6" s="10" t="s">
        <v>103</v>
      </c>
      <c r="B6" s="1" t="s">
        <v>139</v>
      </c>
      <c r="C6" s="10" t="s">
        <v>155</v>
      </c>
      <c r="D6" s="10" t="s">
        <v>2</v>
      </c>
      <c r="E6" s="11">
        <v>41829</v>
      </c>
      <c r="F6" s="1">
        <f>H6-2.5</f>
        <v>40</v>
      </c>
      <c r="G6" s="10">
        <v>45</v>
      </c>
      <c r="H6" s="10">
        <v>42.5</v>
      </c>
      <c r="I6" s="10">
        <v>33</v>
      </c>
      <c r="J6" s="23">
        <v>2.1800000000000002</v>
      </c>
      <c r="K6" s="21">
        <f>((J6*1000)/I6)^(1/3)</f>
        <v>4.0424766302528052</v>
      </c>
    </row>
    <row r="7" spans="1:11" x14ac:dyDescent="0.2">
      <c r="A7" s="7" t="s">
        <v>97</v>
      </c>
      <c r="B7" s="7" t="s">
        <v>9</v>
      </c>
      <c r="C7" s="7" t="s">
        <v>10</v>
      </c>
      <c r="D7" s="7" t="s">
        <v>2</v>
      </c>
      <c r="E7" s="51">
        <v>42996</v>
      </c>
      <c r="F7" s="1">
        <v>45</v>
      </c>
      <c r="G7" s="7">
        <v>50</v>
      </c>
      <c r="H7" s="7">
        <v>47.5</v>
      </c>
      <c r="I7" s="7">
        <v>3</v>
      </c>
      <c r="J7" s="13">
        <v>0.13</v>
      </c>
      <c r="K7" s="21">
        <v>3.5124274767654367</v>
      </c>
    </row>
    <row r="8" spans="1:11" x14ac:dyDescent="0.2">
      <c r="A8" s="10" t="s">
        <v>103</v>
      </c>
      <c r="B8" s="1" t="s">
        <v>139</v>
      </c>
      <c r="C8" s="10" t="s">
        <v>155</v>
      </c>
      <c r="D8" s="10" t="s">
        <v>2</v>
      </c>
      <c r="E8" s="11">
        <v>41829</v>
      </c>
      <c r="F8" s="1">
        <f>H8-2.5</f>
        <v>35</v>
      </c>
      <c r="G8" s="10">
        <v>40</v>
      </c>
      <c r="H8" s="10">
        <v>37.5</v>
      </c>
      <c r="I8" s="10">
        <v>18</v>
      </c>
      <c r="J8" s="23">
        <v>0.78</v>
      </c>
      <c r="K8" s="21">
        <f t="shared" ref="K8:K19" si="0">((J8*1000)/I8)^(1/3)</f>
        <v>3.5124274767654367</v>
      </c>
    </row>
    <row r="9" spans="1:11" x14ac:dyDescent="0.2">
      <c r="A9" s="10" t="s">
        <v>103</v>
      </c>
      <c r="B9" s="1" t="s">
        <v>139</v>
      </c>
      <c r="C9" s="10" t="s">
        <v>155</v>
      </c>
      <c r="D9" s="10" t="s">
        <v>2</v>
      </c>
      <c r="E9" s="11">
        <v>41829</v>
      </c>
      <c r="F9" s="1">
        <f>H9-2.5</f>
        <v>30</v>
      </c>
      <c r="G9" s="10">
        <v>35</v>
      </c>
      <c r="H9" s="10">
        <v>32.5</v>
      </c>
      <c r="I9" s="10">
        <v>12</v>
      </c>
      <c r="J9" s="23">
        <v>0.32</v>
      </c>
      <c r="K9" s="21">
        <f t="shared" si="0"/>
        <v>2.9876031643714431</v>
      </c>
    </row>
    <row r="10" spans="1:11" x14ac:dyDescent="0.2">
      <c r="A10" s="10" t="s">
        <v>103</v>
      </c>
      <c r="B10" s="1" t="s">
        <v>139</v>
      </c>
      <c r="C10" s="10" t="s">
        <v>155</v>
      </c>
      <c r="D10" s="10" t="s">
        <v>2</v>
      </c>
      <c r="E10" s="11">
        <v>41829</v>
      </c>
      <c r="F10" s="1">
        <v>15</v>
      </c>
      <c r="G10" s="10">
        <v>25</v>
      </c>
      <c r="H10" s="10">
        <v>17.5</v>
      </c>
      <c r="I10" s="10">
        <v>11</v>
      </c>
      <c r="J10" s="23">
        <v>0.08</v>
      </c>
      <c r="K10" s="21">
        <f t="shared" si="0"/>
        <v>1.9374586123029285</v>
      </c>
    </row>
    <row r="11" spans="1:11" x14ac:dyDescent="0.2">
      <c r="A11" s="10" t="s">
        <v>103</v>
      </c>
      <c r="B11" s="1" t="s">
        <v>139</v>
      </c>
      <c r="C11" s="10" t="s">
        <v>155</v>
      </c>
      <c r="D11" s="10" t="s">
        <v>2</v>
      </c>
      <c r="E11" s="11">
        <v>41829</v>
      </c>
      <c r="F11" s="1">
        <f t="shared" ref="F11:F19" si="1">H11-2.5</f>
        <v>15</v>
      </c>
      <c r="G11" s="10">
        <v>25</v>
      </c>
      <c r="H11" s="10">
        <v>17.5</v>
      </c>
      <c r="I11" s="10">
        <v>9</v>
      </c>
      <c r="J11" s="23">
        <v>0.06</v>
      </c>
      <c r="K11" s="21">
        <f t="shared" si="0"/>
        <v>1.8820720577620569</v>
      </c>
    </row>
    <row r="12" spans="1:11" x14ac:dyDescent="0.2">
      <c r="A12" s="10" t="s">
        <v>103</v>
      </c>
      <c r="B12" s="1" t="s">
        <v>139</v>
      </c>
      <c r="C12" s="10" t="s">
        <v>194</v>
      </c>
      <c r="D12" s="10" t="s">
        <v>2</v>
      </c>
      <c r="E12" s="11">
        <v>42598</v>
      </c>
      <c r="F12" s="1">
        <f t="shared" si="1"/>
        <v>25</v>
      </c>
      <c r="G12" s="10">
        <v>30</v>
      </c>
      <c r="H12" s="10">
        <v>27.5</v>
      </c>
      <c r="I12" s="10">
        <v>1</v>
      </c>
      <c r="J12" s="23">
        <v>0.03</v>
      </c>
      <c r="K12" s="21">
        <f t="shared" si="0"/>
        <v>3.1072325059538586</v>
      </c>
    </row>
    <row r="13" spans="1:11" x14ac:dyDescent="0.2">
      <c r="A13" s="10" t="s">
        <v>103</v>
      </c>
      <c r="B13" s="1" t="s">
        <v>139</v>
      </c>
      <c r="C13" s="10" t="s">
        <v>155</v>
      </c>
      <c r="D13" s="10" t="s">
        <v>2</v>
      </c>
      <c r="E13" s="11">
        <v>41829</v>
      </c>
      <c r="F13" s="1">
        <f t="shared" si="1"/>
        <v>50</v>
      </c>
      <c r="G13" s="10">
        <v>55</v>
      </c>
      <c r="H13" s="10">
        <v>52.5</v>
      </c>
      <c r="I13" s="10">
        <v>3</v>
      </c>
      <c r="J13" s="23">
        <v>0.44</v>
      </c>
      <c r="K13" s="21">
        <f t="shared" si="0"/>
        <v>5.2736399289768014</v>
      </c>
    </row>
    <row r="14" spans="1:11" x14ac:dyDescent="0.2">
      <c r="A14" s="10" t="s">
        <v>103</v>
      </c>
      <c r="B14" s="1" t="s">
        <v>139</v>
      </c>
      <c r="C14" s="10" t="s">
        <v>155</v>
      </c>
      <c r="D14" s="10" t="s">
        <v>2</v>
      </c>
      <c r="E14" s="11">
        <v>41829</v>
      </c>
      <c r="F14" s="1">
        <f t="shared" si="1"/>
        <v>50</v>
      </c>
      <c r="G14" s="10">
        <v>55</v>
      </c>
      <c r="H14" s="10">
        <v>52.5</v>
      </c>
      <c r="I14" s="10">
        <v>4</v>
      </c>
      <c r="J14" s="23">
        <v>0.57999999999999996</v>
      </c>
      <c r="K14" s="21">
        <f t="shared" si="0"/>
        <v>5.2535878724929006</v>
      </c>
    </row>
    <row r="15" spans="1:11" x14ac:dyDescent="0.2">
      <c r="A15" s="10" t="s">
        <v>103</v>
      </c>
      <c r="B15" s="1" t="s">
        <v>139</v>
      </c>
      <c r="C15" s="10" t="s">
        <v>155</v>
      </c>
      <c r="D15" s="10" t="s">
        <v>2</v>
      </c>
      <c r="E15" s="11">
        <v>41829</v>
      </c>
      <c r="F15" s="1">
        <f t="shared" si="1"/>
        <v>55</v>
      </c>
      <c r="G15" s="10">
        <v>60</v>
      </c>
      <c r="H15" s="10">
        <v>57.5</v>
      </c>
      <c r="I15" s="10">
        <v>2</v>
      </c>
      <c r="J15" s="23">
        <v>0.32</v>
      </c>
      <c r="K15" s="21">
        <f t="shared" si="0"/>
        <v>5.4288352331898126</v>
      </c>
    </row>
    <row r="16" spans="1:11" x14ac:dyDescent="0.2">
      <c r="A16" s="10" t="s">
        <v>103</v>
      </c>
      <c r="B16" s="1" t="s">
        <v>139</v>
      </c>
      <c r="C16" s="10" t="s">
        <v>175</v>
      </c>
      <c r="D16" s="10" t="s">
        <v>2</v>
      </c>
      <c r="E16" s="11">
        <v>42194</v>
      </c>
      <c r="F16" s="1">
        <f t="shared" si="1"/>
        <v>25</v>
      </c>
      <c r="G16" s="10">
        <v>30</v>
      </c>
      <c r="H16" s="10">
        <v>27.5</v>
      </c>
      <c r="I16" s="10">
        <v>2</v>
      </c>
      <c r="J16" s="23">
        <v>0.06</v>
      </c>
      <c r="K16" s="21">
        <f t="shared" si="0"/>
        <v>3.1072325059538586</v>
      </c>
    </row>
    <row r="17" spans="1:11" x14ac:dyDescent="0.2">
      <c r="A17" s="10" t="s">
        <v>103</v>
      </c>
      <c r="B17" s="1" t="s">
        <v>139</v>
      </c>
      <c r="C17" s="10" t="s">
        <v>157</v>
      </c>
      <c r="D17" s="10" t="s">
        <v>2</v>
      </c>
      <c r="E17" s="11">
        <v>41831</v>
      </c>
      <c r="F17" s="1">
        <f t="shared" si="1"/>
        <v>30</v>
      </c>
      <c r="G17" s="10">
        <v>35</v>
      </c>
      <c r="H17" s="10">
        <v>32.5</v>
      </c>
      <c r="I17" s="10">
        <v>2</v>
      </c>
      <c r="J17" s="23">
        <v>2.8000000000000001E-2</v>
      </c>
      <c r="K17" s="21">
        <f t="shared" si="0"/>
        <v>2.4101422641752297</v>
      </c>
    </row>
    <row r="18" spans="1:11" x14ac:dyDescent="0.2">
      <c r="A18" s="5" t="s">
        <v>103</v>
      </c>
      <c r="B18" s="7" t="s">
        <v>139</v>
      </c>
      <c r="C18" s="5" t="s">
        <v>157</v>
      </c>
      <c r="D18" s="5" t="s">
        <v>2</v>
      </c>
      <c r="E18" s="50">
        <v>41831</v>
      </c>
      <c r="F18" s="1">
        <f t="shared" si="1"/>
        <v>35</v>
      </c>
      <c r="G18" s="5">
        <v>40</v>
      </c>
      <c r="H18" s="5">
        <v>37.5</v>
      </c>
      <c r="I18" s="5">
        <v>2</v>
      </c>
      <c r="J18" s="45">
        <v>0.12</v>
      </c>
      <c r="K18" s="21">
        <f t="shared" si="0"/>
        <v>3.9148676411688634</v>
      </c>
    </row>
    <row r="19" spans="1:11" x14ac:dyDescent="0.2">
      <c r="A19" s="10" t="s">
        <v>103</v>
      </c>
      <c r="B19" s="1" t="s">
        <v>139</v>
      </c>
      <c r="C19" s="10" t="s">
        <v>157</v>
      </c>
      <c r="D19" s="10" t="s">
        <v>2</v>
      </c>
      <c r="E19" s="11">
        <v>41831</v>
      </c>
      <c r="F19" s="1">
        <f t="shared" si="1"/>
        <v>40</v>
      </c>
      <c r="G19" s="10">
        <v>45</v>
      </c>
      <c r="H19" s="10">
        <v>42.5</v>
      </c>
      <c r="I19" s="10">
        <v>11</v>
      </c>
      <c r="J19" s="23">
        <v>0.96</v>
      </c>
      <c r="K19" s="21">
        <f t="shared" si="0"/>
        <v>4.4356729357215521</v>
      </c>
    </row>
    <row r="20" spans="1:11" x14ac:dyDescent="0.2">
      <c r="A20" s="7" t="s">
        <v>97</v>
      </c>
      <c r="B20" s="7" t="s">
        <v>36</v>
      </c>
      <c r="C20" s="7" t="s">
        <v>37</v>
      </c>
      <c r="D20" s="7" t="s">
        <v>2</v>
      </c>
      <c r="E20" s="51">
        <v>43299</v>
      </c>
      <c r="F20" s="1">
        <v>45</v>
      </c>
      <c r="G20" s="7">
        <v>50</v>
      </c>
      <c r="H20" s="7">
        <v>47.5</v>
      </c>
      <c r="I20" s="7">
        <v>1</v>
      </c>
      <c r="J20" s="13">
        <v>0.05</v>
      </c>
      <c r="K20" s="21">
        <v>3.6840314986403864</v>
      </c>
    </row>
    <row r="21" spans="1:11" x14ac:dyDescent="0.2">
      <c r="A21" s="10" t="s">
        <v>103</v>
      </c>
      <c r="B21" s="1" t="s">
        <v>139</v>
      </c>
      <c r="C21" s="10" t="s">
        <v>156</v>
      </c>
      <c r="D21" s="10" t="s">
        <v>2</v>
      </c>
      <c r="E21" s="11">
        <v>41831</v>
      </c>
      <c r="F21" s="1">
        <f>H21-2.5</f>
        <v>40</v>
      </c>
      <c r="G21" s="10">
        <v>45</v>
      </c>
      <c r="H21" s="10">
        <v>42.5</v>
      </c>
      <c r="I21" s="10">
        <v>45</v>
      </c>
      <c r="J21" s="23">
        <v>3.6</v>
      </c>
      <c r="K21" s="21">
        <f>((J21*1000)/I21)^(1/3)</f>
        <v>4.3088693800637659</v>
      </c>
    </row>
    <row r="22" spans="1:11" x14ac:dyDescent="0.2">
      <c r="A22" s="7" t="s">
        <v>97</v>
      </c>
      <c r="B22" s="7" t="s">
        <v>36</v>
      </c>
      <c r="C22" s="7" t="s">
        <v>37</v>
      </c>
      <c r="D22" s="7" t="s">
        <v>2</v>
      </c>
      <c r="E22" s="51">
        <v>43299</v>
      </c>
      <c r="F22" s="1">
        <v>45</v>
      </c>
      <c r="G22" s="7">
        <v>50</v>
      </c>
      <c r="H22" s="7">
        <v>47.5</v>
      </c>
      <c r="I22" s="7">
        <v>10</v>
      </c>
      <c r="J22" s="13">
        <v>0.54</v>
      </c>
      <c r="K22" s="21">
        <v>3.7797631496846198</v>
      </c>
    </row>
    <row r="23" spans="1:11" x14ac:dyDescent="0.2">
      <c r="A23" s="5" t="s">
        <v>103</v>
      </c>
      <c r="B23" s="7" t="s">
        <v>139</v>
      </c>
      <c r="C23" s="5" t="s">
        <v>156</v>
      </c>
      <c r="D23" s="5" t="s">
        <v>2</v>
      </c>
      <c r="E23" s="50">
        <v>41831</v>
      </c>
      <c r="F23" s="1">
        <f t="shared" ref="F23:F28" si="2">H23-2.5</f>
        <v>35</v>
      </c>
      <c r="G23" s="5">
        <v>40</v>
      </c>
      <c r="H23" s="5">
        <v>37.5</v>
      </c>
      <c r="I23" s="5">
        <v>13</v>
      </c>
      <c r="J23" s="45">
        <v>0.66</v>
      </c>
      <c r="K23" s="21">
        <f t="shared" ref="K23:K28" si="3">((J23*1000)/I23)^(1/3)</f>
        <v>3.7028279030805495</v>
      </c>
    </row>
    <row r="24" spans="1:11" x14ac:dyDescent="0.2">
      <c r="A24" s="10" t="s">
        <v>103</v>
      </c>
      <c r="B24" s="1" t="s">
        <v>139</v>
      </c>
      <c r="C24" s="10" t="s">
        <v>156</v>
      </c>
      <c r="D24" s="10" t="s">
        <v>2</v>
      </c>
      <c r="E24" s="11">
        <v>41831</v>
      </c>
      <c r="F24" s="1">
        <f t="shared" si="2"/>
        <v>40</v>
      </c>
      <c r="G24" s="10">
        <v>45</v>
      </c>
      <c r="H24" s="10">
        <v>42.5</v>
      </c>
      <c r="I24" s="10">
        <v>10</v>
      </c>
      <c r="J24" s="23">
        <v>0.76</v>
      </c>
      <c r="K24" s="21">
        <f t="shared" si="3"/>
        <v>4.2358235842548932</v>
      </c>
    </row>
    <row r="25" spans="1:11" x14ac:dyDescent="0.2">
      <c r="A25" s="5" t="s">
        <v>103</v>
      </c>
      <c r="B25" s="7" t="s">
        <v>139</v>
      </c>
      <c r="C25" s="5" t="s">
        <v>178</v>
      </c>
      <c r="D25" s="5" t="s">
        <v>2</v>
      </c>
      <c r="E25" s="50">
        <v>42625</v>
      </c>
      <c r="F25" s="1">
        <f t="shared" si="2"/>
        <v>45</v>
      </c>
      <c r="G25" s="5">
        <v>50</v>
      </c>
      <c r="H25" s="5">
        <v>47.5</v>
      </c>
      <c r="I25" s="5">
        <v>7</v>
      </c>
      <c r="J25" s="45">
        <v>0.41</v>
      </c>
      <c r="K25" s="21">
        <f t="shared" si="3"/>
        <v>3.883547358290151</v>
      </c>
    </row>
    <row r="26" spans="1:11" x14ac:dyDescent="0.2">
      <c r="A26" s="10" t="s">
        <v>103</v>
      </c>
      <c r="B26" s="1" t="s">
        <v>139</v>
      </c>
      <c r="C26" s="10" t="s">
        <v>186</v>
      </c>
      <c r="D26" s="10" t="s">
        <v>2</v>
      </c>
      <c r="E26" s="11">
        <v>42592</v>
      </c>
      <c r="F26" s="1">
        <f t="shared" si="2"/>
        <v>45</v>
      </c>
      <c r="G26" s="10">
        <v>50</v>
      </c>
      <c r="H26" s="10">
        <v>47.5</v>
      </c>
      <c r="I26" s="10">
        <v>3</v>
      </c>
      <c r="J26" s="23">
        <v>0.18</v>
      </c>
      <c r="K26" s="21">
        <f t="shared" si="3"/>
        <v>3.9148676411688634</v>
      </c>
    </row>
    <row r="27" spans="1:11" x14ac:dyDescent="0.2">
      <c r="A27" s="10" t="s">
        <v>103</v>
      </c>
      <c r="B27" s="1" t="s">
        <v>139</v>
      </c>
      <c r="C27" s="10" t="s">
        <v>156</v>
      </c>
      <c r="D27" s="10" t="s">
        <v>2</v>
      </c>
      <c r="E27" s="11">
        <v>41831</v>
      </c>
      <c r="F27" s="1">
        <f t="shared" si="2"/>
        <v>15</v>
      </c>
      <c r="G27" s="10">
        <v>25</v>
      </c>
      <c r="H27" s="10">
        <v>17.5</v>
      </c>
      <c r="I27" s="10">
        <v>4</v>
      </c>
      <c r="J27" s="23">
        <v>0.01</v>
      </c>
      <c r="K27" s="21">
        <f t="shared" si="3"/>
        <v>1.3572088082974534</v>
      </c>
    </row>
    <row r="28" spans="1:11" x14ac:dyDescent="0.2">
      <c r="A28" s="5" t="s">
        <v>103</v>
      </c>
      <c r="B28" s="7" t="s">
        <v>139</v>
      </c>
      <c r="C28" s="5" t="s">
        <v>181</v>
      </c>
      <c r="D28" s="5" t="s">
        <v>2</v>
      </c>
      <c r="E28" s="50">
        <v>42600</v>
      </c>
      <c r="F28" s="1">
        <f t="shared" si="2"/>
        <v>45</v>
      </c>
      <c r="G28" s="5">
        <v>50</v>
      </c>
      <c r="H28" s="5">
        <v>47.5</v>
      </c>
      <c r="I28" s="5">
        <v>3</v>
      </c>
      <c r="J28" s="45">
        <v>0.18</v>
      </c>
      <c r="K28" s="21">
        <f t="shared" si="3"/>
        <v>3.9148676411688634</v>
      </c>
    </row>
    <row r="29" spans="1:11" x14ac:dyDescent="0.2">
      <c r="A29" s="7" t="s">
        <v>97</v>
      </c>
      <c r="B29" s="7" t="s">
        <v>13</v>
      </c>
      <c r="C29" s="7" t="s">
        <v>14</v>
      </c>
      <c r="D29" s="7" t="s">
        <v>2</v>
      </c>
      <c r="E29" s="51">
        <v>42930</v>
      </c>
      <c r="F29" s="1">
        <v>45</v>
      </c>
      <c r="G29" s="7">
        <v>50</v>
      </c>
      <c r="H29" s="7">
        <v>47.5</v>
      </c>
      <c r="I29" s="7">
        <v>27</v>
      </c>
      <c r="J29" s="13">
        <v>1.62</v>
      </c>
      <c r="K29" s="21">
        <v>3.9148676411688634</v>
      </c>
    </row>
    <row r="30" spans="1:11" x14ac:dyDescent="0.2">
      <c r="A30" s="10" t="s">
        <v>103</v>
      </c>
      <c r="B30" s="1" t="s">
        <v>139</v>
      </c>
      <c r="C30" s="10" t="s">
        <v>156</v>
      </c>
      <c r="D30" s="10" t="s">
        <v>2</v>
      </c>
      <c r="E30" s="11">
        <v>41831</v>
      </c>
      <c r="F30" s="1">
        <f t="shared" ref="F30:F65" si="4">H30-2.5</f>
        <v>35</v>
      </c>
      <c r="G30" s="10">
        <v>40</v>
      </c>
      <c r="H30" s="10">
        <v>37.5</v>
      </c>
      <c r="I30" s="10">
        <v>3</v>
      </c>
      <c r="J30" s="23">
        <v>0.14000000000000001</v>
      </c>
      <c r="K30" s="21">
        <f t="shared" ref="K30:K65" si="5">((J30*1000)/I30)^(1/3)</f>
        <v>3.6002743275176359</v>
      </c>
    </row>
    <row r="31" spans="1:11" x14ac:dyDescent="0.2">
      <c r="A31" s="10" t="s">
        <v>103</v>
      </c>
      <c r="B31" s="1" t="s">
        <v>139</v>
      </c>
      <c r="C31" s="10" t="s">
        <v>156</v>
      </c>
      <c r="D31" s="10" t="s">
        <v>2</v>
      </c>
      <c r="E31" s="11">
        <v>41831</v>
      </c>
      <c r="F31" s="1">
        <f t="shared" si="4"/>
        <v>40</v>
      </c>
      <c r="G31" s="10">
        <v>45</v>
      </c>
      <c r="H31" s="10">
        <v>42.5</v>
      </c>
      <c r="I31" s="10">
        <v>19</v>
      </c>
      <c r="J31" s="23">
        <v>1.32</v>
      </c>
      <c r="K31" s="21">
        <f t="shared" si="5"/>
        <v>4.11093026798242</v>
      </c>
    </row>
    <row r="32" spans="1:11" x14ac:dyDescent="0.2">
      <c r="A32" s="10" t="s">
        <v>103</v>
      </c>
      <c r="B32" s="1" t="s">
        <v>139</v>
      </c>
      <c r="C32" s="10" t="s">
        <v>156</v>
      </c>
      <c r="D32" s="10" t="s">
        <v>2</v>
      </c>
      <c r="E32" s="11">
        <v>41831</v>
      </c>
      <c r="F32" s="1">
        <f t="shared" si="4"/>
        <v>40</v>
      </c>
      <c r="G32" s="10">
        <v>45</v>
      </c>
      <c r="H32" s="10">
        <v>42.5</v>
      </c>
      <c r="I32" s="10">
        <v>13</v>
      </c>
      <c r="J32" s="23">
        <v>0.86</v>
      </c>
      <c r="K32" s="21">
        <f t="shared" si="5"/>
        <v>4.0443776305942514</v>
      </c>
    </row>
    <row r="33" spans="1:11" x14ac:dyDescent="0.2">
      <c r="A33" s="10" t="s">
        <v>103</v>
      </c>
      <c r="B33" s="1" t="s">
        <v>139</v>
      </c>
      <c r="C33" s="10" t="s">
        <v>157</v>
      </c>
      <c r="D33" s="10" t="s">
        <v>2</v>
      </c>
      <c r="E33" s="11">
        <v>41831</v>
      </c>
      <c r="F33" s="1">
        <f t="shared" si="4"/>
        <v>35</v>
      </c>
      <c r="G33" s="10">
        <v>40</v>
      </c>
      <c r="H33" s="10">
        <v>37.5</v>
      </c>
      <c r="I33" s="10">
        <v>5</v>
      </c>
      <c r="J33" s="23">
        <v>0.22</v>
      </c>
      <c r="K33" s="21">
        <f t="shared" si="5"/>
        <v>3.5303483353260625</v>
      </c>
    </row>
    <row r="34" spans="1:11" x14ac:dyDescent="0.2">
      <c r="A34" s="10" t="s">
        <v>103</v>
      </c>
      <c r="B34" s="1" t="s">
        <v>139</v>
      </c>
      <c r="C34" s="10" t="s">
        <v>157</v>
      </c>
      <c r="D34" s="10" t="s">
        <v>2</v>
      </c>
      <c r="E34" s="11">
        <v>41831</v>
      </c>
      <c r="F34" s="1">
        <f t="shared" si="4"/>
        <v>15</v>
      </c>
      <c r="G34" s="10">
        <v>25</v>
      </c>
      <c r="H34" s="10">
        <v>17.5</v>
      </c>
      <c r="I34" s="10">
        <v>4</v>
      </c>
      <c r="J34" s="23">
        <v>0.04</v>
      </c>
      <c r="K34" s="21">
        <f t="shared" si="5"/>
        <v>2.1544346900318838</v>
      </c>
    </row>
    <row r="35" spans="1:11" x14ac:dyDescent="0.2">
      <c r="A35" s="10" t="s">
        <v>103</v>
      </c>
      <c r="B35" s="1" t="s">
        <v>139</v>
      </c>
      <c r="C35" s="10" t="s">
        <v>177</v>
      </c>
      <c r="D35" s="10" t="s">
        <v>2</v>
      </c>
      <c r="E35" s="11">
        <v>42212</v>
      </c>
      <c r="F35" s="1">
        <f t="shared" si="4"/>
        <v>25</v>
      </c>
      <c r="G35" s="10">
        <v>30</v>
      </c>
      <c r="H35" s="10">
        <v>27.5</v>
      </c>
      <c r="I35" s="10">
        <v>2</v>
      </c>
      <c r="J35" s="23">
        <v>0.06</v>
      </c>
      <c r="K35" s="21">
        <f t="shared" si="5"/>
        <v>3.1072325059538586</v>
      </c>
    </row>
    <row r="36" spans="1:11" x14ac:dyDescent="0.2">
      <c r="A36" s="10" t="s">
        <v>103</v>
      </c>
      <c r="B36" s="1" t="s">
        <v>139</v>
      </c>
      <c r="C36" s="10" t="s">
        <v>189</v>
      </c>
      <c r="D36" s="10" t="s">
        <v>2</v>
      </c>
      <c r="E36" s="11">
        <v>42594</v>
      </c>
      <c r="F36" s="1">
        <f t="shared" si="4"/>
        <v>25</v>
      </c>
      <c r="G36" s="10">
        <v>30</v>
      </c>
      <c r="H36" s="10">
        <v>27.5</v>
      </c>
      <c r="I36" s="10">
        <v>6</v>
      </c>
      <c r="J36" s="23">
        <v>0.18</v>
      </c>
      <c r="K36" s="21">
        <f t="shared" si="5"/>
        <v>3.1072325059538586</v>
      </c>
    </row>
    <row r="37" spans="1:11" x14ac:dyDescent="0.2">
      <c r="A37" s="10" t="s">
        <v>103</v>
      </c>
      <c r="B37" s="1" t="s">
        <v>139</v>
      </c>
      <c r="C37" s="10" t="s">
        <v>156</v>
      </c>
      <c r="D37" s="10" t="s">
        <v>2</v>
      </c>
      <c r="E37" s="11">
        <v>41831</v>
      </c>
      <c r="F37" s="1">
        <f t="shared" si="4"/>
        <v>35</v>
      </c>
      <c r="G37" s="10">
        <v>40</v>
      </c>
      <c r="H37" s="10">
        <v>37.5</v>
      </c>
      <c r="I37" s="10">
        <v>8</v>
      </c>
      <c r="J37" s="23">
        <v>0.34</v>
      </c>
      <c r="K37" s="21">
        <f t="shared" si="5"/>
        <v>3.4897660234544436</v>
      </c>
    </row>
    <row r="38" spans="1:11" x14ac:dyDescent="0.2">
      <c r="A38" s="10" t="s">
        <v>103</v>
      </c>
      <c r="B38" s="1" t="s">
        <v>139</v>
      </c>
      <c r="C38" s="10" t="s">
        <v>157</v>
      </c>
      <c r="D38" s="10" t="s">
        <v>2</v>
      </c>
      <c r="E38" s="11">
        <v>41831</v>
      </c>
      <c r="F38" s="1">
        <f t="shared" si="4"/>
        <v>40</v>
      </c>
      <c r="G38" s="10">
        <v>45</v>
      </c>
      <c r="H38" s="10">
        <v>42.5</v>
      </c>
      <c r="I38" s="10">
        <v>11</v>
      </c>
      <c r="J38" s="23">
        <v>0.68</v>
      </c>
      <c r="K38" s="21">
        <f t="shared" si="5"/>
        <v>3.9540189148299767</v>
      </c>
    </row>
    <row r="39" spans="1:11" x14ac:dyDescent="0.2">
      <c r="A39" s="10" t="s">
        <v>103</v>
      </c>
      <c r="B39" s="1" t="s">
        <v>139</v>
      </c>
      <c r="C39" s="10" t="s">
        <v>156</v>
      </c>
      <c r="D39" s="10" t="s">
        <v>2</v>
      </c>
      <c r="E39" s="11">
        <v>41831</v>
      </c>
      <c r="F39" s="1">
        <f t="shared" si="4"/>
        <v>30</v>
      </c>
      <c r="G39" s="10">
        <v>35</v>
      </c>
      <c r="H39" s="10">
        <v>32.5</v>
      </c>
      <c r="I39" s="10">
        <v>3</v>
      </c>
      <c r="J39" s="23">
        <v>0.08</v>
      </c>
      <c r="K39" s="21">
        <f t="shared" si="5"/>
        <v>2.9876031643714431</v>
      </c>
    </row>
    <row r="40" spans="1:11" x14ac:dyDescent="0.2">
      <c r="A40" s="10" t="s">
        <v>103</v>
      </c>
      <c r="B40" s="1" t="s">
        <v>139</v>
      </c>
      <c r="C40" s="10" t="s">
        <v>156</v>
      </c>
      <c r="D40" s="10" t="s">
        <v>2</v>
      </c>
      <c r="E40" s="11">
        <v>41831</v>
      </c>
      <c r="F40" s="1">
        <f t="shared" si="4"/>
        <v>35</v>
      </c>
      <c r="G40" s="10">
        <v>40</v>
      </c>
      <c r="H40" s="10">
        <v>37.5</v>
      </c>
      <c r="I40" s="10">
        <v>6</v>
      </c>
      <c r="J40" s="23">
        <v>0.22</v>
      </c>
      <c r="K40" s="21">
        <f t="shared" si="5"/>
        <v>3.3221849780419874</v>
      </c>
    </row>
    <row r="41" spans="1:11" x14ac:dyDescent="0.2">
      <c r="A41" s="10" t="s">
        <v>103</v>
      </c>
      <c r="B41" s="1" t="s">
        <v>139</v>
      </c>
      <c r="C41" s="10" t="s">
        <v>156</v>
      </c>
      <c r="D41" s="10" t="s">
        <v>2</v>
      </c>
      <c r="E41" s="11">
        <v>41831</v>
      </c>
      <c r="F41" s="1">
        <f t="shared" si="4"/>
        <v>15</v>
      </c>
      <c r="G41" s="10">
        <v>25</v>
      </c>
      <c r="H41" s="10">
        <v>17.5</v>
      </c>
      <c r="I41" s="10">
        <v>2</v>
      </c>
      <c r="J41" s="23">
        <v>0.01</v>
      </c>
      <c r="K41" s="21">
        <f t="shared" si="5"/>
        <v>1.7099759466766968</v>
      </c>
    </row>
    <row r="42" spans="1:11" x14ac:dyDescent="0.2">
      <c r="A42" s="10" t="s">
        <v>103</v>
      </c>
      <c r="B42" s="1" t="s">
        <v>139</v>
      </c>
      <c r="C42" s="10" t="s">
        <v>198</v>
      </c>
      <c r="D42" s="10" t="s">
        <v>2</v>
      </c>
      <c r="E42" s="11">
        <v>42615</v>
      </c>
      <c r="F42" s="1">
        <f t="shared" si="4"/>
        <v>25</v>
      </c>
      <c r="G42" s="10">
        <v>30</v>
      </c>
      <c r="H42" s="10">
        <v>27.5</v>
      </c>
      <c r="I42" s="10">
        <v>2</v>
      </c>
      <c r="J42" s="23">
        <v>0.06</v>
      </c>
      <c r="K42" s="21">
        <f t="shared" si="5"/>
        <v>3.1072325059538586</v>
      </c>
    </row>
    <row r="43" spans="1:11" x14ac:dyDescent="0.2">
      <c r="A43" s="10" t="s">
        <v>103</v>
      </c>
      <c r="B43" s="1" t="s">
        <v>139</v>
      </c>
      <c r="C43" s="10" t="s">
        <v>157</v>
      </c>
      <c r="D43" s="10" t="s">
        <v>2</v>
      </c>
      <c r="E43" s="11">
        <v>41831</v>
      </c>
      <c r="F43" s="1">
        <f t="shared" si="4"/>
        <v>50</v>
      </c>
      <c r="G43" s="10">
        <v>55</v>
      </c>
      <c r="H43" s="10">
        <v>52.5</v>
      </c>
      <c r="I43" s="10">
        <v>1</v>
      </c>
      <c r="J43" s="23">
        <v>0.18</v>
      </c>
      <c r="K43" s="21">
        <f t="shared" si="5"/>
        <v>5.6462161732861711</v>
      </c>
    </row>
    <row r="44" spans="1:11" x14ac:dyDescent="0.2">
      <c r="A44" s="10" t="s">
        <v>103</v>
      </c>
      <c r="B44" s="1" t="s">
        <v>139</v>
      </c>
      <c r="C44" s="10" t="s">
        <v>156</v>
      </c>
      <c r="D44" s="10" t="s">
        <v>2</v>
      </c>
      <c r="E44" s="11">
        <v>41831</v>
      </c>
      <c r="F44" s="1">
        <f t="shared" si="4"/>
        <v>50</v>
      </c>
      <c r="G44" s="10">
        <v>55</v>
      </c>
      <c r="H44" s="10">
        <v>52.5</v>
      </c>
      <c r="I44" s="10">
        <v>4</v>
      </c>
      <c r="J44" s="23">
        <v>0.5</v>
      </c>
      <c r="K44" s="21">
        <f t="shared" si="5"/>
        <v>5.0000000000000009</v>
      </c>
    </row>
    <row r="45" spans="1:11" x14ac:dyDescent="0.2">
      <c r="A45" s="10" t="s">
        <v>103</v>
      </c>
      <c r="B45" s="1" t="s">
        <v>139</v>
      </c>
      <c r="C45" s="10" t="s">
        <v>156</v>
      </c>
      <c r="D45" s="10" t="s">
        <v>2</v>
      </c>
      <c r="E45" s="11">
        <v>41831</v>
      </c>
      <c r="F45" s="1">
        <f t="shared" si="4"/>
        <v>50</v>
      </c>
      <c r="G45" s="10">
        <v>55</v>
      </c>
      <c r="H45" s="10">
        <v>52.5</v>
      </c>
      <c r="I45" s="10">
        <v>5</v>
      </c>
      <c r="J45" s="23">
        <v>0.57999999999999996</v>
      </c>
      <c r="K45" s="21">
        <f t="shared" si="5"/>
        <v>4.876998961073312</v>
      </c>
    </row>
    <row r="46" spans="1:11" x14ac:dyDescent="0.2">
      <c r="A46" s="10" t="s">
        <v>103</v>
      </c>
      <c r="B46" s="1" t="s">
        <v>139</v>
      </c>
      <c r="C46" s="10" t="s">
        <v>156</v>
      </c>
      <c r="D46" s="10" t="s">
        <v>2</v>
      </c>
      <c r="E46" s="11">
        <v>41831</v>
      </c>
      <c r="F46" s="1">
        <f t="shared" si="4"/>
        <v>50</v>
      </c>
      <c r="G46" s="10">
        <v>55</v>
      </c>
      <c r="H46" s="10">
        <v>52.5</v>
      </c>
      <c r="I46" s="10">
        <v>5</v>
      </c>
      <c r="J46" s="23">
        <v>0.68</v>
      </c>
      <c r="K46" s="21">
        <f t="shared" si="5"/>
        <v>5.1425631813164703</v>
      </c>
    </row>
    <row r="47" spans="1:11" x14ac:dyDescent="0.2">
      <c r="A47" s="10" t="s">
        <v>103</v>
      </c>
      <c r="B47" s="1" t="s">
        <v>139</v>
      </c>
      <c r="C47" s="10" t="s">
        <v>156</v>
      </c>
      <c r="D47" s="10" t="s">
        <v>2</v>
      </c>
      <c r="E47" s="11">
        <v>41831</v>
      </c>
      <c r="F47" s="1">
        <f t="shared" si="4"/>
        <v>50</v>
      </c>
      <c r="G47" s="10">
        <v>55</v>
      </c>
      <c r="H47" s="10">
        <v>52.5</v>
      </c>
      <c r="I47" s="10">
        <v>6</v>
      </c>
      <c r="J47" s="23">
        <v>0.78</v>
      </c>
      <c r="K47" s="21">
        <f t="shared" si="5"/>
        <v>5.0657970191008852</v>
      </c>
    </row>
    <row r="48" spans="1:11" x14ac:dyDescent="0.2">
      <c r="A48" s="10" t="s">
        <v>103</v>
      </c>
      <c r="B48" s="1" t="s">
        <v>139</v>
      </c>
      <c r="C48" s="10" t="s">
        <v>157</v>
      </c>
      <c r="D48" s="10" t="s">
        <v>2</v>
      </c>
      <c r="E48" s="11">
        <v>41831</v>
      </c>
      <c r="F48" s="1">
        <f t="shared" si="4"/>
        <v>50</v>
      </c>
      <c r="G48" s="10">
        <v>55</v>
      </c>
      <c r="H48" s="10">
        <v>52.5</v>
      </c>
      <c r="I48" s="10">
        <v>15</v>
      </c>
      <c r="J48" s="23">
        <v>2.04</v>
      </c>
      <c r="K48" s="21">
        <f t="shared" si="5"/>
        <v>5.1425631813164703</v>
      </c>
    </row>
    <row r="49" spans="1:11" x14ac:dyDescent="0.2">
      <c r="A49" s="10" t="s">
        <v>103</v>
      </c>
      <c r="B49" s="1" t="s">
        <v>139</v>
      </c>
      <c r="C49" s="10" t="s">
        <v>156</v>
      </c>
      <c r="D49" s="10" t="s">
        <v>2</v>
      </c>
      <c r="E49" s="11">
        <v>41831</v>
      </c>
      <c r="F49" s="1">
        <f t="shared" si="4"/>
        <v>55</v>
      </c>
      <c r="G49" s="10">
        <v>60</v>
      </c>
      <c r="H49" s="10">
        <v>57.5</v>
      </c>
      <c r="I49" s="10">
        <v>4</v>
      </c>
      <c r="J49" s="23">
        <v>0.8</v>
      </c>
      <c r="K49" s="21">
        <f t="shared" si="5"/>
        <v>5.8480354764257312</v>
      </c>
    </row>
    <row r="50" spans="1:11" x14ac:dyDescent="0.2">
      <c r="A50" s="10" t="s">
        <v>103</v>
      </c>
      <c r="B50" s="1" t="s">
        <v>139</v>
      </c>
      <c r="C50" s="10" t="s">
        <v>156</v>
      </c>
      <c r="D50" s="10" t="s">
        <v>2</v>
      </c>
      <c r="E50" s="11">
        <v>41831</v>
      </c>
      <c r="F50" s="1">
        <f t="shared" si="4"/>
        <v>55</v>
      </c>
      <c r="G50" s="10">
        <v>60</v>
      </c>
      <c r="H50" s="10">
        <v>57.5</v>
      </c>
      <c r="I50" s="10">
        <v>7</v>
      </c>
      <c r="J50" s="23">
        <v>1.24</v>
      </c>
      <c r="K50" s="21">
        <f t="shared" si="5"/>
        <v>5.6161825405132557</v>
      </c>
    </row>
    <row r="51" spans="1:11" x14ac:dyDescent="0.2">
      <c r="A51" s="10" t="s">
        <v>103</v>
      </c>
      <c r="B51" s="1" t="s">
        <v>139</v>
      </c>
      <c r="C51" s="10" t="s">
        <v>156</v>
      </c>
      <c r="D51" s="10" t="s">
        <v>2</v>
      </c>
      <c r="E51" s="11">
        <v>41831</v>
      </c>
      <c r="F51" s="1">
        <f t="shared" si="4"/>
        <v>55</v>
      </c>
      <c r="G51" s="10">
        <v>60</v>
      </c>
      <c r="H51" s="10">
        <v>57.5</v>
      </c>
      <c r="I51" s="10">
        <v>7</v>
      </c>
      <c r="J51" s="23">
        <v>1.38</v>
      </c>
      <c r="K51" s="21">
        <f t="shared" si="5"/>
        <v>5.8200540173505146</v>
      </c>
    </row>
    <row r="52" spans="1:11" x14ac:dyDescent="0.2">
      <c r="A52" s="10" t="s">
        <v>103</v>
      </c>
      <c r="B52" s="1" t="s">
        <v>139</v>
      </c>
      <c r="C52" s="10" t="s">
        <v>157</v>
      </c>
      <c r="D52" s="10" t="s">
        <v>2</v>
      </c>
      <c r="E52" s="11">
        <v>41831</v>
      </c>
      <c r="F52" s="1">
        <f t="shared" si="4"/>
        <v>55</v>
      </c>
      <c r="G52" s="10">
        <v>60</v>
      </c>
      <c r="H52" s="10">
        <v>57.5</v>
      </c>
      <c r="I52" s="10">
        <v>7</v>
      </c>
      <c r="J52" s="23">
        <v>1.4</v>
      </c>
      <c r="K52" s="21">
        <f t="shared" si="5"/>
        <v>5.8480354764257312</v>
      </c>
    </row>
    <row r="53" spans="1:11" x14ac:dyDescent="0.2">
      <c r="A53" s="10" t="s">
        <v>103</v>
      </c>
      <c r="B53" s="1" t="s">
        <v>139</v>
      </c>
      <c r="C53" s="10" t="s">
        <v>156</v>
      </c>
      <c r="D53" s="10" t="s">
        <v>2</v>
      </c>
      <c r="E53" s="11">
        <v>41831</v>
      </c>
      <c r="F53" s="1">
        <f t="shared" si="4"/>
        <v>55</v>
      </c>
      <c r="G53" s="10">
        <v>60</v>
      </c>
      <c r="H53" s="10">
        <v>57.5</v>
      </c>
      <c r="I53" s="10">
        <v>9</v>
      </c>
      <c r="J53" s="23">
        <v>1.48</v>
      </c>
      <c r="K53" s="21">
        <f t="shared" si="5"/>
        <v>5.4786438432513913</v>
      </c>
    </row>
    <row r="54" spans="1:11" x14ac:dyDescent="0.2">
      <c r="A54" s="10" t="s">
        <v>103</v>
      </c>
      <c r="B54" s="1" t="s">
        <v>139</v>
      </c>
      <c r="C54" s="10" t="s">
        <v>157</v>
      </c>
      <c r="D54" s="10" t="s">
        <v>2</v>
      </c>
      <c r="E54" s="11">
        <v>41831</v>
      </c>
      <c r="F54" s="1">
        <f t="shared" si="4"/>
        <v>55</v>
      </c>
      <c r="G54" s="10">
        <v>60</v>
      </c>
      <c r="H54" s="10">
        <v>57.5</v>
      </c>
      <c r="I54" s="10">
        <v>11</v>
      </c>
      <c r="J54" s="23">
        <v>2.04</v>
      </c>
      <c r="K54" s="21">
        <f t="shared" si="5"/>
        <v>5.7026820809008987</v>
      </c>
    </row>
    <row r="55" spans="1:11" x14ac:dyDescent="0.2">
      <c r="A55" s="48" t="s">
        <v>103</v>
      </c>
      <c r="B55" s="48" t="s">
        <v>205</v>
      </c>
      <c r="C55" s="48" t="s">
        <v>31</v>
      </c>
      <c r="D55" s="48" t="s">
        <v>2</v>
      </c>
      <c r="E55" s="49">
        <v>42985</v>
      </c>
      <c r="F55" s="47">
        <f t="shared" si="4"/>
        <v>25</v>
      </c>
      <c r="G55" s="48">
        <v>30</v>
      </c>
      <c r="H55" s="48">
        <v>27.5</v>
      </c>
      <c r="I55" s="48">
        <v>1</v>
      </c>
      <c r="J55" s="48">
        <v>0.03</v>
      </c>
      <c r="K55" s="21">
        <f t="shared" si="5"/>
        <v>3.1072325059538586</v>
      </c>
    </row>
    <row r="56" spans="1:11" x14ac:dyDescent="0.2">
      <c r="A56" s="10" t="s">
        <v>103</v>
      </c>
      <c r="B56" s="1" t="s">
        <v>139</v>
      </c>
      <c r="C56" s="10" t="s">
        <v>162</v>
      </c>
      <c r="D56" s="10" t="s">
        <v>2</v>
      </c>
      <c r="E56" s="11">
        <v>41849</v>
      </c>
      <c r="F56" s="1">
        <f t="shared" si="4"/>
        <v>25</v>
      </c>
      <c r="G56" s="10">
        <v>30</v>
      </c>
      <c r="H56" s="10">
        <v>27.5</v>
      </c>
      <c r="I56" s="10">
        <v>4</v>
      </c>
      <c r="J56" s="23">
        <v>0.1</v>
      </c>
      <c r="K56" s="21">
        <f t="shared" si="5"/>
        <v>2.9240177382128656</v>
      </c>
    </row>
    <row r="57" spans="1:11" x14ac:dyDescent="0.2">
      <c r="A57" s="10" t="s">
        <v>103</v>
      </c>
      <c r="B57" s="1" t="s">
        <v>139</v>
      </c>
      <c r="C57" s="10" t="s">
        <v>197</v>
      </c>
      <c r="D57" s="10" t="s">
        <v>2</v>
      </c>
      <c r="E57" s="11">
        <v>42615</v>
      </c>
      <c r="F57" s="1">
        <f t="shared" si="4"/>
        <v>25</v>
      </c>
      <c r="G57" s="10">
        <v>30</v>
      </c>
      <c r="H57" s="10">
        <v>27.5</v>
      </c>
      <c r="I57" s="10">
        <v>2</v>
      </c>
      <c r="J57" s="23">
        <v>0.05</v>
      </c>
      <c r="K57" s="21">
        <f t="shared" si="5"/>
        <v>2.9240177382128656</v>
      </c>
    </row>
    <row r="58" spans="1:11" x14ac:dyDescent="0.2">
      <c r="A58" s="5" t="s">
        <v>103</v>
      </c>
      <c r="B58" s="7" t="s">
        <v>139</v>
      </c>
      <c r="C58" s="5" t="s">
        <v>156</v>
      </c>
      <c r="D58" s="5" t="s">
        <v>2</v>
      </c>
      <c r="E58" s="50">
        <v>41831</v>
      </c>
      <c r="F58" s="1">
        <f t="shared" si="4"/>
        <v>30</v>
      </c>
      <c r="G58" s="5">
        <v>35</v>
      </c>
      <c r="H58" s="5">
        <v>32.5</v>
      </c>
      <c r="I58" s="5">
        <v>3</v>
      </c>
      <c r="J58" s="45">
        <v>0.06</v>
      </c>
      <c r="K58" s="21">
        <f t="shared" si="5"/>
        <v>2.7144176165949063</v>
      </c>
    </row>
    <row r="59" spans="1:11" x14ac:dyDescent="0.2">
      <c r="A59" s="5" t="s">
        <v>103</v>
      </c>
      <c r="B59" s="7" t="s">
        <v>139</v>
      </c>
      <c r="C59" s="5" t="s">
        <v>156</v>
      </c>
      <c r="D59" s="5" t="s">
        <v>2</v>
      </c>
      <c r="E59" s="50">
        <v>41831</v>
      </c>
      <c r="F59" s="1">
        <f t="shared" si="4"/>
        <v>30</v>
      </c>
      <c r="G59" s="5">
        <v>35</v>
      </c>
      <c r="H59" s="5">
        <v>32.5</v>
      </c>
      <c r="I59" s="5">
        <v>4</v>
      </c>
      <c r="J59" s="45">
        <v>0.08</v>
      </c>
      <c r="K59" s="21">
        <f t="shared" si="5"/>
        <v>2.7144176165949063</v>
      </c>
    </row>
    <row r="60" spans="1:11" x14ac:dyDescent="0.2">
      <c r="A60" s="5" t="s">
        <v>103</v>
      </c>
      <c r="B60" s="7" t="s">
        <v>139</v>
      </c>
      <c r="C60" s="5" t="s">
        <v>156</v>
      </c>
      <c r="D60" s="5" t="s">
        <v>2</v>
      </c>
      <c r="E60" s="50">
        <v>41831</v>
      </c>
      <c r="F60" s="1">
        <f t="shared" si="4"/>
        <v>30</v>
      </c>
      <c r="G60" s="5">
        <v>35</v>
      </c>
      <c r="H60" s="5">
        <v>32.5</v>
      </c>
      <c r="I60" s="5">
        <v>5</v>
      </c>
      <c r="J60" s="45">
        <v>0.1</v>
      </c>
      <c r="K60" s="21">
        <f t="shared" si="5"/>
        <v>2.7144176165949063</v>
      </c>
    </row>
    <row r="61" spans="1:11" x14ac:dyDescent="0.2">
      <c r="A61" s="5" t="s">
        <v>103</v>
      </c>
      <c r="B61" s="7" t="s">
        <v>139</v>
      </c>
      <c r="C61" s="5" t="s">
        <v>157</v>
      </c>
      <c r="D61" s="5" t="s">
        <v>2</v>
      </c>
      <c r="E61" s="50">
        <v>41831</v>
      </c>
      <c r="F61" s="1">
        <f t="shared" si="4"/>
        <v>30</v>
      </c>
      <c r="G61" s="5">
        <v>35</v>
      </c>
      <c r="H61" s="5">
        <v>32.5</v>
      </c>
      <c r="I61" s="5">
        <v>2</v>
      </c>
      <c r="J61" s="45">
        <v>0.02</v>
      </c>
      <c r="K61" s="21">
        <f t="shared" si="5"/>
        <v>2.1544346900318838</v>
      </c>
    </row>
    <row r="62" spans="1:11" x14ac:dyDescent="0.2">
      <c r="A62" s="10" t="s">
        <v>103</v>
      </c>
      <c r="B62" s="1" t="s">
        <v>139</v>
      </c>
      <c r="C62" s="10" t="s">
        <v>158</v>
      </c>
      <c r="D62" s="10" t="s">
        <v>2</v>
      </c>
      <c r="E62" s="11">
        <v>41834</v>
      </c>
      <c r="F62" s="1">
        <f t="shared" si="4"/>
        <v>40</v>
      </c>
      <c r="G62" s="10">
        <v>45</v>
      </c>
      <c r="H62" s="10">
        <v>42.5</v>
      </c>
      <c r="I62" s="10">
        <v>12</v>
      </c>
      <c r="J62" s="23">
        <v>1.06</v>
      </c>
      <c r="K62" s="21">
        <f t="shared" si="5"/>
        <v>4.4535692163134444</v>
      </c>
    </row>
    <row r="63" spans="1:11" x14ac:dyDescent="0.2">
      <c r="A63" s="48" t="s">
        <v>103</v>
      </c>
      <c r="B63" s="48" t="s">
        <v>205</v>
      </c>
      <c r="C63" s="48" t="s">
        <v>201</v>
      </c>
      <c r="D63" s="48" t="s">
        <v>2</v>
      </c>
      <c r="E63" s="49">
        <v>42957</v>
      </c>
      <c r="F63" s="47">
        <f t="shared" si="4"/>
        <v>45</v>
      </c>
      <c r="G63" s="48">
        <v>50</v>
      </c>
      <c r="H63" s="48">
        <v>47.5</v>
      </c>
      <c r="I63" s="48">
        <v>1</v>
      </c>
      <c r="J63" s="48">
        <v>0.06</v>
      </c>
      <c r="K63" s="21">
        <f t="shared" si="5"/>
        <v>3.9148676411688634</v>
      </c>
    </row>
    <row r="64" spans="1:11" x14ac:dyDescent="0.2">
      <c r="A64" s="5" t="s">
        <v>103</v>
      </c>
      <c r="B64" s="7" t="s">
        <v>139</v>
      </c>
      <c r="C64" s="5" t="s">
        <v>158</v>
      </c>
      <c r="D64" s="5" t="s">
        <v>2</v>
      </c>
      <c r="E64" s="50">
        <v>41834</v>
      </c>
      <c r="F64" s="1">
        <f t="shared" si="4"/>
        <v>35</v>
      </c>
      <c r="G64" s="5">
        <v>40</v>
      </c>
      <c r="H64" s="5">
        <v>37.5</v>
      </c>
      <c r="I64" s="5">
        <v>3</v>
      </c>
      <c r="J64" s="45">
        <v>0.16</v>
      </c>
      <c r="K64" s="21">
        <f t="shared" si="5"/>
        <v>3.7641441155241142</v>
      </c>
    </row>
    <row r="65" spans="1:11" x14ac:dyDescent="0.2">
      <c r="A65" s="10" t="s">
        <v>103</v>
      </c>
      <c r="B65" s="1" t="s">
        <v>139</v>
      </c>
      <c r="C65" s="10" t="s">
        <v>158</v>
      </c>
      <c r="D65" s="10" t="s">
        <v>2</v>
      </c>
      <c r="E65" s="11">
        <v>41834</v>
      </c>
      <c r="F65" s="1">
        <f t="shared" si="4"/>
        <v>35</v>
      </c>
      <c r="G65" s="10">
        <v>40</v>
      </c>
      <c r="H65" s="10">
        <v>37.5</v>
      </c>
      <c r="I65" s="10">
        <v>6</v>
      </c>
      <c r="J65" s="23">
        <v>0.3</v>
      </c>
      <c r="K65" s="21">
        <f t="shared" si="5"/>
        <v>3.6840314986403864</v>
      </c>
    </row>
    <row r="66" spans="1:11" x14ac:dyDescent="0.2">
      <c r="A66" s="7" t="s">
        <v>97</v>
      </c>
      <c r="B66" s="7" t="s">
        <v>9</v>
      </c>
      <c r="C66" s="7" t="s">
        <v>10</v>
      </c>
      <c r="D66" s="7" t="s">
        <v>2</v>
      </c>
      <c r="E66" s="51">
        <v>42996</v>
      </c>
      <c r="F66" s="1">
        <v>45</v>
      </c>
      <c r="G66" s="7">
        <v>50</v>
      </c>
      <c r="H66" s="7">
        <v>47.5</v>
      </c>
      <c r="I66" s="7">
        <v>1</v>
      </c>
      <c r="J66" s="13">
        <v>0.06</v>
      </c>
      <c r="K66" s="21">
        <v>3.9148676411688634</v>
      </c>
    </row>
    <row r="67" spans="1:11" x14ac:dyDescent="0.2">
      <c r="A67" s="10" t="s">
        <v>103</v>
      </c>
      <c r="B67" s="1" t="s">
        <v>139</v>
      </c>
      <c r="C67" s="10" t="s">
        <v>158</v>
      </c>
      <c r="D67" s="10" t="s">
        <v>2</v>
      </c>
      <c r="E67" s="11">
        <v>41834</v>
      </c>
      <c r="F67" s="1">
        <f t="shared" ref="F67:F73" si="6">H67-2.5</f>
        <v>40</v>
      </c>
      <c r="G67" s="10">
        <v>45</v>
      </c>
      <c r="H67" s="10">
        <v>42.5</v>
      </c>
      <c r="I67" s="10">
        <v>23</v>
      </c>
      <c r="J67" s="23">
        <v>1.62</v>
      </c>
      <c r="K67" s="21">
        <f t="shared" ref="K67:K73" si="7">((J67*1000)/I67)^(1/3)</f>
        <v>4.1298003762889062</v>
      </c>
    </row>
    <row r="68" spans="1:11" x14ac:dyDescent="0.2">
      <c r="A68" s="10" t="s">
        <v>103</v>
      </c>
      <c r="B68" s="1" t="s">
        <v>139</v>
      </c>
      <c r="C68" s="10" t="s">
        <v>158</v>
      </c>
      <c r="D68" s="10" t="s">
        <v>2</v>
      </c>
      <c r="E68" s="11">
        <v>41834</v>
      </c>
      <c r="F68" s="1">
        <f t="shared" si="6"/>
        <v>30</v>
      </c>
      <c r="G68" s="10">
        <v>35</v>
      </c>
      <c r="H68" s="10">
        <v>32.5</v>
      </c>
      <c r="I68" s="10">
        <v>4</v>
      </c>
      <c r="J68" s="23">
        <v>0.12</v>
      </c>
      <c r="K68" s="21">
        <f t="shared" si="7"/>
        <v>3.1072325059538586</v>
      </c>
    </row>
    <row r="69" spans="1:11" x14ac:dyDescent="0.2">
      <c r="A69" s="10" t="s">
        <v>103</v>
      </c>
      <c r="B69" s="1" t="s">
        <v>139</v>
      </c>
      <c r="C69" s="10" t="s">
        <v>158</v>
      </c>
      <c r="D69" s="10" t="s">
        <v>2</v>
      </c>
      <c r="E69" s="11">
        <v>41834</v>
      </c>
      <c r="F69" s="1">
        <f t="shared" si="6"/>
        <v>50</v>
      </c>
      <c r="G69" s="10">
        <v>55</v>
      </c>
      <c r="H69" s="10">
        <v>52.5</v>
      </c>
      <c r="I69" s="10">
        <v>9</v>
      </c>
      <c r="J69" s="23">
        <v>1.3</v>
      </c>
      <c r="K69" s="21">
        <f t="shared" si="7"/>
        <v>5.2468697221048117</v>
      </c>
    </row>
    <row r="70" spans="1:11" x14ac:dyDescent="0.2">
      <c r="A70" s="10" t="s">
        <v>103</v>
      </c>
      <c r="B70" s="1" t="s">
        <v>139</v>
      </c>
      <c r="C70" s="10" t="s">
        <v>158</v>
      </c>
      <c r="D70" s="10" t="s">
        <v>2</v>
      </c>
      <c r="E70" s="11">
        <v>41834</v>
      </c>
      <c r="F70" s="1">
        <f t="shared" si="6"/>
        <v>50</v>
      </c>
      <c r="G70" s="10">
        <v>55</v>
      </c>
      <c r="H70" s="10">
        <v>52.5</v>
      </c>
      <c r="I70" s="10">
        <v>11</v>
      </c>
      <c r="J70" s="23">
        <v>1.56</v>
      </c>
      <c r="K70" s="21">
        <f t="shared" si="7"/>
        <v>5.2148758185731259</v>
      </c>
    </row>
    <row r="71" spans="1:11" x14ac:dyDescent="0.2">
      <c r="A71" s="10" t="s">
        <v>103</v>
      </c>
      <c r="B71" s="1" t="s">
        <v>139</v>
      </c>
      <c r="C71" s="10" t="s">
        <v>158</v>
      </c>
      <c r="D71" s="10" t="s">
        <v>2</v>
      </c>
      <c r="E71" s="11">
        <v>41834</v>
      </c>
      <c r="F71" s="1">
        <f t="shared" si="6"/>
        <v>55</v>
      </c>
      <c r="G71" s="10">
        <v>60</v>
      </c>
      <c r="H71" s="10">
        <v>57.5</v>
      </c>
      <c r="I71" s="10">
        <v>18</v>
      </c>
      <c r="J71" s="23">
        <v>3.1</v>
      </c>
      <c r="K71" s="21">
        <f t="shared" si="7"/>
        <v>5.563691782213624</v>
      </c>
    </row>
    <row r="72" spans="1:11" x14ac:dyDescent="0.2">
      <c r="A72" s="10" t="s">
        <v>103</v>
      </c>
      <c r="B72" s="1" t="s">
        <v>139</v>
      </c>
      <c r="C72" s="10" t="s">
        <v>158</v>
      </c>
      <c r="D72" s="10" t="s">
        <v>2</v>
      </c>
      <c r="E72" s="11">
        <v>41834</v>
      </c>
      <c r="F72" s="1">
        <f t="shared" si="6"/>
        <v>55</v>
      </c>
      <c r="G72" s="10">
        <v>60</v>
      </c>
      <c r="H72" s="10">
        <v>57.5</v>
      </c>
      <c r="I72" s="10">
        <v>19</v>
      </c>
      <c r="J72" s="23">
        <v>3.1</v>
      </c>
      <c r="K72" s="21">
        <f t="shared" si="7"/>
        <v>5.464318823686388</v>
      </c>
    </row>
    <row r="73" spans="1:11" x14ac:dyDescent="0.2">
      <c r="A73" s="10" t="s">
        <v>103</v>
      </c>
      <c r="B73" s="1" t="s">
        <v>139</v>
      </c>
      <c r="C73" s="10" t="s">
        <v>198</v>
      </c>
      <c r="D73" s="10" t="s">
        <v>2</v>
      </c>
      <c r="E73" s="11">
        <v>42615</v>
      </c>
      <c r="F73" s="1">
        <f t="shared" si="6"/>
        <v>25</v>
      </c>
      <c r="G73" s="10">
        <v>30</v>
      </c>
      <c r="H73" s="10">
        <v>27.5</v>
      </c>
      <c r="I73" s="10">
        <v>3</v>
      </c>
      <c r="J73" s="23">
        <v>7.0000000000000007E-2</v>
      </c>
      <c r="K73" s="21">
        <f t="shared" si="7"/>
        <v>2.8575396274377982</v>
      </c>
    </row>
    <row r="74" spans="1:11" x14ac:dyDescent="0.2">
      <c r="A74" s="1" t="s">
        <v>97</v>
      </c>
      <c r="B74" s="1" t="s">
        <v>30</v>
      </c>
      <c r="C74" s="1" t="s">
        <v>31</v>
      </c>
      <c r="D74" s="1" t="s">
        <v>2</v>
      </c>
      <c r="E74" s="2">
        <v>42923</v>
      </c>
      <c r="F74" s="1">
        <v>25</v>
      </c>
      <c r="G74" s="1">
        <v>30</v>
      </c>
      <c r="H74" s="1">
        <v>27.5</v>
      </c>
      <c r="I74" s="1">
        <v>6</v>
      </c>
      <c r="J74" s="3">
        <v>0.14000000000000001</v>
      </c>
      <c r="K74" s="21">
        <v>2.8575396274377982</v>
      </c>
    </row>
    <row r="75" spans="1:11" x14ac:dyDescent="0.2">
      <c r="A75" s="5" t="s">
        <v>103</v>
      </c>
      <c r="B75" s="7" t="s">
        <v>139</v>
      </c>
      <c r="C75" s="5" t="s">
        <v>158</v>
      </c>
      <c r="D75" s="5" t="s">
        <v>2</v>
      </c>
      <c r="E75" s="50">
        <v>41834</v>
      </c>
      <c r="F75" s="1">
        <f t="shared" ref="F75:F82" si="8">H75-2.5</f>
        <v>30</v>
      </c>
      <c r="G75" s="5">
        <v>35</v>
      </c>
      <c r="H75" s="5">
        <v>32.5</v>
      </c>
      <c r="I75" s="5">
        <v>5</v>
      </c>
      <c r="J75" s="45">
        <v>0.08</v>
      </c>
      <c r="K75" s="21">
        <f t="shared" ref="K75:K82" si="9">((J75*1000)/I75)^(1/3)</f>
        <v>2.5198420997897459</v>
      </c>
    </row>
    <row r="76" spans="1:11" x14ac:dyDescent="0.2">
      <c r="A76" s="10" t="s">
        <v>103</v>
      </c>
      <c r="B76" s="1" t="s">
        <v>139</v>
      </c>
      <c r="C76" s="10" t="s">
        <v>159</v>
      </c>
      <c r="D76" s="10" t="s">
        <v>2</v>
      </c>
      <c r="E76" s="11">
        <v>41844</v>
      </c>
      <c r="F76" s="1">
        <f t="shared" si="8"/>
        <v>40</v>
      </c>
      <c r="G76" s="10">
        <v>45</v>
      </c>
      <c r="H76" s="10">
        <v>42.5</v>
      </c>
      <c r="I76" s="10">
        <v>9</v>
      </c>
      <c r="J76" s="23">
        <v>0.64</v>
      </c>
      <c r="K76" s="21">
        <f t="shared" si="9"/>
        <v>4.1429766746051451</v>
      </c>
    </row>
    <row r="77" spans="1:11" x14ac:dyDescent="0.2">
      <c r="A77" s="10" t="s">
        <v>103</v>
      </c>
      <c r="B77" s="1" t="s">
        <v>139</v>
      </c>
      <c r="C77" s="10" t="s">
        <v>159</v>
      </c>
      <c r="D77" s="10" t="s">
        <v>2</v>
      </c>
      <c r="E77" s="11">
        <v>41844</v>
      </c>
      <c r="F77" s="1">
        <f t="shared" si="8"/>
        <v>35</v>
      </c>
      <c r="G77" s="10">
        <v>40</v>
      </c>
      <c r="H77" s="10">
        <v>37.5</v>
      </c>
      <c r="I77" s="10">
        <v>8</v>
      </c>
      <c r="J77" s="23">
        <v>0.38</v>
      </c>
      <c r="K77" s="21">
        <f t="shared" si="9"/>
        <v>3.6215782217208696</v>
      </c>
    </row>
    <row r="78" spans="1:11" x14ac:dyDescent="0.2">
      <c r="A78" s="10" t="s">
        <v>103</v>
      </c>
      <c r="B78" s="1" t="s">
        <v>139</v>
      </c>
      <c r="C78" s="10" t="s">
        <v>159</v>
      </c>
      <c r="D78" s="10" t="s">
        <v>2</v>
      </c>
      <c r="E78" s="11">
        <v>41844</v>
      </c>
      <c r="F78" s="1">
        <f t="shared" si="8"/>
        <v>30</v>
      </c>
      <c r="G78" s="10">
        <v>35</v>
      </c>
      <c r="H78" s="10">
        <v>32.5</v>
      </c>
      <c r="I78" s="10">
        <v>1</v>
      </c>
      <c r="J78" s="23">
        <v>0.03</v>
      </c>
      <c r="K78" s="21">
        <f t="shared" si="9"/>
        <v>3.1072325059538586</v>
      </c>
    </row>
    <row r="79" spans="1:11" x14ac:dyDescent="0.2">
      <c r="A79" s="10" t="s">
        <v>103</v>
      </c>
      <c r="B79" s="1" t="s">
        <v>139</v>
      </c>
      <c r="C79" s="10" t="s">
        <v>160</v>
      </c>
      <c r="D79" s="10" t="s">
        <v>2</v>
      </c>
      <c r="E79" s="11">
        <v>41844</v>
      </c>
      <c r="F79" s="1">
        <f t="shared" si="8"/>
        <v>35</v>
      </c>
      <c r="G79" s="10">
        <v>40</v>
      </c>
      <c r="H79" s="10">
        <v>37.5</v>
      </c>
      <c r="I79" s="10">
        <v>13</v>
      </c>
      <c r="J79" s="23">
        <v>0.57999999999999996</v>
      </c>
      <c r="K79" s="21">
        <f t="shared" si="9"/>
        <v>3.5467306968054242</v>
      </c>
    </row>
    <row r="80" spans="1:11" x14ac:dyDescent="0.2">
      <c r="A80" s="10" t="s">
        <v>103</v>
      </c>
      <c r="B80" s="1" t="s">
        <v>139</v>
      </c>
      <c r="C80" s="10" t="s">
        <v>160</v>
      </c>
      <c r="D80" s="10" t="s">
        <v>2</v>
      </c>
      <c r="E80" s="11">
        <v>41844</v>
      </c>
      <c r="F80" s="1">
        <f t="shared" si="8"/>
        <v>35</v>
      </c>
      <c r="G80" s="10">
        <v>40</v>
      </c>
      <c r="H80" s="10">
        <v>37.5</v>
      </c>
      <c r="I80" s="10">
        <v>9</v>
      </c>
      <c r="J80" s="23">
        <v>0.4</v>
      </c>
      <c r="K80" s="21">
        <f t="shared" si="9"/>
        <v>3.5421952306087032</v>
      </c>
    </row>
    <row r="81" spans="1:11" x14ac:dyDescent="0.2">
      <c r="A81" s="10" t="s">
        <v>103</v>
      </c>
      <c r="B81" s="1" t="s">
        <v>139</v>
      </c>
      <c r="C81" s="10" t="s">
        <v>160</v>
      </c>
      <c r="D81" s="10" t="s">
        <v>2</v>
      </c>
      <c r="E81" s="11">
        <v>41844</v>
      </c>
      <c r="F81" s="1">
        <f t="shared" si="8"/>
        <v>35</v>
      </c>
      <c r="G81" s="10">
        <v>40</v>
      </c>
      <c r="H81" s="10">
        <v>37.5</v>
      </c>
      <c r="I81" s="10">
        <v>9</v>
      </c>
      <c r="J81" s="23">
        <v>0.4</v>
      </c>
      <c r="K81" s="21">
        <f t="shared" si="9"/>
        <v>3.5421952306087032</v>
      </c>
    </row>
    <row r="82" spans="1:11" x14ac:dyDescent="0.2">
      <c r="A82" s="10" t="s">
        <v>103</v>
      </c>
      <c r="B82" s="1" t="s">
        <v>139</v>
      </c>
      <c r="C82" s="10" t="s">
        <v>159</v>
      </c>
      <c r="D82" s="10" t="s">
        <v>2</v>
      </c>
      <c r="E82" s="11">
        <v>41844</v>
      </c>
      <c r="F82" s="1">
        <f t="shared" si="8"/>
        <v>40</v>
      </c>
      <c r="G82" s="10">
        <v>45</v>
      </c>
      <c r="H82" s="10">
        <v>42.5</v>
      </c>
      <c r="I82" s="10">
        <v>12</v>
      </c>
      <c r="J82" s="23">
        <v>0.78</v>
      </c>
      <c r="K82" s="21">
        <f t="shared" si="9"/>
        <v>4.020725758589057</v>
      </c>
    </row>
    <row r="83" spans="1:11" x14ac:dyDescent="0.2">
      <c r="A83" s="7" t="s">
        <v>97</v>
      </c>
      <c r="B83" s="7" t="s">
        <v>9</v>
      </c>
      <c r="C83" s="7" t="s">
        <v>10</v>
      </c>
      <c r="D83" s="7" t="s">
        <v>2</v>
      </c>
      <c r="E83" s="51">
        <v>42996</v>
      </c>
      <c r="F83" s="1">
        <v>45</v>
      </c>
      <c r="G83" s="7">
        <v>50</v>
      </c>
      <c r="H83" s="7">
        <v>47.5</v>
      </c>
      <c r="I83" s="7">
        <v>3</v>
      </c>
      <c r="J83" s="13">
        <v>0.18</v>
      </c>
      <c r="K83" s="21">
        <v>3.9148676411688634</v>
      </c>
    </row>
    <row r="84" spans="1:11" x14ac:dyDescent="0.2">
      <c r="A84" s="10" t="s">
        <v>103</v>
      </c>
      <c r="B84" s="1" t="s">
        <v>139</v>
      </c>
      <c r="C84" s="10" t="s">
        <v>159</v>
      </c>
      <c r="D84" s="10" t="s">
        <v>2</v>
      </c>
      <c r="E84" s="11">
        <v>41844</v>
      </c>
      <c r="F84" s="1">
        <f>H84-2.5</f>
        <v>40</v>
      </c>
      <c r="G84" s="10">
        <v>45</v>
      </c>
      <c r="H84" s="10">
        <v>42.5</v>
      </c>
      <c r="I84" s="10">
        <v>7</v>
      </c>
      <c r="J84" s="23">
        <v>0.45</v>
      </c>
      <c r="K84" s="21">
        <f>((J84*1000)/I84)^(1/3)</f>
        <v>4.0059435451459864</v>
      </c>
    </row>
    <row r="85" spans="1:11" x14ac:dyDescent="0.2">
      <c r="A85" s="10" t="s">
        <v>103</v>
      </c>
      <c r="B85" s="1" t="s">
        <v>139</v>
      </c>
      <c r="C85" s="10" t="s">
        <v>160</v>
      </c>
      <c r="D85" s="10" t="s">
        <v>2</v>
      </c>
      <c r="E85" s="11">
        <v>41844</v>
      </c>
      <c r="F85" s="1">
        <f>H85-2.5</f>
        <v>40</v>
      </c>
      <c r="G85" s="10">
        <v>45</v>
      </c>
      <c r="H85" s="10">
        <v>42.5</v>
      </c>
      <c r="I85" s="10">
        <v>7</v>
      </c>
      <c r="J85" s="23">
        <v>0.45</v>
      </c>
      <c r="K85" s="21">
        <f>((J85*1000)/I85)^(1/3)</f>
        <v>4.0059435451459864</v>
      </c>
    </row>
    <row r="86" spans="1:11" x14ac:dyDescent="0.2">
      <c r="A86" s="10" t="s">
        <v>103</v>
      </c>
      <c r="B86" s="1" t="s">
        <v>139</v>
      </c>
      <c r="C86" s="10" t="s">
        <v>159</v>
      </c>
      <c r="D86" s="10" t="s">
        <v>2</v>
      </c>
      <c r="E86" s="11">
        <v>41844</v>
      </c>
      <c r="F86" s="1">
        <f>H86-2.5</f>
        <v>35</v>
      </c>
      <c r="G86" s="10">
        <v>40</v>
      </c>
      <c r="H86" s="10">
        <v>37.5</v>
      </c>
      <c r="I86" s="10">
        <v>4</v>
      </c>
      <c r="J86" s="23">
        <v>0.17</v>
      </c>
      <c r="K86" s="21">
        <f>((J86*1000)/I86)^(1/3)</f>
        <v>3.4897660234544436</v>
      </c>
    </row>
    <row r="87" spans="1:11" x14ac:dyDescent="0.2">
      <c r="A87" s="10" t="s">
        <v>103</v>
      </c>
      <c r="B87" s="1" t="s">
        <v>139</v>
      </c>
      <c r="C87" s="10" t="s">
        <v>160</v>
      </c>
      <c r="D87" s="10" t="s">
        <v>2</v>
      </c>
      <c r="E87" s="11">
        <v>41844</v>
      </c>
      <c r="F87" s="1">
        <f>H87-2.5</f>
        <v>40</v>
      </c>
      <c r="G87" s="10">
        <v>45</v>
      </c>
      <c r="H87" s="10">
        <v>42.5</v>
      </c>
      <c r="I87" s="10">
        <v>17</v>
      </c>
      <c r="J87" s="23">
        <v>1.06</v>
      </c>
      <c r="K87" s="21">
        <f>((J87*1000)/I87)^(1/3)</f>
        <v>3.9653876344255257</v>
      </c>
    </row>
    <row r="88" spans="1:11" x14ac:dyDescent="0.2">
      <c r="A88" s="7" t="s">
        <v>97</v>
      </c>
      <c r="B88" s="7" t="s">
        <v>27</v>
      </c>
      <c r="C88" s="7" t="s">
        <v>28</v>
      </c>
      <c r="D88" s="7" t="s">
        <v>2</v>
      </c>
      <c r="E88" s="51">
        <v>43299</v>
      </c>
      <c r="F88" s="1">
        <v>45</v>
      </c>
      <c r="G88" s="7">
        <v>50</v>
      </c>
      <c r="H88" s="7">
        <v>47.5</v>
      </c>
      <c r="I88" s="7">
        <v>11</v>
      </c>
      <c r="J88" s="13">
        <v>0.69499999999999995</v>
      </c>
      <c r="K88" s="21">
        <v>3.9828813882490488</v>
      </c>
    </row>
    <row r="89" spans="1:11" x14ac:dyDescent="0.2">
      <c r="A89" s="7" t="s">
        <v>97</v>
      </c>
      <c r="B89" s="7" t="s">
        <v>36</v>
      </c>
      <c r="C89" s="7" t="s">
        <v>37</v>
      </c>
      <c r="D89" s="7" t="s">
        <v>2</v>
      </c>
      <c r="E89" s="51">
        <v>43299</v>
      </c>
      <c r="F89" s="1">
        <v>45</v>
      </c>
      <c r="G89" s="7">
        <v>50</v>
      </c>
      <c r="H89" s="7">
        <v>47.5</v>
      </c>
      <c r="I89" s="7">
        <v>3</v>
      </c>
      <c r="J89" s="13">
        <v>0.19</v>
      </c>
      <c r="K89" s="21">
        <v>3.9860626047678287</v>
      </c>
    </row>
    <row r="90" spans="1:11" x14ac:dyDescent="0.2">
      <c r="A90" s="10" t="s">
        <v>103</v>
      </c>
      <c r="B90" s="1" t="s">
        <v>139</v>
      </c>
      <c r="C90" s="10" t="s">
        <v>159</v>
      </c>
      <c r="D90" s="10" t="s">
        <v>2</v>
      </c>
      <c r="E90" s="11">
        <v>41844</v>
      </c>
      <c r="F90" s="1">
        <f>H90-2.5</f>
        <v>30</v>
      </c>
      <c r="G90" s="10">
        <v>35</v>
      </c>
      <c r="H90" s="10">
        <v>32.5</v>
      </c>
      <c r="I90" s="10">
        <v>6</v>
      </c>
      <c r="J90" s="23">
        <v>0.16</v>
      </c>
      <c r="K90" s="21">
        <f>((J90*1000)/I90)^(1/3)</f>
        <v>2.9876031643714431</v>
      </c>
    </row>
    <row r="91" spans="1:11" x14ac:dyDescent="0.2">
      <c r="A91" s="10" t="s">
        <v>103</v>
      </c>
      <c r="B91" s="1" t="s">
        <v>139</v>
      </c>
      <c r="C91" s="10" t="s">
        <v>160</v>
      </c>
      <c r="D91" s="10" t="s">
        <v>2</v>
      </c>
      <c r="E91" s="11">
        <v>41844</v>
      </c>
      <c r="F91" s="1">
        <f>H91-2.5</f>
        <v>35</v>
      </c>
      <c r="G91" s="10">
        <v>40</v>
      </c>
      <c r="H91" s="10">
        <v>37.5</v>
      </c>
      <c r="I91" s="10">
        <v>8</v>
      </c>
      <c r="J91" s="23">
        <v>0.33</v>
      </c>
      <c r="K91" s="21">
        <f>((J91*1000)/I91)^(1/3)</f>
        <v>3.455211615005592</v>
      </c>
    </row>
    <row r="92" spans="1:11" x14ac:dyDescent="0.2">
      <c r="A92" s="7" t="s">
        <v>97</v>
      </c>
      <c r="B92" s="7" t="s">
        <v>40</v>
      </c>
      <c r="C92" s="7" t="s">
        <v>41</v>
      </c>
      <c r="D92" s="7" t="s">
        <v>2</v>
      </c>
      <c r="E92" s="51">
        <v>42951</v>
      </c>
      <c r="F92" s="1">
        <v>45</v>
      </c>
      <c r="G92" s="7">
        <v>50</v>
      </c>
      <c r="H92" s="7">
        <v>47.5</v>
      </c>
      <c r="I92" s="7">
        <v>4</v>
      </c>
      <c r="J92" s="13">
        <v>0.26</v>
      </c>
      <c r="K92" s="21">
        <v>4.020725758589057</v>
      </c>
    </row>
    <row r="93" spans="1:11" x14ac:dyDescent="0.2">
      <c r="A93" s="10" t="s">
        <v>103</v>
      </c>
      <c r="B93" s="1" t="s">
        <v>139</v>
      </c>
      <c r="C93" s="10" t="s">
        <v>159</v>
      </c>
      <c r="D93" s="10" t="s">
        <v>2</v>
      </c>
      <c r="E93" s="11">
        <v>41844</v>
      </c>
      <c r="F93" s="1">
        <f>H93-2.5</f>
        <v>40</v>
      </c>
      <c r="G93" s="10">
        <v>45</v>
      </c>
      <c r="H93" s="10">
        <v>42.5</v>
      </c>
      <c r="I93" s="10">
        <v>3</v>
      </c>
      <c r="J93" s="23">
        <v>0.18</v>
      </c>
      <c r="K93" s="21">
        <f>((J93*1000)/I93)^(1/3)</f>
        <v>3.9148676411688634</v>
      </c>
    </row>
    <row r="94" spans="1:11" x14ac:dyDescent="0.2">
      <c r="A94" s="10" t="s">
        <v>103</v>
      </c>
      <c r="B94" s="1" t="s">
        <v>139</v>
      </c>
      <c r="C94" s="10" t="s">
        <v>159</v>
      </c>
      <c r="D94" s="10" t="s">
        <v>2</v>
      </c>
      <c r="E94" s="11">
        <v>41844</v>
      </c>
      <c r="F94" s="1">
        <f>H94-2.5</f>
        <v>35</v>
      </c>
      <c r="G94" s="10">
        <v>40</v>
      </c>
      <c r="H94" s="10">
        <v>37.5</v>
      </c>
      <c r="I94" s="10">
        <v>1</v>
      </c>
      <c r="J94" s="23">
        <v>0.04</v>
      </c>
      <c r="K94" s="21">
        <f>((J94*1000)/I94)^(1/3)</f>
        <v>3.4199518933533941</v>
      </c>
    </row>
    <row r="95" spans="1:11" x14ac:dyDescent="0.2">
      <c r="A95" s="10" t="s">
        <v>103</v>
      </c>
      <c r="B95" s="1" t="s">
        <v>139</v>
      </c>
      <c r="C95" s="10" t="s">
        <v>159</v>
      </c>
      <c r="D95" s="10" t="s">
        <v>2</v>
      </c>
      <c r="E95" s="11">
        <v>41844</v>
      </c>
      <c r="F95" s="1">
        <f>H95-2.5</f>
        <v>35</v>
      </c>
      <c r="G95" s="10">
        <v>40</v>
      </c>
      <c r="H95" s="10">
        <v>37.5</v>
      </c>
      <c r="I95" s="10">
        <v>1</v>
      </c>
      <c r="J95" s="23">
        <v>0.04</v>
      </c>
      <c r="K95" s="21">
        <f>((J95*1000)/I95)^(1/3)</f>
        <v>3.4199518933533941</v>
      </c>
    </row>
    <row r="96" spans="1:11" x14ac:dyDescent="0.2">
      <c r="A96" s="10" t="s">
        <v>103</v>
      </c>
      <c r="B96" s="1" t="s">
        <v>139</v>
      </c>
      <c r="C96" s="10" t="s">
        <v>160</v>
      </c>
      <c r="D96" s="10" t="s">
        <v>2</v>
      </c>
      <c r="E96" s="11">
        <v>41844</v>
      </c>
      <c r="F96" s="1">
        <f>H96-2.5</f>
        <v>40</v>
      </c>
      <c r="G96" s="10">
        <v>45</v>
      </c>
      <c r="H96" s="10">
        <v>42.5</v>
      </c>
      <c r="I96" s="10">
        <v>5</v>
      </c>
      <c r="J96" s="23">
        <v>0.28999999999999998</v>
      </c>
      <c r="K96" s="21">
        <f>((J96*1000)/I96)^(1/3)</f>
        <v>3.8708766406277961</v>
      </c>
    </row>
    <row r="97" spans="1:11" x14ac:dyDescent="0.2">
      <c r="A97" s="7" t="s">
        <v>97</v>
      </c>
      <c r="B97" s="7" t="s">
        <v>27</v>
      </c>
      <c r="C97" s="7" t="s">
        <v>28</v>
      </c>
      <c r="D97" s="7" t="s">
        <v>2</v>
      </c>
      <c r="E97" s="51">
        <v>43299</v>
      </c>
      <c r="F97" s="1">
        <v>45</v>
      </c>
      <c r="G97" s="7">
        <v>50</v>
      </c>
      <c r="H97" s="7">
        <v>47.5</v>
      </c>
      <c r="I97" s="7">
        <v>4</v>
      </c>
      <c r="J97" s="13">
        <v>0.26</v>
      </c>
      <c r="K97" s="21">
        <v>4.020725758589057</v>
      </c>
    </row>
    <row r="98" spans="1:11" x14ac:dyDescent="0.2">
      <c r="A98" s="10" t="s">
        <v>103</v>
      </c>
      <c r="B98" s="1" t="s">
        <v>139</v>
      </c>
      <c r="C98" s="10">
        <v>12</v>
      </c>
      <c r="D98" s="10" t="s">
        <v>2</v>
      </c>
      <c r="E98" s="11">
        <v>42194</v>
      </c>
      <c r="F98" s="1">
        <f>H98-2.5</f>
        <v>25</v>
      </c>
      <c r="G98" s="10">
        <v>30</v>
      </c>
      <c r="H98" s="10">
        <v>27.5</v>
      </c>
      <c r="I98" s="10">
        <v>7</v>
      </c>
      <c r="J98" s="23">
        <v>0.16</v>
      </c>
      <c r="K98" s="21">
        <f>((J98*1000)/I98)^(1/3)</f>
        <v>2.8379668239407674</v>
      </c>
    </row>
    <row r="99" spans="1:11" x14ac:dyDescent="0.2">
      <c r="A99" s="10" t="s">
        <v>103</v>
      </c>
      <c r="B99" s="1" t="s">
        <v>139</v>
      </c>
      <c r="C99" s="10" t="s">
        <v>160</v>
      </c>
      <c r="D99" s="10" t="s">
        <v>2</v>
      </c>
      <c r="E99" s="11">
        <v>41844</v>
      </c>
      <c r="F99" s="1">
        <f>H99-2.5</f>
        <v>30</v>
      </c>
      <c r="G99" s="10">
        <v>35</v>
      </c>
      <c r="H99" s="10">
        <v>32.5</v>
      </c>
      <c r="I99" s="10">
        <v>7</v>
      </c>
      <c r="J99" s="23">
        <v>0.16</v>
      </c>
      <c r="K99" s="21">
        <f>((J99*1000)/I99)^(1/3)</f>
        <v>2.8379668239407674</v>
      </c>
    </row>
    <row r="100" spans="1:11" x14ac:dyDescent="0.2">
      <c r="A100" s="7" t="s">
        <v>97</v>
      </c>
      <c r="B100" s="7" t="s">
        <v>27</v>
      </c>
      <c r="C100" s="7" t="s">
        <v>28</v>
      </c>
      <c r="D100" s="7" t="s">
        <v>2</v>
      </c>
      <c r="E100" s="51">
        <v>43299</v>
      </c>
      <c r="F100" s="1">
        <v>45</v>
      </c>
      <c r="G100" s="7">
        <v>50</v>
      </c>
      <c r="H100" s="7">
        <v>47.5</v>
      </c>
      <c r="I100" s="7">
        <v>19</v>
      </c>
      <c r="J100" s="13">
        <v>1.24</v>
      </c>
      <c r="K100" s="21">
        <v>4.0261445330148469</v>
      </c>
    </row>
    <row r="101" spans="1:11" x14ac:dyDescent="0.2">
      <c r="A101" s="5" t="s">
        <v>103</v>
      </c>
      <c r="B101" s="7" t="s">
        <v>139</v>
      </c>
      <c r="C101" s="5" t="s">
        <v>184</v>
      </c>
      <c r="D101" s="5" t="s">
        <v>2</v>
      </c>
      <c r="E101" s="50">
        <v>42604</v>
      </c>
      <c r="F101" s="1">
        <f t="shared" ref="F101:F125" si="10">H101-2.5</f>
        <v>45</v>
      </c>
      <c r="G101" s="5">
        <v>50</v>
      </c>
      <c r="H101" s="5">
        <v>47.5</v>
      </c>
      <c r="I101" s="5">
        <v>11</v>
      </c>
      <c r="J101" s="45">
        <v>0.72</v>
      </c>
      <c r="K101" s="21">
        <f t="shared" ref="K101:K125" si="11">((J101*1000)/I101)^(1/3)</f>
        <v>4.0300763172839122</v>
      </c>
    </row>
    <row r="102" spans="1:11" x14ac:dyDescent="0.2">
      <c r="A102" s="10" t="s">
        <v>103</v>
      </c>
      <c r="B102" s="1" t="s">
        <v>139</v>
      </c>
      <c r="C102" s="10" t="s">
        <v>160</v>
      </c>
      <c r="D102" s="10" t="s">
        <v>2</v>
      </c>
      <c r="E102" s="11">
        <v>41844</v>
      </c>
      <c r="F102" s="1">
        <f t="shared" si="10"/>
        <v>30</v>
      </c>
      <c r="G102" s="10">
        <v>35</v>
      </c>
      <c r="H102" s="10">
        <v>32.5</v>
      </c>
      <c r="I102" s="10">
        <v>4</v>
      </c>
      <c r="J102" s="23">
        <v>0.09</v>
      </c>
      <c r="K102" s="21">
        <f t="shared" si="11"/>
        <v>2.8231080866430851</v>
      </c>
    </row>
    <row r="103" spans="1:11" x14ac:dyDescent="0.2">
      <c r="A103" s="10" t="s">
        <v>103</v>
      </c>
      <c r="B103" s="1" t="s">
        <v>139</v>
      </c>
      <c r="C103" s="10" t="s">
        <v>160</v>
      </c>
      <c r="D103" s="10" t="s">
        <v>2</v>
      </c>
      <c r="E103" s="11">
        <v>41844</v>
      </c>
      <c r="F103" s="1">
        <f t="shared" si="10"/>
        <v>30</v>
      </c>
      <c r="G103" s="10">
        <v>35</v>
      </c>
      <c r="H103" s="10">
        <v>32.5</v>
      </c>
      <c r="I103" s="10">
        <v>9</v>
      </c>
      <c r="J103" s="23">
        <v>0.2</v>
      </c>
      <c r="K103" s="21">
        <f t="shared" si="11"/>
        <v>2.8114422176724974</v>
      </c>
    </row>
    <row r="104" spans="1:11" x14ac:dyDescent="0.2">
      <c r="A104" s="48" t="s">
        <v>103</v>
      </c>
      <c r="B104" s="48" t="s">
        <v>205</v>
      </c>
      <c r="C104" s="48" t="s">
        <v>39</v>
      </c>
      <c r="D104" s="48" t="s">
        <v>2</v>
      </c>
      <c r="E104" s="49">
        <v>42983</v>
      </c>
      <c r="F104" s="47">
        <f t="shared" si="10"/>
        <v>45</v>
      </c>
      <c r="G104" s="48">
        <v>50</v>
      </c>
      <c r="H104" s="48">
        <v>47.5</v>
      </c>
      <c r="I104" s="48">
        <v>3</v>
      </c>
      <c r="J104" s="48">
        <v>0.2</v>
      </c>
      <c r="K104" s="21">
        <f t="shared" si="11"/>
        <v>4.0548013303822668</v>
      </c>
    </row>
    <row r="105" spans="1:11" x14ac:dyDescent="0.2">
      <c r="A105" s="10" t="s">
        <v>103</v>
      </c>
      <c r="B105" s="1" t="s">
        <v>139</v>
      </c>
      <c r="C105" s="10" t="s">
        <v>160</v>
      </c>
      <c r="D105" s="10" t="s">
        <v>2</v>
      </c>
      <c r="E105" s="11">
        <v>41844</v>
      </c>
      <c r="F105" s="1">
        <f t="shared" si="10"/>
        <v>40</v>
      </c>
      <c r="G105" s="10">
        <v>45</v>
      </c>
      <c r="H105" s="10">
        <v>42.5</v>
      </c>
      <c r="I105" s="10">
        <v>7</v>
      </c>
      <c r="J105" s="23">
        <v>0.37</v>
      </c>
      <c r="K105" s="21">
        <f t="shared" si="11"/>
        <v>3.7529077975841232</v>
      </c>
    </row>
    <row r="106" spans="1:11" x14ac:dyDescent="0.2">
      <c r="A106" s="10" t="s">
        <v>103</v>
      </c>
      <c r="B106" s="1" t="s">
        <v>139</v>
      </c>
      <c r="C106" s="10" t="s">
        <v>156</v>
      </c>
      <c r="D106" s="10" t="s">
        <v>2</v>
      </c>
      <c r="E106" s="11">
        <v>41831</v>
      </c>
      <c r="F106" s="1">
        <f t="shared" si="10"/>
        <v>25</v>
      </c>
      <c r="G106" s="10">
        <v>30</v>
      </c>
      <c r="H106" s="10">
        <v>27.5</v>
      </c>
      <c r="I106" s="10">
        <v>2</v>
      </c>
      <c r="J106" s="23">
        <v>0.04</v>
      </c>
      <c r="K106" s="21">
        <f t="shared" si="11"/>
        <v>2.7144176165949063</v>
      </c>
    </row>
    <row r="107" spans="1:11" x14ac:dyDescent="0.2">
      <c r="A107" s="10" t="s">
        <v>103</v>
      </c>
      <c r="B107" s="1" t="s">
        <v>139</v>
      </c>
      <c r="C107" s="10" t="s">
        <v>160</v>
      </c>
      <c r="D107" s="10" t="s">
        <v>2</v>
      </c>
      <c r="E107" s="11">
        <v>41844</v>
      </c>
      <c r="F107" s="1">
        <f t="shared" si="10"/>
        <v>50</v>
      </c>
      <c r="G107" s="10">
        <v>55</v>
      </c>
      <c r="H107" s="10">
        <v>52.5</v>
      </c>
      <c r="I107" s="10">
        <v>17</v>
      </c>
      <c r="J107" s="23">
        <v>1.95</v>
      </c>
      <c r="K107" s="21">
        <f t="shared" si="11"/>
        <v>4.8587948593431483</v>
      </c>
    </row>
    <row r="108" spans="1:11" x14ac:dyDescent="0.2">
      <c r="A108" s="10" t="s">
        <v>103</v>
      </c>
      <c r="B108" s="1" t="s">
        <v>139</v>
      </c>
      <c r="C108" s="10" t="s">
        <v>160</v>
      </c>
      <c r="D108" s="10" t="s">
        <v>2</v>
      </c>
      <c r="E108" s="11">
        <v>41844</v>
      </c>
      <c r="F108" s="1">
        <f t="shared" si="10"/>
        <v>50</v>
      </c>
      <c r="G108" s="10">
        <v>55</v>
      </c>
      <c r="H108" s="10">
        <v>52.5</v>
      </c>
      <c r="I108" s="10">
        <v>20</v>
      </c>
      <c r="J108" s="23">
        <v>2.14</v>
      </c>
      <c r="K108" s="21">
        <f t="shared" si="11"/>
        <v>4.7474593985234002</v>
      </c>
    </row>
    <row r="109" spans="1:11" x14ac:dyDescent="0.2">
      <c r="A109" s="10" t="s">
        <v>103</v>
      </c>
      <c r="B109" s="1" t="s">
        <v>139</v>
      </c>
      <c r="C109" s="10" t="s">
        <v>160</v>
      </c>
      <c r="D109" s="10" t="s">
        <v>2</v>
      </c>
      <c r="E109" s="11">
        <v>41844</v>
      </c>
      <c r="F109" s="1">
        <f t="shared" si="10"/>
        <v>50</v>
      </c>
      <c r="G109" s="10">
        <v>55</v>
      </c>
      <c r="H109" s="10">
        <v>52.5</v>
      </c>
      <c r="I109" s="10">
        <v>21</v>
      </c>
      <c r="J109" s="23">
        <v>2.4</v>
      </c>
      <c r="K109" s="21">
        <f t="shared" si="11"/>
        <v>4.8528550064051723</v>
      </c>
    </row>
    <row r="110" spans="1:11" x14ac:dyDescent="0.2">
      <c r="A110" s="10" t="s">
        <v>103</v>
      </c>
      <c r="B110" s="1" t="s">
        <v>139</v>
      </c>
      <c r="C110" s="10" t="s">
        <v>159</v>
      </c>
      <c r="D110" s="10" t="s">
        <v>2</v>
      </c>
      <c r="E110" s="11">
        <v>41844</v>
      </c>
      <c r="F110" s="1">
        <f t="shared" si="10"/>
        <v>50</v>
      </c>
      <c r="G110" s="10">
        <v>55</v>
      </c>
      <c r="H110" s="10">
        <v>52.5</v>
      </c>
      <c r="I110" s="10">
        <v>22</v>
      </c>
      <c r="J110" s="23">
        <v>2.74</v>
      </c>
      <c r="K110" s="21">
        <f t="shared" si="11"/>
        <v>4.9939320328733698</v>
      </c>
    </row>
    <row r="111" spans="1:11" x14ac:dyDescent="0.2">
      <c r="A111" s="10" t="s">
        <v>103</v>
      </c>
      <c r="B111" s="1" t="s">
        <v>139</v>
      </c>
      <c r="C111" s="10" t="s">
        <v>159</v>
      </c>
      <c r="D111" s="10" t="s">
        <v>2</v>
      </c>
      <c r="E111" s="11">
        <v>41844</v>
      </c>
      <c r="F111" s="1">
        <f t="shared" si="10"/>
        <v>50</v>
      </c>
      <c r="G111" s="10">
        <v>55</v>
      </c>
      <c r="H111" s="10">
        <v>52.5</v>
      </c>
      <c r="I111" s="10">
        <v>22</v>
      </c>
      <c r="J111" s="23">
        <v>2.76</v>
      </c>
      <c r="K111" s="21">
        <f t="shared" si="11"/>
        <v>5.0060532746763444</v>
      </c>
    </row>
    <row r="112" spans="1:11" x14ac:dyDescent="0.2">
      <c r="A112" s="10" t="s">
        <v>103</v>
      </c>
      <c r="B112" s="1" t="s">
        <v>139</v>
      </c>
      <c r="C112" s="10" t="s">
        <v>160</v>
      </c>
      <c r="D112" s="10" t="s">
        <v>2</v>
      </c>
      <c r="E112" s="11">
        <v>41844</v>
      </c>
      <c r="F112" s="1">
        <f t="shared" si="10"/>
        <v>50</v>
      </c>
      <c r="G112" s="10">
        <v>55</v>
      </c>
      <c r="H112" s="10">
        <v>52.5</v>
      </c>
      <c r="I112" s="10">
        <v>23</v>
      </c>
      <c r="J112" s="23">
        <v>2.5099999999999998</v>
      </c>
      <c r="K112" s="21">
        <f t="shared" si="11"/>
        <v>4.7787608288369388</v>
      </c>
    </row>
    <row r="113" spans="1:11" x14ac:dyDescent="0.2">
      <c r="A113" s="10" t="s">
        <v>103</v>
      </c>
      <c r="B113" s="1" t="s">
        <v>139</v>
      </c>
      <c r="C113" s="10" t="s">
        <v>159</v>
      </c>
      <c r="D113" s="10" t="s">
        <v>2</v>
      </c>
      <c r="E113" s="11">
        <v>41844</v>
      </c>
      <c r="F113" s="1">
        <f t="shared" si="10"/>
        <v>50</v>
      </c>
      <c r="G113" s="10">
        <v>55</v>
      </c>
      <c r="H113" s="10">
        <v>52.5</v>
      </c>
      <c r="I113" s="10">
        <v>26</v>
      </c>
      <c r="J113" s="23">
        <v>2.99</v>
      </c>
      <c r="K113" s="21">
        <f t="shared" si="11"/>
        <v>4.86294413109428</v>
      </c>
    </row>
    <row r="114" spans="1:11" x14ac:dyDescent="0.2">
      <c r="A114" s="10" t="s">
        <v>103</v>
      </c>
      <c r="B114" s="1" t="s">
        <v>139</v>
      </c>
      <c r="C114" s="10" t="s">
        <v>159</v>
      </c>
      <c r="D114" s="10" t="s">
        <v>2</v>
      </c>
      <c r="E114" s="11">
        <v>41844</v>
      </c>
      <c r="F114" s="1">
        <f t="shared" si="10"/>
        <v>50</v>
      </c>
      <c r="G114" s="10">
        <v>55</v>
      </c>
      <c r="H114" s="10">
        <v>52.5</v>
      </c>
      <c r="I114" s="10">
        <v>28</v>
      </c>
      <c r="J114" s="23">
        <v>3.19</v>
      </c>
      <c r="K114" s="21">
        <f t="shared" si="11"/>
        <v>4.8477946742612446</v>
      </c>
    </row>
    <row r="115" spans="1:11" x14ac:dyDescent="0.2">
      <c r="A115" s="10" t="s">
        <v>103</v>
      </c>
      <c r="B115" s="1" t="s">
        <v>139</v>
      </c>
      <c r="C115" s="10" t="s">
        <v>160</v>
      </c>
      <c r="D115" s="10" t="s">
        <v>2</v>
      </c>
      <c r="E115" s="11">
        <v>41844</v>
      </c>
      <c r="F115" s="1">
        <f t="shared" si="10"/>
        <v>55</v>
      </c>
      <c r="G115" s="10">
        <v>60</v>
      </c>
      <c r="H115" s="10">
        <v>57.5</v>
      </c>
      <c r="I115" s="10">
        <v>7</v>
      </c>
      <c r="J115" s="23">
        <v>1.06</v>
      </c>
      <c r="K115" s="21">
        <f t="shared" si="11"/>
        <v>5.3301071758603626</v>
      </c>
    </row>
    <row r="116" spans="1:11" x14ac:dyDescent="0.2">
      <c r="A116" s="10" t="s">
        <v>103</v>
      </c>
      <c r="B116" s="1" t="s">
        <v>139</v>
      </c>
      <c r="C116" s="10" t="s">
        <v>159</v>
      </c>
      <c r="D116" s="10" t="s">
        <v>2</v>
      </c>
      <c r="E116" s="11">
        <v>41844</v>
      </c>
      <c r="F116" s="1">
        <f t="shared" si="10"/>
        <v>55</v>
      </c>
      <c r="G116" s="10">
        <v>60</v>
      </c>
      <c r="H116" s="10">
        <v>57.5</v>
      </c>
      <c r="I116" s="10">
        <v>8</v>
      </c>
      <c r="J116" s="23">
        <v>1.25</v>
      </c>
      <c r="K116" s="21">
        <f t="shared" si="11"/>
        <v>5.3860867250797098</v>
      </c>
    </row>
    <row r="117" spans="1:11" x14ac:dyDescent="0.2">
      <c r="A117" s="10" t="s">
        <v>103</v>
      </c>
      <c r="B117" s="1" t="s">
        <v>139</v>
      </c>
      <c r="C117" s="10" t="s">
        <v>160</v>
      </c>
      <c r="D117" s="10" t="s">
        <v>2</v>
      </c>
      <c r="E117" s="11">
        <v>41844</v>
      </c>
      <c r="F117" s="1">
        <f t="shared" si="10"/>
        <v>55</v>
      </c>
      <c r="G117" s="10">
        <v>60</v>
      </c>
      <c r="H117" s="10">
        <v>57.5</v>
      </c>
      <c r="I117" s="10">
        <v>8</v>
      </c>
      <c r="J117" s="23">
        <v>1.1299999999999999</v>
      </c>
      <c r="K117" s="21">
        <f t="shared" si="11"/>
        <v>5.2079021865327944</v>
      </c>
    </row>
    <row r="118" spans="1:11" x14ac:dyDescent="0.2">
      <c r="A118" s="10" t="s">
        <v>103</v>
      </c>
      <c r="B118" s="1" t="s">
        <v>139</v>
      </c>
      <c r="C118" s="10" t="s">
        <v>159</v>
      </c>
      <c r="D118" s="10" t="s">
        <v>2</v>
      </c>
      <c r="E118" s="11">
        <v>41844</v>
      </c>
      <c r="F118" s="1">
        <f t="shared" si="10"/>
        <v>55</v>
      </c>
      <c r="G118" s="10">
        <v>60</v>
      </c>
      <c r="H118" s="10">
        <v>57.5</v>
      </c>
      <c r="I118" s="10">
        <v>10</v>
      </c>
      <c r="J118" s="23">
        <v>1.48</v>
      </c>
      <c r="K118" s="21">
        <f t="shared" si="11"/>
        <v>5.2895724726942062</v>
      </c>
    </row>
    <row r="119" spans="1:11" x14ac:dyDescent="0.2">
      <c r="A119" s="10" t="s">
        <v>103</v>
      </c>
      <c r="B119" s="1" t="s">
        <v>139</v>
      </c>
      <c r="C119" s="10" t="s">
        <v>160</v>
      </c>
      <c r="D119" s="10" t="s">
        <v>2</v>
      </c>
      <c r="E119" s="11">
        <v>41844</v>
      </c>
      <c r="F119" s="1">
        <f t="shared" si="10"/>
        <v>55</v>
      </c>
      <c r="G119" s="10">
        <v>60</v>
      </c>
      <c r="H119" s="10">
        <v>57.5</v>
      </c>
      <c r="I119" s="10">
        <v>10</v>
      </c>
      <c r="J119" s="23">
        <v>1.41</v>
      </c>
      <c r="K119" s="21">
        <f t="shared" si="11"/>
        <v>5.2048278633942004</v>
      </c>
    </row>
    <row r="120" spans="1:11" x14ac:dyDescent="0.2">
      <c r="A120" s="10" t="s">
        <v>103</v>
      </c>
      <c r="B120" s="1" t="s">
        <v>139</v>
      </c>
      <c r="C120" s="10" t="s">
        <v>160</v>
      </c>
      <c r="D120" s="10" t="s">
        <v>2</v>
      </c>
      <c r="E120" s="11">
        <v>41844</v>
      </c>
      <c r="F120" s="1">
        <f t="shared" si="10"/>
        <v>55</v>
      </c>
      <c r="G120" s="10">
        <v>60</v>
      </c>
      <c r="H120" s="10">
        <v>57.5</v>
      </c>
      <c r="I120" s="10">
        <v>10</v>
      </c>
      <c r="J120" s="23">
        <v>1.37</v>
      </c>
      <c r="K120" s="21">
        <f t="shared" si="11"/>
        <v>5.1551367354757724</v>
      </c>
    </row>
    <row r="121" spans="1:11" x14ac:dyDescent="0.2">
      <c r="A121" s="10" t="s">
        <v>103</v>
      </c>
      <c r="B121" s="1" t="s">
        <v>139</v>
      </c>
      <c r="C121" s="10" t="s">
        <v>159</v>
      </c>
      <c r="D121" s="10" t="s">
        <v>2</v>
      </c>
      <c r="E121" s="11">
        <v>41844</v>
      </c>
      <c r="F121" s="1">
        <f t="shared" si="10"/>
        <v>55</v>
      </c>
      <c r="G121" s="10">
        <v>60</v>
      </c>
      <c r="H121" s="10">
        <v>57.5</v>
      </c>
      <c r="I121" s="10">
        <v>12</v>
      </c>
      <c r="J121" s="23">
        <v>1.81</v>
      </c>
      <c r="K121" s="21">
        <f t="shared" si="11"/>
        <v>5.323114111971039</v>
      </c>
    </row>
    <row r="122" spans="1:11" x14ac:dyDescent="0.2">
      <c r="A122" s="10" t="s">
        <v>103</v>
      </c>
      <c r="B122" s="1" t="s">
        <v>139</v>
      </c>
      <c r="C122" s="10" t="s">
        <v>159</v>
      </c>
      <c r="D122" s="10" t="s">
        <v>2</v>
      </c>
      <c r="E122" s="11">
        <v>41844</v>
      </c>
      <c r="F122" s="1">
        <f t="shared" si="10"/>
        <v>55</v>
      </c>
      <c r="G122" s="10">
        <v>60</v>
      </c>
      <c r="H122" s="10">
        <v>57.5</v>
      </c>
      <c r="I122" s="10">
        <v>12</v>
      </c>
      <c r="J122" s="23">
        <v>1.88</v>
      </c>
      <c r="K122" s="21">
        <f t="shared" si="11"/>
        <v>5.3908701083442763</v>
      </c>
    </row>
    <row r="123" spans="1:11" x14ac:dyDescent="0.2">
      <c r="A123" s="5" t="s">
        <v>103</v>
      </c>
      <c r="B123" s="7" t="s">
        <v>139</v>
      </c>
      <c r="C123" s="5" t="s">
        <v>159</v>
      </c>
      <c r="D123" s="5" t="s">
        <v>2</v>
      </c>
      <c r="E123" s="50">
        <v>41844</v>
      </c>
      <c r="F123" s="1">
        <f t="shared" si="10"/>
        <v>30</v>
      </c>
      <c r="G123" s="5">
        <v>35</v>
      </c>
      <c r="H123" s="5">
        <v>32.5</v>
      </c>
      <c r="I123" s="5">
        <v>7</v>
      </c>
      <c r="J123" s="45">
        <v>0.14000000000000001</v>
      </c>
      <c r="K123" s="21">
        <f t="shared" si="11"/>
        <v>2.7144176165949063</v>
      </c>
    </row>
    <row r="124" spans="1:11" x14ac:dyDescent="0.2">
      <c r="A124" s="10" t="s">
        <v>103</v>
      </c>
      <c r="B124" s="1" t="s">
        <v>139</v>
      </c>
      <c r="C124" s="10" t="s">
        <v>162</v>
      </c>
      <c r="D124" s="10" t="s">
        <v>2</v>
      </c>
      <c r="E124" s="11">
        <v>41849</v>
      </c>
      <c r="F124" s="1">
        <f t="shared" si="10"/>
        <v>30</v>
      </c>
      <c r="G124" s="10">
        <v>35</v>
      </c>
      <c r="H124" s="10">
        <v>32.5</v>
      </c>
      <c r="I124" s="10">
        <v>2</v>
      </c>
      <c r="J124" s="23">
        <v>0.1</v>
      </c>
      <c r="K124" s="21">
        <f t="shared" si="11"/>
        <v>3.6840314986403864</v>
      </c>
    </row>
    <row r="125" spans="1:11" x14ac:dyDescent="0.2">
      <c r="A125" s="48" t="s">
        <v>103</v>
      </c>
      <c r="B125" s="48" t="s">
        <v>205</v>
      </c>
      <c r="C125" s="48" t="s">
        <v>24</v>
      </c>
      <c r="D125" s="48" t="s">
        <v>2</v>
      </c>
      <c r="E125" s="49">
        <v>42985</v>
      </c>
      <c r="F125" s="47">
        <f t="shared" si="10"/>
        <v>45</v>
      </c>
      <c r="G125" s="48">
        <v>50</v>
      </c>
      <c r="H125" s="48">
        <v>47.5</v>
      </c>
      <c r="I125" s="48">
        <v>6</v>
      </c>
      <c r="J125" s="48">
        <v>0.4</v>
      </c>
      <c r="K125" s="21">
        <f t="shared" si="11"/>
        <v>4.0548013303822668</v>
      </c>
    </row>
    <row r="126" spans="1:11" x14ac:dyDescent="0.2">
      <c r="A126" s="7" t="s">
        <v>97</v>
      </c>
      <c r="B126" s="7" t="s">
        <v>23</v>
      </c>
      <c r="C126" s="7" t="s">
        <v>24</v>
      </c>
      <c r="D126" s="7" t="s">
        <v>2</v>
      </c>
      <c r="E126" s="51">
        <v>42998</v>
      </c>
      <c r="F126" s="1">
        <v>45</v>
      </c>
      <c r="G126" s="7">
        <v>50</v>
      </c>
      <c r="H126" s="7">
        <v>47.5</v>
      </c>
      <c r="I126" s="7">
        <v>6</v>
      </c>
      <c r="J126" s="13">
        <v>0.4</v>
      </c>
      <c r="K126" s="21">
        <v>4.0548013303822668</v>
      </c>
    </row>
    <row r="127" spans="1:11" x14ac:dyDescent="0.2">
      <c r="A127" s="10" t="s">
        <v>103</v>
      </c>
      <c r="B127" s="1" t="s">
        <v>139</v>
      </c>
      <c r="C127" s="10" t="s">
        <v>162</v>
      </c>
      <c r="D127" s="10" t="s">
        <v>2</v>
      </c>
      <c r="E127" s="11">
        <v>41849</v>
      </c>
      <c r="F127" s="1">
        <f>H127-2.5</f>
        <v>15</v>
      </c>
      <c r="G127" s="10">
        <v>25</v>
      </c>
      <c r="H127" s="10">
        <v>17.5</v>
      </c>
      <c r="I127" s="10">
        <v>2</v>
      </c>
      <c r="J127" s="23">
        <v>0.02</v>
      </c>
      <c r="K127" s="21">
        <f>((J127*1000)/I127)^(1/3)</f>
        <v>2.1544346900318838</v>
      </c>
    </row>
    <row r="128" spans="1:11" x14ac:dyDescent="0.2">
      <c r="A128" s="10" t="s">
        <v>103</v>
      </c>
      <c r="B128" s="1" t="s">
        <v>139</v>
      </c>
      <c r="C128" s="10" t="s">
        <v>156</v>
      </c>
      <c r="D128" s="10" t="s">
        <v>2</v>
      </c>
      <c r="E128" s="11">
        <v>41831</v>
      </c>
      <c r="F128" s="1">
        <f>H128-2.5</f>
        <v>25</v>
      </c>
      <c r="G128" s="10">
        <v>30</v>
      </c>
      <c r="H128" s="10">
        <v>27.5</v>
      </c>
      <c r="I128" s="10">
        <v>4</v>
      </c>
      <c r="J128" s="23">
        <v>0.08</v>
      </c>
      <c r="K128" s="21">
        <f>((J128*1000)/I128)^(1/3)</f>
        <v>2.7144176165949063</v>
      </c>
    </row>
    <row r="129" spans="1:11" x14ac:dyDescent="0.2">
      <c r="A129" s="10" t="s">
        <v>103</v>
      </c>
      <c r="B129" s="1" t="s">
        <v>139</v>
      </c>
      <c r="C129" s="10" t="s">
        <v>163</v>
      </c>
      <c r="D129" s="10" t="s">
        <v>2</v>
      </c>
      <c r="E129" s="11">
        <v>41849</v>
      </c>
      <c r="F129" s="1">
        <f>H129-2.5</f>
        <v>35</v>
      </c>
      <c r="G129" s="10">
        <v>40</v>
      </c>
      <c r="H129" s="10">
        <v>37.5</v>
      </c>
      <c r="I129" s="10">
        <v>15</v>
      </c>
      <c r="J129" s="23">
        <v>0.68</v>
      </c>
      <c r="K129" s="21">
        <f>((J129*1000)/I129)^(1/3)</f>
        <v>3.565654160826242</v>
      </c>
    </row>
    <row r="130" spans="1:11" x14ac:dyDescent="0.2">
      <c r="A130" s="7" t="s">
        <v>97</v>
      </c>
      <c r="B130" s="7" t="s">
        <v>0</v>
      </c>
      <c r="C130" s="7" t="s">
        <v>1</v>
      </c>
      <c r="D130" s="7" t="s">
        <v>2</v>
      </c>
      <c r="E130" s="51">
        <v>42923</v>
      </c>
      <c r="F130" s="1">
        <v>45</v>
      </c>
      <c r="G130" s="7">
        <v>50</v>
      </c>
      <c r="H130" s="7">
        <v>47.5</v>
      </c>
      <c r="I130" s="7">
        <v>32</v>
      </c>
      <c r="J130" s="13">
        <v>2.145</v>
      </c>
      <c r="K130" s="21">
        <v>4.0621794618891531</v>
      </c>
    </row>
    <row r="131" spans="1:11" x14ac:dyDescent="0.2">
      <c r="A131" s="5" t="s">
        <v>103</v>
      </c>
      <c r="B131" s="7" t="s">
        <v>139</v>
      </c>
      <c r="C131" s="5" t="s">
        <v>191</v>
      </c>
      <c r="D131" s="5" t="s">
        <v>2</v>
      </c>
      <c r="E131" s="50">
        <v>42599</v>
      </c>
      <c r="F131" s="1">
        <f>H131-2.5</f>
        <v>45</v>
      </c>
      <c r="G131" s="5">
        <v>50</v>
      </c>
      <c r="H131" s="5">
        <v>47.5</v>
      </c>
      <c r="I131" s="5">
        <v>5</v>
      </c>
      <c r="J131" s="45">
        <v>0.34</v>
      </c>
      <c r="K131" s="21">
        <f>((J131*1000)/I131)^(1/3)</f>
        <v>4.0816551019173479</v>
      </c>
    </row>
    <row r="132" spans="1:11" x14ac:dyDescent="0.2">
      <c r="A132" s="10" t="s">
        <v>103</v>
      </c>
      <c r="B132" s="1" t="s">
        <v>139</v>
      </c>
      <c r="C132" s="10" t="s">
        <v>163</v>
      </c>
      <c r="D132" s="10" t="s">
        <v>2</v>
      </c>
      <c r="E132" s="11">
        <v>41849</v>
      </c>
      <c r="F132" s="1">
        <f>H132-2.5</f>
        <v>40</v>
      </c>
      <c r="G132" s="10">
        <v>45</v>
      </c>
      <c r="H132" s="10">
        <v>42.5</v>
      </c>
      <c r="I132" s="10">
        <v>4</v>
      </c>
      <c r="J132" s="23">
        <v>0.26</v>
      </c>
      <c r="K132" s="21">
        <f>((J132*1000)/I132)^(1/3)</f>
        <v>4.020725758589057</v>
      </c>
    </row>
    <row r="133" spans="1:11" x14ac:dyDescent="0.2">
      <c r="A133" s="10" t="s">
        <v>103</v>
      </c>
      <c r="B133" s="1" t="s">
        <v>139</v>
      </c>
      <c r="C133" s="10" t="s">
        <v>161</v>
      </c>
      <c r="D133" s="10" t="s">
        <v>2</v>
      </c>
      <c r="E133" s="11">
        <v>41849</v>
      </c>
      <c r="F133" s="1">
        <f>H133-2.5</f>
        <v>40</v>
      </c>
      <c r="G133" s="10">
        <v>45</v>
      </c>
      <c r="H133" s="10">
        <v>42.5</v>
      </c>
      <c r="I133" s="10">
        <v>8</v>
      </c>
      <c r="J133" s="23">
        <v>0.52</v>
      </c>
      <c r="K133" s="21">
        <f>((J133*1000)/I133)^(1/3)</f>
        <v>4.020725758589057</v>
      </c>
    </row>
    <row r="134" spans="1:11" x14ac:dyDescent="0.2">
      <c r="A134" s="10" t="s">
        <v>103</v>
      </c>
      <c r="B134" s="1" t="s">
        <v>139</v>
      </c>
      <c r="C134" s="10" t="s">
        <v>163</v>
      </c>
      <c r="D134" s="10" t="s">
        <v>2</v>
      </c>
      <c r="E134" s="11">
        <v>41849</v>
      </c>
      <c r="F134" s="1">
        <f>H134-2.5</f>
        <v>40</v>
      </c>
      <c r="G134" s="10">
        <v>45</v>
      </c>
      <c r="H134" s="10">
        <v>42.5</v>
      </c>
      <c r="I134" s="10">
        <v>16</v>
      </c>
      <c r="J134" s="23">
        <v>1.04</v>
      </c>
      <c r="K134" s="21">
        <f>((J134*1000)/I134)^(1/3)</f>
        <v>4.020725758589057</v>
      </c>
    </row>
    <row r="135" spans="1:11" x14ac:dyDescent="0.2">
      <c r="A135" s="10" t="s">
        <v>103</v>
      </c>
      <c r="B135" s="1" t="s">
        <v>139</v>
      </c>
      <c r="C135" s="10" t="s">
        <v>161</v>
      </c>
      <c r="D135" s="10" t="s">
        <v>2</v>
      </c>
      <c r="E135" s="11">
        <v>41849</v>
      </c>
      <c r="F135" s="1">
        <f>H135-2.5</f>
        <v>40</v>
      </c>
      <c r="G135" s="10">
        <v>45</v>
      </c>
      <c r="H135" s="10">
        <v>42.5</v>
      </c>
      <c r="I135" s="10">
        <v>7</v>
      </c>
      <c r="J135" s="23">
        <v>0.44</v>
      </c>
      <c r="K135" s="21">
        <f>((J135*1000)/I135)^(1/3)</f>
        <v>3.9760473298885914</v>
      </c>
    </row>
    <row r="136" spans="1:11" x14ac:dyDescent="0.2">
      <c r="A136" s="1" t="s">
        <v>97</v>
      </c>
      <c r="B136" s="1" t="s">
        <v>32</v>
      </c>
      <c r="C136" s="1" t="s">
        <v>33</v>
      </c>
      <c r="D136" s="1" t="s">
        <v>2</v>
      </c>
      <c r="E136" s="2">
        <v>42996</v>
      </c>
      <c r="F136" s="1">
        <v>45</v>
      </c>
      <c r="G136" s="1">
        <v>50</v>
      </c>
      <c r="H136" s="1">
        <v>47.5</v>
      </c>
      <c r="I136" s="1">
        <v>6</v>
      </c>
      <c r="J136" s="3">
        <v>0.41</v>
      </c>
      <c r="K136" s="21">
        <v>4.0883136049148447</v>
      </c>
    </row>
    <row r="137" spans="1:11" x14ac:dyDescent="0.2">
      <c r="A137" s="10" t="s">
        <v>103</v>
      </c>
      <c r="B137" s="1" t="s">
        <v>139</v>
      </c>
      <c r="C137" s="10">
        <v>12</v>
      </c>
      <c r="D137" s="10" t="s">
        <v>2</v>
      </c>
      <c r="E137" s="11">
        <v>42194</v>
      </c>
      <c r="F137" s="1">
        <f t="shared" ref="F137:F168" si="12">H137-2.5</f>
        <v>25</v>
      </c>
      <c r="G137" s="10">
        <v>30</v>
      </c>
      <c r="H137" s="10">
        <v>27.5</v>
      </c>
      <c r="I137" s="10">
        <v>1</v>
      </c>
      <c r="J137" s="23">
        <v>0.02</v>
      </c>
      <c r="K137" s="21">
        <f t="shared" ref="K137:K168" si="13">((J137*1000)/I137)^(1/3)</f>
        <v>2.7144176165949063</v>
      </c>
    </row>
    <row r="138" spans="1:11" x14ac:dyDescent="0.2">
      <c r="A138" s="10" t="s">
        <v>103</v>
      </c>
      <c r="B138" s="1" t="s">
        <v>139</v>
      </c>
      <c r="C138" s="10" t="s">
        <v>184</v>
      </c>
      <c r="D138" s="10" t="s">
        <v>2</v>
      </c>
      <c r="E138" s="11">
        <v>42604</v>
      </c>
      <c r="F138" s="1">
        <f t="shared" si="12"/>
        <v>45</v>
      </c>
      <c r="G138" s="10">
        <v>50</v>
      </c>
      <c r="H138" s="10">
        <v>47.5</v>
      </c>
      <c r="I138" s="10">
        <v>12</v>
      </c>
      <c r="J138" s="23">
        <v>0.84</v>
      </c>
      <c r="K138" s="21">
        <f t="shared" si="13"/>
        <v>4.121285299808557</v>
      </c>
    </row>
    <row r="139" spans="1:11" x14ac:dyDescent="0.2">
      <c r="A139" s="10" t="s">
        <v>103</v>
      </c>
      <c r="B139" s="1" t="s">
        <v>139</v>
      </c>
      <c r="C139" s="10" t="s">
        <v>161</v>
      </c>
      <c r="D139" s="10" t="s">
        <v>2</v>
      </c>
      <c r="E139" s="11">
        <v>41849</v>
      </c>
      <c r="F139" s="1">
        <f t="shared" si="12"/>
        <v>30</v>
      </c>
      <c r="G139" s="10">
        <v>35</v>
      </c>
      <c r="H139" s="10">
        <v>32.5</v>
      </c>
      <c r="I139" s="10">
        <v>8</v>
      </c>
      <c r="J139" s="23">
        <v>0.2</v>
      </c>
      <c r="K139" s="21">
        <f t="shared" si="13"/>
        <v>2.9240177382128656</v>
      </c>
    </row>
    <row r="140" spans="1:11" x14ac:dyDescent="0.2">
      <c r="A140" s="48" t="s">
        <v>103</v>
      </c>
      <c r="B140" s="48" t="s">
        <v>205</v>
      </c>
      <c r="C140" s="48" t="s">
        <v>201</v>
      </c>
      <c r="D140" s="48" t="s">
        <v>2</v>
      </c>
      <c r="E140" s="49">
        <v>42957</v>
      </c>
      <c r="F140" s="47">
        <f t="shared" si="12"/>
        <v>45</v>
      </c>
      <c r="G140" s="48">
        <v>50</v>
      </c>
      <c r="H140" s="48">
        <v>47.5</v>
      </c>
      <c r="I140" s="48">
        <v>2</v>
      </c>
      <c r="J140" s="48">
        <v>0.14000000000000001</v>
      </c>
      <c r="K140" s="21">
        <f t="shared" si="13"/>
        <v>4.121285299808557</v>
      </c>
    </row>
    <row r="141" spans="1:11" x14ac:dyDescent="0.2">
      <c r="A141" s="10" t="s">
        <v>103</v>
      </c>
      <c r="B141" s="1" t="s">
        <v>139</v>
      </c>
      <c r="C141" s="10" t="s">
        <v>161</v>
      </c>
      <c r="D141" s="10" t="s">
        <v>2</v>
      </c>
      <c r="E141" s="11">
        <v>41849</v>
      </c>
      <c r="F141" s="1">
        <f t="shared" si="12"/>
        <v>35</v>
      </c>
      <c r="G141" s="10">
        <v>40</v>
      </c>
      <c r="H141" s="10">
        <v>37.5</v>
      </c>
      <c r="I141" s="10">
        <v>5</v>
      </c>
      <c r="J141" s="23">
        <v>0.2</v>
      </c>
      <c r="K141" s="21">
        <f t="shared" si="13"/>
        <v>3.4199518933533941</v>
      </c>
    </row>
    <row r="142" spans="1:11" x14ac:dyDescent="0.2">
      <c r="A142" s="10" t="s">
        <v>103</v>
      </c>
      <c r="B142" s="1" t="s">
        <v>139</v>
      </c>
      <c r="C142" s="10" t="s">
        <v>161</v>
      </c>
      <c r="D142" s="10" t="s">
        <v>2</v>
      </c>
      <c r="E142" s="11">
        <v>41849</v>
      </c>
      <c r="F142" s="1">
        <f t="shared" si="12"/>
        <v>40</v>
      </c>
      <c r="G142" s="10">
        <v>45</v>
      </c>
      <c r="H142" s="10">
        <v>42.5</v>
      </c>
      <c r="I142" s="10">
        <v>7</v>
      </c>
      <c r="J142" s="23">
        <v>0.4</v>
      </c>
      <c r="K142" s="21">
        <f t="shared" si="13"/>
        <v>3.8517135711083581</v>
      </c>
    </row>
    <row r="143" spans="1:11" x14ac:dyDescent="0.2">
      <c r="A143" s="10" t="s">
        <v>103</v>
      </c>
      <c r="B143" s="1" t="s">
        <v>139</v>
      </c>
      <c r="C143" s="10" t="s">
        <v>161</v>
      </c>
      <c r="D143" s="10" t="s">
        <v>2</v>
      </c>
      <c r="E143" s="11">
        <v>41849</v>
      </c>
      <c r="F143" s="1">
        <f t="shared" si="12"/>
        <v>35</v>
      </c>
      <c r="G143" s="10">
        <v>40</v>
      </c>
      <c r="H143" s="10">
        <v>37.5</v>
      </c>
      <c r="I143" s="10">
        <v>11</v>
      </c>
      <c r="J143" s="23">
        <v>0.42</v>
      </c>
      <c r="K143" s="21">
        <f t="shared" si="13"/>
        <v>3.3673288798648526</v>
      </c>
    </row>
    <row r="144" spans="1:11" x14ac:dyDescent="0.2">
      <c r="A144" s="10" t="s">
        <v>103</v>
      </c>
      <c r="B144" s="1" t="s">
        <v>139</v>
      </c>
      <c r="C144" s="10" t="s">
        <v>162</v>
      </c>
      <c r="D144" s="10" t="s">
        <v>2</v>
      </c>
      <c r="E144" s="11">
        <v>41849</v>
      </c>
      <c r="F144" s="1">
        <f t="shared" si="12"/>
        <v>40</v>
      </c>
      <c r="G144" s="10">
        <v>45</v>
      </c>
      <c r="H144" s="10">
        <v>42.5</v>
      </c>
      <c r="I144" s="10">
        <v>26</v>
      </c>
      <c r="J144" s="23">
        <v>1.46</v>
      </c>
      <c r="K144" s="21">
        <f t="shared" si="13"/>
        <v>3.8293626990302028</v>
      </c>
    </row>
    <row r="145" spans="1:11" x14ac:dyDescent="0.2">
      <c r="A145" s="10" t="s">
        <v>103</v>
      </c>
      <c r="B145" s="1" t="s">
        <v>139</v>
      </c>
      <c r="C145" s="10" t="s">
        <v>161</v>
      </c>
      <c r="D145" s="10" t="s">
        <v>2</v>
      </c>
      <c r="E145" s="11">
        <v>41849</v>
      </c>
      <c r="F145" s="1">
        <f t="shared" si="12"/>
        <v>35</v>
      </c>
      <c r="G145" s="10">
        <v>40</v>
      </c>
      <c r="H145" s="10">
        <v>37.5</v>
      </c>
      <c r="I145" s="10">
        <v>8</v>
      </c>
      <c r="J145" s="23">
        <v>0.3</v>
      </c>
      <c r="K145" s="21">
        <f t="shared" si="13"/>
        <v>3.3471647504108475</v>
      </c>
    </row>
    <row r="146" spans="1:11" x14ac:dyDescent="0.2">
      <c r="A146" s="10" t="s">
        <v>103</v>
      </c>
      <c r="B146" s="1" t="s">
        <v>139</v>
      </c>
      <c r="C146" s="10" t="s">
        <v>162</v>
      </c>
      <c r="D146" s="10" t="s">
        <v>2</v>
      </c>
      <c r="E146" s="11">
        <v>41849</v>
      </c>
      <c r="F146" s="1">
        <f t="shared" si="12"/>
        <v>40</v>
      </c>
      <c r="G146" s="10">
        <v>45</v>
      </c>
      <c r="H146" s="10">
        <v>42.5</v>
      </c>
      <c r="I146" s="10">
        <v>15</v>
      </c>
      <c r="J146" s="23">
        <v>0.84</v>
      </c>
      <c r="K146" s="21">
        <f t="shared" si="13"/>
        <v>3.8258623655447783</v>
      </c>
    </row>
    <row r="147" spans="1:11" x14ac:dyDescent="0.2">
      <c r="A147" s="10" t="s">
        <v>103</v>
      </c>
      <c r="B147" s="1" t="s">
        <v>139</v>
      </c>
      <c r="C147" s="10" t="s">
        <v>163</v>
      </c>
      <c r="D147" s="10" t="s">
        <v>2</v>
      </c>
      <c r="E147" s="11">
        <v>41849</v>
      </c>
      <c r="F147" s="1">
        <f t="shared" si="12"/>
        <v>30</v>
      </c>
      <c r="G147" s="10">
        <v>35</v>
      </c>
      <c r="H147" s="10">
        <v>32.5</v>
      </c>
      <c r="I147" s="10">
        <v>8</v>
      </c>
      <c r="J147" s="23">
        <v>0.18</v>
      </c>
      <c r="K147" s="21">
        <f t="shared" si="13"/>
        <v>2.8231080866430851</v>
      </c>
    </row>
    <row r="148" spans="1:11" x14ac:dyDescent="0.2">
      <c r="A148" s="10" t="s">
        <v>103</v>
      </c>
      <c r="B148" s="1" t="s">
        <v>139</v>
      </c>
      <c r="C148" s="10" t="s">
        <v>161</v>
      </c>
      <c r="D148" s="10" t="s">
        <v>2</v>
      </c>
      <c r="E148" s="11">
        <v>41849</v>
      </c>
      <c r="F148" s="1">
        <f t="shared" si="12"/>
        <v>30</v>
      </c>
      <c r="G148" s="10">
        <v>35</v>
      </c>
      <c r="H148" s="10">
        <v>32.5</v>
      </c>
      <c r="I148" s="10">
        <v>10</v>
      </c>
      <c r="J148" s="23">
        <v>0.22</v>
      </c>
      <c r="K148" s="21">
        <f t="shared" si="13"/>
        <v>2.8020393306553872</v>
      </c>
    </row>
    <row r="149" spans="1:11" x14ac:dyDescent="0.2">
      <c r="A149" s="10" t="s">
        <v>103</v>
      </c>
      <c r="B149" s="1" t="s">
        <v>139</v>
      </c>
      <c r="C149" s="10" t="s">
        <v>161</v>
      </c>
      <c r="D149" s="10" t="s">
        <v>2</v>
      </c>
      <c r="E149" s="11">
        <v>41849</v>
      </c>
      <c r="F149" s="1">
        <f t="shared" si="12"/>
        <v>15</v>
      </c>
      <c r="G149" s="10">
        <v>25</v>
      </c>
      <c r="H149" s="10">
        <v>17.5</v>
      </c>
      <c r="I149" s="10">
        <v>2</v>
      </c>
      <c r="J149" s="23">
        <v>0.01</v>
      </c>
      <c r="K149" s="21">
        <f t="shared" si="13"/>
        <v>1.7099759466766968</v>
      </c>
    </row>
    <row r="150" spans="1:11" x14ac:dyDescent="0.2">
      <c r="A150" s="10" t="s">
        <v>103</v>
      </c>
      <c r="B150" s="1" t="s">
        <v>139</v>
      </c>
      <c r="C150" s="10" t="s">
        <v>175</v>
      </c>
      <c r="D150" s="10" t="s">
        <v>2</v>
      </c>
      <c r="E150" s="11">
        <v>42194</v>
      </c>
      <c r="F150" s="1">
        <f t="shared" si="12"/>
        <v>25</v>
      </c>
      <c r="G150" s="10">
        <v>30</v>
      </c>
      <c r="H150" s="10">
        <v>27.5</v>
      </c>
      <c r="I150" s="10">
        <v>5</v>
      </c>
      <c r="J150" s="23">
        <v>0.1</v>
      </c>
      <c r="K150" s="21">
        <f t="shared" si="13"/>
        <v>2.7144176165949063</v>
      </c>
    </row>
    <row r="151" spans="1:11" x14ac:dyDescent="0.2">
      <c r="A151" s="10" t="s">
        <v>103</v>
      </c>
      <c r="B151" s="1" t="s">
        <v>139</v>
      </c>
      <c r="C151" s="10">
        <v>7</v>
      </c>
      <c r="D151" s="10" t="s">
        <v>2</v>
      </c>
      <c r="E151" s="11">
        <v>42201</v>
      </c>
      <c r="F151" s="1">
        <f t="shared" si="12"/>
        <v>25</v>
      </c>
      <c r="G151" s="10">
        <v>30</v>
      </c>
      <c r="H151" s="10">
        <v>27.5</v>
      </c>
      <c r="I151" s="10">
        <v>3</v>
      </c>
      <c r="J151" s="23">
        <v>0.06</v>
      </c>
      <c r="K151" s="21">
        <f t="shared" si="13"/>
        <v>2.7144176165949063</v>
      </c>
    </row>
    <row r="152" spans="1:11" x14ac:dyDescent="0.2">
      <c r="A152" s="10" t="s">
        <v>103</v>
      </c>
      <c r="B152" s="1" t="s">
        <v>139</v>
      </c>
      <c r="C152" s="10" t="s">
        <v>162</v>
      </c>
      <c r="D152" s="10" t="s">
        <v>2</v>
      </c>
      <c r="E152" s="11">
        <v>41849</v>
      </c>
      <c r="F152" s="1">
        <f t="shared" si="12"/>
        <v>35</v>
      </c>
      <c r="G152" s="10">
        <v>40</v>
      </c>
      <c r="H152" s="10">
        <v>37.5</v>
      </c>
      <c r="I152" s="10">
        <v>9</v>
      </c>
      <c r="J152" s="23">
        <v>0.3</v>
      </c>
      <c r="K152" s="21">
        <f t="shared" si="13"/>
        <v>3.2182979486854326</v>
      </c>
    </row>
    <row r="153" spans="1:11" x14ac:dyDescent="0.2">
      <c r="A153" s="10" t="s">
        <v>103</v>
      </c>
      <c r="B153" s="1" t="s">
        <v>139</v>
      </c>
      <c r="C153" s="10" t="s">
        <v>162</v>
      </c>
      <c r="D153" s="10" t="s">
        <v>2</v>
      </c>
      <c r="E153" s="11">
        <v>41849</v>
      </c>
      <c r="F153" s="1">
        <f t="shared" si="12"/>
        <v>50</v>
      </c>
      <c r="G153" s="10">
        <v>55</v>
      </c>
      <c r="H153" s="10">
        <v>52.5</v>
      </c>
      <c r="I153" s="10">
        <v>10</v>
      </c>
      <c r="J153" s="23">
        <v>1.04</v>
      </c>
      <c r="K153" s="21">
        <f t="shared" si="13"/>
        <v>4.7026693754415136</v>
      </c>
    </row>
    <row r="154" spans="1:11" x14ac:dyDescent="0.2">
      <c r="A154" s="10" t="s">
        <v>103</v>
      </c>
      <c r="B154" s="1" t="s">
        <v>139</v>
      </c>
      <c r="C154" s="10" t="s">
        <v>162</v>
      </c>
      <c r="D154" s="10" t="s">
        <v>2</v>
      </c>
      <c r="E154" s="11">
        <v>41849</v>
      </c>
      <c r="F154" s="1">
        <f t="shared" si="12"/>
        <v>50</v>
      </c>
      <c r="G154" s="10">
        <v>55</v>
      </c>
      <c r="H154" s="10">
        <v>52.5</v>
      </c>
      <c r="I154" s="10">
        <v>12</v>
      </c>
      <c r="J154" s="23">
        <v>1.24</v>
      </c>
      <c r="K154" s="21">
        <f t="shared" si="13"/>
        <v>4.6925993887898763</v>
      </c>
    </row>
    <row r="155" spans="1:11" x14ac:dyDescent="0.2">
      <c r="A155" s="10" t="s">
        <v>103</v>
      </c>
      <c r="B155" s="1" t="s">
        <v>139</v>
      </c>
      <c r="C155" s="10" t="s">
        <v>163</v>
      </c>
      <c r="D155" s="10" t="s">
        <v>2</v>
      </c>
      <c r="E155" s="11">
        <v>41849</v>
      </c>
      <c r="F155" s="1">
        <f t="shared" si="12"/>
        <v>50</v>
      </c>
      <c r="G155" s="10">
        <v>55</v>
      </c>
      <c r="H155" s="10">
        <v>52.5</v>
      </c>
      <c r="I155" s="10">
        <v>12</v>
      </c>
      <c r="J155" s="23">
        <v>1.68</v>
      </c>
      <c r="K155" s="21">
        <f t="shared" si="13"/>
        <v>5.1924941018511026</v>
      </c>
    </row>
    <row r="156" spans="1:11" x14ac:dyDescent="0.2">
      <c r="A156" s="10" t="s">
        <v>103</v>
      </c>
      <c r="B156" s="1" t="s">
        <v>139</v>
      </c>
      <c r="C156" s="10" t="s">
        <v>163</v>
      </c>
      <c r="D156" s="10" t="s">
        <v>2</v>
      </c>
      <c r="E156" s="11">
        <v>41849</v>
      </c>
      <c r="F156" s="1">
        <f t="shared" si="12"/>
        <v>50</v>
      </c>
      <c r="G156" s="10">
        <v>55</v>
      </c>
      <c r="H156" s="10">
        <v>52.5</v>
      </c>
      <c r="I156" s="10">
        <v>14</v>
      </c>
      <c r="J156" s="23">
        <v>1.98</v>
      </c>
      <c r="K156" s="21">
        <f t="shared" si="13"/>
        <v>5.2100959113863929</v>
      </c>
    </row>
    <row r="157" spans="1:11" x14ac:dyDescent="0.2">
      <c r="A157" s="10" t="s">
        <v>103</v>
      </c>
      <c r="B157" s="1" t="s">
        <v>139</v>
      </c>
      <c r="C157" s="10" t="s">
        <v>161</v>
      </c>
      <c r="D157" s="10" t="s">
        <v>2</v>
      </c>
      <c r="E157" s="11">
        <v>41849</v>
      </c>
      <c r="F157" s="1">
        <f t="shared" si="12"/>
        <v>50</v>
      </c>
      <c r="G157" s="10">
        <v>55</v>
      </c>
      <c r="H157" s="10">
        <v>52.5</v>
      </c>
      <c r="I157" s="10">
        <v>17</v>
      </c>
      <c r="J157" s="23">
        <v>1.96</v>
      </c>
      <c r="K157" s="21">
        <f t="shared" si="13"/>
        <v>4.8670863342308062</v>
      </c>
    </row>
    <row r="158" spans="1:11" x14ac:dyDescent="0.2">
      <c r="A158" s="10" t="s">
        <v>103</v>
      </c>
      <c r="B158" s="1" t="s">
        <v>139</v>
      </c>
      <c r="C158" s="10" t="s">
        <v>161</v>
      </c>
      <c r="D158" s="10" t="s">
        <v>2</v>
      </c>
      <c r="E158" s="11">
        <v>41849</v>
      </c>
      <c r="F158" s="1">
        <f t="shared" si="12"/>
        <v>50</v>
      </c>
      <c r="G158" s="10">
        <v>55</v>
      </c>
      <c r="H158" s="10">
        <v>52.5</v>
      </c>
      <c r="I158" s="10">
        <v>18</v>
      </c>
      <c r="J158" s="23">
        <v>2</v>
      </c>
      <c r="K158" s="21">
        <f t="shared" si="13"/>
        <v>4.8074985676913613</v>
      </c>
    </row>
    <row r="159" spans="1:11" x14ac:dyDescent="0.2">
      <c r="A159" s="10" t="s">
        <v>103</v>
      </c>
      <c r="B159" s="1" t="s">
        <v>139</v>
      </c>
      <c r="C159" s="10" t="s">
        <v>161</v>
      </c>
      <c r="D159" s="10" t="s">
        <v>2</v>
      </c>
      <c r="E159" s="11">
        <v>41849</v>
      </c>
      <c r="F159" s="1">
        <f t="shared" si="12"/>
        <v>50</v>
      </c>
      <c r="G159" s="10">
        <v>55</v>
      </c>
      <c r="H159" s="10">
        <v>52.5</v>
      </c>
      <c r="I159" s="10">
        <v>18</v>
      </c>
      <c r="J159" s="23">
        <v>2</v>
      </c>
      <c r="K159" s="21">
        <f t="shared" si="13"/>
        <v>4.8074985676913613</v>
      </c>
    </row>
    <row r="160" spans="1:11" x14ac:dyDescent="0.2">
      <c r="A160" s="10" t="s">
        <v>103</v>
      </c>
      <c r="B160" s="1" t="s">
        <v>139</v>
      </c>
      <c r="C160" s="10" t="s">
        <v>162</v>
      </c>
      <c r="D160" s="10" t="s">
        <v>2</v>
      </c>
      <c r="E160" s="11">
        <v>41849</v>
      </c>
      <c r="F160" s="1">
        <f t="shared" si="12"/>
        <v>55</v>
      </c>
      <c r="G160" s="10">
        <v>60</v>
      </c>
      <c r="H160" s="10">
        <v>57.5</v>
      </c>
      <c r="I160" s="10">
        <v>14</v>
      </c>
      <c r="J160" s="23">
        <v>1.72</v>
      </c>
      <c r="K160" s="21">
        <f t="shared" si="13"/>
        <v>4.9712637332179774</v>
      </c>
    </row>
    <row r="161" spans="1:11" x14ac:dyDescent="0.2">
      <c r="A161" s="10" t="s">
        <v>103</v>
      </c>
      <c r="B161" s="1" t="s">
        <v>139</v>
      </c>
      <c r="C161" s="10" t="s">
        <v>162</v>
      </c>
      <c r="D161" s="10" t="s">
        <v>2</v>
      </c>
      <c r="E161" s="11">
        <v>41849</v>
      </c>
      <c r="F161" s="1">
        <f t="shared" si="12"/>
        <v>55</v>
      </c>
      <c r="G161" s="10">
        <v>60</v>
      </c>
      <c r="H161" s="10">
        <v>57.5</v>
      </c>
      <c r="I161" s="10">
        <v>15</v>
      </c>
      <c r="J161" s="23">
        <v>1.96</v>
      </c>
      <c r="K161" s="21">
        <f t="shared" si="13"/>
        <v>5.0744417406801636</v>
      </c>
    </row>
    <row r="162" spans="1:11" x14ac:dyDescent="0.2">
      <c r="A162" s="10" t="s">
        <v>103</v>
      </c>
      <c r="B162" s="1" t="s">
        <v>139</v>
      </c>
      <c r="C162" s="10" t="s">
        <v>161</v>
      </c>
      <c r="D162" s="10" t="s">
        <v>2</v>
      </c>
      <c r="E162" s="11">
        <v>41849</v>
      </c>
      <c r="F162" s="1">
        <f t="shared" si="12"/>
        <v>55</v>
      </c>
      <c r="G162" s="10">
        <v>60</v>
      </c>
      <c r="H162" s="10">
        <v>57.5</v>
      </c>
      <c r="I162" s="10">
        <v>22</v>
      </c>
      <c r="J162" s="23">
        <v>3.14</v>
      </c>
      <c r="K162" s="21">
        <f t="shared" si="13"/>
        <v>5.225994990443672</v>
      </c>
    </row>
    <row r="163" spans="1:11" x14ac:dyDescent="0.2">
      <c r="A163" s="10" t="s">
        <v>103</v>
      </c>
      <c r="B163" s="1" t="s">
        <v>139</v>
      </c>
      <c r="C163" s="10" t="s">
        <v>163</v>
      </c>
      <c r="D163" s="10" t="s">
        <v>2</v>
      </c>
      <c r="E163" s="11">
        <v>41849</v>
      </c>
      <c r="F163" s="1">
        <f t="shared" si="12"/>
        <v>55</v>
      </c>
      <c r="G163" s="10">
        <v>60</v>
      </c>
      <c r="H163" s="10">
        <v>57.5</v>
      </c>
      <c r="I163" s="10">
        <v>22</v>
      </c>
      <c r="J163" s="23">
        <v>4</v>
      </c>
      <c r="K163" s="21">
        <f t="shared" si="13"/>
        <v>5.6651633494270461</v>
      </c>
    </row>
    <row r="164" spans="1:11" x14ac:dyDescent="0.2">
      <c r="A164" s="10" t="s">
        <v>103</v>
      </c>
      <c r="B164" s="1" t="s">
        <v>139</v>
      </c>
      <c r="C164" s="10" t="s">
        <v>163</v>
      </c>
      <c r="D164" s="10" t="s">
        <v>2</v>
      </c>
      <c r="E164" s="11">
        <v>41849</v>
      </c>
      <c r="F164" s="1">
        <f t="shared" si="12"/>
        <v>55</v>
      </c>
      <c r="G164" s="10">
        <v>60</v>
      </c>
      <c r="H164" s="10">
        <v>57.5</v>
      </c>
      <c r="I164" s="10">
        <v>28</v>
      </c>
      <c r="J164" s="23">
        <v>5.36</v>
      </c>
      <c r="K164" s="21">
        <f t="shared" si="13"/>
        <v>5.7632693814522407</v>
      </c>
    </row>
    <row r="165" spans="1:11" x14ac:dyDescent="0.2">
      <c r="A165" s="10" t="s">
        <v>103</v>
      </c>
      <c r="B165" s="1" t="s">
        <v>139</v>
      </c>
      <c r="C165" s="10" t="s">
        <v>161</v>
      </c>
      <c r="D165" s="10" t="s">
        <v>2</v>
      </c>
      <c r="E165" s="11">
        <v>41849</v>
      </c>
      <c r="F165" s="1">
        <f t="shared" si="12"/>
        <v>55</v>
      </c>
      <c r="G165" s="10">
        <v>60</v>
      </c>
      <c r="H165" s="10">
        <v>57.5</v>
      </c>
      <c r="I165" s="10">
        <v>29</v>
      </c>
      <c r="J165" s="23">
        <v>4.0999999999999996</v>
      </c>
      <c r="K165" s="21">
        <f t="shared" si="13"/>
        <v>5.2094909304344403</v>
      </c>
    </row>
    <row r="166" spans="1:11" x14ac:dyDescent="0.2">
      <c r="A166" s="10" t="s">
        <v>103</v>
      </c>
      <c r="B166" s="1" t="s">
        <v>139</v>
      </c>
      <c r="C166" s="10" t="s">
        <v>161</v>
      </c>
      <c r="D166" s="10" t="s">
        <v>2</v>
      </c>
      <c r="E166" s="11">
        <v>41849</v>
      </c>
      <c r="F166" s="1">
        <f t="shared" si="12"/>
        <v>55</v>
      </c>
      <c r="G166" s="10">
        <v>60</v>
      </c>
      <c r="H166" s="10">
        <v>57.5</v>
      </c>
      <c r="I166" s="10">
        <v>30</v>
      </c>
      <c r="J166" s="23">
        <v>4.04</v>
      </c>
      <c r="K166" s="21">
        <f t="shared" si="13"/>
        <v>5.125702197392946</v>
      </c>
    </row>
    <row r="167" spans="1:11" x14ac:dyDescent="0.2">
      <c r="A167" s="10" t="s">
        <v>103</v>
      </c>
      <c r="B167" s="1" t="s">
        <v>139</v>
      </c>
      <c r="C167" s="10" t="s">
        <v>163</v>
      </c>
      <c r="D167" s="10" t="s">
        <v>2</v>
      </c>
      <c r="E167" s="11">
        <v>41849</v>
      </c>
      <c r="F167" s="1">
        <f t="shared" si="12"/>
        <v>35</v>
      </c>
      <c r="G167" s="10">
        <v>40</v>
      </c>
      <c r="H167" s="10">
        <v>37.5</v>
      </c>
      <c r="I167" s="10">
        <v>2</v>
      </c>
      <c r="J167" s="23">
        <v>0.06</v>
      </c>
      <c r="K167" s="21">
        <f t="shared" si="13"/>
        <v>3.1072325059538586</v>
      </c>
    </row>
    <row r="168" spans="1:11" x14ac:dyDescent="0.2">
      <c r="A168" s="10" t="s">
        <v>103</v>
      </c>
      <c r="B168" s="1" t="s">
        <v>139</v>
      </c>
      <c r="C168" s="10" t="s">
        <v>162</v>
      </c>
      <c r="D168" s="10" t="s">
        <v>2</v>
      </c>
      <c r="E168" s="11">
        <v>41849</v>
      </c>
      <c r="F168" s="1">
        <f t="shared" si="12"/>
        <v>35</v>
      </c>
      <c r="G168" s="10">
        <v>40</v>
      </c>
      <c r="H168" s="10">
        <v>37.5</v>
      </c>
      <c r="I168" s="10">
        <v>4</v>
      </c>
      <c r="J168" s="23">
        <v>0.12</v>
      </c>
      <c r="K168" s="21">
        <f t="shared" si="13"/>
        <v>3.1072325059538586</v>
      </c>
    </row>
    <row r="169" spans="1:11" x14ac:dyDescent="0.2">
      <c r="A169" s="10" t="s">
        <v>103</v>
      </c>
      <c r="B169" s="1" t="s">
        <v>139</v>
      </c>
      <c r="C169" s="10" t="s">
        <v>181</v>
      </c>
      <c r="D169" s="10" t="s">
        <v>2</v>
      </c>
      <c r="E169" s="11">
        <v>42573</v>
      </c>
      <c r="F169" s="1">
        <f t="shared" ref="F169:F200" si="14">H169-2.5</f>
        <v>25</v>
      </c>
      <c r="G169" s="10">
        <v>30</v>
      </c>
      <c r="H169" s="10">
        <v>27.5</v>
      </c>
      <c r="I169" s="10">
        <v>1</v>
      </c>
      <c r="J169" s="23">
        <v>0.02</v>
      </c>
      <c r="K169" s="21">
        <f t="shared" ref="K169:K200" si="15">((J169*1000)/I169)^(1/3)</f>
        <v>2.7144176165949063</v>
      </c>
    </row>
    <row r="170" spans="1:11" x14ac:dyDescent="0.2">
      <c r="A170" s="10" t="s">
        <v>103</v>
      </c>
      <c r="B170" s="1" t="s">
        <v>139</v>
      </c>
      <c r="C170" s="10" t="s">
        <v>163</v>
      </c>
      <c r="D170" s="10" t="s">
        <v>2</v>
      </c>
      <c r="E170" s="11">
        <v>41849</v>
      </c>
      <c r="F170" s="1">
        <f t="shared" si="14"/>
        <v>30</v>
      </c>
      <c r="G170" s="10">
        <v>35</v>
      </c>
      <c r="H170" s="10">
        <v>32.5</v>
      </c>
      <c r="I170" s="10">
        <v>2</v>
      </c>
      <c r="J170" s="23">
        <v>0.04</v>
      </c>
      <c r="K170" s="21">
        <f t="shared" si="15"/>
        <v>2.7144176165949063</v>
      </c>
    </row>
    <row r="171" spans="1:11" x14ac:dyDescent="0.2">
      <c r="A171" s="10" t="s">
        <v>103</v>
      </c>
      <c r="B171" s="1" t="s">
        <v>139</v>
      </c>
      <c r="C171" s="10" t="s">
        <v>161</v>
      </c>
      <c r="D171" s="10" t="s">
        <v>2</v>
      </c>
      <c r="E171" s="11">
        <v>41849</v>
      </c>
      <c r="F171" s="1">
        <f t="shared" si="14"/>
        <v>30</v>
      </c>
      <c r="G171" s="10">
        <v>35</v>
      </c>
      <c r="H171" s="10">
        <v>32.5</v>
      </c>
      <c r="I171" s="10">
        <v>5</v>
      </c>
      <c r="J171" s="23">
        <v>0.1</v>
      </c>
      <c r="K171" s="21">
        <f t="shared" si="15"/>
        <v>2.7144176165949063</v>
      </c>
    </row>
    <row r="172" spans="1:11" x14ac:dyDescent="0.2">
      <c r="A172" s="10" t="s">
        <v>103</v>
      </c>
      <c r="B172" s="1" t="s">
        <v>139</v>
      </c>
      <c r="C172" s="10" t="s">
        <v>181</v>
      </c>
      <c r="D172" s="10" t="s">
        <v>2</v>
      </c>
      <c r="E172" s="11">
        <v>42573</v>
      </c>
      <c r="F172" s="1">
        <f t="shared" si="14"/>
        <v>25</v>
      </c>
      <c r="G172" s="10">
        <v>30</v>
      </c>
      <c r="H172" s="10">
        <v>27.5</v>
      </c>
      <c r="I172" s="10">
        <v>2</v>
      </c>
      <c r="J172" s="23">
        <v>0.04</v>
      </c>
      <c r="K172" s="21">
        <f t="shared" si="15"/>
        <v>2.7144176165949063</v>
      </c>
    </row>
    <row r="173" spans="1:11" x14ac:dyDescent="0.2">
      <c r="A173" s="10" t="s">
        <v>103</v>
      </c>
      <c r="B173" s="1" t="s">
        <v>139</v>
      </c>
      <c r="C173" s="10" t="s">
        <v>193</v>
      </c>
      <c r="D173" s="10" t="s">
        <v>2</v>
      </c>
      <c r="E173" s="11">
        <v>42592</v>
      </c>
      <c r="F173" s="1">
        <f t="shared" si="14"/>
        <v>25</v>
      </c>
      <c r="G173" s="10">
        <v>30</v>
      </c>
      <c r="H173" s="10">
        <v>27.5</v>
      </c>
      <c r="I173" s="10">
        <v>2</v>
      </c>
      <c r="J173" s="23">
        <v>0.04</v>
      </c>
      <c r="K173" s="21">
        <f t="shared" si="15"/>
        <v>2.7144176165949063</v>
      </c>
    </row>
    <row r="174" spans="1:11" x14ac:dyDescent="0.2">
      <c r="A174" s="5" t="s">
        <v>103</v>
      </c>
      <c r="B174" s="7" t="s">
        <v>139</v>
      </c>
      <c r="C174" s="5" t="s">
        <v>162</v>
      </c>
      <c r="D174" s="5" t="s">
        <v>2</v>
      </c>
      <c r="E174" s="50">
        <v>41849</v>
      </c>
      <c r="F174" s="1">
        <f t="shared" si="14"/>
        <v>30</v>
      </c>
      <c r="G174" s="5">
        <v>35</v>
      </c>
      <c r="H174" s="5">
        <v>32.5</v>
      </c>
      <c r="I174" s="5">
        <v>5</v>
      </c>
      <c r="J174" s="45">
        <v>0.08</v>
      </c>
      <c r="K174" s="21">
        <f t="shared" si="15"/>
        <v>2.5198420997897459</v>
      </c>
    </row>
    <row r="175" spans="1:11" x14ac:dyDescent="0.2">
      <c r="A175" s="10" t="s">
        <v>103</v>
      </c>
      <c r="B175" s="1" t="s">
        <v>139</v>
      </c>
      <c r="C175" s="10" t="s">
        <v>165</v>
      </c>
      <c r="D175" s="10" t="s">
        <v>2</v>
      </c>
      <c r="E175" s="11">
        <v>41885</v>
      </c>
      <c r="F175" s="1">
        <f t="shared" si="14"/>
        <v>50</v>
      </c>
      <c r="G175" s="10">
        <v>60</v>
      </c>
      <c r="H175" s="10">
        <v>52.5</v>
      </c>
      <c r="I175" s="10">
        <v>31</v>
      </c>
      <c r="J175" s="23">
        <v>4.84</v>
      </c>
      <c r="K175" s="21">
        <f t="shared" si="15"/>
        <v>5.3846964083620099</v>
      </c>
    </row>
    <row r="176" spans="1:11" x14ac:dyDescent="0.2">
      <c r="A176" s="10" t="s">
        <v>103</v>
      </c>
      <c r="B176" s="1" t="s">
        <v>139</v>
      </c>
      <c r="C176" s="10" t="s">
        <v>164</v>
      </c>
      <c r="D176" s="10" t="s">
        <v>2</v>
      </c>
      <c r="E176" s="11">
        <v>41885</v>
      </c>
      <c r="F176" s="1">
        <f t="shared" si="14"/>
        <v>50</v>
      </c>
      <c r="G176" s="10">
        <v>60</v>
      </c>
      <c r="H176" s="10">
        <v>52.5</v>
      </c>
      <c r="I176" s="10">
        <v>42</v>
      </c>
      <c r="J176" s="23">
        <v>6.9</v>
      </c>
      <c r="K176" s="21">
        <f t="shared" si="15"/>
        <v>5.4768805203606066</v>
      </c>
    </row>
    <row r="177" spans="1:11" x14ac:dyDescent="0.2">
      <c r="A177" s="10" t="s">
        <v>103</v>
      </c>
      <c r="B177" s="1" t="s">
        <v>139</v>
      </c>
      <c r="C177" s="10" t="s">
        <v>164</v>
      </c>
      <c r="D177" s="10" t="s">
        <v>2</v>
      </c>
      <c r="E177" s="11">
        <v>41885</v>
      </c>
      <c r="F177" s="1">
        <f t="shared" si="14"/>
        <v>50</v>
      </c>
      <c r="G177" s="10">
        <v>60</v>
      </c>
      <c r="H177" s="10">
        <v>52.5</v>
      </c>
      <c r="I177" s="10">
        <v>49</v>
      </c>
      <c r="J177" s="23">
        <v>8.1</v>
      </c>
      <c r="K177" s="21">
        <f t="shared" si="15"/>
        <v>5.4881964213749743</v>
      </c>
    </row>
    <row r="178" spans="1:11" x14ac:dyDescent="0.2">
      <c r="A178" s="10" t="s">
        <v>103</v>
      </c>
      <c r="B178" s="1" t="s">
        <v>139</v>
      </c>
      <c r="C178" s="10" t="s">
        <v>165</v>
      </c>
      <c r="D178" s="10" t="s">
        <v>2</v>
      </c>
      <c r="E178" s="11">
        <v>41885</v>
      </c>
      <c r="F178" s="1">
        <f t="shared" si="14"/>
        <v>50</v>
      </c>
      <c r="G178" s="10">
        <v>60</v>
      </c>
      <c r="H178" s="10">
        <v>52.5</v>
      </c>
      <c r="I178" s="10">
        <v>49</v>
      </c>
      <c r="J178" s="23">
        <v>8.1</v>
      </c>
      <c r="K178" s="21">
        <f t="shared" si="15"/>
        <v>5.4881964213749743</v>
      </c>
    </row>
    <row r="179" spans="1:11" x14ac:dyDescent="0.2">
      <c r="A179" s="10" t="s">
        <v>103</v>
      </c>
      <c r="B179" s="1" t="s">
        <v>139</v>
      </c>
      <c r="C179" s="10" t="s">
        <v>164</v>
      </c>
      <c r="D179" s="10" t="s">
        <v>2</v>
      </c>
      <c r="E179" s="11">
        <v>41885</v>
      </c>
      <c r="F179" s="1">
        <f t="shared" si="14"/>
        <v>60</v>
      </c>
      <c r="G179" s="10">
        <v>65</v>
      </c>
      <c r="H179" s="10">
        <v>62.5</v>
      </c>
      <c r="I179" s="10">
        <v>14</v>
      </c>
      <c r="J179" s="23">
        <v>3.26</v>
      </c>
      <c r="K179" s="21">
        <f t="shared" si="15"/>
        <v>6.1521916339610856</v>
      </c>
    </row>
    <row r="180" spans="1:11" x14ac:dyDescent="0.2">
      <c r="A180" s="10" t="s">
        <v>103</v>
      </c>
      <c r="B180" s="1" t="s">
        <v>139</v>
      </c>
      <c r="C180" s="10" t="s">
        <v>165</v>
      </c>
      <c r="D180" s="10" t="s">
        <v>2</v>
      </c>
      <c r="E180" s="11">
        <v>41885</v>
      </c>
      <c r="F180" s="1">
        <f t="shared" si="14"/>
        <v>60</v>
      </c>
      <c r="G180" s="10">
        <v>65</v>
      </c>
      <c r="H180" s="10">
        <v>62.5</v>
      </c>
      <c r="I180" s="10">
        <v>14</v>
      </c>
      <c r="J180" s="23">
        <v>3.26</v>
      </c>
      <c r="K180" s="21">
        <f t="shared" si="15"/>
        <v>6.1521916339610856</v>
      </c>
    </row>
    <row r="181" spans="1:11" x14ac:dyDescent="0.2">
      <c r="A181" s="10" t="s">
        <v>103</v>
      </c>
      <c r="B181" s="1" t="s">
        <v>139</v>
      </c>
      <c r="C181" s="10" t="s">
        <v>165</v>
      </c>
      <c r="D181" s="10" t="s">
        <v>2</v>
      </c>
      <c r="E181" s="11">
        <v>41885</v>
      </c>
      <c r="F181" s="1">
        <f t="shared" si="14"/>
        <v>60</v>
      </c>
      <c r="G181" s="10">
        <v>65</v>
      </c>
      <c r="H181" s="10">
        <v>62.5</v>
      </c>
      <c r="I181" s="10">
        <v>16</v>
      </c>
      <c r="J181" s="23">
        <v>3.72</v>
      </c>
      <c r="K181" s="21">
        <f t="shared" si="15"/>
        <v>6.1490447323205002</v>
      </c>
    </row>
    <row r="182" spans="1:11" x14ac:dyDescent="0.2">
      <c r="A182" s="10" t="s">
        <v>103</v>
      </c>
      <c r="B182" s="1" t="s">
        <v>139</v>
      </c>
      <c r="C182" s="10" t="s">
        <v>164</v>
      </c>
      <c r="D182" s="10" t="s">
        <v>2</v>
      </c>
      <c r="E182" s="11">
        <v>41885</v>
      </c>
      <c r="F182" s="1">
        <f t="shared" si="14"/>
        <v>60</v>
      </c>
      <c r="G182" s="10">
        <v>65</v>
      </c>
      <c r="H182" s="10">
        <v>62.5</v>
      </c>
      <c r="I182" s="10">
        <v>25</v>
      </c>
      <c r="J182" s="23">
        <v>5.9</v>
      </c>
      <c r="K182" s="21">
        <f t="shared" si="15"/>
        <v>6.1797466058656445</v>
      </c>
    </row>
    <row r="183" spans="1:11" x14ac:dyDescent="0.2">
      <c r="A183" s="10" t="s">
        <v>103</v>
      </c>
      <c r="B183" s="1" t="s">
        <v>139</v>
      </c>
      <c r="C183" s="10" t="s">
        <v>164</v>
      </c>
      <c r="D183" s="10" t="s">
        <v>2</v>
      </c>
      <c r="E183" s="11">
        <v>41885</v>
      </c>
      <c r="F183" s="1">
        <f t="shared" si="14"/>
        <v>75</v>
      </c>
      <c r="G183" s="10">
        <v>80</v>
      </c>
      <c r="H183" s="10">
        <v>77.5</v>
      </c>
      <c r="I183" s="10">
        <v>3</v>
      </c>
      <c r="J183" s="23">
        <v>1.1399999999999999</v>
      </c>
      <c r="K183" s="21">
        <f t="shared" si="15"/>
        <v>7.2431564434417401</v>
      </c>
    </row>
    <row r="184" spans="1:11" x14ac:dyDescent="0.2">
      <c r="A184" s="10" t="s">
        <v>103</v>
      </c>
      <c r="B184" s="1" t="s">
        <v>139</v>
      </c>
      <c r="C184" s="10" t="s">
        <v>165</v>
      </c>
      <c r="D184" s="10" t="s">
        <v>2</v>
      </c>
      <c r="E184" s="11">
        <v>41885</v>
      </c>
      <c r="F184" s="1">
        <f t="shared" si="14"/>
        <v>75</v>
      </c>
      <c r="G184" s="10">
        <v>80</v>
      </c>
      <c r="H184" s="10">
        <v>77.5</v>
      </c>
      <c r="I184" s="10">
        <v>3</v>
      </c>
      <c r="J184" s="23">
        <v>1.1399999999999999</v>
      </c>
      <c r="K184" s="21">
        <f t="shared" si="15"/>
        <v>7.2431564434417401</v>
      </c>
    </row>
    <row r="185" spans="1:11" x14ac:dyDescent="0.2">
      <c r="A185" s="10" t="s">
        <v>103</v>
      </c>
      <c r="B185" s="1" t="s">
        <v>139</v>
      </c>
      <c r="C185" s="10" t="s">
        <v>165</v>
      </c>
      <c r="D185" s="10" t="s">
        <v>2</v>
      </c>
      <c r="E185" s="11">
        <v>41885</v>
      </c>
      <c r="F185" s="1">
        <f t="shared" si="14"/>
        <v>75</v>
      </c>
      <c r="G185" s="10">
        <v>80</v>
      </c>
      <c r="H185" s="10">
        <v>77.5</v>
      </c>
      <c r="I185" s="10">
        <v>3</v>
      </c>
      <c r="J185" s="23">
        <v>1.34</v>
      </c>
      <c r="K185" s="21">
        <f t="shared" si="15"/>
        <v>7.6441261911053733</v>
      </c>
    </row>
    <row r="186" spans="1:11" x14ac:dyDescent="0.2">
      <c r="A186" s="10" t="s">
        <v>103</v>
      </c>
      <c r="B186" s="1" t="s">
        <v>139</v>
      </c>
      <c r="C186" s="10" t="s">
        <v>164</v>
      </c>
      <c r="D186" s="10" t="s">
        <v>2</v>
      </c>
      <c r="E186" s="11">
        <v>41885</v>
      </c>
      <c r="F186" s="1">
        <f t="shared" si="14"/>
        <v>75</v>
      </c>
      <c r="G186" s="10">
        <v>80</v>
      </c>
      <c r="H186" s="10">
        <v>77.5</v>
      </c>
      <c r="I186" s="10">
        <v>6</v>
      </c>
      <c r="J186" s="23">
        <v>2.92</v>
      </c>
      <c r="K186" s="21">
        <f t="shared" si="15"/>
        <v>7.8658175214188466</v>
      </c>
    </row>
    <row r="187" spans="1:11" x14ac:dyDescent="0.2">
      <c r="A187" s="10" t="s">
        <v>103</v>
      </c>
      <c r="B187" s="1" t="s">
        <v>139</v>
      </c>
      <c r="C187" s="10" t="s">
        <v>162</v>
      </c>
      <c r="D187" s="10" t="s">
        <v>2</v>
      </c>
      <c r="E187" s="11">
        <v>41897</v>
      </c>
      <c r="F187" s="1">
        <f t="shared" si="14"/>
        <v>50</v>
      </c>
      <c r="G187" s="10">
        <v>60</v>
      </c>
      <c r="H187" s="10">
        <v>52.5</v>
      </c>
      <c r="I187" s="10">
        <v>28</v>
      </c>
      <c r="J187" s="23">
        <v>3.72</v>
      </c>
      <c r="K187" s="21">
        <f t="shared" si="15"/>
        <v>5.1026404737354811</v>
      </c>
    </row>
    <row r="188" spans="1:11" x14ac:dyDescent="0.2">
      <c r="A188" s="10" t="s">
        <v>103</v>
      </c>
      <c r="B188" s="1" t="s">
        <v>139</v>
      </c>
      <c r="C188" s="10" t="s">
        <v>166</v>
      </c>
      <c r="D188" s="10" t="s">
        <v>2</v>
      </c>
      <c r="E188" s="11">
        <v>41897</v>
      </c>
      <c r="F188" s="1">
        <f t="shared" si="14"/>
        <v>50</v>
      </c>
      <c r="G188" s="10">
        <v>60</v>
      </c>
      <c r="H188" s="10">
        <v>52.5</v>
      </c>
      <c r="I188" s="10">
        <v>37</v>
      </c>
      <c r="J188" s="23">
        <v>4.2</v>
      </c>
      <c r="K188" s="21">
        <f t="shared" si="15"/>
        <v>4.8419004431760424</v>
      </c>
    </row>
    <row r="189" spans="1:11" x14ac:dyDescent="0.2">
      <c r="A189" s="10" t="s">
        <v>103</v>
      </c>
      <c r="B189" s="1" t="s">
        <v>139</v>
      </c>
      <c r="C189" s="10" t="s">
        <v>162</v>
      </c>
      <c r="D189" s="10" t="s">
        <v>2</v>
      </c>
      <c r="E189" s="11">
        <v>41897</v>
      </c>
      <c r="F189" s="1">
        <f t="shared" si="14"/>
        <v>50</v>
      </c>
      <c r="G189" s="10">
        <v>60</v>
      </c>
      <c r="H189" s="10">
        <v>52.5</v>
      </c>
      <c r="I189" s="10">
        <v>39</v>
      </c>
      <c r="J189" s="23">
        <v>4.58</v>
      </c>
      <c r="K189" s="21">
        <f t="shared" si="15"/>
        <v>4.8970396867841339</v>
      </c>
    </row>
    <row r="190" spans="1:11" x14ac:dyDescent="0.2">
      <c r="A190" s="10" t="s">
        <v>103</v>
      </c>
      <c r="B190" s="1" t="s">
        <v>139</v>
      </c>
      <c r="C190" s="10" t="s">
        <v>166</v>
      </c>
      <c r="D190" s="10" t="s">
        <v>2</v>
      </c>
      <c r="E190" s="11">
        <v>41897</v>
      </c>
      <c r="F190" s="1">
        <f t="shared" si="14"/>
        <v>50</v>
      </c>
      <c r="G190" s="10">
        <v>60</v>
      </c>
      <c r="H190" s="10">
        <v>52.5</v>
      </c>
      <c r="I190" s="10">
        <v>40</v>
      </c>
      <c r="J190" s="23">
        <v>5.36</v>
      </c>
      <c r="K190" s="21">
        <f t="shared" si="15"/>
        <v>5.1172299469120484</v>
      </c>
    </row>
    <row r="191" spans="1:11" x14ac:dyDescent="0.2">
      <c r="A191" s="10" t="s">
        <v>103</v>
      </c>
      <c r="B191" s="1" t="s">
        <v>139</v>
      </c>
      <c r="C191" s="10" t="s">
        <v>167</v>
      </c>
      <c r="D191" s="10" t="s">
        <v>2</v>
      </c>
      <c r="E191" s="11">
        <v>41897</v>
      </c>
      <c r="F191" s="1">
        <f t="shared" si="14"/>
        <v>50</v>
      </c>
      <c r="G191" s="10">
        <v>60</v>
      </c>
      <c r="H191" s="10">
        <v>52.5</v>
      </c>
      <c r="I191" s="10">
        <v>47</v>
      </c>
      <c r="J191" s="23">
        <v>7.78</v>
      </c>
      <c r="K191" s="21">
        <f t="shared" si="15"/>
        <v>5.4906940693533661</v>
      </c>
    </row>
    <row r="192" spans="1:11" x14ac:dyDescent="0.2">
      <c r="A192" s="10" t="s">
        <v>103</v>
      </c>
      <c r="B192" s="1" t="s">
        <v>139</v>
      </c>
      <c r="C192" s="10" t="s">
        <v>167</v>
      </c>
      <c r="D192" s="10" t="s">
        <v>2</v>
      </c>
      <c r="E192" s="11">
        <v>41897</v>
      </c>
      <c r="F192" s="1">
        <f t="shared" si="14"/>
        <v>50</v>
      </c>
      <c r="G192" s="10">
        <v>60</v>
      </c>
      <c r="H192" s="10">
        <v>52.5</v>
      </c>
      <c r="I192" s="10">
        <v>49</v>
      </c>
      <c r="J192" s="23">
        <v>7.58</v>
      </c>
      <c r="K192" s="21">
        <f t="shared" si="15"/>
        <v>5.3681466942666063</v>
      </c>
    </row>
    <row r="193" spans="1:11" x14ac:dyDescent="0.2">
      <c r="A193" s="10" t="s">
        <v>103</v>
      </c>
      <c r="B193" s="1" t="s">
        <v>139</v>
      </c>
      <c r="C193" s="10" t="s">
        <v>167</v>
      </c>
      <c r="D193" s="10" t="s">
        <v>2</v>
      </c>
      <c r="E193" s="11">
        <v>41897</v>
      </c>
      <c r="F193" s="1">
        <f t="shared" si="14"/>
        <v>60</v>
      </c>
      <c r="G193" s="10">
        <v>65</v>
      </c>
      <c r="H193" s="10">
        <v>62.5</v>
      </c>
      <c r="I193" s="10">
        <v>20</v>
      </c>
      <c r="J193" s="23">
        <v>4.5599999999999996</v>
      </c>
      <c r="K193" s="21">
        <f t="shared" si="15"/>
        <v>6.1091147442896068</v>
      </c>
    </row>
    <row r="194" spans="1:11" x14ac:dyDescent="0.2">
      <c r="A194" s="10" t="s">
        <v>103</v>
      </c>
      <c r="B194" s="1" t="s">
        <v>139</v>
      </c>
      <c r="C194" s="10" t="s">
        <v>167</v>
      </c>
      <c r="D194" s="10" t="s">
        <v>2</v>
      </c>
      <c r="E194" s="11">
        <v>41897</v>
      </c>
      <c r="F194" s="1">
        <f t="shared" si="14"/>
        <v>60</v>
      </c>
      <c r="G194" s="10">
        <v>65</v>
      </c>
      <c r="H194" s="10">
        <v>62.5</v>
      </c>
      <c r="I194" s="10">
        <v>21</v>
      </c>
      <c r="J194" s="23">
        <v>5.64</v>
      </c>
      <c r="K194" s="21">
        <f t="shared" si="15"/>
        <v>6.4518847811693361</v>
      </c>
    </row>
    <row r="195" spans="1:11" x14ac:dyDescent="0.2">
      <c r="A195" s="10" t="s">
        <v>103</v>
      </c>
      <c r="B195" s="1" t="s">
        <v>139</v>
      </c>
      <c r="C195" s="10" t="s">
        <v>166</v>
      </c>
      <c r="D195" s="10" t="s">
        <v>2</v>
      </c>
      <c r="E195" s="11">
        <v>41897</v>
      </c>
      <c r="F195" s="1">
        <f t="shared" si="14"/>
        <v>60</v>
      </c>
      <c r="G195" s="10">
        <v>65</v>
      </c>
      <c r="H195" s="10">
        <v>62.5</v>
      </c>
      <c r="I195" s="10">
        <v>25</v>
      </c>
      <c r="J195" s="23">
        <v>4.6399999999999997</v>
      </c>
      <c r="K195" s="21">
        <f t="shared" si="15"/>
        <v>5.7041725885696346</v>
      </c>
    </row>
    <row r="196" spans="1:11" x14ac:dyDescent="0.2">
      <c r="A196" s="10" t="s">
        <v>103</v>
      </c>
      <c r="B196" s="1" t="s">
        <v>139</v>
      </c>
      <c r="C196" s="10" t="s">
        <v>162</v>
      </c>
      <c r="D196" s="10" t="s">
        <v>2</v>
      </c>
      <c r="E196" s="11">
        <v>41897</v>
      </c>
      <c r="F196" s="1">
        <f t="shared" si="14"/>
        <v>60</v>
      </c>
      <c r="G196" s="10">
        <v>65</v>
      </c>
      <c r="H196" s="10">
        <v>62.5</v>
      </c>
      <c r="I196" s="10">
        <v>25</v>
      </c>
      <c r="J196" s="23">
        <v>4.78</v>
      </c>
      <c r="K196" s="21">
        <f t="shared" si="15"/>
        <v>5.7609746293157853</v>
      </c>
    </row>
    <row r="197" spans="1:11" x14ac:dyDescent="0.2">
      <c r="A197" s="10" t="s">
        <v>103</v>
      </c>
      <c r="B197" s="1" t="s">
        <v>139</v>
      </c>
      <c r="C197" s="10" t="s">
        <v>162</v>
      </c>
      <c r="D197" s="10" t="s">
        <v>2</v>
      </c>
      <c r="E197" s="11">
        <v>41897</v>
      </c>
      <c r="F197" s="1">
        <f t="shared" si="14"/>
        <v>60</v>
      </c>
      <c r="G197" s="10">
        <v>65</v>
      </c>
      <c r="H197" s="10">
        <v>62.5</v>
      </c>
      <c r="I197" s="10">
        <v>26</v>
      </c>
      <c r="J197" s="23">
        <v>5.0199999999999996</v>
      </c>
      <c r="K197" s="21">
        <f t="shared" si="15"/>
        <v>5.7797642320800158</v>
      </c>
    </row>
    <row r="198" spans="1:11" x14ac:dyDescent="0.2">
      <c r="A198" s="10" t="s">
        <v>103</v>
      </c>
      <c r="B198" s="1" t="s">
        <v>139</v>
      </c>
      <c r="C198" s="10" t="s">
        <v>166</v>
      </c>
      <c r="D198" s="10" t="s">
        <v>2</v>
      </c>
      <c r="E198" s="11">
        <v>41897</v>
      </c>
      <c r="F198" s="1">
        <f t="shared" si="14"/>
        <v>60</v>
      </c>
      <c r="G198" s="10">
        <v>65</v>
      </c>
      <c r="H198" s="10">
        <v>62.5</v>
      </c>
      <c r="I198" s="10">
        <v>34</v>
      </c>
      <c r="J198" s="23">
        <v>6.04</v>
      </c>
      <c r="K198" s="21">
        <f t="shared" si="15"/>
        <v>5.6215059394732929</v>
      </c>
    </row>
    <row r="199" spans="1:11" x14ac:dyDescent="0.2">
      <c r="A199" s="10" t="s">
        <v>103</v>
      </c>
      <c r="B199" s="1" t="s">
        <v>139</v>
      </c>
      <c r="C199" s="10" t="s">
        <v>166</v>
      </c>
      <c r="D199" s="10" t="s">
        <v>2</v>
      </c>
      <c r="E199" s="11">
        <v>41897</v>
      </c>
      <c r="F199" s="1">
        <f t="shared" si="14"/>
        <v>75</v>
      </c>
      <c r="G199" s="10">
        <v>80</v>
      </c>
      <c r="H199" s="10">
        <v>77.5</v>
      </c>
      <c r="I199" s="10">
        <v>1</v>
      </c>
      <c r="J199" s="23">
        <v>0.28000000000000003</v>
      </c>
      <c r="K199" s="21">
        <f t="shared" si="15"/>
        <v>6.5421326203771786</v>
      </c>
    </row>
    <row r="200" spans="1:11" x14ac:dyDescent="0.2">
      <c r="A200" s="10" t="s">
        <v>103</v>
      </c>
      <c r="B200" s="1" t="s">
        <v>139</v>
      </c>
      <c r="C200" s="10" t="s">
        <v>162</v>
      </c>
      <c r="D200" s="10" t="s">
        <v>2</v>
      </c>
      <c r="E200" s="11">
        <v>41897</v>
      </c>
      <c r="F200" s="1">
        <f t="shared" si="14"/>
        <v>75</v>
      </c>
      <c r="G200" s="10">
        <v>80</v>
      </c>
      <c r="H200" s="10">
        <v>77.5</v>
      </c>
      <c r="I200" s="10">
        <v>2</v>
      </c>
      <c r="J200" s="23">
        <v>0.66</v>
      </c>
      <c r="K200" s="21">
        <f t="shared" si="15"/>
        <v>6.9104232300111832</v>
      </c>
    </row>
    <row r="201" spans="1:11" x14ac:dyDescent="0.2">
      <c r="A201" s="10" t="s">
        <v>103</v>
      </c>
      <c r="B201" s="1" t="s">
        <v>139</v>
      </c>
      <c r="C201" s="10" t="s">
        <v>162</v>
      </c>
      <c r="D201" s="10" t="s">
        <v>2</v>
      </c>
      <c r="E201" s="11">
        <v>41897</v>
      </c>
      <c r="F201" s="1">
        <f t="shared" ref="F201:F234" si="16">H201-2.5</f>
        <v>75</v>
      </c>
      <c r="G201" s="10">
        <v>80</v>
      </c>
      <c r="H201" s="10">
        <v>77.5</v>
      </c>
      <c r="I201" s="10">
        <v>4</v>
      </c>
      <c r="J201" s="23">
        <v>1.83</v>
      </c>
      <c r="K201" s="21">
        <f t="shared" ref="K201:K232" si="17">((J201*1000)/I201)^(1/3)</f>
        <v>7.7054327208395392</v>
      </c>
    </row>
    <row r="202" spans="1:11" x14ac:dyDescent="0.2">
      <c r="A202" s="10" t="s">
        <v>103</v>
      </c>
      <c r="B202" s="1" t="s">
        <v>139</v>
      </c>
      <c r="C202" s="10" t="s">
        <v>166</v>
      </c>
      <c r="D202" s="10" t="s">
        <v>2</v>
      </c>
      <c r="E202" s="11">
        <v>41897</v>
      </c>
      <c r="F202" s="1">
        <f t="shared" si="16"/>
        <v>75</v>
      </c>
      <c r="G202" s="10">
        <v>80</v>
      </c>
      <c r="H202" s="10">
        <v>77.5</v>
      </c>
      <c r="I202" s="10">
        <v>5</v>
      </c>
      <c r="J202" s="23">
        <v>1.56</v>
      </c>
      <c r="K202" s="21">
        <f t="shared" si="17"/>
        <v>6.7824228860283329</v>
      </c>
    </row>
    <row r="203" spans="1:11" x14ac:dyDescent="0.2">
      <c r="A203" s="10" t="s">
        <v>103</v>
      </c>
      <c r="B203" s="1" t="s">
        <v>139</v>
      </c>
      <c r="C203" s="10" t="s">
        <v>162</v>
      </c>
      <c r="D203" s="10" t="s">
        <v>2</v>
      </c>
      <c r="E203" s="11">
        <v>41897</v>
      </c>
      <c r="F203" s="1">
        <f t="shared" si="16"/>
        <v>80</v>
      </c>
      <c r="G203" s="10">
        <v>85</v>
      </c>
      <c r="H203" s="10">
        <v>82.5</v>
      </c>
      <c r="I203" s="10">
        <v>1</v>
      </c>
      <c r="J203" s="23">
        <v>0.38</v>
      </c>
      <c r="K203" s="21">
        <f t="shared" si="17"/>
        <v>7.2431564434417401</v>
      </c>
    </row>
    <row r="204" spans="1:11" x14ac:dyDescent="0.2">
      <c r="A204" s="10" t="s">
        <v>103</v>
      </c>
      <c r="B204" s="1" t="s">
        <v>139</v>
      </c>
      <c r="C204" s="10" t="s">
        <v>166</v>
      </c>
      <c r="D204" s="10" t="s">
        <v>2</v>
      </c>
      <c r="E204" s="11">
        <v>41897</v>
      </c>
      <c r="F204" s="1">
        <f t="shared" si="16"/>
        <v>80</v>
      </c>
      <c r="G204" s="10">
        <v>85</v>
      </c>
      <c r="H204" s="10">
        <v>82.5</v>
      </c>
      <c r="I204" s="10">
        <v>3</v>
      </c>
      <c r="J204" s="23">
        <v>1.04</v>
      </c>
      <c r="K204" s="21">
        <f t="shared" si="17"/>
        <v>7.0248549535308724</v>
      </c>
    </row>
    <row r="205" spans="1:11" x14ac:dyDescent="0.2">
      <c r="A205" s="10" t="s">
        <v>103</v>
      </c>
      <c r="B205" s="1" t="s">
        <v>139</v>
      </c>
      <c r="C205" s="10" t="s">
        <v>156</v>
      </c>
      <c r="D205" s="10" t="s">
        <v>2</v>
      </c>
      <c r="E205" s="11">
        <v>41901</v>
      </c>
      <c r="F205" s="1">
        <f t="shared" si="16"/>
        <v>50</v>
      </c>
      <c r="G205" s="10">
        <v>60</v>
      </c>
      <c r="H205" s="10">
        <v>52.5</v>
      </c>
      <c r="I205" s="10">
        <v>35</v>
      </c>
      <c r="J205" s="23">
        <v>4.5199999999999996</v>
      </c>
      <c r="K205" s="21">
        <f t="shared" si="17"/>
        <v>5.0546388397568247</v>
      </c>
    </row>
    <row r="206" spans="1:11" x14ac:dyDescent="0.2">
      <c r="A206" s="10" t="s">
        <v>103</v>
      </c>
      <c r="B206" s="1" t="s">
        <v>139</v>
      </c>
      <c r="C206" s="10" t="s">
        <v>156</v>
      </c>
      <c r="D206" s="10" t="s">
        <v>2</v>
      </c>
      <c r="E206" s="11">
        <v>41901</v>
      </c>
      <c r="F206" s="1">
        <f t="shared" si="16"/>
        <v>50</v>
      </c>
      <c r="G206" s="10">
        <v>60</v>
      </c>
      <c r="H206" s="10">
        <v>52.5</v>
      </c>
      <c r="I206" s="10">
        <v>48</v>
      </c>
      <c r="J206" s="23">
        <v>6.46</v>
      </c>
      <c r="K206" s="21">
        <f t="shared" si="17"/>
        <v>5.1246446974253672</v>
      </c>
    </row>
    <row r="207" spans="1:11" x14ac:dyDescent="0.2">
      <c r="A207" s="10" t="s">
        <v>103</v>
      </c>
      <c r="B207" s="1" t="s">
        <v>139</v>
      </c>
      <c r="C207" s="10" t="s">
        <v>156</v>
      </c>
      <c r="D207" s="10" t="s">
        <v>2</v>
      </c>
      <c r="E207" s="11">
        <v>41901</v>
      </c>
      <c r="F207" s="1">
        <f t="shared" si="16"/>
        <v>50</v>
      </c>
      <c r="G207" s="10">
        <v>60</v>
      </c>
      <c r="H207" s="10">
        <v>52.5</v>
      </c>
      <c r="I207" s="10">
        <v>56</v>
      </c>
      <c r="J207" s="23">
        <v>7.58</v>
      </c>
      <c r="K207" s="21">
        <f t="shared" si="17"/>
        <v>5.134447602579554</v>
      </c>
    </row>
    <row r="208" spans="1:11" x14ac:dyDescent="0.2">
      <c r="A208" s="10" t="s">
        <v>103</v>
      </c>
      <c r="B208" s="1" t="s">
        <v>139</v>
      </c>
      <c r="C208" s="10" t="s">
        <v>156</v>
      </c>
      <c r="D208" s="10" t="s">
        <v>2</v>
      </c>
      <c r="E208" s="11">
        <v>41901</v>
      </c>
      <c r="F208" s="1">
        <f t="shared" si="16"/>
        <v>50</v>
      </c>
      <c r="G208" s="10">
        <v>60</v>
      </c>
      <c r="H208" s="10">
        <v>52.5</v>
      </c>
      <c r="I208" s="10">
        <v>72</v>
      </c>
      <c r="J208" s="23">
        <v>10.64</v>
      </c>
      <c r="K208" s="21">
        <f t="shared" si="17"/>
        <v>5.2869237128758986</v>
      </c>
    </row>
    <row r="209" spans="1:11" x14ac:dyDescent="0.2">
      <c r="A209" s="10" t="s">
        <v>103</v>
      </c>
      <c r="B209" s="1" t="s">
        <v>139</v>
      </c>
      <c r="C209" s="10" t="s">
        <v>156</v>
      </c>
      <c r="D209" s="10" t="s">
        <v>2</v>
      </c>
      <c r="E209" s="11">
        <v>41901</v>
      </c>
      <c r="F209" s="1">
        <f t="shared" si="16"/>
        <v>60</v>
      </c>
      <c r="G209" s="10">
        <v>65</v>
      </c>
      <c r="H209" s="10">
        <v>62.5</v>
      </c>
      <c r="I209" s="10">
        <v>28</v>
      </c>
      <c r="J209" s="23">
        <v>6.46</v>
      </c>
      <c r="K209" s="21">
        <f t="shared" si="17"/>
        <v>6.1332616938852267</v>
      </c>
    </row>
    <row r="210" spans="1:11" x14ac:dyDescent="0.2">
      <c r="A210" s="10" t="s">
        <v>103</v>
      </c>
      <c r="B210" s="1" t="s">
        <v>139</v>
      </c>
      <c r="C210" s="10" t="s">
        <v>156</v>
      </c>
      <c r="D210" s="10" t="s">
        <v>2</v>
      </c>
      <c r="E210" s="11">
        <v>41901</v>
      </c>
      <c r="F210" s="1">
        <f t="shared" si="16"/>
        <v>60</v>
      </c>
      <c r="G210" s="10">
        <v>65</v>
      </c>
      <c r="H210" s="10">
        <v>62.5</v>
      </c>
      <c r="I210" s="10">
        <v>31</v>
      </c>
      <c r="J210" s="23">
        <v>6.62</v>
      </c>
      <c r="K210" s="21">
        <f t="shared" si="17"/>
        <v>5.9772134522827391</v>
      </c>
    </row>
    <row r="211" spans="1:11" x14ac:dyDescent="0.2">
      <c r="A211" s="10" t="s">
        <v>103</v>
      </c>
      <c r="B211" s="1" t="s">
        <v>139</v>
      </c>
      <c r="C211" s="10" t="s">
        <v>156</v>
      </c>
      <c r="D211" s="10" t="s">
        <v>2</v>
      </c>
      <c r="E211" s="11">
        <v>41901</v>
      </c>
      <c r="F211" s="1">
        <f t="shared" si="16"/>
        <v>60</v>
      </c>
      <c r="G211" s="10">
        <v>65</v>
      </c>
      <c r="H211" s="10">
        <v>62.5</v>
      </c>
      <c r="I211" s="10">
        <v>31</v>
      </c>
      <c r="J211" s="23">
        <v>6.98</v>
      </c>
      <c r="K211" s="21">
        <f t="shared" si="17"/>
        <v>6.0836549822496897</v>
      </c>
    </row>
    <row r="212" spans="1:11" x14ac:dyDescent="0.2">
      <c r="A212" s="10" t="s">
        <v>103</v>
      </c>
      <c r="B212" s="1" t="s">
        <v>139</v>
      </c>
      <c r="C212" s="10" t="s">
        <v>156</v>
      </c>
      <c r="D212" s="10" t="s">
        <v>2</v>
      </c>
      <c r="E212" s="11">
        <v>41901</v>
      </c>
      <c r="F212" s="1">
        <f t="shared" si="16"/>
        <v>60</v>
      </c>
      <c r="G212" s="10">
        <v>65</v>
      </c>
      <c r="H212" s="10">
        <v>62.5</v>
      </c>
      <c r="I212" s="10">
        <v>33</v>
      </c>
      <c r="J212" s="23">
        <v>7.26</v>
      </c>
      <c r="K212" s="21">
        <f t="shared" si="17"/>
        <v>6.0368107367976869</v>
      </c>
    </row>
    <row r="213" spans="1:11" x14ac:dyDescent="0.2">
      <c r="A213" s="10" t="s">
        <v>103</v>
      </c>
      <c r="B213" s="1" t="s">
        <v>139</v>
      </c>
      <c r="C213" s="10" t="s">
        <v>168</v>
      </c>
      <c r="D213" s="10" t="s">
        <v>2</v>
      </c>
      <c r="E213" s="11">
        <v>41907</v>
      </c>
      <c r="F213" s="1">
        <f t="shared" si="16"/>
        <v>50</v>
      </c>
      <c r="G213" s="10">
        <v>60</v>
      </c>
      <c r="H213" s="10">
        <v>52.5</v>
      </c>
      <c r="I213" s="10">
        <v>50</v>
      </c>
      <c r="J213" s="23">
        <v>6.02</v>
      </c>
      <c r="K213" s="21">
        <f t="shared" si="17"/>
        <v>4.9378985417763923</v>
      </c>
    </row>
    <row r="214" spans="1:11" x14ac:dyDescent="0.2">
      <c r="A214" s="10" t="s">
        <v>103</v>
      </c>
      <c r="B214" s="1" t="s">
        <v>139</v>
      </c>
      <c r="C214" s="10" t="s">
        <v>168</v>
      </c>
      <c r="D214" s="10" t="s">
        <v>2</v>
      </c>
      <c r="E214" s="11">
        <v>41907</v>
      </c>
      <c r="F214" s="1">
        <f t="shared" si="16"/>
        <v>50</v>
      </c>
      <c r="G214" s="10">
        <v>60</v>
      </c>
      <c r="H214" s="10">
        <v>52.5</v>
      </c>
      <c r="I214" s="10">
        <v>57</v>
      </c>
      <c r="J214" s="23">
        <v>7.56</v>
      </c>
      <c r="K214" s="21">
        <f t="shared" si="17"/>
        <v>5.0997510957259733</v>
      </c>
    </row>
    <row r="215" spans="1:11" x14ac:dyDescent="0.2">
      <c r="A215" s="10" t="s">
        <v>103</v>
      </c>
      <c r="B215" s="1" t="s">
        <v>139</v>
      </c>
      <c r="C215" s="10" t="s">
        <v>168</v>
      </c>
      <c r="D215" s="10" t="s">
        <v>2</v>
      </c>
      <c r="E215" s="11">
        <v>41907</v>
      </c>
      <c r="F215" s="1">
        <f t="shared" si="16"/>
        <v>50</v>
      </c>
      <c r="G215" s="10">
        <v>60</v>
      </c>
      <c r="H215" s="10">
        <v>52.5</v>
      </c>
      <c r="I215" s="10">
        <v>58</v>
      </c>
      <c r="J215" s="23">
        <v>6.68</v>
      </c>
      <c r="K215" s="21">
        <f t="shared" si="17"/>
        <v>4.8653731745207356</v>
      </c>
    </row>
    <row r="216" spans="1:11" x14ac:dyDescent="0.2">
      <c r="A216" s="10" t="s">
        <v>103</v>
      </c>
      <c r="B216" s="1" t="s">
        <v>139</v>
      </c>
      <c r="C216" s="10" t="s">
        <v>168</v>
      </c>
      <c r="D216" s="10" t="s">
        <v>2</v>
      </c>
      <c r="E216" s="11">
        <v>41907</v>
      </c>
      <c r="F216" s="1">
        <f t="shared" si="16"/>
        <v>50</v>
      </c>
      <c r="G216" s="10">
        <v>60</v>
      </c>
      <c r="H216" s="10">
        <v>52.5</v>
      </c>
      <c r="I216" s="10">
        <v>71</v>
      </c>
      <c r="J216" s="23">
        <v>9.4600000000000009</v>
      </c>
      <c r="K216" s="21">
        <f t="shared" si="17"/>
        <v>5.1075300353816715</v>
      </c>
    </row>
    <row r="217" spans="1:11" x14ac:dyDescent="0.2">
      <c r="A217" s="10" t="s">
        <v>103</v>
      </c>
      <c r="B217" s="1" t="s">
        <v>139</v>
      </c>
      <c r="C217" s="10" t="s">
        <v>168</v>
      </c>
      <c r="D217" s="10" t="s">
        <v>2</v>
      </c>
      <c r="E217" s="11">
        <v>41907</v>
      </c>
      <c r="F217" s="1">
        <f t="shared" si="16"/>
        <v>50</v>
      </c>
      <c r="G217" s="10">
        <v>60</v>
      </c>
      <c r="H217" s="10">
        <v>52.5</v>
      </c>
      <c r="I217" s="10">
        <v>73</v>
      </c>
      <c r="J217" s="23">
        <v>9.2200000000000006</v>
      </c>
      <c r="K217" s="21">
        <f t="shared" si="17"/>
        <v>5.0172917284616263</v>
      </c>
    </row>
    <row r="218" spans="1:11" x14ac:dyDescent="0.2">
      <c r="A218" s="10" t="s">
        <v>103</v>
      </c>
      <c r="B218" s="1" t="s">
        <v>139</v>
      </c>
      <c r="C218" s="10" t="s">
        <v>168</v>
      </c>
      <c r="D218" s="10" t="s">
        <v>2</v>
      </c>
      <c r="E218" s="11">
        <v>41907</v>
      </c>
      <c r="F218" s="1">
        <f t="shared" si="16"/>
        <v>60</v>
      </c>
      <c r="G218" s="10">
        <v>65</v>
      </c>
      <c r="H218" s="10">
        <v>62.5</v>
      </c>
      <c r="I218" s="10">
        <v>12</v>
      </c>
      <c r="J218" s="23">
        <v>2.2000000000000002</v>
      </c>
      <c r="K218" s="21">
        <f t="shared" si="17"/>
        <v>5.6808564028624495</v>
      </c>
    </row>
    <row r="219" spans="1:11" x14ac:dyDescent="0.2">
      <c r="A219" s="10" t="s">
        <v>103</v>
      </c>
      <c r="B219" s="1" t="s">
        <v>139</v>
      </c>
      <c r="C219" s="10" t="s">
        <v>168</v>
      </c>
      <c r="D219" s="10" t="s">
        <v>2</v>
      </c>
      <c r="E219" s="11">
        <v>41907</v>
      </c>
      <c r="F219" s="1">
        <f t="shared" si="16"/>
        <v>60</v>
      </c>
      <c r="G219" s="10">
        <v>65</v>
      </c>
      <c r="H219" s="10">
        <v>62.5</v>
      </c>
      <c r="I219" s="10">
        <v>16</v>
      </c>
      <c r="J219" s="23">
        <v>3.02</v>
      </c>
      <c r="K219" s="21">
        <f t="shared" si="17"/>
        <v>5.73626209957746</v>
      </c>
    </row>
    <row r="220" spans="1:11" x14ac:dyDescent="0.2">
      <c r="A220" s="10" t="s">
        <v>103</v>
      </c>
      <c r="B220" s="1" t="s">
        <v>139</v>
      </c>
      <c r="C220" s="10" t="s">
        <v>168</v>
      </c>
      <c r="D220" s="10" t="s">
        <v>2</v>
      </c>
      <c r="E220" s="11">
        <v>41907</v>
      </c>
      <c r="F220" s="1">
        <f t="shared" si="16"/>
        <v>60</v>
      </c>
      <c r="G220" s="10">
        <v>65</v>
      </c>
      <c r="H220" s="10">
        <v>62.5</v>
      </c>
      <c r="I220" s="10">
        <v>17</v>
      </c>
      <c r="J220" s="23">
        <v>3.3</v>
      </c>
      <c r="K220" s="21">
        <f t="shared" si="17"/>
        <v>5.7901303317490802</v>
      </c>
    </row>
    <row r="221" spans="1:11" x14ac:dyDescent="0.2">
      <c r="A221" s="10" t="s">
        <v>103</v>
      </c>
      <c r="B221" s="1" t="s">
        <v>139</v>
      </c>
      <c r="C221" s="10" t="s">
        <v>168</v>
      </c>
      <c r="D221" s="10" t="s">
        <v>2</v>
      </c>
      <c r="E221" s="11">
        <v>41907</v>
      </c>
      <c r="F221" s="1">
        <f t="shared" si="16"/>
        <v>60</v>
      </c>
      <c r="G221" s="10">
        <v>65</v>
      </c>
      <c r="H221" s="10">
        <v>62.5</v>
      </c>
      <c r="I221" s="10">
        <v>18</v>
      </c>
      <c r="J221" s="23">
        <v>3.58</v>
      </c>
      <c r="K221" s="21">
        <f t="shared" si="17"/>
        <v>5.8371856639793602</v>
      </c>
    </row>
    <row r="222" spans="1:11" x14ac:dyDescent="0.2">
      <c r="A222" s="10" t="s">
        <v>103</v>
      </c>
      <c r="B222" s="1" t="s">
        <v>139</v>
      </c>
      <c r="C222" s="10" t="s">
        <v>168</v>
      </c>
      <c r="D222" s="10" t="s">
        <v>2</v>
      </c>
      <c r="E222" s="11">
        <v>41907</v>
      </c>
      <c r="F222" s="1">
        <f t="shared" si="16"/>
        <v>60</v>
      </c>
      <c r="G222" s="10">
        <v>65</v>
      </c>
      <c r="H222" s="10">
        <v>62.5</v>
      </c>
      <c r="I222" s="10">
        <v>26</v>
      </c>
      <c r="J222" s="23">
        <v>5.42</v>
      </c>
      <c r="K222" s="21">
        <f t="shared" si="17"/>
        <v>5.9293712900252116</v>
      </c>
    </row>
    <row r="223" spans="1:11" x14ac:dyDescent="0.2">
      <c r="A223" s="10" t="s">
        <v>103</v>
      </c>
      <c r="B223" s="1" t="s">
        <v>139</v>
      </c>
      <c r="C223" s="10" t="s">
        <v>168</v>
      </c>
      <c r="D223" s="10" t="s">
        <v>2</v>
      </c>
      <c r="E223" s="11">
        <v>41907</v>
      </c>
      <c r="F223" s="1">
        <f t="shared" si="16"/>
        <v>75</v>
      </c>
      <c r="G223" s="10">
        <v>80</v>
      </c>
      <c r="H223" s="10">
        <v>77.5</v>
      </c>
      <c r="I223" s="10">
        <v>1</v>
      </c>
      <c r="J223" s="23">
        <v>0.38</v>
      </c>
      <c r="K223" s="21">
        <f t="shared" si="17"/>
        <v>7.2431564434417401</v>
      </c>
    </row>
    <row r="224" spans="1:11" x14ac:dyDescent="0.2">
      <c r="A224" s="10" t="s">
        <v>103</v>
      </c>
      <c r="B224" s="1" t="s">
        <v>139</v>
      </c>
      <c r="C224" s="10" t="s">
        <v>168</v>
      </c>
      <c r="D224" s="10" t="s">
        <v>2</v>
      </c>
      <c r="E224" s="11">
        <v>41907</v>
      </c>
      <c r="F224" s="1">
        <f t="shared" si="16"/>
        <v>75</v>
      </c>
      <c r="G224" s="10">
        <v>80</v>
      </c>
      <c r="H224" s="10">
        <v>77.5</v>
      </c>
      <c r="I224" s="10">
        <v>2</v>
      </c>
      <c r="J224" s="23">
        <v>0.98</v>
      </c>
      <c r="K224" s="21">
        <f t="shared" si="17"/>
        <v>7.8837351631052419</v>
      </c>
    </row>
    <row r="225" spans="1:11" x14ac:dyDescent="0.2">
      <c r="A225" s="10" t="s">
        <v>103</v>
      </c>
      <c r="B225" s="1" t="s">
        <v>139</v>
      </c>
      <c r="C225" s="10" t="s">
        <v>168</v>
      </c>
      <c r="D225" s="10" t="s">
        <v>2</v>
      </c>
      <c r="E225" s="11">
        <v>41907</v>
      </c>
      <c r="F225" s="1">
        <f t="shared" si="16"/>
        <v>75</v>
      </c>
      <c r="G225" s="10">
        <v>80</v>
      </c>
      <c r="H225" s="10">
        <v>77.5</v>
      </c>
      <c r="I225" s="10">
        <v>4</v>
      </c>
      <c r="J225" s="23">
        <v>1.32</v>
      </c>
      <c r="K225" s="21">
        <f t="shared" si="17"/>
        <v>6.9104232300111832</v>
      </c>
    </row>
    <row r="226" spans="1:11" x14ac:dyDescent="0.2">
      <c r="A226" s="10" t="s">
        <v>103</v>
      </c>
      <c r="B226" s="1" t="s">
        <v>139</v>
      </c>
      <c r="C226" s="10" t="s">
        <v>168</v>
      </c>
      <c r="D226" s="10" t="s">
        <v>2</v>
      </c>
      <c r="E226" s="11">
        <v>41907</v>
      </c>
      <c r="F226" s="1">
        <f t="shared" si="16"/>
        <v>80</v>
      </c>
      <c r="G226" s="10">
        <v>85</v>
      </c>
      <c r="H226" s="10">
        <v>82.5</v>
      </c>
      <c r="I226" s="10">
        <v>1</v>
      </c>
      <c r="J226" s="23">
        <v>0.44</v>
      </c>
      <c r="K226" s="21">
        <f t="shared" si="17"/>
        <v>7.6059049215227823</v>
      </c>
    </row>
    <row r="227" spans="1:11" x14ac:dyDescent="0.2">
      <c r="A227" s="10" t="s">
        <v>103</v>
      </c>
      <c r="B227" s="1" t="s">
        <v>139</v>
      </c>
      <c r="C227" s="10" t="s">
        <v>168</v>
      </c>
      <c r="D227" s="10" t="s">
        <v>2</v>
      </c>
      <c r="E227" s="11">
        <v>41907</v>
      </c>
      <c r="F227" s="1">
        <f t="shared" si="16"/>
        <v>80</v>
      </c>
      <c r="G227" s="10">
        <v>85</v>
      </c>
      <c r="H227" s="10">
        <v>82.5</v>
      </c>
      <c r="I227" s="10">
        <v>1</v>
      </c>
      <c r="J227" s="23">
        <v>0.46</v>
      </c>
      <c r="K227" s="21">
        <f t="shared" si="17"/>
        <v>7.7194426293616409</v>
      </c>
    </row>
    <row r="228" spans="1:11" x14ac:dyDescent="0.2">
      <c r="A228" s="10" t="s">
        <v>103</v>
      </c>
      <c r="B228" s="1" t="s">
        <v>139</v>
      </c>
      <c r="C228" s="10" t="s">
        <v>168</v>
      </c>
      <c r="D228" s="10" t="s">
        <v>2</v>
      </c>
      <c r="E228" s="11">
        <v>41907</v>
      </c>
      <c r="F228" s="1">
        <f t="shared" si="16"/>
        <v>80</v>
      </c>
      <c r="G228" s="10">
        <v>85</v>
      </c>
      <c r="H228" s="10">
        <v>82.5</v>
      </c>
      <c r="I228" s="10">
        <v>1</v>
      </c>
      <c r="J228" s="23">
        <v>0.48</v>
      </c>
      <c r="K228" s="21">
        <f t="shared" si="17"/>
        <v>7.8297352823377269</v>
      </c>
    </row>
    <row r="229" spans="1:11" x14ac:dyDescent="0.2">
      <c r="A229" s="10" t="s">
        <v>103</v>
      </c>
      <c r="B229" s="1" t="s">
        <v>139</v>
      </c>
      <c r="C229" s="10" t="s">
        <v>168</v>
      </c>
      <c r="D229" s="10" t="s">
        <v>2</v>
      </c>
      <c r="E229" s="11">
        <v>41907</v>
      </c>
      <c r="F229" s="1">
        <f t="shared" si="16"/>
        <v>80</v>
      </c>
      <c r="G229" s="10">
        <v>85</v>
      </c>
      <c r="H229" s="10">
        <v>82.5</v>
      </c>
      <c r="I229" s="10">
        <v>3</v>
      </c>
      <c r="J229" s="23">
        <v>1.34</v>
      </c>
      <c r="K229" s="21">
        <f t="shared" si="17"/>
        <v>7.6441261911053733</v>
      </c>
    </row>
    <row r="230" spans="1:11" x14ac:dyDescent="0.2">
      <c r="A230" s="10" t="s">
        <v>103</v>
      </c>
      <c r="B230" s="1" t="s">
        <v>139</v>
      </c>
      <c r="C230" s="10" t="s">
        <v>169</v>
      </c>
      <c r="D230" s="10" t="s">
        <v>2</v>
      </c>
      <c r="E230" s="11">
        <v>42165</v>
      </c>
      <c r="F230" s="1">
        <f t="shared" si="16"/>
        <v>35</v>
      </c>
      <c r="G230" s="10">
        <v>40</v>
      </c>
      <c r="H230" s="10">
        <v>37.5</v>
      </c>
      <c r="I230" s="10">
        <v>19</v>
      </c>
      <c r="J230" s="23">
        <v>0.9</v>
      </c>
      <c r="K230" s="21">
        <f t="shared" si="17"/>
        <v>3.6182311050064726</v>
      </c>
    </row>
    <row r="231" spans="1:11" x14ac:dyDescent="0.2">
      <c r="A231" s="10" t="s">
        <v>103</v>
      </c>
      <c r="B231" s="1" t="s">
        <v>139</v>
      </c>
      <c r="C231" s="10" t="s">
        <v>169</v>
      </c>
      <c r="D231" s="10" t="s">
        <v>2</v>
      </c>
      <c r="E231" s="11">
        <v>42165</v>
      </c>
      <c r="F231" s="1">
        <f t="shared" si="16"/>
        <v>30</v>
      </c>
      <c r="G231" s="10">
        <v>35</v>
      </c>
      <c r="H231" s="10">
        <v>32.5</v>
      </c>
      <c r="I231" s="10">
        <v>12</v>
      </c>
      <c r="J231" s="23">
        <v>0.34</v>
      </c>
      <c r="K231" s="21">
        <f t="shared" si="17"/>
        <v>3.0485914245902781</v>
      </c>
    </row>
    <row r="232" spans="1:11" x14ac:dyDescent="0.2">
      <c r="A232" s="10" t="s">
        <v>103</v>
      </c>
      <c r="B232" s="1" t="s">
        <v>139</v>
      </c>
      <c r="C232" s="10" t="s">
        <v>169</v>
      </c>
      <c r="D232" s="10" t="s">
        <v>2</v>
      </c>
      <c r="E232" s="11">
        <v>42165</v>
      </c>
      <c r="F232" s="1">
        <f t="shared" si="16"/>
        <v>40</v>
      </c>
      <c r="G232" s="10">
        <v>45</v>
      </c>
      <c r="H232" s="10">
        <v>42.5</v>
      </c>
      <c r="I232" s="10">
        <v>8</v>
      </c>
      <c r="J232" s="23">
        <v>0.52</v>
      </c>
      <c r="K232" s="21">
        <f t="shared" si="17"/>
        <v>4.020725758589057</v>
      </c>
    </row>
    <row r="233" spans="1:11" x14ac:dyDescent="0.2">
      <c r="A233" s="10" t="s">
        <v>103</v>
      </c>
      <c r="B233" s="1" t="s">
        <v>139</v>
      </c>
      <c r="C233" s="10" t="s">
        <v>169</v>
      </c>
      <c r="D233" s="10" t="s">
        <v>2</v>
      </c>
      <c r="E233" s="11">
        <v>42165</v>
      </c>
      <c r="F233" s="1">
        <f t="shared" si="16"/>
        <v>35</v>
      </c>
      <c r="G233" s="10">
        <v>40</v>
      </c>
      <c r="H233" s="10">
        <v>37.5</v>
      </c>
      <c r="I233" s="10">
        <v>16</v>
      </c>
      <c r="J233" s="23">
        <v>0.7</v>
      </c>
      <c r="K233" s="21">
        <f t="shared" ref="K233:K264" si="18">((J233*1000)/I233)^(1/3)</f>
        <v>3.5236493660324451</v>
      </c>
    </row>
    <row r="234" spans="1:11" x14ac:dyDescent="0.2">
      <c r="A234" s="10" t="s">
        <v>103</v>
      </c>
      <c r="B234" s="1" t="s">
        <v>139</v>
      </c>
      <c r="C234" s="10" t="s">
        <v>169</v>
      </c>
      <c r="D234" s="10" t="s">
        <v>2</v>
      </c>
      <c r="E234" s="11">
        <v>42165</v>
      </c>
      <c r="F234" s="1">
        <f t="shared" si="16"/>
        <v>40</v>
      </c>
      <c r="G234" s="10">
        <v>45</v>
      </c>
      <c r="H234" s="10">
        <v>42.5</v>
      </c>
      <c r="I234" s="10">
        <v>16</v>
      </c>
      <c r="J234" s="23">
        <v>1.04</v>
      </c>
      <c r="K234" s="21">
        <f t="shared" si="18"/>
        <v>4.020725758589057</v>
      </c>
    </row>
    <row r="235" spans="1:11" x14ac:dyDescent="0.2">
      <c r="A235" s="1" t="s">
        <v>97</v>
      </c>
      <c r="B235" s="1" t="s">
        <v>76</v>
      </c>
      <c r="C235" s="1" t="s">
        <v>77</v>
      </c>
      <c r="D235" s="1" t="s">
        <v>2</v>
      </c>
      <c r="E235" s="2">
        <v>42978</v>
      </c>
      <c r="F235" s="1">
        <v>45</v>
      </c>
      <c r="G235" s="1">
        <v>50</v>
      </c>
      <c r="H235" s="1">
        <v>47.5</v>
      </c>
      <c r="I235" s="1">
        <v>4</v>
      </c>
      <c r="J235" s="3">
        <v>0.28000000000000003</v>
      </c>
      <c r="K235" s="21">
        <v>4.121285299808557</v>
      </c>
    </row>
    <row r="236" spans="1:11" x14ac:dyDescent="0.2">
      <c r="A236" s="10" t="s">
        <v>103</v>
      </c>
      <c r="B236" s="1" t="s">
        <v>139</v>
      </c>
      <c r="C236" s="10" t="s">
        <v>169</v>
      </c>
      <c r="D236" s="10" t="s">
        <v>2</v>
      </c>
      <c r="E236" s="11">
        <v>42165</v>
      </c>
      <c r="F236" s="1">
        <f>H236-2.5</f>
        <v>30</v>
      </c>
      <c r="G236" s="10">
        <v>35</v>
      </c>
      <c r="H236" s="10">
        <v>32.5</v>
      </c>
      <c r="I236" s="10">
        <v>22</v>
      </c>
      <c r="J236" s="23">
        <v>0.6</v>
      </c>
      <c r="K236" s="21">
        <f>((J236*1000)/I236)^(1/3)</f>
        <v>3.0100671895439572</v>
      </c>
    </row>
    <row r="237" spans="1:11" x14ac:dyDescent="0.2">
      <c r="A237" s="1" t="s">
        <v>97</v>
      </c>
      <c r="B237" s="1" t="s">
        <v>11</v>
      </c>
      <c r="C237" s="1" t="s">
        <v>12</v>
      </c>
      <c r="D237" s="1" t="s">
        <v>2</v>
      </c>
      <c r="E237" s="2">
        <v>42979</v>
      </c>
      <c r="F237" s="1">
        <v>45</v>
      </c>
      <c r="G237" s="1">
        <v>50</v>
      </c>
      <c r="H237" s="1">
        <v>47.5</v>
      </c>
      <c r="I237" s="1">
        <v>2</v>
      </c>
      <c r="J237" s="3">
        <v>0.14000000000000001</v>
      </c>
      <c r="K237" s="21">
        <v>4.121285299808557</v>
      </c>
    </row>
    <row r="238" spans="1:11" x14ac:dyDescent="0.2">
      <c r="A238" s="10" t="s">
        <v>103</v>
      </c>
      <c r="B238" s="1" t="s">
        <v>139</v>
      </c>
      <c r="C238" s="10" t="s">
        <v>169</v>
      </c>
      <c r="D238" s="10" t="s">
        <v>2</v>
      </c>
      <c r="E238" s="11">
        <v>42165</v>
      </c>
      <c r="F238" s="1">
        <f>H238-2.5</f>
        <v>40</v>
      </c>
      <c r="G238" s="10">
        <v>45</v>
      </c>
      <c r="H238" s="10">
        <v>42.5</v>
      </c>
      <c r="I238" s="10">
        <v>10</v>
      </c>
      <c r="J238" s="23">
        <v>0.62</v>
      </c>
      <c r="K238" s="21">
        <f>((J238*1000)/I238)^(1/3)</f>
        <v>3.9578916096804058</v>
      </c>
    </row>
    <row r="239" spans="1:11" x14ac:dyDescent="0.2">
      <c r="A239" s="1" t="s">
        <v>97</v>
      </c>
      <c r="B239" s="1" t="s">
        <v>38</v>
      </c>
      <c r="C239" s="1" t="s">
        <v>39</v>
      </c>
      <c r="D239" s="1" t="s">
        <v>2</v>
      </c>
      <c r="E239" s="2">
        <v>42998</v>
      </c>
      <c r="F239" s="1">
        <v>45</v>
      </c>
      <c r="G239" s="1">
        <v>50</v>
      </c>
      <c r="H239" s="1">
        <v>47.5</v>
      </c>
      <c r="I239" s="1">
        <v>3</v>
      </c>
      <c r="J239" s="3">
        <v>0.21</v>
      </c>
      <c r="K239" s="21">
        <v>4.121285299808557</v>
      </c>
    </row>
    <row r="240" spans="1:11" x14ac:dyDescent="0.2">
      <c r="A240" s="10" t="s">
        <v>103</v>
      </c>
      <c r="B240" s="1" t="s">
        <v>139</v>
      </c>
      <c r="C240" s="10" t="s">
        <v>169</v>
      </c>
      <c r="D240" s="10" t="s">
        <v>2</v>
      </c>
      <c r="E240" s="11">
        <v>42165</v>
      </c>
      <c r="F240" s="1">
        <f t="shared" ref="F240:F270" si="19">H240-2.5</f>
        <v>15</v>
      </c>
      <c r="G240" s="10">
        <v>25</v>
      </c>
      <c r="H240" s="10">
        <v>17.5</v>
      </c>
      <c r="I240" s="10">
        <v>5</v>
      </c>
      <c r="J240" s="23">
        <v>0.04</v>
      </c>
      <c r="K240" s="21">
        <f t="shared" ref="K240:K270" si="20">((J240*1000)/I240)^(1/3)</f>
        <v>1.9999999999999998</v>
      </c>
    </row>
    <row r="241" spans="1:11" x14ac:dyDescent="0.2">
      <c r="A241" s="10" t="s">
        <v>103</v>
      </c>
      <c r="B241" s="1" t="s">
        <v>139</v>
      </c>
      <c r="C241" s="10" t="s">
        <v>169</v>
      </c>
      <c r="D241" s="10" t="s">
        <v>2</v>
      </c>
      <c r="E241" s="11">
        <v>42165</v>
      </c>
      <c r="F241" s="1">
        <f t="shared" si="19"/>
        <v>15</v>
      </c>
      <c r="G241" s="10">
        <v>25</v>
      </c>
      <c r="H241" s="10">
        <v>17.5</v>
      </c>
      <c r="I241" s="10">
        <v>11</v>
      </c>
      <c r="J241" s="23">
        <v>0.08</v>
      </c>
      <c r="K241" s="21">
        <f t="shared" si="20"/>
        <v>1.9374586123029285</v>
      </c>
    </row>
    <row r="242" spans="1:11" x14ac:dyDescent="0.2">
      <c r="A242" s="10" t="s">
        <v>103</v>
      </c>
      <c r="B242" s="1" t="s">
        <v>139</v>
      </c>
      <c r="C242" s="10" t="s">
        <v>190</v>
      </c>
      <c r="D242" s="10" t="s">
        <v>2</v>
      </c>
      <c r="E242" s="11">
        <v>42593</v>
      </c>
      <c r="F242" s="1">
        <f t="shared" si="19"/>
        <v>25</v>
      </c>
      <c r="G242" s="10">
        <v>30</v>
      </c>
      <c r="H242" s="10">
        <v>27.5</v>
      </c>
      <c r="I242" s="10">
        <v>11</v>
      </c>
      <c r="J242" s="23">
        <v>0.22</v>
      </c>
      <c r="K242" s="21">
        <f t="shared" si="20"/>
        <v>2.7144176165949063</v>
      </c>
    </row>
    <row r="243" spans="1:11" x14ac:dyDescent="0.2">
      <c r="A243" s="10" t="s">
        <v>103</v>
      </c>
      <c r="B243" s="1" t="s">
        <v>139</v>
      </c>
      <c r="C243" s="10" t="s">
        <v>192</v>
      </c>
      <c r="D243" s="10" t="s">
        <v>2</v>
      </c>
      <c r="E243" s="11">
        <v>42599</v>
      </c>
      <c r="F243" s="1">
        <f t="shared" si="19"/>
        <v>25</v>
      </c>
      <c r="G243" s="10">
        <v>30</v>
      </c>
      <c r="H243" s="10">
        <v>27.5</v>
      </c>
      <c r="I243" s="10">
        <v>1</v>
      </c>
      <c r="J243" s="23">
        <v>0.02</v>
      </c>
      <c r="K243" s="21">
        <f t="shared" si="20"/>
        <v>2.7144176165949063</v>
      </c>
    </row>
    <row r="244" spans="1:11" x14ac:dyDescent="0.2">
      <c r="A244" s="10" t="s">
        <v>103</v>
      </c>
      <c r="B244" s="1" t="s">
        <v>139</v>
      </c>
      <c r="C244" s="10" t="s">
        <v>169</v>
      </c>
      <c r="D244" s="10" t="s">
        <v>2</v>
      </c>
      <c r="E244" s="11">
        <v>42165</v>
      </c>
      <c r="F244" s="1">
        <f t="shared" si="19"/>
        <v>15</v>
      </c>
      <c r="G244" s="10">
        <v>25</v>
      </c>
      <c r="H244" s="10">
        <v>17.5</v>
      </c>
      <c r="I244" s="10">
        <v>6</v>
      </c>
      <c r="J244" s="23">
        <v>0.04</v>
      </c>
      <c r="K244" s="21">
        <f t="shared" si="20"/>
        <v>1.8820720577620569</v>
      </c>
    </row>
    <row r="245" spans="1:11" x14ac:dyDescent="0.2">
      <c r="A245" s="10" t="s">
        <v>103</v>
      </c>
      <c r="B245" s="1" t="s">
        <v>139</v>
      </c>
      <c r="C245" s="10" t="s">
        <v>169</v>
      </c>
      <c r="D245" s="10" t="s">
        <v>2</v>
      </c>
      <c r="E245" s="11">
        <v>42165</v>
      </c>
      <c r="F245" s="1">
        <f t="shared" si="19"/>
        <v>30</v>
      </c>
      <c r="G245" s="10">
        <v>35</v>
      </c>
      <c r="H245" s="10">
        <v>32.5</v>
      </c>
      <c r="I245" s="10">
        <v>12</v>
      </c>
      <c r="J245" s="23">
        <v>0.3</v>
      </c>
      <c r="K245" s="21">
        <f t="shared" si="20"/>
        <v>2.9240177382128656</v>
      </c>
    </row>
    <row r="246" spans="1:11" x14ac:dyDescent="0.2">
      <c r="A246" s="10" t="s">
        <v>103</v>
      </c>
      <c r="B246" s="1" t="s">
        <v>139</v>
      </c>
      <c r="C246" s="10" t="s">
        <v>169</v>
      </c>
      <c r="D246" s="10" t="s">
        <v>2</v>
      </c>
      <c r="E246" s="11">
        <v>42165</v>
      </c>
      <c r="F246" s="1">
        <f t="shared" si="19"/>
        <v>35</v>
      </c>
      <c r="G246" s="10">
        <v>40</v>
      </c>
      <c r="H246" s="10">
        <v>37.5</v>
      </c>
      <c r="I246" s="10">
        <v>14</v>
      </c>
      <c r="J246" s="23">
        <v>0.54</v>
      </c>
      <c r="K246" s="21">
        <f t="shared" si="20"/>
        <v>3.3787436413308183</v>
      </c>
    </row>
    <row r="247" spans="1:11" x14ac:dyDescent="0.2">
      <c r="A247" s="10" t="s">
        <v>103</v>
      </c>
      <c r="B247" s="1" t="s">
        <v>139</v>
      </c>
      <c r="C247" s="10" t="s">
        <v>191</v>
      </c>
      <c r="D247" s="10" t="s">
        <v>2</v>
      </c>
      <c r="E247" s="11">
        <v>42599</v>
      </c>
      <c r="F247" s="1">
        <f t="shared" si="19"/>
        <v>25</v>
      </c>
      <c r="G247" s="10">
        <v>30</v>
      </c>
      <c r="H247" s="10">
        <v>27.5</v>
      </c>
      <c r="I247" s="10">
        <v>4</v>
      </c>
      <c r="J247" s="23">
        <v>0.08</v>
      </c>
      <c r="K247" s="21">
        <f t="shared" si="20"/>
        <v>2.7144176165949063</v>
      </c>
    </row>
    <row r="248" spans="1:11" x14ac:dyDescent="0.2">
      <c r="A248" s="10" t="s">
        <v>103</v>
      </c>
      <c r="B248" s="1" t="s">
        <v>139</v>
      </c>
      <c r="C248" s="10" t="s">
        <v>169</v>
      </c>
      <c r="D248" s="10" t="s">
        <v>2</v>
      </c>
      <c r="E248" s="11">
        <v>42165</v>
      </c>
      <c r="F248" s="1">
        <f t="shared" si="19"/>
        <v>50</v>
      </c>
      <c r="G248" s="10">
        <v>55</v>
      </c>
      <c r="H248" s="10">
        <v>52.5</v>
      </c>
      <c r="I248" s="10">
        <v>1</v>
      </c>
      <c r="J248" s="23">
        <v>0.1</v>
      </c>
      <c r="K248" s="21">
        <f t="shared" si="20"/>
        <v>4.6415888336127793</v>
      </c>
    </row>
    <row r="249" spans="1:11" x14ac:dyDescent="0.2">
      <c r="A249" s="10" t="s">
        <v>103</v>
      </c>
      <c r="B249" s="1" t="s">
        <v>139</v>
      </c>
      <c r="C249" s="10" t="s">
        <v>169</v>
      </c>
      <c r="D249" s="10" t="s">
        <v>2</v>
      </c>
      <c r="E249" s="11">
        <v>42165</v>
      </c>
      <c r="F249" s="1">
        <f t="shared" si="19"/>
        <v>50</v>
      </c>
      <c r="G249" s="10">
        <v>55</v>
      </c>
      <c r="H249" s="10">
        <v>52.5</v>
      </c>
      <c r="I249" s="10">
        <v>2</v>
      </c>
      <c r="J249" s="23">
        <v>0.24</v>
      </c>
      <c r="K249" s="21">
        <f t="shared" si="20"/>
        <v>4.9324241486609397</v>
      </c>
    </row>
    <row r="250" spans="1:11" x14ac:dyDescent="0.2">
      <c r="A250" s="10" t="s">
        <v>103</v>
      </c>
      <c r="B250" s="1" t="s">
        <v>139</v>
      </c>
      <c r="C250" s="10" t="s">
        <v>169</v>
      </c>
      <c r="D250" s="10" t="s">
        <v>2</v>
      </c>
      <c r="E250" s="11">
        <v>42165</v>
      </c>
      <c r="F250" s="1">
        <f t="shared" si="19"/>
        <v>50</v>
      </c>
      <c r="G250" s="10">
        <v>55</v>
      </c>
      <c r="H250" s="10">
        <v>52.5</v>
      </c>
      <c r="I250" s="10">
        <v>3</v>
      </c>
      <c r="J250" s="23">
        <v>0.32</v>
      </c>
      <c r="K250" s="21">
        <f t="shared" si="20"/>
        <v>4.7425244059867504</v>
      </c>
    </row>
    <row r="251" spans="1:11" x14ac:dyDescent="0.2">
      <c r="A251" s="10" t="s">
        <v>103</v>
      </c>
      <c r="B251" s="1" t="s">
        <v>139</v>
      </c>
      <c r="C251" s="10" t="s">
        <v>169</v>
      </c>
      <c r="D251" s="10" t="s">
        <v>2</v>
      </c>
      <c r="E251" s="11">
        <v>42165</v>
      </c>
      <c r="F251" s="1">
        <f t="shared" si="19"/>
        <v>55</v>
      </c>
      <c r="G251" s="10">
        <v>60</v>
      </c>
      <c r="H251" s="10">
        <v>57.5</v>
      </c>
      <c r="I251" s="10">
        <v>2</v>
      </c>
      <c r="J251" s="23">
        <v>0.34</v>
      </c>
      <c r="K251" s="21">
        <f t="shared" si="20"/>
        <v>5.5396582567544641</v>
      </c>
    </row>
    <row r="252" spans="1:11" x14ac:dyDescent="0.2">
      <c r="A252" s="10" t="s">
        <v>103</v>
      </c>
      <c r="B252" s="1" t="s">
        <v>139</v>
      </c>
      <c r="C252" s="10" t="s">
        <v>169</v>
      </c>
      <c r="D252" s="10" t="s">
        <v>2</v>
      </c>
      <c r="E252" s="11">
        <v>42165</v>
      </c>
      <c r="F252" s="1">
        <f t="shared" si="19"/>
        <v>55</v>
      </c>
      <c r="G252" s="10">
        <v>60</v>
      </c>
      <c r="H252" s="10">
        <v>57.5</v>
      </c>
      <c r="I252" s="10">
        <v>3</v>
      </c>
      <c r="J252" s="23">
        <v>0.48</v>
      </c>
      <c r="K252" s="21">
        <f t="shared" si="20"/>
        <v>5.4288352331898126</v>
      </c>
    </row>
    <row r="253" spans="1:11" x14ac:dyDescent="0.2">
      <c r="A253" s="10" t="s">
        <v>103</v>
      </c>
      <c r="B253" s="1" t="s">
        <v>139</v>
      </c>
      <c r="C253" s="10" t="s">
        <v>169</v>
      </c>
      <c r="D253" s="10" t="s">
        <v>2</v>
      </c>
      <c r="E253" s="11">
        <v>42165</v>
      </c>
      <c r="F253" s="1">
        <f t="shared" si="19"/>
        <v>55</v>
      </c>
      <c r="G253" s="10">
        <v>60</v>
      </c>
      <c r="H253" s="10">
        <v>57.5</v>
      </c>
      <c r="I253" s="10">
        <v>3</v>
      </c>
      <c r="J253" s="23">
        <v>0.44</v>
      </c>
      <c r="K253" s="21">
        <f t="shared" si="20"/>
        <v>5.2736399289768014</v>
      </c>
    </row>
    <row r="254" spans="1:11" x14ac:dyDescent="0.2">
      <c r="A254" s="10" t="s">
        <v>103</v>
      </c>
      <c r="B254" s="1" t="s">
        <v>139</v>
      </c>
      <c r="C254" s="10" t="s">
        <v>170</v>
      </c>
      <c r="D254" s="10" t="s">
        <v>2</v>
      </c>
      <c r="E254" s="11">
        <v>42172</v>
      </c>
      <c r="F254" s="1">
        <f t="shared" si="19"/>
        <v>40</v>
      </c>
      <c r="G254" s="10">
        <v>45</v>
      </c>
      <c r="H254" s="10">
        <v>42.5</v>
      </c>
      <c r="I254" s="10">
        <v>1</v>
      </c>
      <c r="J254" s="23">
        <v>0.08</v>
      </c>
      <c r="K254" s="21">
        <f t="shared" si="20"/>
        <v>4.3088693800637659</v>
      </c>
    </row>
    <row r="255" spans="1:11" x14ac:dyDescent="0.2">
      <c r="A255" s="10" t="s">
        <v>103</v>
      </c>
      <c r="B255" s="1" t="s">
        <v>139</v>
      </c>
      <c r="C255" s="10" t="s">
        <v>170</v>
      </c>
      <c r="D255" s="10" t="s">
        <v>2</v>
      </c>
      <c r="E255" s="11">
        <v>42172</v>
      </c>
      <c r="F255" s="1">
        <f t="shared" si="19"/>
        <v>40</v>
      </c>
      <c r="G255" s="10">
        <v>45</v>
      </c>
      <c r="H255" s="10">
        <v>42.5</v>
      </c>
      <c r="I255" s="10">
        <v>6</v>
      </c>
      <c r="J255" s="23">
        <v>0.48</v>
      </c>
      <c r="K255" s="21">
        <f t="shared" si="20"/>
        <v>4.3088693800637659</v>
      </c>
    </row>
    <row r="256" spans="1:11" x14ac:dyDescent="0.2">
      <c r="A256" s="10" t="s">
        <v>103</v>
      </c>
      <c r="B256" s="1" t="s">
        <v>139</v>
      </c>
      <c r="C256" s="10" t="s">
        <v>170</v>
      </c>
      <c r="D256" s="10" t="s">
        <v>2</v>
      </c>
      <c r="E256" s="11">
        <v>42172</v>
      </c>
      <c r="F256" s="1">
        <f t="shared" si="19"/>
        <v>30</v>
      </c>
      <c r="G256" s="10">
        <v>35</v>
      </c>
      <c r="H256" s="10">
        <v>32.5</v>
      </c>
      <c r="I256" s="10">
        <v>24</v>
      </c>
      <c r="J256" s="23">
        <v>0.78</v>
      </c>
      <c r="K256" s="21">
        <f t="shared" si="20"/>
        <v>3.1912521494299533</v>
      </c>
    </row>
    <row r="257" spans="1:11" x14ac:dyDescent="0.2">
      <c r="A257" s="10" t="s">
        <v>103</v>
      </c>
      <c r="B257" s="1" t="s">
        <v>139</v>
      </c>
      <c r="C257" s="10" t="s">
        <v>170</v>
      </c>
      <c r="D257" s="10" t="s">
        <v>2</v>
      </c>
      <c r="E257" s="11">
        <v>42172</v>
      </c>
      <c r="F257" s="1">
        <f t="shared" si="19"/>
        <v>30</v>
      </c>
      <c r="G257" s="10">
        <v>35</v>
      </c>
      <c r="H257" s="10">
        <v>32.5</v>
      </c>
      <c r="I257" s="10">
        <v>20</v>
      </c>
      <c r="J257" s="23">
        <v>0.64</v>
      </c>
      <c r="K257" s="21">
        <f t="shared" si="20"/>
        <v>3.1748021039363987</v>
      </c>
    </row>
    <row r="258" spans="1:11" x14ac:dyDescent="0.2">
      <c r="A258" s="10" t="s">
        <v>103</v>
      </c>
      <c r="B258" s="1" t="s">
        <v>139</v>
      </c>
      <c r="C258" s="10" t="s">
        <v>170</v>
      </c>
      <c r="D258" s="10" t="s">
        <v>2</v>
      </c>
      <c r="E258" s="11">
        <v>42172</v>
      </c>
      <c r="F258" s="1">
        <f t="shared" si="19"/>
        <v>30</v>
      </c>
      <c r="G258" s="10">
        <v>35</v>
      </c>
      <c r="H258" s="10">
        <v>32.5</v>
      </c>
      <c r="I258" s="10">
        <v>19</v>
      </c>
      <c r="J258" s="23">
        <v>0.6</v>
      </c>
      <c r="K258" s="21">
        <f t="shared" si="20"/>
        <v>3.1608160102348868</v>
      </c>
    </row>
    <row r="259" spans="1:11" x14ac:dyDescent="0.2">
      <c r="A259" s="10" t="s">
        <v>103</v>
      </c>
      <c r="B259" s="1" t="s">
        <v>139</v>
      </c>
      <c r="C259" s="10" t="s">
        <v>170</v>
      </c>
      <c r="D259" s="10" t="s">
        <v>2</v>
      </c>
      <c r="E259" s="11">
        <v>42172</v>
      </c>
      <c r="F259" s="1">
        <f t="shared" si="19"/>
        <v>40</v>
      </c>
      <c r="G259" s="10">
        <v>45</v>
      </c>
      <c r="H259" s="10">
        <v>42.5</v>
      </c>
      <c r="I259" s="10">
        <v>3</v>
      </c>
      <c r="J259" s="23">
        <v>0.22</v>
      </c>
      <c r="K259" s="21">
        <f t="shared" si="20"/>
        <v>4.1856907854796379</v>
      </c>
    </row>
    <row r="260" spans="1:11" x14ac:dyDescent="0.2">
      <c r="A260" s="10" t="s">
        <v>103</v>
      </c>
      <c r="B260" s="1" t="s">
        <v>139</v>
      </c>
      <c r="C260" s="10" t="s">
        <v>170</v>
      </c>
      <c r="D260" s="10" t="s">
        <v>2</v>
      </c>
      <c r="E260" s="11">
        <v>42172</v>
      </c>
      <c r="F260" s="1">
        <f t="shared" si="19"/>
        <v>35</v>
      </c>
      <c r="G260" s="10">
        <v>40</v>
      </c>
      <c r="H260" s="10">
        <v>37.5</v>
      </c>
      <c r="I260" s="10">
        <v>16</v>
      </c>
      <c r="J260" s="23">
        <v>0.76</v>
      </c>
      <c r="K260" s="21">
        <f t="shared" si="20"/>
        <v>3.6215782217208696</v>
      </c>
    </row>
    <row r="261" spans="1:11" x14ac:dyDescent="0.2">
      <c r="A261" s="10" t="s">
        <v>103</v>
      </c>
      <c r="B261" s="1" t="s">
        <v>139</v>
      </c>
      <c r="C261" s="10" t="s">
        <v>170</v>
      </c>
      <c r="D261" s="10" t="s">
        <v>2</v>
      </c>
      <c r="E261" s="11">
        <v>42172</v>
      </c>
      <c r="F261" s="1">
        <f t="shared" si="19"/>
        <v>35</v>
      </c>
      <c r="G261" s="10">
        <v>40</v>
      </c>
      <c r="H261" s="10">
        <v>37.5</v>
      </c>
      <c r="I261" s="10">
        <v>14</v>
      </c>
      <c r="J261" s="23">
        <v>0.66</v>
      </c>
      <c r="K261" s="21">
        <f t="shared" si="20"/>
        <v>3.6124787406079015</v>
      </c>
    </row>
    <row r="262" spans="1:11" x14ac:dyDescent="0.2">
      <c r="A262" s="10" t="s">
        <v>103</v>
      </c>
      <c r="B262" s="1" t="s">
        <v>139</v>
      </c>
      <c r="C262" s="10" t="s">
        <v>170</v>
      </c>
      <c r="D262" s="10" t="s">
        <v>2</v>
      </c>
      <c r="E262" s="11">
        <v>42172</v>
      </c>
      <c r="F262" s="1">
        <f t="shared" si="19"/>
        <v>35</v>
      </c>
      <c r="G262" s="10">
        <v>40</v>
      </c>
      <c r="H262" s="10">
        <v>37.5</v>
      </c>
      <c r="I262" s="10">
        <v>9</v>
      </c>
      <c r="J262" s="23">
        <v>0.42</v>
      </c>
      <c r="K262" s="21">
        <f t="shared" si="20"/>
        <v>3.6002743275176359</v>
      </c>
    </row>
    <row r="263" spans="1:11" x14ac:dyDescent="0.2">
      <c r="A263" s="10" t="s">
        <v>103</v>
      </c>
      <c r="B263" s="1" t="s">
        <v>139</v>
      </c>
      <c r="C263" s="10" t="s">
        <v>184</v>
      </c>
      <c r="D263" s="10" t="s">
        <v>2</v>
      </c>
      <c r="E263" s="11">
        <v>42604</v>
      </c>
      <c r="F263" s="1">
        <f t="shared" si="19"/>
        <v>45</v>
      </c>
      <c r="G263" s="10">
        <v>50</v>
      </c>
      <c r="H263" s="10">
        <v>47.5</v>
      </c>
      <c r="I263" s="10">
        <v>13</v>
      </c>
      <c r="J263" s="23">
        <v>0.92</v>
      </c>
      <c r="K263" s="21">
        <f t="shared" si="20"/>
        <v>4.1363266203571598</v>
      </c>
    </row>
    <row r="264" spans="1:11" x14ac:dyDescent="0.2">
      <c r="A264" s="10" t="s">
        <v>103</v>
      </c>
      <c r="B264" s="1" t="s">
        <v>139</v>
      </c>
      <c r="C264" s="10" t="s">
        <v>170</v>
      </c>
      <c r="D264" s="10" t="s">
        <v>2</v>
      </c>
      <c r="E264" s="11">
        <v>42172</v>
      </c>
      <c r="F264" s="1">
        <f t="shared" si="19"/>
        <v>15</v>
      </c>
      <c r="G264" s="10">
        <v>25</v>
      </c>
      <c r="H264" s="10">
        <v>17.5</v>
      </c>
      <c r="I264" s="10">
        <v>15</v>
      </c>
      <c r="J264" s="23">
        <v>0.12</v>
      </c>
      <c r="K264" s="21">
        <f t="shared" si="20"/>
        <v>1.9999999999999998</v>
      </c>
    </row>
    <row r="265" spans="1:11" x14ac:dyDescent="0.2">
      <c r="A265" s="10" t="s">
        <v>103</v>
      </c>
      <c r="B265" s="1" t="s">
        <v>139</v>
      </c>
      <c r="C265" s="10" t="s">
        <v>184</v>
      </c>
      <c r="D265" s="10" t="s">
        <v>2</v>
      </c>
      <c r="E265" s="11">
        <v>42604</v>
      </c>
      <c r="F265" s="1">
        <f t="shared" si="19"/>
        <v>25</v>
      </c>
      <c r="G265" s="10">
        <v>30</v>
      </c>
      <c r="H265" s="10">
        <v>27.5</v>
      </c>
      <c r="I265" s="10">
        <v>2</v>
      </c>
      <c r="J265" s="23">
        <v>0.04</v>
      </c>
      <c r="K265" s="21">
        <f t="shared" si="20"/>
        <v>2.7144176165949063</v>
      </c>
    </row>
    <row r="266" spans="1:11" x14ac:dyDescent="0.2">
      <c r="A266" s="10" t="s">
        <v>103</v>
      </c>
      <c r="B266" s="1" t="s">
        <v>139</v>
      </c>
      <c r="C266" s="10" t="s">
        <v>184</v>
      </c>
      <c r="D266" s="10" t="s">
        <v>2</v>
      </c>
      <c r="E266" s="11">
        <v>42604</v>
      </c>
      <c r="F266" s="1">
        <f t="shared" si="19"/>
        <v>25</v>
      </c>
      <c r="G266" s="10">
        <v>30</v>
      </c>
      <c r="H266" s="10">
        <v>27.5</v>
      </c>
      <c r="I266" s="10">
        <v>3</v>
      </c>
      <c r="J266" s="23">
        <v>0.06</v>
      </c>
      <c r="K266" s="21">
        <f t="shared" si="20"/>
        <v>2.7144176165949063</v>
      </c>
    </row>
    <row r="267" spans="1:11" x14ac:dyDescent="0.2">
      <c r="A267" s="10" t="s">
        <v>103</v>
      </c>
      <c r="B267" s="1" t="s">
        <v>139</v>
      </c>
      <c r="C267" s="10" t="s">
        <v>184</v>
      </c>
      <c r="D267" s="10" t="s">
        <v>2</v>
      </c>
      <c r="E267" s="11">
        <v>42604</v>
      </c>
      <c r="F267" s="1">
        <f t="shared" si="19"/>
        <v>25</v>
      </c>
      <c r="G267" s="10">
        <v>30</v>
      </c>
      <c r="H267" s="10">
        <v>27.5</v>
      </c>
      <c r="I267" s="10">
        <v>3</v>
      </c>
      <c r="J267" s="23">
        <v>0.06</v>
      </c>
      <c r="K267" s="21">
        <f t="shared" si="20"/>
        <v>2.7144176165949063</v>
      </c>
    </row>
    <row r="268" spans="1:11" x14ac:dyDescent="0.2">
      <c r="A268" s="10" t="s">
        <v>103</v>
      </c>
      <c r="B268" s="1" t="s">
        <v>139</v>
      </c>
      <c r="C268" s="10" t="s">
        <v>170</v>
      </c>
      <c r="D268" s="10" t="s">
        <v>2</v>
      </c>
      <c r="E268" s="11">
        <v>42172</v>
      </c>
      <c r="F268" s="1">
        <f t="shared" si="19"/>
        <v>15</v>
      </c>
      <c r="G268" s="10">
        <v>25</v>
      </c>
      <c r="H268" s="10">
        <v>17.5</v>
      </c>
      <c r="I268" s="10">
        <v>14</v>
      </c>
      <c r="J268" s="23">
        <v>0.1</v>
      </c>
      <c r="K268" s="21">
        <f t="shared" si="20"/>
        <v>1.9258567855541788</v>
      </c>
    </row>
    <row r="269" spans="1:11" x14ac:dyDescent="0.2">
      <c r="A269" s="10" t="s">
        <v>103</v>
      </c>
      <c r="B269" s="1" t="s">
        <v>139</v>
      </c>
      <c r="C269" s="10" t="s">
        <v>170</v>
      </c>
      <c r="D269" s="10" t="s">
        <v>2</v>
      </c>
      <c r="E269" s="11">
        <v>42172</v>
      </c>
      <c r="F269" s="1">
        <f t="shared" si="19"/>
        <v>15</v>
      </c>
      <c r="G269" s="10">
        <v>25</v>
      </c>
      <c r="H269" s="10">
        <v>17.5</v>
      </c>
      <c r="I269" s="10">
        <v>22</v>
      </c>
      <c r="J269" s="23">
        <v>0.14000000000000001</v>
      </c>
      <c r="K269" s="21">
        <f t="shared" si="20"/>
        <v>1.8531124974025963</v>
      </c>
    </row>
    <row r="270" spans="1:11" x14ac:dyDescent="0.2">
      <c r="A270" s="10" t="s">
        <v>103</v>
      </c>
      <c r="B270" s="1" t="s">
        <v>139</v>
      </c>
      <c r="C270" s="10" t="s">
        <v>171</v>
      </c>
      <c r="D270" s="10" t="s">
        <v>2</v>
      </c>
      <c r="E270" s="11">
        <v>42185</v>
      </c>
      <c r="F270" s="1">
        <f t="shared" si="19"/>
        <v>40</v>
      </c>
      <c r="G270" s="10">
        <v>45</v>
      </c>
      <c r="H270" s="10">
        <v>42.5</v>
      </c>
      <c r="I270" s="10">
        <v>26</v>
      </c>
      <c r="J270" s="23">
        <v>2.02</v>
      </c>
      <c r="K270" s="21">
        <f t="shared" si="20"/>
        <v>4.2670330548079027</v>
      </c>
    </row>
    <row r="271" spans="1:11" x14ac:dyDescent="0.2">
      <c r="A271" s="1" t="s">
        <v>97</v>
      </c>
      <c r="B271" s="1" t="s">
        <v>0</v>
      </c>
      <c r="C271" s="1" t="s">
        <v>1</v>
      </c>
      <c r="D271" s="1" t="s">
        <v>2</v>
      </c>
      <c r="E271" s="2">
        <v>42923</v>
      </c>
      <c r="F271" s="1">
        <v>45</v>
      </c>
      <c r="G271" s="1">
        <v>50</v>
      </c>
      <c r="H271" s="1">
        <v>47.5</v>
      </c>
      <c r="I271" s="1">
        <v>36</v>
      </c>
      <c r="J271" s="3">
        <v>2.5499999999999998</v>
      </c>
      <c r="K271" s="21">
        <v>4.137575134354007</v>
      </c>
    </row>
    <row r="272" spans="1:11" x14ac:dyDescent="0.2">
      <c r="A272" s="10" t="s">
        <v>103</v>
      </c>
      <c r="B272" s="1" t="s">
        <v>139</v>
      </c>
      <c r="C272" s="10" t="s">
        <v>171</v>
      </c>
      <c r="D272" s="10" t="s">
        <v>2</v>
      </c>
      <c r="E272" s="11">
        <v>42185</v>
      </c>
      <c r="F272" s="1">
        <f>H272-2.5</f>
        <v>35</v>
      </c>
      <c r="G272" s="10">
        <v>40</v>
      </c>
      <c r="H272" s="10">
        <v>37.5</v>
      </c>
      <c r="I272" s="10">
        <v>28</v>
      </c>
      <c r="J272" s="23">
        <v>1.4</v>
      </c>
      <c r="K272" s="21">
        <f>((J272*1000)/I272)^(1/3)</f>
        <v>3.6840314986403864</v>
      </c>
    </row>
    <row r="273" spans="1:11" x14ac:dyDescent="0.2">
      <c r="A273" s="10" t="s">
        <v>103</v>
      </c>
      <c r="B273" s="1" t="s">
        <v>139</v>
      </c>
      <c r="C273" s="10" t="s">
        <v>171</v>
      </c>
      <c r="D273" s="10" t="s">
        <v>2</v>
      </c>
      <c r="E273" s="11">
        <v>42185</v>
      </c>
      <c r="F273" s="1">
        <f>H273-2.5</f>
        <v>35</v>
      </c>
      <c r="G273" s="10">
        <v>40</v>
      </c>
      <c r="H273" s="10">
        <v>37.5</v>
      </c>
      <c r="I273" s="10">
        <v>15</v>
      </c>
      <c r="J273" s="23">
        <v>0.74</v>
      </c>
      <c r="K273" s="21">
        <f>((J273*1000)/I273)^(1/3)</f>
        <v>3.6675847104372941</v>
      </c>
    </row>
    <row r="274" spans="1:11" x14ac:dyDescent="0.2">
      <c r="A274" s="10" t="s">
        <v>103</v>
      </c>
      <c r="B274" s="1" t="s">
        <v>139</v>
      </c>
      <c r="C274" s="10" t="s">
        <v>171</v>
      </c>
      <c r="D274" s="10" t="s">
        <v>2</v>
      </c>
      <c r="E274" s="11">
        <v>42185</v>
      </c>
      <c r="F274" s="1">
        <f>H274-2.5</f>
        <v>40</v>
      </c>
      <c r="G274" s="10">
        <v>45</v>
      </c>
      <c r="H274" s="10">
        <v>42.5</v>
      </c>
      <c r="I274" s="10">
        <v>19</v>
      </c>
      <c r="J274" s="23">
        <v>1.42</v>
      </c>
      <c r="K274" s="21">
        <f>((J274*1000)/I274)^(1/3)</f>
        <v>4.2122251916332463</v>
      </c>
    </row>
    <row r="275" spans="1:11" x14ac:dyDescent="0.2">
      <c r="A275" s="10" t="s">
        <v>103</v>
      </c>
      <c r="B275" s="1" t="s">
        <v>139</v>
      </c>
      <c r="C275" s="10" t="s">
        <v>171</v>
      </c>
      <c r="D275" s="10" t="s">
        <v>2</v>
      </c>
      <c r="E275" s="11">
        <v>42185</v>
      </c>
      <c r="F275" s="1">
        <f>H275-2.5</f>
        <v>35</v>
      </c>
      <c r="G275" s="10">
        <v>40</v>
      </c>
      <c r="H275" s="10">
        <v>37.5</v>
      </c>
      <c r="I275" s="10">
        <v>14</v>
      </c>
      <c r="J275" s="23">
        <v>0.68</v>
      </c>
      <c r="K275" s="21">
        <f>((J275*1000)/I275)^(1/3)</f>
        <v>3.6486059246488578</v>
      </c>
    </row>
    <row r="276" spans="1:11" x14ac:dyDescent="0.2">
      <c r="A276" s="7" t="s">
        <v>97</v>
      </c>
      <c r="B276" s="7" t="s">
        <v>63</v>
      </c>
      <c r="C276" s="7" t="s">
        <v>64</v>
      </c>
      <c r="D276" s="7" t="s">
        <v>2</v>
      </c>
      <c r="E276" s="51">
        <v>43305</v>
      </c>
      <c r="F276" s="1">
        <v>45</v>
      </c>
      <c r="G276" s="7">
        <v>50</v>
      </c>
      <c r="H276" s="7">
        <v>47.5</v>
      </c>
      <c r="I276" s="7">
        <v>24</v>
      </c>
      <c r="J276" s="13">
        <v>1.7050000000000001</v>
      </c>
      <c r="K276" s="21">
        <v>4.1416276101416107</v>
      </c>
    </row>
    <row r="277" spans="1:11" x14ac:dyDescent="0.2">
      <c r="A277" s="10" t="s">
        <v>103</v>
      </c>
      <c r="B277" s="1" t="s">
        <v>139</v>
      </c>
      <c r="C277" s="10" t="s">
        <v>171</v>
      </c>
      <c r="D277" s="10" t="s">
        <v>2</v>
      </c>
      <c r="E277" s="11">
        <v>42185</v>
      </c>
      <c r="F277" s="1">
        <f>H277-2.5</f>
        <v>30</v>
      </c>
      <c r="G277" s="10">
        <v>35</v>
      </c>
      <c r="H277" s="10">
        <v>32.5</v>
      </c>
      <c r="I277" s="10">
        <v>12</v>
      </c>
      <c r="J277" s="23">
        <v>0.36</v>
      </c>
      <c r="K277" s="21">
        <f>((J277*1000)/I277)^(1/3)</f>
        <v>3.1072325059538586</v>
      </c>
    </row>
    <row r="278" spans="1:11" x14ac:dyDescent="0.2">
      <c r="A278" s="10" t="s">
        <v>103</v>
      </c>
      <c r="B278" s="1" t="s">
        <v>139</v>
      </c>
      <c r="C278" s="10" t="s">
        <v>171</v>
      </c>
      <c r="D278" s="10" t="s">
        <v>2</v>
      </c>
      <c r="E278" s="11">
        <v>42185</v>
      </c>
      <c r="F278" s="1">
        <f>H278-2.5</f>
        <v>40</v>
      </c>
      <c r="G278" s="10">
        <v>45</v>
      </c>
      <c r="H278" s="10">
        <v>42.5</v>
      </c>
      <c r="I278" s="10">
        <v>19</v>
      </c>
      <c r="J278" s="23">
        <v>1.32</v>
      </c>
      <c r="K278" s="21">
        <f>((J278*1000)/I278)^(1/3)</f>
        <v>4.11093026798242</v>
      </c>
    </row>
    <row r="279" spans="1:11" x14ac:dyDescent="0.2">
      <c r="A279" s="10" t="s">
        <v>103</v>
      </c>
      <c r="B279" s="1" t="s">
        <v>139</v>
      </c>
      <c r="C279" s="10" t="s">
        <v>171</v>
      </c>
      <c r="D279" s="10" t="s">
        <v>2</v>
      </c>
      <c r="E279" s="11">
        <v>42185</v>
      </c>
      <c r="F279" s="1">
        <f>H279-2.5</f>
        <v>30</v>
      </c>
      <c r="G279" s="10">
        <v>35</v>
      </c>
      <c r="H279" s="10">
        <v>32.5</v>
      </c>
      <c r="I279" s="10">
        <v>9</v>
      </c>
      <c r="J279" s="23">
        <v>0.26</v>
      </c>
      <c r="K279" s="21">
        <f>((J279*1000)/I279)^(1/3)</f>
        <v>3.0683880275052959</v>
      </c>
    </row>
    <row r="280" spans="1:11" x14ac:dyDescent="0.2">
      <c r="A280" s="10" t="s">
        <v>103</v>
      </c>
      <c r="B280" s="1" t="s">
        <v>139</v>
      </c>
      <c r="C280" s="10" t="s">
        <v>171</v>
      </c>
      <c r="D280" s="10" t="s">
        <v>2</v>
      </c>
      <c r="E280" s="11">
        <v>42185</v>
      </c>
      <c r="F280" s="1">
        <f>H280-2.5</f>
        <v>20</v>
      </c>
      <c r="G280" s="10">
        <v>25</v>
      </c>
      <c r="H280" s="10">
        <v>22.5</v>
      </c>
      <c r="I280" s="10">
        <v>5</v>
      </c>
      <c r="J280" s="23">
        <v>0.08</v>
      </c>
      <c r="K280" s="21">
        <f>((J280*1000)/I280)^(1/3)</f>
        <v>2.5198420997897459</v>
      </c>
    </row>
    <row r="281" spans="1:11" x14ac:dyDescent="0.2">
      <c r="A281" s="1" t="s">
        <v>97</v>
      </c>
      <c r="B281" s="1" t="s">
        <v>0</v>
      </c>
      <c r="C281" s="1" t="s">
        <v>1</v>
      </c>
      <c r="D281" s="1" t="s">
        <v>2</v>
      </c>
      <c r="E281" s="2">
        <v>42923</v>
      </c>
      <c r="F281" s="1">
        <v>45</v>
      </c>
      <c r="G281" s="1">
        <v>50</v>
      </c>
      <c r="H281" s="1">
        <v>47.5</v>
      </c>
      <c r="I281" s="1">
        <v>29</v>
      </c>
      <c r="J281" s="3">
        <v>2.0699999999999998</v>
      </c>
      <c r="K281" s="21">
        <v>4.148178623875804</v>
      </c>
    </row>
    <row r="282" spans="1:11" x14ac:dyDescent="0.2">
      <c r="A282" s="10" t="s">
        <v>103</v>
      </c>
      <c r="B282" s="1" t="s">
        <v>139</v>
      </c>
      <c r="C282" s="10" t="s">
        <v>171</v>
      </c>
      <c r="D282" s="10" t="s">
        <v>2</v>
      </c>
      <c r="E282" s="11">
        <v>42185</v>
      </c>
      <c r="F282" s="1">
        <f>H282-2.5</f>
        <v>30</v>
      </c>
      <c r="G282" s="10">
        <v>35</v>
      </c>
      <c r="H282" s="10">
        <v>32.5</v>
      </c>
      <c r="I282" s="10">
        <v>7</v>
      </c>
      <c r="J282" s="23">
        <v>0.18</v>
      </c>
      <c r="K282" s="21">
        <f>((J282*1000)/I282)^(1/3)</f>
        <v>2.9516044404185906</v>
      </c>
    </row>
    <row r="283" spans="1:11" x14ac:dyDescent="0.2">
      <c r="A283" s="10" t="s">
        <v>103</v>
      </c>
      <c r="B283" s="1" t="s">
        <v>139</v>
      </c>
      <c r="C283" s="10" t="s">
        <v>171</v>
      </c>
      <c r="D283" s="10" t="s">
        <v>2</v>
      </c>
      <c r="E283" s="11">
        <v>42185</v>
      </c>
      <c r="F283" s="1">
        <f>H283-2.5</f>
        <v>20</v>
      </c>
      <c r="G283" s="10">
        <v>25</v>
      </c>
      <c r="H283" s="10">
        <v>22.5</v>
      </c>
      <c r="I283" s="10">
        <v>4</v>
      </c>
      <c r="J283" s="23">
        <v>0.04</v>
      </c>
      <c r="K283" s="21">
        <f>((J283*1000)/I283)^(1/3)</f>
        <v>2.1544346900318838</v>
      </c>
    </row>
    <row r="284" spans="1:11" x14ac:dyDescent="0.2">
      <c r="A284" s="1" t="s">
        <v>97</v>
      </c>
      <c r="B284" s="1" t="s">
        <v>38</v>
      </c>
      <c r="C284" s="1" t="s">
        <v>39</v>
      </c>
      <c r="D284" s="1" t="s">
        <v>2</v>
      </c>
      <c r="E284" s="2">
        <v>42912</v>
      </c>
      <c r="F284" s="1">
        <v>25</v>
      </c>
      <c r="G284" s="1">
        <v>30</v>
      </c>
      <c r="H284" s="1">
        <v>27.5</v>
      </c>
      <c r="I284" s="1">
        <v>2</v>
      </c>
      <c r="J284" s="3">
        <v>0.04</v>
      </c>
      <c r="K284" s="21">
        <v>2.7144176165949063</v>
      </c>
    </row>
    <row r="285" spans="1:11" x14ac:dyDescent="0.2">
      <c r="A285" s="10" t="s">
        <v>103</v>
      </c>
      <c r="B285" s="1" t="s">
        <v>139</v>
      </c>
      <c r="C285" s="10" t="s">
        <v>171</v>
      </c>
      <c r="D285" s="10" t="s">
        <v>2</v>
      </c>
      <c r="E285" s="11">
        <v>42185</v>
      </c>
      <c r="F285" s="1">
        <f t="shared" ref="F285:F290" si="21">H285-2.5</f>
        <v>50</v>
      </c>
      <c r="G285" s="10">
        <v>55</v>
      </c>
      <c r="H285" s="10">
        <v>52.5</v>
      </c>
      <c r="I285" s="10">
        <v>1</v>
      </c>
      <c r="J285" s="23">
        <v>0.12</v>
      </c>
      <c r="K285" s="21">
        <f t="shared" ref="K285:K290" si="22">((J285*1000)/I285)^(1/3)</f>
        <v>4.9324241486609397</v>
      </c>
    </row>
    <row r="286" spans="1:11" x14ac:dyDescent="0.2">
      <c r="A286" s="10" t="s">
        <v>103</v>
      </c>
      <c r="B286" s="1" t="s">
        <v>139</v>
      </c>
      <c r="C286" s="10" t="s">
        <v>171</v>
      </c>
      <c r="D286" s="10" t="s">
        <v>2</v>
      </c>
      <c r="E286" s="11">
        <v>42185</v>
      </c>
      <c r="F286" s="1">
        <f t="shared" si="21"/>
        <v>50</v>
      </c>
      <c r="G286" s="10">
        <v>55</v>
      </c>
      <c r="H286" s="10">
        <v>52.5</v>
      </c>
      <c r="I286" s="10">
        <v>1</v>
      </c>
      <c r="J286" s="23">
        <v>0.14000000000000001</v>
      </c>
      <c r="K286" s="21">
        <f t="shared" si="22"/>
        <v>5.1924941018511026</v>
      </c>
    </row>
    <row r="287" spans="1:11" x14ac:dyDescent="0.2">
      <c r="A287" s="10" t="s">
        <v>103</v>
      </c>
      <c r="B287" s="1" t="s">
        <v>139</v>
      </c>
      <c r="C287" s="10" t="s">
        <v>171</v>
      </c>
      <c r="D287" s="10" t="s">
        <v>2</v>
      </c>
      <c r="E287" s="11">
        <v>42185</v>
      </c>
      <c r="F287" s="1">
        <f t="shared" si="21"/>
        <v>50</v>
      </c>
      <c r="G287" s="10">
        <v>55</v>
      </c>
      <c r="H287" s="10">
        <v>52.5</v>
      </c>
      <c r="I287" s="10">
        <v>4</v>
      </c>
      <c r="J287" s="23">
        <v>0.52</v>
      </c>
      <c r="K287" s="21">
        <f t="shared" si="22"/>
        <v>5.0657970191008852</v>
      </c>
    </row>
    <row r="288" spans="1:11" x14ac:dyDescent="0.2">
      <c r="A288" s="10" t="s">
        <v>103</v>
      </c>
      <c r="B288" s="1" t="s">
        <v>139</v>
      </c>
      <c r="C288" s="10" t="s">
        <v>171</v>
      </c>
      <c r="D288" s="10" t="s">
        <v>2</v>
      </c>
      <c r="E288" s="11">
        <v>42185</v>
      </c>
      <c r="F288" s="1">
        <f t="shared" si="21"/>
        <v>55</v>
      </c>
      <c r="G288" s="10">
        <v>60</v>
      </c>
      <c r="H288" s="10">
        <v>57.5</v>
      </c>
      <c r="I288" s="10">
        <v>1</v>
      </c>
      <c r="J288" s="23">
        <v>0.2</v>
      </c>
      <c r="K288" s="21">
        <f t="shared" si="22"/>
        <v>5.8480354764257312</v>
      </c>
    </row>
    <row r="289" spans="1:11" x14ac:dyDescent="0.2">
      <c r="A289" s="10" t="s">
        <v>103</v>
      </c>
      <c r="B289" s="1" t="s">
        <v>139</v>
      </c>
      <c r="C289" s="10" t="s">
        <v>171</v>
      </c>
      <c r="D289" s="10" t="s">
        <v>2</v>
      </c>
      <c r="E289" s="11">
        <v>42185</v>
      </c>
      <c r="F289" s="1">
        <f t="shared" si="21"/>
        <v>55</v>
      </c>
      <c r="G289" s="10">
        <v>60</v>
      </c>
      <c r="H289" s="10">
        <v>57.5</v>
      </c>
      <c r="I289" s="10">
        <v>3</v>
      </c>
      <c r="J289" s="23">
        <v>0.5</v>
      </c>
      <c r="K289" s="21">
        <f t="shared" si="22"/>
        <v>5.5032120814910437</v>
      </c>
    </row>
    <row r="290" spans="1:11" x14ac:dyDescent="0.2">
      <c r="A290" s="10" t="s">
        <v>103</v>
      </c>
      <c r="B290" s="1" t="s">
        <v>139</v>
      </c>
      <c r="C290" s="10" t="s">
        <v>171</v>
      </c>
      <c r="D290" s="10" t="s">
        <v>2</v>
      </c>
      <c r="E290" s="11">
        <v>42185</v>
      </c>
      <c r="F290" s="1">
        <f t="shared" si="21"/>
        <v>60</v>
      </c>
      <c r="G290" s="10">
        <v>65</v>
      </c>
      <c r="H290" s="10">
        <v>62.5</v>
      </c>
      <c r="I290" s="10">
        <v>1</v>
      </c>
      <c r="J290" s="23">
        <v>0.26</v>
      </c>
      <c r="K290" s="21">
        <f t="shared" si="22"/>
        <v>6.3825042988599074</v>
      </c>
    </row>
    <row r="291" spans="1:11" x14ac:dyDescent="0.2">
      <c r="A291" s="1" t="s">
        <v>97</v>
      </c>
      <c r="B291" s="1" t="s">
        <v>72</v>
      </c>
      <c r="C291" s="1" t="s">
        <v>73</v>
      </c>
      <c r="D291" s="1" t="s">
        <v>2</v>
      </c>
      <c r="E291" s="2">
        <v>42920</v>
      </c>
      <c r="F291" s="1">
        <v>25</v>
      </c>
      <c r="G291" s="1">
        <v>30</v>
      </c>
      <c r="H291" s="1">
        <v>27.5</v>
      </c>
      <c r="I291" s="1">
        <v>7</v>
      </c>
      <c r="J291" s="3">
        <v>0.14000000000000001</v>
      </c>
      <c r="K291" s="21">
        <v>2.7144176165949063</v>
      </c>
    </row>
    <row r="292" spans="1:11" x14ac:dyDescent="0.2">
      <c r="A292" s="48" t="s">
        <v>103</v>
      </c>
      <c r="B292" s="48" t="s">
        <v>205</v>
      </c>
      <c r="C292" s="48" t="s">
        <v>206</v>
      </c>
      <c r="D292" s="48" t="s">
        <v>2</v>
      </c>
      <c r="E292" s="49">
        <v>42920</v>
      </c>
      <c r="F292" s="47">
        <f>H292-2.5</f>
        <v>25</v>
      </c>
      <c r="G292" s="48">
        <v>30</v>
      </c>
      <c r="H292" s="48">
        <v>27.5</v>
      </c>
      <c r="I292" s="48">
        <v>3</v>
      </c>
      <c r="J292" s="48">
        <v>0.06</v>
      </c>
      <c r="K292" s="21">
        <f>((J292*1000)/I292)^(1/3)</f>
        <v>2.7144176165949063</v>
      </c>
    </row>
    <row r="293" spans="1:11" x14ac:dyDescent="0.2">
      <c r="A293" s="5" t="s">
        <v>103</v>
      </c>
      <c r="B293" s="7" t="s">
        <v>139</v>
      </c>
      <c r="C293" s="5" t="s">
        <v>171</v>
      </c>
      <c r="D293" s="5" t="s">
        <v>2</v>
      </c>
      <c r="E293" s="50">
        <v>42185</v>
      </c>
      <c r="F293" s="1">
        <f>H293-2.5</f>
        <v>20</v>
      </c>
      <c r="G293" s="5">
        <v>25</v>
      </c>
      <c r="H293" s="5">
        <v>22.5</v>
      </c>
      <c r="I293" s="5">
        <v>6</v>
      </c>
      <c r="J293" s="45">
        <v>0.02</v>
      </c>
      <c r="K293" s="21">
        <f>((J293*1000)/I293)^(1/3)</f>
        <v>1.4938015821857216</v>
      </c>
    </row>
    <row r="294" spans="1:11" x14ac:dyDescent="0.2">
      <c r="A294" s="5" t="s">
        <v>103</v>
      </c>
      <c r="B294" s="7" t="s">
        <v>139</v>
      </c>
      <c r="C294" s="5" t="s">
        <v>172</v>
      </c>
      <c r="D294" s="5" t="s">
        <v>2</v>
      </c>
      <c r="E294" s="50">
        <v>42187</v>
      </c>
      <c r="F294" s="1">
        <f>H294-2.5</f>
        <v>35</v>
      </c>
      <c r="G294" s="5">
        <v>40</v>
      </c>
      <c r="H294" s="5">
        <v>37.5</v>
      </c>
      <c r="I294" s="5">
        <v>14</v>
      </c>
      <c r="J294" s="45">
        <v>0.74</v>
      </c>
      <c r="K294" s="21">
        <f>((J294*1000)/I294)^(1/3)</f>
        <v>3.7529077975841232</v>
      </c>
    </row>
    <row r="295" spans="1:11" x14ac:dyDescent="0.2">
      <c r="A295" s="7" t="s">
        <v>97</v>
      </c>
      <c r="B295" s="7" t="s">
        <v>65</v>
      </c>
      <c r="C295" s="7" t="s">
        <v>66</v>
      </c>
      <c r="D295" s="7" t="s">
        <v>2</v>
      </c>
      <c r="E295" s="51">
        <v>43300</v>
      </c>
      <c r="F295" s="1">
        <v>45</v>
      </c>
      <c r="G295" s="7">
        <v>50</v>
      </c>
      <c r="H295" s="7">
        <v>47.5</v>
      </c>
      <c r="I295" s="7">
        <v>21</v>
      </c>
      <c r="J295" s="13">
        <v>1.5069999999999999</v>
      </c>
      <c r="K295" s="21">
        <v>4.1555768592738724</v>
      </c>
    </row>
    <row r="296" spans="1:11" x14ac:dyDescent="0.2">
      <c r="A296" s="10" t="s">
        <v>103</v>
      </c>
      <c r="B296" s="1" t="s">
        <v>139</v>
      </c>
      <c r="C296" s="10" t="s">
        <v>172</v>
      </c>
      <c r="D296" s="10" t="s">
        <v>2</v>
      </c>
      <c r="E296" s="11">
        <v>42187</v>
      </c>
      <c r="F296" s="1">
        <f>H296-2.5</f>
        <v>40</v>
      </c>
      <c r="G296" s="10">
        <v>45</v>
      </c>
      <c r="H296" s="10">
        <v>42.5</v>
      </c>
      <c r="I296" s="10">
        <v>19</v>
      </c>
      <c r="J296" s="23">
        <v>1.44</v>
      </c>
      <c r="K296" s="21">
        <f>((J296*1000)/I296)^(1/3)</f>
        <v>4.2319087727969862</v>
      </c>
    </row>
    <row r="297" spans="1:11" x14ac:dyDescent="0.2">
      <c r="A297" s="10" t="s">
        <v>103</v>
      </c>
      <c r="B297" s="1" t="s">
        <v>139</v>
      </c>
      <c r="C297" s="10" t="s">
        <v>172</v>
      </c>
      <c r="D297" s="10" t="s">
        <v>2</v>
      </c>
      <c r="E297" s="11">
        <v>42187</v>
      </c>
      <c r="F297" s="1">
        <f>H297-2.5</f>
        <v>35</v>
      </c>
      <c r="G297" s="10">
        <v>40</v>
      </c>
      <c r="H297" s="10">
        <v>37.5</v>
      </c>
      <c r="I297" s="10">
        <v>15</v>
      </c>
      <c r="J297" s="23">
        <v>0.74</v>
      </c>
      <c r="K297" s="21">
        <f>((J297*1000)/I297)^(1/3)</f>
        <v>3.6675847104372941</v>
      </c>
    </row>
    <row r="298" spans="1:11" x14ac:dyDescent="0.2">
      <c r="A298" s="10" t="s">
        <v>103</v>
      </c>
      <c r="B298" s="1" t="s">
        <v>139</v>
      </c>
      <c r="C298" s="10" t="s">
        <v>172</v>
      </c>
      <c r="D298" s="10" t="s">
        <v>2</v>
      </c>
      <c r="E298" s="11">
        <v>42187</v>
      </c>
      <c r="F298" s="1">
        <f>H298-2.5</f>
        <v>35</v>
      </c>
      <c r="G298" s="10">
        <v>40</v>
      </c>
      <c r="H298" s="10">
        <v>37.5</v>
      </c>
      <c r="I298" s="10">
        <v>12</v>
      </c>
      <c r="J298" s="23">
        <v>0.57999999999999996</v>
      </c>
      <c r="K298" s="21">
        <f>((J298*1000)/I298)^(1/3)</f>
        <v>3.6426343821847174</v>
      </c>
    </row>
    <row r="299" spans="1:11" x14ac:dyDescent="0.2">
      <c r="A299" s="10" t="s">
        <v>103</v>
      </c>
      <c r="B299" s="1" t="s">
        <v>139</v>
      </c>
      <c r="C299" s="10" t="s">
        <v>172</v>
      </c>
      <c r="D299" s="10" t="s">
        <v>2</v>
      </c>
      <c r="E299" s="11">
        <v>42187</v>
      </c>
      <c r="F299" s="1">
        <f>H299-2.5</f>
        <v>40</v>
      </c>
      <c r="G299" s="10">
        <v>45</v>
      </c>
      <c r="H299" s="10">
        <v>42.5</v>
      </c>
      <c r="I299" s="10">
        <v>15</v>
      </c>
      <c r="J299" s="23">
        <v>1.06</v>
      </c>
      <c r="K299" s="21">
        <f>((J299*1000)/I299)^(1/3)</f>
        <v>4.134327428832421</v>
      </c>
    </row>
    <row r="300" spans="1:11" x14ac:dyDescent="0.2">
      <c r="A300" s="10" t="s">
        <v>103</v>
      </c>
      <c r="B300" s="1" t="s">
        <v>139</v>
      </c>
      <c r="C300" s="10" t="s">
        <v>172</v>
      </c>
      <c r="D300" s="10" t="s">
        <v>2</v>
      </c>
      <c r="E300" s="11">
        <v>42187</v>
      </c>
      <c r="F300" s="1">
        <f>H300-2.5</f>
        <v>40</v>
      </c>
      <c r="G300" s="10">
        <v>45</v>
      </c>
      <c r="H300" s="10">
        <v>42.5</v>
      </c>
      <c r="I300" s="10">
        <v>22</v>
      </c>
      <c r="J300" s="23">
        <v>1.54</v>
      </c>
      <c r="K300" s="21">
        <f>((J300*1000)/I300)^(1/3)</f>
        <v>4.121285299808557</v>
      </c>
    </row>
    <row r="301" spans="1:11" x14ac:dyDescent="0.2">
      <c r="A301" s="7" t="s">
        <v>97</v>
      </c>
      <c r="B301" s="7" t="s">
        <v>79</v>
      </c>
      <c r="C301" s="7" t="s">
        <v>80</v>
      </c>
      <c r="D301" s="7" t="s">
        <v>2</v>
      </c>
      <c r="E301" s="51">
        <v>43300</v>
      </c>
      <c r="F301" s="1">
        <v>45</v>
      </c>
      <c r="G301" s="7">
        <v>50</v>
      </c>
      <c r="H301" s="7">
        <v>47.5</v>
      </c>
      <c r="I301" s="7">
        <v>26</v>
      </c>
      <c r="J301" s="13">
        <v>1.88</v>
      </c>
      <c r="K301" s="21">
        <v>4.1660853889971454</v>
      </c>
    </row>
    <row r="302" spans="1:11" x14ac:dyDescent="0.2">
      <c r="A302" s="38" t="s">
        <v>207</v>
      </c>
      <c r="B302" s="38" t="s">
        <v>153</v>
      </c>
      <c r="D302" s="7" t="s">
        <v>2</v>
      </c>
      <c r="E302" s="52"/>
      <c r="F302" s="43">
        <f t="shared" ref="F302:F315" si="23">H302-2.5</f>
        <v>45</v>
      </c>
      <c r="G302" s="1">
        <f>H302+2.5</f>
        <v>50</v>
      </c>
      <c r="H302" s="38">
        <v>47.5</v>
      </c>
      <c r="I302" s="43">
        <v>2</v>
      </c>
      <c r="J302" s="43">
        <v>0.14499999999999999</v>
      </c>
      <c r="K302" s="46">
        <v>4.1697754117528198</v>
      </c>
    </row>
    <row r="303" spans="1:11" x14ac:dyDescent="0.2">
      <c r="A303" s="10" t="s">
        <v>103</v>
      </c>
      <c r="B303" s="1" t="s">
        <v>139</v>
      </c>
      <c r="C303" s="10" t="s">
        <v>172</v>
      </c>
      <c r="D303" s="10" t="s">
        <v>2</v>
      </c>
      <c r="E303" s="11">
        <v>42187</v>
      </c>
      <c r="F303" s="1">
        <f t="shared" si="23"/>
        <v>30</v>
      </c>
      <c r="G303" s="10">
        <v>35</v>
      </c>
      <c r="H303" s="10">
        <v>32.5</v>
      </c>
      <c r="I303" s="10">
        <v>3</v>
      </c>
      <c r="J303" s="23">
        <v>0.08</v>
      </c>
      <c r="K303" s="21">
        <f t="shared" ref="K303:K315" si="24">((J303*1000)/I303)^(1/3)</f>
        <v>2.9876031643714431</v>
      </c>
    </row>
    <row r="304" spans="1:11" x14ac:dyDescent="0.2">
      <c r="A304" s="10" t="s">
        <v>103</v>
      </c>
      <c r="B304" s="1" t="s">
        <v>139</v>
      </c>
      <c r="C304" s="10" t="s">
        <v>172</v>
      </c>
      <c r="D304" s="10" t="s">
        <v>2</v>
      </c>
      <c r="E304" s="11">
        <v>42187</v>
      </c>
      <c r="F304" s="1">
        <f t="shared" si="23"/>
        <v>20</v>
      </c>
      <c r="G304" s="10">
        <v>25</v>
      </c>
      <c r="H304" s="10">
        <v>22.5</v>
      </c>
      <c r="I304" s="10">
        <v>1</v>
      </c>
      <c r="J304" s="23">
        <v>0.01</v>
      </c>
      <c r="K304" s="21">
        <f t="shared" si="24"/>
        <v>2.1544346900318838</v>
      </c>
    </row>
    <row r="305" spans="1:11" x14ac:dyDescent="0.2">
      <c r="A305" s="10" t="s">
        <v>103</v>
      </c>
      <c r="B305" s="1" t="s">
        <v>139</v>
      </c>
      <c r="C305" s="10" t="s">
        <v>172</v>
      </c>
      <c r="D305" s="10" t="s">
        <v>2</v>
      </c>
      <c r="E305" s="11">
        <v>42187</v>
      </c>
      <c r="F305" s="1">
        <f t="shared" si="23"/>
        <v>30</v>
      </c>
      <c r="G305" s="10">
        <v>35</v>
      </c>
      <c r="H305" s="10">
        <v>32.5</v>
      </c>
      <c r="I305" s="10">
        <v>5</v>
      </c>
      <c r="J305" s="23">
        <v>0.12</v>
      </c>
      <c r="K305" s="21">
        <f t="shared" si="24"/>
        <v>2.8844991406148166</v>
      </c>
    </row>
    <row r="306" spans="1:11" x14ac:dyDescent="0.2">
      <c r="A306" s="10" t="s">
        <v>103</v>
      </c>
      <c r="B306" s="1" t="s">
        <v>139</v>
      </c>
      <c r="C306" s="10" t="s">
        <v>172</v>
      </c>
      <c r="D306" s="10" t="s">
        <v>2</v>
      </c>
      <c r="E306" s="11">
        <v>42187</v>
      </c>
      <c r="F306" s="1">
        <f t="shared" si="23"/>
        <v>50</v>
      </c>
      <c r="G306" s="10">
        <v>55</v>
      </c>
      <c r="H306" s="10">
        <v>52.5</v>
      </c>
      <c r="I306" s="10">
        <v>1</v>
      </c>
      <c r="J306" s="23">
        <v>0.14000000000000001</v>
      </c>
      <c r="K306" s="21">
        <f t="shared" si="24"/>
        <v>5.1924941018511026</v>
      </c>
    </row>
    <row r="307" spans="1:11" x14ac:dyDescent="0.2">
      <c r="A307" s="10" t="s">
        <v>103</v>
      </c>
      <c r="B307" s="1" t="s">
        <v>139</v>
      </c>
      <c r="C307" s="10" t="s">
        <v>172</v>
      </c>
      <c r="D307" s="10" t="s">
        <v>2</v>
      </c>
      <c r="E307" s="11">
        <v>42187</v>
      </c>
      <c r="F307" s="1">
        <f t="shared" si="23"/>
        <v>50</v>
      </c>
      <c r="G307" s="10">
        <v>55</v>
      </c>
      <c r="H307" s="10">
        <v>52.5</v>
      </c>
      <c r="I307" s="10">
        <v>2</v>
      </c>
      <c r="J307" s="23">
        <v>0.22</v>
      </c>
      <c r="K307" s="21">
        <f t="shared" si="24"/>
        <v>4.7914198570627837</v>
      </c>
    </row>
    <row r="308" spans="1:11" x14ac:dyDescent="0.2">
      <c r="A308" s="10" t="s">
        <v>103</v>
      </c>
      <c r="B308" s="1" t="s">
        <v>139</v>
      </c>
      <c r="C308" s="10" t="s">
        <v>172</v>
      </c>
      <c r="D308" s="10" t="s">
        <v>2</v>
      </c>
      <c r="E308" s="11">
        <v>42187</v>
      </c>
      <c r="F308" s="1">
        <f t="shared" si="23"/>
        <v>50</v>
      </c>
      <c r="G308" s="10">
        <v>55</v>
      </c>
      <c r="H308" s="10">
        <v>52.5</v>
      </c>
      <c r="I308" s="10">
        <v>3</v>
      </c>
      <c r="J308" s="23">
        <v>0.42</v>
      </c>
      <c r="K308" s="21">
        <f t="shared" si="24"/>
        <v>5.1924941018511026</v>
      </c>
    </row>
    <row r="309" spans="1:11" x14ac:dyDescent="0.2">
      <c r="A309" s="10" t="s">
        <v>103</v>
      </c>
      <c r="B309" s="1" t="s">
        <v>139</v>
      </c>
      <c r="C309" s="10" t="s">
        <v>172</v>
      </c>
      <c r="D309" s="10" t="s">
        <v>2</v>
      </c>
      <c r="E309" s="11">
        <v>42187</v>
      </c>
      <c r="F309" s="1">
        <f t="shared" si="23"/>
        <v>55</v>
      </c>
      <c r="G309" s="10">
        <v>60</v>
      </c>
      <c r="H309" s="10">
        <v>57.5</v>
      </c>
      <c r="I309" s="10">
        <v>1</v>
      </c>
      <c r="J309" s="23">
        <v>0.18</v>
      </c>
      <c r="K309" s="21">
        <f t="shared" si="24"/>
        <v>5.6462161732861711</v>
      </c>
    </row>
    <row r="310" spans="1:11" x14ac:dyDescent="0.2">
      <c r="A310" s="10" t="s">
        <v>103</v>
      </c>
      <c r="B310" s="1" t="s">
        <v>139</v>
      </c>
      <c r="C310" s="10" t="s">
        <v>172</v>
      </c>
      <c r="D310" s="10" t="s">
        <v>2</v>
      </c>
      <c r="E310" s="11">
        <v>42187</v>
      </c>
      <c r="F310" s="1">
        <f t="shared" si="23"/>
        <v>55</v>
      </c>
      <c r="G310" s="10">
        <v>60</v>
      </c>
      <c r="H310" s="10">
        <v>57.5</v>
      </c>
      <c r="I310" s="10">
        <v>2</v>
      </c>
      <c r="J310" s="23">
        <v>0.33</v>
      </c>
      <c r="K310" s="21">
        <f t="shared" si="24"/>
        <v>5.4848065524326177</v>
      </c>
    </row>
    <row r="311" spans="1:11" x14ac:dyDescent="0.2">
      <c r="A311" s="10" t="s">
        <v>103</v>
      </c>
      <c r="B311" s="1" t="s">
        <v>139</v>
      </c>
      <c r="C311" s="10" t="s">
        <v>172</v>
      </c>
      <c r="D311" s="10" t="s">
        <v>2</v>
      </c>
      <c r="E311" s="11">
        <v>42187</v>
      </c>
      <c r="F311" s="1">
        <f t="shared" si="23"/>
        <v>55</v>
      </c>
      <c r="G311" s="10">
        <v>60</v>
      </c>
      <c r="H311" s="10">
        <v>57.5</v>
      </c>
      <c r="I311" s="10">
        <v>2</v>
      </c>
      <c r="J311" s="23">
        <v>0.3</v>
      </c>
      <c r="K311" s="21">
        <f t="shared" si="24"/>
        <v>5.3132928459130548</v>
      </c>
    </row>
    <row r="312" spans="1:11" x14ac:dyDescent="0.2">
      <c r="A312" s="48" t="s">
        <v>103</v>
      </c>
      <c r="B312" s="48" t="s">
        <v>205</v>
      </c>
      <c r="C312" s="48" t="s">
        <v>206</v>
      </c>
      <c r="D312" s="48" t="s">
        <v>2</v>
      </c>
      <c r="E312" s="49">
        <v>42920</v>
      </c>
      <c r="F312" s="47">
        <f t="shared" si="23"/>
        <v>25</v>
      </c>
      <c r="G312" s="48">
        <v>30</v>
      </c>
      <c r="H312" s="48">
        <v>27.5</v>
      </c>
      <c r="I312" s="48">
        <v>3</v>
      </c>
      <c r="J312" s="48">
        <v>0.06</v>
      </c>
      <c r="K312" s="21">
        <f t="shared" si="24"/>
        <v>2.7144176165949063</v>
      </c>
    </row>
    <row r="313" spans="1:11" x14ac:dyDescent="0.2">
      <c r="A313" s="5" t="s">
        <v>103</v>
      </c>
      <c r="B313" s="7" t="s">
        <v>139</v>
      </c>
      <c r="C313" s="5" t="s">
        <v>172</v>
      </c>
      <c r="D313" s="5" t="s">
        <v>2</v>
      </c>
      <c r="E313" s="50">
        <v>42187</v>
      </c>
      <c r="F313" s="1">
        <f t="shared" si="23"/>
        <v>20</v>
      </c>
      <c r="G313" s="5">
        <v>25</v>
      </c>
      <c r="H313" s="5">
        <v>22.5</v>
      </c>
      <c r="I313" s="5">
        <v>2</v>
      </c>
      <c r="J313" s="45">
        <v>0.01</v>
      </c>
      <c r="K313" s="21">
        <f t="shared" si="24"/>
        <v>1.7099759466766968</v>
      </c>
    </row>
    <row r="314" spans="1:11" x14ac:dyDescent="0.2">
      <c r="A314" s="48" t="s">
        <v>103</v>
      </c>
      <c r="B314" s="48" t="s">
        <v>205</v>
      </c>
      <c r="C314" s="48" t="s">
        <v>206</v>
      </c>
      <c r="D314" s="48" t="s">
        <v>2</v>
      </c>
      <c r="E314" s="49">
        <v>42920</v>
      </c>
      <c r="F314" s="47">
        <f t="shared" si="23"/>
        <v>25</v>
      </c>
      <c r="G314" s="48">
        <v>30</v>
      </c>
      <c r="H314" s="48">
        <v>27.5</v>
      </c>
      <c r="I314" s="48">
        <v>3</v>
      </c>
      <c r="J314" s="48">
        <v>0.06</v>
      </c>
      <c r="K314" s="21">
        <f t="shared" si="24"/>
        <v>2.7144176165949063</v>
      </c>
    </row>
    <row r="315" spans="1:11" x14ac:dyDescent="0.2">
      <c r="A315" s="10" t="s">
        <v>103</v>
      </c>
      <c r="B315" s="1" t="s">
        <v>139</v>
      </c>
      <c r="C315" s="10" t="s">
        <v>173</v>
      </c>
      <c r="D315" s="10" t="s">
        <v>2</v>
      </c>
      <c r="E315" s="11">
        <v>42191</v>
      </c>
      <c r="F315" s="1">
        <f t="shared" si="23"/>
        <v>40</v>
      </c>
      <c r="G315" s="10">
        <v>45</v>
      </c>
      <c r="H315" s="10">
        <v>42.5</v>
      </c>
      <c r="I315" s="10">
        <v>4</v>
      </c>
      <c r="J315" s="23">
        <v>0.28000000000000003</v>
      </c>
      <c r="K315" s="21">
        <f t="shared" si="24"/>
        <v>4.121285299808557</v>
      </c>
    </row>
    <row r="316" spans="1:11" x14ac:dyDescent="0.2">
      <c r="A316" s="1" t="s">
        <v>97</v>
      </c>
      <c r="B316" s="1" t="s">
        <v>8</v>
      </c>
      <c r="C316" s="1">
        <v>21</v>
      </c>
      <c r="D316" s="1" t="s">
        <v>2</v>
      </c>
      <c r="E316" s="2">
        <v>42998</v>
      </c>
      <c r="F316" s="1">
        <v>45</v>
      </c>
      <c r="G316" s="1">
        <v>50</v>
      </c>
      <c r="H316" s="1">
        <v>47.5</v>
      </c>
      <c r="I316" s="1">
        <v>8</v>
      </c>
      <c r="J316" s="3">
        <v>0.57999999999999996</v>
      </c>
      <c r="K316" s="21">
        <v>4.1697754577013022</v>
      </c>
    </row>
    <row r="317" spans="1:11" x14ac:dyDescent="0.2">
      <c r="A317" s="10" t="s">
        <v>103</v>
      </c>
      <c r="B317" s="1" t="s">
        <v>139</v>
      </c>
      <c r="C317" s="10" t="s">
        <v>173</v>
      </c>
      <c r="D317" s="10" t="s">
        <v>2</v>
      </c>
      <c r="E317" s="11">
        <v>42191</v>
      </c>
      <c r="F317" s="1">
        <f t="shared" ref="F317:F323" si="25">H317-2.5</f>
        <v>35</v>
      </c>
      <c r="G317" s="10">
        <v>40</v>
      </c>
      <c r="H317" s="10">
        <v>37.5</v>
      </c>
      <c r="I317" s="10">
        <v>15</v>
      </c>
      <c r="J317" s="23">
        <v>0.66</v>
      </c>
      <c r="K317" s="21">
        <f t="shared" ref="K317:K323" si="26">((J317*1000)/I317)^(1/3)</f>
        <v>3.5303483353260625</v>
      </c>
    </row>
    <row r="318" spans="1:11" x14ac:dyDescent="0.2">
      <c r="A318" s="10" t="s">
        <v>103</v>
      </c>
      <c r="B318" s="1" t="s">
        <v>139</v>
      </c>
      <c r="C318" s="10" t="s">
        <v>173</v>
      </c>
      <c r="D318" s="10" t="s">
        <v>2</v>
      </c>
      <c r="E318" s="11">
        <v>42191</v>
      </c>
      <c r="F318" s="1">
        <f t="shared" si="25"/>
        <v>35</v>
      </c>
      <c r="G318" s="10">
        <v>40</v>
      </c>
      <c r="H318" s="10">
        <v>37.5</v>
      </c>
      <c r="I318" s="10">
        <v>15</v>
      </c>
      <c r="J318" s="23">
        <v>0.66</v>
      </c>
      <c r="K318" s="21">
        <f t="shared" si="26"/>
        <v>3.5303483353260625</v>
      </c>
    </row>
    <row r="319" spans="1:11" x14ac:dyDescent="0.2">
      <c r="A319" s="10" t="s">
        <v>103</v>
      </c>
      <c r="B319" s="1" t="s">
        <v>139</v>
      </c>
      <c r="C319" s="10" t="s">
        <v>173</v>
      </c>
      <c r="D319" s="10" t="s">
        <v>2</v>
      </c>
      <c r="E319" s="11">
        <v>42191</v>
      </c>
      <c r="F319" s="1">
        <f t="shared" si="25"/>
        <v>40</v>
      </c>
      <c r="G319" s="10">
        <v>45</v>
      </c>
      <c r="H319" s="10">
        <v>42.5</v>
      </c>
      <c r="I319" s="10">
        <v>4</v>
      </c>
      <c r="J319" s="23">
        <v>0.26</v>
      </c>
      <c r="K319" s="21">
        <f t="shared" si="26"/>
        <v>4.020725758589057</v>
      </c>
    </row>
    <row r="320" spans="1:11" x14ac:dyDescent="0.2">
      <c r="A320" s="10" t="s">
        <v>103</v>
      </c>
      <c r="B320" s="1" t="s">
        <v>139</v>
      </c>
      <c r="C320" s="10" t="s">
        <v>173</v>
      </c>
      <c r="D320" s="10" t="s">
        <v>2</v>
      </c>
      <c r="E320" s="11">
        <v>42191</v>
      </c>
      <c r="F320" s="1">
        <f t="shared" si="25"/>
        <v>30</v>
      </c>
      <c r="G320" s="10">
        <v>35</v>
      </c>
      <c r="H320" s="10">
        <v>32.5</v>
      </c>
      <c r="I320" s="10">
        <v>15</v>
      </c>
      <c r="J320" s="23">
        <v>0.42</v>
      </c>
      <c r="K320" s="21">
        <f t="shared" si="26"/>
        <v>3.0365889718756618</v>
      </c>
    </row>
    <row r="321" spans="1:11" x14ac:dyDescent="0.2">
      <c r="A321" s="10" t="s">
        <v>103</v>
      </c>
      <c r="B321" s="1" t="s">
        <v>139</v>
      </c>
      <c r="C321" s="10" t="s">
        <v>173</v>
      </c>
      <c r="D321" s="10" t="s">
        <v>2</v>
      </c>
      <c r="E321" s="11">
        <v>42191</v>
      </c>
      <c r="F321" s="1">
        <f t="shared" si="25"/>
        <v>20</v>
      </c>
      <c r="G321" s="10">
        <v>25</v>
      </c>
      <c r="H321" s="10">
        <v>22.5</v>
      </c>
      <c r="I321" s="10">
        <v>5</v>
      </c>
      <c r="J321" s="23">
        <v>0.06</v>
      </c>
      <c r="K321" s="21">
        <f t="shared" si="26"/>
        <v>2.2894284851066637</v>
      </c>
    </row>
    <row r="322" spans="1:11" x14ac:dyDescent="0.2">
      <c r="A322" s="10" t="s">
        <v>103</v>
      </c>
      <c r="B322" s="1" t="s">
        <v>139</v>
      </c>
      <c r="C322" s="10" t="s">
        <v>178</v>
      </c>
      <c r="D322" s="10" t="s">
        <v>2</v>
      </c>
      <c r="E322" s="11">
        <v>42576</v>
      </c>
      <c r="F322" s="1">
        <f t="shared" si="25"/>
        <v>45</v>
      </c>
      <c r="G322" s="10">
        <v>50</v>
      </c>
      <c r="H322" s="10">
        <v>47.5</v>
      </c>
      <c r="I322" s="10">
        <v>15</v>
      </c>
      <c r="J322" s="23">
        <v>1.0900000000000001</v>
      </c>
      <c r="K322" s="21">
        <f t="shared" si="26"/>
        <v>4.1729682426070323</v>
      </c>
    </row>
    <row r="323" spans="1:11" x14ac:dyDescent="0.2">
      <c r="A323" s="10" t="s">
        <v>103</v>
      </c>
      <c r="B323" s="1" t="s">
        <v>139</v>
      </c>
      <c r="C323" s="10" t="s">
        <v>173</v>
      </c>
      <c r="D323" s="10" t="s">
        <v>2</v>
      </c>
      <c r="E323" s="11">
        <v>42191</v>
      </c>
      <c r="F323" s="1">
        <f t="shared" si="25"/>
        <v>35</v>
      </c>
      <c r="G323" s="10">
        <v>40</v>
      </c>
      <c r="H323" s="10">
        <v>37.5</v>
      </c>
      <c r="I323" s="10">
        <v>18</v>
      </c>
      <c r="J323" s="23">
        <v>0.76</v>
      </c>
      <c r="K323" s="21">
        <f t="shared" si="26"/>
        <v>3.4821464227410619</v>
      </c>
    </row>
    <row r="324" spans="1:11" x14ac:dyDescent="0.2">
      <c r="A324" s="1" t="s">
        <v>97</v>
      </c>
      <c r="B324" s="1" t="s">
        <v>34</v>
      </c>
      <c r="C324" s="4">
        <v>43193</v>
      </c>
      <c r="D324" s="1" t="s">
        <v>2</v>
      </c>
      <c r="E324" s="2">
        <v>42921</v>
      </c>
      <c r="F324" s="1">
        <v>25</v>
      </c>
      <c r="G324" s="1">
        <v>30</v>
      </c>
      <c r="H324" s="1">
        <v>27.5</v>
      </c>
      <c r="I324" s="1">
        <v>3</v>
      </c>
      <c r="J324" s="3">
        <v>0.06</v>
      </c>
      <c r="K324" s="21">
        <v>2.7144176165949063</v>
      </c>
    </row>
    <row r="325" spans="1:11" x14ac:dyDescent="0.2">
      <c r="A325" s="10" t="s">
        <v>103</v>
      </c>
      <c r="B325" s="1" t="s">
        <v>139</v>
      </c>
      <c r="C325" s="10" t="s">
        <v>173</v>
      </c>
      <c r="D325" s="10" t="s">
        <v>2</v>
      </c>
      <c r="E325" s="11">
        <v>42191</v>
      </c>
      <c r="F325" s="1">
        <f>H325-2.5</f>
        <v>40</v>
      </c>
      <c r="G325" s="10">
        <v>45</v>
      </c>
      <c r="H325" s="10">
        <v>42.5</v>
      </c>
      <c r="I325" s="10">
        <v>15</v>
      </c>
      <c r="J325" s="23">
        <v>0.92</v>
      </c>
      <c r="K325" s="21">
        <f>((J325*1000)/I325)^(1/3)</f>
        <v>3.943654466467144</v>
      </c>
    </row>
    <row r="326" spans="1:11" x14ac:dyDescent="0.2">
      <c r="A326" s="10" t="s">
        <v>103</v>
      </c>
      <c r="B326" s="1" t="s">
        <v>139</v>
      </c>
      <c r="C326" s="10" t="s">
        <v>173</v>
      </c>
      <c r="D326" s="10" t="s">
        <v>2</v>
      </c>
      <c r="E326" s="11">
        <v>42191</v>
      </c>
      <c r="F326" s="1">
        <f>H326-2.5</f>
        <v>30</v>
      </c>
      <c r="G326" s="10">
        <v>35</v>
      </c>
      <c r="H326" s="10">
        <v>32.5</v>
      </c>
      <c r="I326" s="10">
        <v>13</v>
      </c>
      <c r="J326" s="23">
        <v>0.34</v>
      </c>
      <c r="K326" s="21">
        <f>((J326*1000)/I326)^(1/3)</f>
        <v>2.9683277686318768</v>
      </c>
    </row>
    <row r="327" spans="1:11" x14ac:dyDescent="0.2">
      <c r="A327" s="10" t="s">
        <v>103</v>
      </c>
      <c r="B327" s="1" t="s">
        <v>139</v>
      </c>
      <c r="C327" s="10" t="s">
        <v>173</v>
      </c>
      <c r="D327" s="10" t="s">
        <v>2</v>
      </c>
      <c r="E327" s="11">
        <v>42191</v>
      </c>
      <c r="F327" s="1">
        <f>H327-2.5</f>
        <v>30</v>
      </c>
      <c r="G327" s="10">
        <v>35</v>
      </c>
      <c r="H327" s="10">
        <v>32.5</v>
      </c>
      <c r="I327" s="10">
        <v>11</v>
      </c>
      <c r="J327" s="23">
        <v>0.28000000000000003</v>
      </c>
      <c r="K327" s="21">
        <f>((J327*1000)/I327)^(1/3)</f>
        <v>2.9416327277922987</v>
      </c>
    </row>
    <row r="328" spans="1:11" x14ac:dyDescent="0.2">
      <c r="A328" s="1" t="s">
        <v>97</v>
      </c>
      <c r="B328" s="1" t="s">
        <v>34</v>
      </c>
      <c r="C328" s="4">
        <v>43193</v>
      </c>
      <c r="D328" s="1" t="s">
        <v>2</v>
      </c>
      <c r="E328" s="2">
        <v>42921</v>
      </c>
      <c r="F328" s="1">
        <v>25</v>
      </c>
      <c r="G328" s="1">
        <v>30</v>
      </c>
      <c r="H328" s="1">
        <v>27.5</v>
      </c>
      <c r="I328" s="1">
        <v>3</v>
      </c>
      <c r="J328" s="3">
        <v>0.06</v>
      </c>
      <c r="K328" s="21">
        <v>2.7144176165949063</v>
      </c>
    </row>
    <row r="329" spans="1:11" x14ac:dyDescent="0.2">
      <c r="A329" s="10" t="s">
        <v>103</v>
      </c>
      <c r="B329" s="1" t="s">
        <v>139</v>
      </c>
      <c r="C329" s="10" t="s">
        <v>173</v>
      </c>
      <c r="D329" s="10" t="s">
        <v>2</v>
      </c>
      <c r="E329" s="11">
        <v>42191</v>
      </c>
      <c r="F329" s="1">
        <f>H329-2.5</f>
        <v>20</v>
      </c>
      <c r="G329" s="10">
        <v>25</v>
      </c>
      <c r="H329" s="10">
        <v>22.5</v>
      </c>
      <c r="I329" s="10">
        <v>5</v>
      </c>
      <c r="J329" s="23">
        <v>0.04</v>
      </c>
      <c r="K329" s="21">
        <f>((J329*1000)/I329)^(1/3)</f>
        <v>1.9999999999999998</v>
      </c>
    </row>
    <row r="330" spans="1:11" x14ac:dyDescent="0.2">
      <c r="A330" s="1" t="s">
        <v>97</v>
      </c>
      <c r="B330" s="1" t="s">
        <v>11</v>
      </c>
      <c r="C330" s="1" t="s">
        <v>12</v>
      </c>
      <c r="D330" s="1" t="s">
        <v>2</v>
      </c>
      <c r="E330" s="2">
        <v>42933</v>
      </c>
      <c r="F330" s="1">
        <v>45</v>
      </c>
      <c r="G330" s="1">
        <v>50</v>
      </c>
      <c r="H330" s="1">
        <v>47.5</v>
      </c>
      <c r="I330" s="1">
        <v>15</v>
      </c>
      <c r="J330" s="3">
        <v>1.1000000000000001</v>
      </c>
      <c r="K330" s="21">
        <v>4.1856907854796379</v>
      </c>
    </row>
    <row r="331" spans="1:11" x14ac:dyDescent="0.2">
      <c r="A331" s="10" t="s">
        <v>103</v>
      </c>
      <c r="B331" s="1" t="s">
        <v>139</v>
      </c>
      <c r="C331" s="10" t="s">
        <v>173</v>
      </c>
      <c r="D331" s="10" t="s">
        <v>2</v>
      </c>
      <c r="E331" s="11">
        <v>42191</v>
      </c>
      <c r="F331" s="1">
        <f>H331-2.5</f>
        <v>50</v>
      </c>
      <c r="G331" s="10">
        <v>55</v>
      </c>
      <c r="H331" s="10">
        <v>52.5</v>
      </c>
      <c r="I331" s="10">
        <v>1</v>
      </c>
      <c r="J331" s="23">
        <v>0.08</v>
      </c>
      <c r="K331" s="21">
        <f>((J331*1000)/I331)^(1/3)</f>
        <v>4.3088693800637659</v>
      </c>
    </row>
    <row r="332" spans="1:11" x14ac:dyDescent="0.2">
      <c r="A332" s="10" t="s">
        <v>103</v>
      </c>
      <c r="B332" s="1" t="s">
        <v>139</v>
      </c>
      <c r="C332" s="10" t="s">
        <v>173</v>
      </c>
      <c r="D332" s="10" t="s">
        <v>2</v>
      </c>
      <c r="E332" s="11">
        <v>42191</v>
      </c>
      <c r="F332" s="1">
        <f>H332-2.5</f>
        <v>50</v>
      </c>
      <c r="G332" s="10">
        <v>55</v>
      </c>
      <c r="H332" s="10">
        <v>52.5</v>
      </c>
      <c r="I332" s="10">
        <v>1</v>
      </c>
      <c r="J332" s="23">
        <v>0.14000000000000001</v>
      </c>
      <c r="K332" s="21">
        <f>((J332*1000)/I332)^(1/3)</f>
        <v>5.1924941018511026</v>
      </c>
    </row>
    <row r="333" spans="1:11" x14ac:dyDescent="0.2">
      <c r="A333" s="10" t="s">
        <v>103</v>
      </c>
      <c r="B333" s="1" t="s">
        <v>139</v>
      </c>
      <c r="C333" s="10" t="s">
        <v>173</v>
      </c>
      <c r="D333" s="10" t="s">
        <v>2</v>
      </c>
      <c r="E333" s="11">
        <v>42191</v>
      </c>
      <c r="F333" s="1">
        <f>H333-2.5</f>
        <v>20</v>
      </c>
      <c r="G333" s="10">
        <v>25</v>
      </c>
      <c r="H333" s="10">
        <v>22.5</v>
      </c>
      <c r="I333" s="10">
        <v>3</v>
      </c>
      <c r="J333" s="23">
        <v>0.02</v>
      </c>
      <c r="K333" s="21">
        <f>((J333*1000)/I333)^(1/3)</f>
        <v>1.8820720577620569</v>
      </c>
    </row>
    <row r="334" spans="1:11" x14ac:dyDescent="0.2">
      <c r="A334" s="1" t="s">
        <v>97</v>
      </c>
      <c r="B334" s="1" t="s">
        <v>34</v>
      </c>
      <c r="C334" s="4">
        <v>43193</v>
      </c>
      <c r="D334" s="1" t="s">
        <v>2</v>
      </c>
      <c r="E334" s="2">
        <v>42921</v>
      </c>
      <c r="F334" s="1">
        <v>25</v>
      </c>
      <c r="G334" s="1">
        <v>30</v>
      </c>
      <c r="H334" s="1">
        <v>27.5</v>
      </c>
      <c r="I334" s="1">
        <v>3</v>
      </c>
      <c r="J334" s="3">
        <v>0.06</v>
      </c>
      <c r="K334" s="21">
        <v>2.7144176165949063</v>
      </c>
    </row>
    <row r="335" spans="1:11" x14ac:dyDescent="0.2">
      <c r="A335" s="48" t="s">
        <v>103</v>
      </c>
      <c r="B335" s="48" t="s">
        <v>205</v>
      </c>
      <c r="C335" s="48" t="s">
        <v>39</v>
      </c>
      <c r="D335" s="48" t="s">
        <v>2</v>
      </c>
      <c r="E335" s="49">
        <v>42983</v>
      </c>
      <c r="F335" s="47">
        <f>H335-2.5</f>
        <v>45</v>
      </c>
      <c r="G335" s="48">
        <v>50</v>
      </c>
      <c r="H335" s="48">
        <v>47.5</v>
      </c>
      <c r="I335" s="48">
        <v>3</v>
      </c>
      <c r="J335" s="48">
        <v>0.22</v>
      </c>
      <c r="K335" s="21">
        <f>((J335*1000)/I335)^(1/3)</f>
        <v>4.1856907854796379</v>
      </c>
    </row>
    <row r="336" spans="1:11" x14ac:dyDescent="0.2">
      <c r="A336" s="1" t="s">
        <v>97</v>
      </c>
      <c r="B336" s="1" t="s">
        <v>4</v>
      </c>
      <c r="C336" s="1" t="s">
        <v>5</v>
      </c>
      <c r="D336" s="1" t="s">
        <v>2</v>
      </c>
      <c r="E336" s="2">
        <v>43004</v>
      </c>
      <c r="F336" s="1">
        <v>45</v>
      </c>
      <c r="G336" s="1">
        <v>50</v>
      </c>
      <c r="H336" s="1">
        <v>47.5</v>
      </c>
      <c r="I336" s="1">
        <v>3</v>
      </c>
      <c r="J336" s="3">
        <v>0.22</v>
      </c>
      <c r="K336" s="21">
        <v>4.1856907854796379</v>
      </c>
    </row>
    <row r="337" spans="1:11" x14ac:dyDescent="0.2">
      <c r="A337" s="10" t="s">
        <v>103</v>
      </c>
      <c r="B337" s="1" t="s">
        <v>139</v>
      </c>
      <c r="C337" s="10" t="s">
        <v>174</v>
      </c>
      <c r="D337" s="10" t="s">
        <v>2</v>
      </c>
      <c r="E337" s="11">
        <v>42192</v>
      </c>
      <c r="F337" s="1">
        <f>H337-2.5</f>
        <v>20</v>
      </c>
      <c r="G337" s="10">
        <v>25</v>
      </c>
      <c r="H337" s="10">
        <v>22.5</v>
      </c>
      <c r="I337" s="10">
        <v>1</v>
      </c>
      <c r="J337" s="23">
        <v>0.02</v>
      </c>
      <c r="K337" s="21">
        <f>((J337*1000)/I337)^(1/3)</f>
        <v>2.7144176165949063</v>
      </c>
    </row>
    <row r="338" spans="1:11" x14ac:dyDescent="0.2">
      <c r="A338" s="10" t="s">
        <v>103</v>
      </c>
      <c r="B338" s="1" t="s">
        <v>139</v>
      </c>
      <c r="C338" s="10" t="s">
        <v>174</v>
      </c>
      <c r="D338" s="10" t="s">
        <v>2</v>
      </c>
      <c r="E338" s="11">
        <v>42192</v>
      </c>
      <c r="F338" s="1">
        <f>H338-2.5</f>
        <v>35</v>
      </c>
      <c r="G338" s="10">
        <v>40</v>
      </c>
      <c r="H338" s="10">
        <v>37.5</v>
      </c>
      <c r="I338" s="10">
        <v>11</v>
      </c>
      <c r="J338" s="23">
        <v>0.5</v>
      </c>
      <c r="K338" s="21">
        <f>((J338*1000)/I338)^(1/3)</f>
        <v>3.5688292775180406</v>
      </c>
    </row>
    <row r="339" spans="1:11" x14ac:dyDescent="0.2">
      <c r="A339" s="10" t="s">
        <v>103</v>
      </c>
      <c r="B339" s="1" t="s">
        <v>139</v>
      </c>
      <c r="C339" s="10" t="s">
        <v>174</v>
      </c>
      <c r="D339" s="10" t="s">
        <v>2</v>
      </c>
      <c r="E339" s="11">
        <v>42192</v>
      </c>
      <c r="F339" s="1">
        <f>H339-2.5</f>
        <v>40</v>
      </c>
      <c r="G339" s="10">
        <v>45</v>
      </c>
      <c r="H339" s="10">
        <v>42.5</v>
      </c>
      <c r="I339" s="10">
        <v>8</v>
      </c>
      <c r="J339" s="23">
        <v>0.54</v>
      </c>
      <c r="K339" s="21">
        <f>((J339*1000)/I339)^(1/3)</f>
        <v>4.0716264248923597</v>
      </c>
    </row>
    <row r="340" spans="1:11" x14ac:dyDescent="0.2">
      <c r="A340" s="10" t="s">
        <v>103</v>
      </c>
      <c r="B340" s="1" t="s">
        <v>139</v>
      </c>
      <c r="C340" s="10" t="s">
        <v>174</v>
      </c>
      <c r="D340" s="10" t="s">
        <v>2</v>
      </c>
      <c r="E340" s="11">
        <v>42192</v>
      </c>
      <c r="F340" s="1">
        <f>H340-2.5</f>
        <v>30</v>
      </c>
      <c r="G340" s="10">
        <v>35</v>
      </c>
      <c r="H340" s="10">
        <v>32.5</v>
      </c>
      <c r="I340" s="10">
        <v>7</v>
      </c>
      <c r="J340" s="23">
        <v>0.2</v>
      </c>
      <c r="K340" s="21">
        <f>((J340*1000)/I340)^(1/3)</f>
        <v>3.0571070873287987</v>
      </c>
    </row>
    <row r="341" spans="1:11" x14ac:dyDescent="0.2">
      <c r="A341" s="1" t="s">
        <v>97</v>
      </c>
      <c r="B341" s="1" t="s">
        <v>0</v>
      </c>
      <c r="C341" s="1" t="s">
        <v>1</v>
      </c>
      <c r="D341" s="1" t="s">
        <v>2</v>
      </c>
      <c r="E341" s="2">
        <v>42976</v>
      </c>
      <c r="F341" s="1">
        <v>45</v>
      </c>
      <c r="G341" s="1">
        <v>50</v>
      </c>
      <c r="H341" s="1">
        <v>47.5</v>
      </c>
      <c r="I341" s="1">
        <v>4</v>
      </c>
      <c r="J341" s="3">
        <v>0.29499999999999998</v>
      </c>
      <c r="K341" s="21">
        <v>4.1936032632635705</v>
      </c>
    </row>
    <row r="342" spans="1:11" x14ac:dyDescent="0.2">
      <c r="A342" s="10" t="s">
        <v>103</v>
      </c>
      <c r="B342" s="1" t="s">
        <v>139</v>
      </c>
      <c r="C342" s="10" t="s">
        <v>174</v>
      </c>
      <c r="D342" s="10" t="s">
        <v>2</v>
      </c>
      <c r="E342" s="11">
        <v>42192</v>
      </c>
      <c r="F342" s="1">
        <f>H342-2.5</f>
        <v>35</v>
      </c>
      <c r="G342" s="10">
        <v>40</v>
      </c>
      <c r="H342" s="10">
        <v>37.5</v>
      </c>
      <c r="I342" s="10">
        <v>6</v>
      </c>
      <c r="J342" s="23">
        <v>0.26</v>
      </c>
      <c r="K342" s="21">
        <f>((J342*1000)/I342)^(1/3)</f>
        <v>3.5124274767654367</v>
      </c>
    </row>
    <row r="343" spans="1:11" x14ac:dyDescent="0.2">
      <c r="A343" s="10" t="s">
        <v>103</v>
      </c>
      <c r="B343" s="1" t="s">
        <v>139</v>
      </c>
      <c r="C343" s="10" t="s">
        <v>174</v>
      </c>
      <c r="D343" s="10" t="s">
        <v>2</v>
      </c>
      <c r="E343" s="11">
        <v>42192</v>
      </c>
      <c r="F343" s="1">
        <f>H343-2.5</f>
        <v>40</v>
      </c>
      <c r="G343" s="10">
        <v>45</v>
      </c>
      <c r="H343" s="10">
        <v>42.5</v>
      </c>
      <c r="I343" s="10">
        <v>10</v>
      </c>
      <c r="J343" s="23">
        <v>0.62</v>
      </c>
      <c r="K343" s="21">
        <f>((J343*1000)/I343)^(1/3)</f>
        <v>3.9578916096804058</v>
      </c>
    </row>
    <row r="344" spans="1:11" x14ac:dyDescent="0.2">
      <c r="A344" s="10" t="s">
        <v>103</v>
      </c>
      <c r="B344" s="1" t="s">
        <v>139</v>
      </c>
      <c r="C344" s="10" t="s">
        <v>174</v>
      </c>
      <c r="D344" s="10" t="s">
        <v>2</v>
      </c>
      <c r="E344" s="11">
        <v>42192</v>
      </c>
      <c r="F344" s="1">
        <f>H344-2.5</f>
        <v>40</v>
      </c>
      <c r="G344" s="10">
        <v>45</v>
      </c>
      <c r="H344" s="10">
        <v>42.5</v>
      </c>
      <c r="I344" s="10">
        <v>8</v>
      </c>
      <c r="J344" s="23">
        <v>0.48</v>
      </c>
      <c r="K344" s="21">
        <f>((J344*1000)/I344)^(1/3)</f>
        <v>3.9148676411688634</v>
      </c>
    </row>
    <row r="345" spans="1:11" x14ac:dyDescent="0.2">
      <c r="A345" s="10" t="s">
        <v>103</v>
      </c>
      <c r="B345" s="1" t="s">
        <v>139</v>
      </c>
      <c r="C345" s="10" t="s">
        <v>174</v>
      </c>
      <c r="D345" s="10" t="s">
        <v>2</v>
      </c>
      <c r="E345" s="11">
        <v>42192</v>
      </c>
      <c r="F345" s="1">
        <f>H345-2.5</f>
        <v>35</v>
      </c>
      <c r="G345" s="10">
        <v>40</v>
      </c>
      <c r="H345" s="10">
        <v>37.5</v>
      </c>
      <c r="I345" s="10">
        <v>7</v>
      </c>
      <c r="J345" s="23">
        <v>0.28000000000000003</v>
      </c>
      <c r="K345" s="21">
        <f>((J345*1000)/I345)^(1/3)</f>
        <v>3.4199518933533941</v>
      </c>
    </row>
    <row r="346" spans="1:11" x14ac:dyDescent="0.2">
      <c r="A346" s="1" t="s">
        <v>97</v>
      </c>
      <c r="B346" s="1" t="s">
        <v>35</v>
      </c>
      <c r="C346" s="4">
        <v>43193</v>
      </c>
      <c r="D346" s="1" t="s">
        <v>2</v>
      </c>
      <c r="E346" s="2">
        <v>42921</v>
      </c>
      <c r="F346" s="1">
        <v>25</v>
      </c>
      <c r="G346" s="1">
        <v>30</v>
      </c>
      <c r="H346" s="1">
        <v>27.5</v>
      </c>
      <c r="I346" s="1">
        <v>3</v>
      </c>
      <c r="J346" s="3">
        <v>0.06</v>
      </c>
      <c r="K346" s="21">
        <v>2.7144176165949063</v>
      </c>
    </row>
    <row r="347" spans="1:11" x14ac:dyDescent="0.2">
      <c r="A347" s="10" t="s">
        <v>103</v>
      </c>
      <c r="B347" s="1" t="s">
        <v>139</v>
      </c>
      <c r="C347" s="10" t="s">
        <v>174</v>
      </c>
      <c r="D347" s="10" t="s">
        <v>2</v>
      </c>
      <c r="E347" s="11">
        <v>42192</v>
      </c>
      <c r="F347" s="1">
        <f t="shared" ref="F347:F354" si="27">H347-2.5</f>
        <v>50</v>
      </c>
      <c r="G347" s="10">
        <v>55</v>
      </c>
      <c r="H347" s="10">
        <v>52.5</v>
      </c>
      <c r="I347" s="10">
        <v>1</v>
      </c>
      <c r="J347" s="23">
        <v>0.12</v>
      </c>
      <c r="K347" s="21">
        <f t="shared" ref="K347:K354" si="28">((J347*1000)/I347)^(1/3)</f>
        <v>4.9324241486609397</v>
      </c>
    </row>
    <row r="348" spans="1:11" x14ac:dyDescent="0.2">
      <c r="A348" s="10" t="s">
        <v>103</v>
      </c>
      <c r="B348" s="1" t="s">
        <v>139</v>
      </c>
      <c r="C348" s="10" t="s">
        <v>174</v>
      </c>
      <c r="D348" s="10" t="s">
        <v>2</v>
      </c>
      <c r="E348" s="11">
        <v>42192</v>
      </c>
      <c r="F348" s="1">
        <f t="shared" si="27"/>
        <v>50</v>
      </c>
      <c r="G348" s="10">
        <v>55</v>
      </c>
      <c r="H348" s="10">
        <v>52.5</v>
      </c>
      <c r="I348" s="10">
        <v>1</v>
      </c>
      <c r="J348" s="23">
        <v>0.14000000000000001</v>
      </c>
      <c r="K348" s="21">
        <f t="shared" si="28"/>
        <v>5.1924941018511026</v>
      </c>
    </row>
    <row r="349" spans="1:11" x14ac:dyDescent="0.2">
      <c r="A349" s="10" t="s">
        <v>103</v>
      </c>
      <c r="B349" s="1" t="s">
        <v>139</v>
      </c>
      <c r="C349" s="10" t="s">
        <v>174</v>
      </c>
      <c r="D349" s="10" t="s">
        <v>2</v>
      </c>
      <c r="E349" s="11">
        <v>42192</v>
      </c>
      <c r="F349" s="1">
        <f t="shared" si="27"/>
        <v>50</v>
      </c>
      <c r="G349" s="10">
        <v>55</v>
      </c>
      <c r="H349" s="10">
        <v>52.5</v>
      </c>
      <c r="I349" s="10">
        <v>7</v>
      </c>
      <c r="J349" s="23">
        <v>0.86</v>
      </c>
      <c r="K349" s="21">
        <f t="shared" si="28"/>
        <v>4.9712637332179774</v>
      </c>
    </row>
    <row r="350" spans="1:11" x14ac:dyDescent="0.2">
      <c r="A350" s="10" t="s">
        <v>103</v>
      </c>
      <c r="B350" s="1" t="s">
        <v>139</v>
      </c>
      <c r="C350" s="10" t="s">
        <v>174</v>
      </c>
      <c r="D350" s="10" t="s">
        <v>2</v>
      </c>
      <c r="E350" s="11">
        <v>42192</v>
      </c>
      <c r="F350" s="1">
        <f t="shared" si="27"/>
        <v>55</v>
      </c>
      <c r="G350" s="10">
        <v>60</v>
      </c>
      <c r="H350" s="10">
        <v>57.5</v>
      </c>
      <c r="I350" s="10">
        <v>5</v>
      </c>
      <c r="J350" s="23">
        <v>0.74</v>
      </c>
      <c r="K350" s="21">
        <f t="shared" si="28"/>
        <v>5.2895724726942062</v>
      </c>
    </row>
    <row r="351" spans="1:11" x14ac:dyDescent="0.2">
      <c r="A351" s="10" t="s">
        <v>103</v>
      </c>
      <c r="B351" s="1" t="s">
        <v>139</v>
      </c>
      <c r="C351" s="10" t="s">
        <v>174</v>
      </c>
      <c r="D351" s="10" t="s">
        <v>2</v>
      </c>
      <c r="E351" s="11">
        <v>42192</v>
      </c>
      <c r="F351" s="1">
        <f t="shared" si="27"/>
        <v>55</v>
      </c>
      <c r="G351" s="10">
        <v>60</v>
      </c>
      <c r="H351" s="10">
        <v>57.5</v>
      </c>
      <c r="I351" s="10">
        <v>5</v>
      </c>
      <c r="J351" s="23">
        <v>0.78</v>
      </c>
      <c r="K351" s="21">
        <f t="shared" si="28"/>
        <v>5.3832126120872834</v>
      </c>
    </row>
    <row r="352" spans="1:11" x14ac:dyDescent="0.2">
      <c r="A352" s="10" t="s">
        <v>103</v>
      </c>
      <c r="B352" s="1" t="s">
        <v>139</v>
      </c>
      <c r="C352" s="10" t="s">
        <v>174</v>
      </c>
      <c r="D352" s="10" t="s">
        <v>2</v>
      </c>
      <c r="E352" s="11">
        <v>42192</v>
      </c>
      <c r="F352" s="1">
        <f t="shared" si="27"/>
        <v>55</v>
      </c>
      <c r="G352" s="10">
        <v>60</v>
      </c>
      <c r="H352" s="10">
        <v>57.5</v>
      </c>
      <c r="I352" s="10">
        <v>11</v>
      </c>
      <c r="J352" s="23">
        <v>1.86</v>
      </c>
      <c r="K352" s="21">
        <f t="shared" si="28"/>
        <v>5.5297659888190882</v>
      </c>
    </row>
    <row r="353" spans="1:11" x14ac:dyDescent="0.2">
      <c r="A353" s="10" t="s">
        <v>103</v>
      </c>
      <c r="B353" s="1" t="s">
        <v>139</v>
      </c>
      <c r="C353" s="10" t="s">
        <v>174</v>
      </c>
      <c r="D353" s="10" t="s">
        <v>2</v>
      </c>
      <c r="E353" s="11">
        <v>42192</v>
      </c>
      <c r="F353" s="1">
        <f t="shared" si="27"/>
        <v>60</v>
      </c>
      <c r="G353" s="10">
        <v>65</v>
      </c>
      <c r="H353" s="10">
        <v>62.5</v>
      </c>
      <c r="I353" s="10">
        <v>2</v>
      </c>
      <c r="J353" s="23">
        <v>0.38</v>
      </c>
      <c r="K353" s="21">
        <f t="shared" si="28"/>
        <v>5.7488970789448306</v>
      </c>
    </row>
    <row r="354" spans="1:11" x14ac:dyDescent="0.2">
      <c r="A354" s="10" t="s">
        <v>103</v>
      </c>
      <c r="B354" s="1" t="s">
        <v>139</v>
      </c>
      <c r="C354" s="10" t="s">
        <v>174</v>
      </c>
      <c r="D354" s="10" t="s">
        <v>2</v>
      </c>
      <c r="E354" s="11">
        <v>42192</v>
      </c>
      <c r="F354" s="1">
        <f t="shared" si="27"/>
        <v>65</v>
      </c>
      <c r="G354" s="10">
        <v>70</v>
      </c>
      <c r="H354" s="10">
        <v>67.5</v>
      </c>
      <c r="I354" s="10">
        <v>1</v>
      </c>
      <c r="J354" s="23">
        <v>0.24</v>
      </c>
      <c r="K354" s="21">
        <f t="shared" si="28"/>
        <v>6.2144650119077163</v>
      </c>
    </row>
    <row r="355" spans="1:11" x14ac:dyDescent="0.2">
      <c r="A355" s="1" t="s">
        <v>97</v>
      </c>
      <c r="B355" s="1" t="s">
        <v>35</v>
      </c>
      <c r="C355" s="4">
        <v>43193</v>
      </c>
      <c r="D355" s="1" t="s">
        <v>2</v>
      </c>
      <c r="E355" s="2">
        <v>42921</v>
      </c>
      <c r="F355" s="1">
        <v>25</v>
      </c>
      <c r="G355" s="1">
        <v>30</v>
      </c>
      <c r="H355" s="1">
        <v>27.5</v>
      </c>
      <c r="I355" s="1">
        <v>3</v>
      </c>
      <c r="J355" s="3">
        <v>0.06</v>
      </c>
      <c r="K355" s="21">
        <v>2.7144176165949063</v>
      </c>
    </row>
    <row r="356" spans="1:11" x14ac:dyDescent="0.2">
      <c r="A356" s="1" t="s">
        <v>97</v>
      </c>
      <c r="B356" s="1" t="s">
        <v>35</v>
      </c>
      <c r="C356" s="4">
        <v>43193</v>
      </c>
      <c r="D356" s="1" t="s">
        <v>2</v>
      </c>
      <c r="E356" s="2">
        <v>42921</v>
      </c>
      <c r="F356" s="1">
        <v>25</v>
      </c>
      <c r="G356" s="1">
        <v>30</v>
      </c>
      <c r="H356" s="1">
        <v>27.5</v>
      </c>
      <c r="I356" s="1">
        <v>3</v>
      </c>
      <c r="J356" s="3">
        <v>0.06</v>
      </c>
      <c r="K356" s="21">
        <v>2.7144176165949063</v>
      </c>
    </row>
    <row r="357" spans="1:11" x14ac:dyDescent="0.2">
      <c r="A357" s="10" t="s">
        <v>103</v>
      </c>
      <c r="B357" s="1" t="s">
        <v>139</v>
      </c>
      <c r="C357" s="10" t="s">
        <v>174</v>
      </c>
      <c r="D357" s="10" t="s">
        <v>2</v>
      </c>
      <c r="E357" s="11">
        <v>42192</v>
      </c>
      <c r="F357" s="1">
        <f>H357-2.5</f>
        <v>30</v>
      </c>
      <c r="G357" s="10">
        <v>35</v>
      </c>
      <c r="H357" s="10">
        <v>32.5</v>
      </c>
      <c r="I357" s="10">
        <v>1</v>
      </c>
      <c r="J357" s="23">
        <v>0.02</v>
      </c>
      <c r="K357" s="21">
        <f>((J357*1000)/I357)^(1/3)</f>
        <v>2.7144176165949063</v>
      </c>
    </row>
    <row r="358" spans="1:11" x14ac:dyDescent="0.2">
      <c r="A358" s="10" t="s">
        <v>103</v>
      </c>
      <c r="B358" s="1" t="s">
        <v>139</v>
      </c>
      <c r="C358" s="10" t="s">
        <v>174</v>
      </c>
      <c r="D358" s="10" t="s">
        <v>2</v>
      </c>
      <c r="E358" s="11">
        <v>42192</v>
      </c>
      <c r="F358" s="1">
        <f>H358-2.5</f>
        <v>30</v>
      </c>
      <c r="G358" s="10">
        <v>35</v>
      </c>
      <c r="H358" s="10">
        <v>32.5</v>
      </c>
      <c r="I358" s="10">
        <v>3</v>
      </c>
      <c r="J358" s="23">
        <v>0.06</v>
      </c>
      <c r="K358" s="21">
        <f>((J358*1000)/I358)^(1/3)</f>
        <v>2.7144176165949063</v>
      </c>
    </row>
    <row r="359" spans="1:11" x14ac:dyDescent="0.2">
      <c r="A359" s="5" t="s">
        <v>103</v>
      </c>
      <c r="B359" s="7" t="s">
        <v>139</v>
      </c>
      <c r="C359" s="5" t="s">
        <v>174</v>
      </c>
      <c r="D359" s="5" t="s">
        <v>2</v>
      </c>
      <c r="E359" s="50">
        <v>42192</v>
      </c>
      <c r="F359" s="1">
        <f>H359-2.5</f>
        <v>20</v>
      </c>
      <c r="G359" s="5">
        <v>25</v>
      </c>
      <c r="H359" s="5">
        <v>22.5</v>
      </c>
      <c r="I359" s="5">
        <v>2</v>
      </c>
      <c r="J359" s="45">
        <v>0.01</v>
      </c>
      <c r="K359" s="21">
        <f>((J359*1000)/I359)^(1/3)</f>
        <v>1.7099759466766968</v>
      </c>
    </row>
    <row r="360" spans="1:11" x14ac:dyDescent="0.2">
      <c r="A360" s="1" t="s">
        <v>97</v>
      </c>
      <c r="B360" s="1" t="s">
        <v>76</v>
      </c>
      <c r="C360" s="1" t="s">
        <v>77</v>
      </c>
      <c r="D360" s="1" t="s">
        <v>2</v>
      </c>
      <c r="E360" s="2">
        <v>42921</v>
      </c>
      <c r="F360" s="1">
        <v>25</v>
      </c>
      <c r="G360" s="1">
        <v>30</v>
      </c>
      <c r="H360" s="1">
        <v>27.5</v>
      </c>
      <c r="I360" s="1">
        <v>10</v>
      </c>
      <c r="J360" s="3">
        <v>0.2</v>
      </c>
      <c r="K360" s="21">
        <v>2.7144176165949063</v>
      </c>
    </row>
    <row r="361" spans="1:11" x14ac:dyDescent="0.2">
      <c r="A361" s="10" t="s">
        <v>103</v>
      </c>
      <c r="B361" s="1" t="s">
        <v>139</v>
      </c>
      <c r="C361" s="10" t="s">
        <v>175</v>
      </c>
      <c r="D361" s="10" t="s">
        <v>2</v>
      </c>
      <c r="E361" s="11">
        <v>42194</v>
      </c>
      <c r="F361" s="1">
        <f>H361-2.5</f>
        <v>40</v>
      </c>
      <c r="G361" s="10">
        <v>45</v>
      </c>
      <c r="H361" s="10">
        <v>42.5</v>
      </c>
      <c r="I361" s="10">
        <v>14</v>
      </c>
      <c r="J361" s="23">
        <v>1.06</v>
      </c>
      <c r="K361" s="21">
        <f>((J361*1000)/I361)^(1/3)</f>
        <v>4.2305088690319943</v>
      </c>
    </row>
    <row r="362" spans="1:11" x14ac:dyDescent="0.2">
      <c r="A362" s="1" t="s">
        <v>97</v>
      </c>
      <c r="B362" s="1" t="s">
        <v>25</v>
      </c>
      <c r="C362" s="1" t="s">
        <v>26</v>
      </c>
      <c r="D362" s="1" t="s">
        <v>2</v>
      </c>
      <c r="E362" s="2">
        <v>42998</v>
      </c>
      <c r="F362" s="1">
        <v>45</v>
      </c>
      <c r="G362" s="1">
        <v>50</v>
      </c>
      <c r="H362" s="1">
        <v>47.5</v>
      </c>
      <c r="I362" s="1">
        <v>13</v>
      </c>
      <c r="J362" s="3">
        <v>0.96</v>
      </c>
      <c r="K362" s="21">
        <v>4.1954249851535463</v>
      </c>
    </row>
    <row r="363" spans="1:11" x14ac:dyDescent="0.2">
      <c r="A363" s="10" t="s">
        <v>103</v>
      </c>
      <c r="B363" s="1" t="s">
        <v>139</v>
      </c>
      <c r="C363" s="10" t="s">
        <v>175</v>
      </c>
      <c r="D363" s="10" t="s">
        <v>2</v>
      </c>
      <c r="E363" s="11">
        <v>42194</v>
      </c>
      <c r="F363" s="1">
        <f>H363-2.5</f>
        <v>35</v>
      </c>
      <c r="G363" s="10">
        <v>40</v>
      </c>
      <c r="H363" s="10">
        <v>37.5</v>
      </c>
      <c r="I363" s="10">
        <v>36</v>
      </c>
      <c r="J363" s="23">
        <v>1.76</v>
      </c>
      <c r="K363" s="21">
        <f>((J363*1000)/I363)^(1/3)</f>
        <v>3.6565377016217453</v>
      </c>
    </row>
    <row r="364" spans="1:11" x14ac:dyDescent="0.2">
      <c r="A364" s="10" t="s">
        <v>103</v>
      </c>
      <c r="B364" s="1" t="s">
        <v>139</v>
      </c>
      <c r="C364" s="10" t="s">
        <v>175</v>
      </c>
      <c r="D364" s="10" t="s">
        <v>2</v>
      </c>
      <c r="E364" s="11">
        <v>42194</v>
      </c>
      <c r="F364" s="1">
        <f>H364-2.5</f>
        <v>40</v>
      </c>
      <c r="G364" s="10">
        <v>45</v>
      </c>
      <c r="H364" s="10">
        <v>42.5</v>
      </c>
      <c r="I364" s="10">
        <v>25</v>
      </c>
      <c r="J364" s="23">
        <v>1.86</v>
      </c>
      <c r="K364" s="21">
        <f>((J364*1000)/I364)^(1/3)</f>
        <v>4.2058874349228406</v>
      </c>
    </row>
    <row r="365" spans="1:11" x14ac:dyDescent="0.2">
      <c r="A365" s="10" t="s">
        <v>103</v>
      </c>
      <c r="B365" s="1" t="s">
        <v>139</v>
      </c>
      <c r="C365" s="10">
        <v>12</v>
      </c>
      <c r="D365" s="10" t="s">
        <v>2</v>
      </c>
      <c r="E365" s="11">
        <v>42194</v>
      </c>
      <c r="F365" s="1">
        <f>H365-2.5</f>
        <v>40</v>
      </c>
      <c r="G365" s="10">
        <v>45</v>
      </c>
      <c r="H365" s="10">
        <v>42.5</v>
      </c>
      <c r="I365" s="10">
        <v>10</v>
      </c>
      <c r="J365" s="23">
        <v>0.74</v>
      </c>
      <c r="K365" s="21">
        <f>((J365*1000)/I365)^(1/3)</f>
        <v>4.198336453808408</v>
      </c>
    </row>
    <row r="366" spans="1:11" x14ac:dyDescent="0.2">
      <c r="A366" s="1" t="s">
        <v>97</v>
      </c>
      <c r="B366" s="1" t="s">
        <v>0</v>
      </c>
      <c r="C366" s="1" t="s">
        <v>1</v>
      </c>
      <c r="D366" s="1" t="s">
        <v>2</v>
      </c>
      <c r="E366" s="2">
        <v>42976</v>
      </c>
      <c r="F366" s="1">
        <v>45</v>
      </c>
      <c r="G366" s="1">
        <v>50</v>
      </c>
      <c r="H366" s="1">
        <v>47.5</v>
      </c>
      <c r="I366" s="1">
        <v>9</v>
      </c>
      <c r="J366" s="3">
        <v>0.66500000000000004</v>
      </c>
      <c r="K366" s="21">
        <v>4.1962341317474108</v>
      </c>
    </row>
    <row r="367" spans="1:11" x14ac:dyDescent="0.2">
      <c r="A367" s="1" t="s">
        <v>97</v>
      </c>
      <c r="B367" s="1" t="s">
        <v>61</v>
      </c>
      <c r="C367" s="1" t="s">
        <v>62</v>
      </c>
      <c r="D367" s="1" t="s">
        <v>2</v>
      </c>
      <c r="E367" s="2">
        <v>42923</v>
      </c>
      <c r="F367" s="1">
        <v>25</v>
      </c>
      <c r="G367" s="1">
        <v>30</v>
      </c>
      <c r="H367" s="1">
        <v>27.5</v>
      </c>
      <c r="I367" s="1">
        <v>3</v>
      </c>
      <c r="J367" s="3">
        <v>0.06</v>
      </c>
      <c r="K367" s="21">
        <v>2.7144176165949063</v>
      </c>
    </row>
    <row r="368" spans="1:11" x14ac:dyDescent="0.2">
      <c r="A368" s="10" t="s">
        <v>103</v>
      </c>
      <c r="B368" s="1" t="s">
        <v>139</v>
      </c>
      <c r="C368" s="10" t="s">
        <v>175</v>
      </c>
      <c r="D368" s="10" t="s">
        <v>2</v>
      </c>
      <c r="E368" s="11">
        <v>42194</v>
      </c>
      <c r="F368" s="1">
        <f t="shared" ref="F368:F373" si="29">H368-2.5</f>
        <v>40</v>
      </c>
      <c r="G368" s="10">
        <v>45</v>
      </c>
      <c r="H368" s="10">
        <v>42.5</v>
      </c>
      <c r="I368" s="10">
        <v>28</v>
      </c>
      <c r="J368" s="23">
        <v>2.04</v>
      </c>
      <c r="K368" s="21">
        <f t="shared" ref="K368:K373" si="30">((J368*1000)/I368)^(1/3)</f>
        <v>4.1766111674100177</v>
      </c>
    </row>
    <row r="369" spans="1:11" x14ac:dyDescent="0.2">
      <c r="A369" s="10" t="s">
        <v>103</v>
      </c>
      <c r="B369" s="1" t="s">
        <v>139</v>
      </c>
      <c r="C369" s="10">
        <v>12</v>
      </c>
      <c r="D369" s="10" t="s">
        <v>2</v>
      </c>
      <c r="E369" s="11">
        <v>42194</v>
      </c>
      <c r="F369" s="1">
        <f t="shared" si="29"/>
        <v>40</v>
      </c>
      <c r="G369" s="10">
        <v>45</v>
      </c>
      <c r="H369" s="10">
        <v>42.5</v>
      </c>
      <c r="I369" s="10">
        <v>16</v>
      </c>
      <c r="J369" s="23">
        <v>1.1599999999999999</v>
      </c>
      <c r="K369" s="21">
        <f t="shared" si="30"/>
        <v>4.1697754577013022</v>
      </c>
    </row>
    <row r="370" spans="1:11" x14ac:dyDescent="0.2">
      <c r="A370" s="10" t="s">
        <v>103</v>
      </c>
      <c r="B370" s="1" t="s">
        <v>139</v>
      </c>
      <c r="C370" s="10" t="s">
        <v>175</v>
      </c>
      <c r="D370" s="10" t="s">
        <v>2</v>
      </c>
      <c r="E370" s="11">
        <v>42194</v>
      </c>
      <c r="F370" s="1">
        <f t="shared" si="29"/>
        <v>35</v>
      </c>
      <c r="G370" s="10">
        <v>40</v>
      </c>
      <c r="H370" s="10">
        <v>37.5</v>
      </c>
      <c r="I370" s="10">
        <v>16</v>
      </c>
      <c r="J370" s="23">
        <v>0.76</v>
      </c>
      <c r="K370" s="21">
        <f t="shared" si="30"/>
        <v>3.6215782217208696</v>
      </c>
    </row>
    <row r="371" spans="1:11" x14ac:dyDescent="0.2">
      <c r="A371" s="10" t="s">
        <v>103</v>
      </c>
      <c r="B371" s="1" t="s">
        <v>139</v>
      </c>
      <c r="C371" s="10">
        <v>12</v>
      </c>
      <c r="D371" s="10" t="s">
        <v>2</v>
      </c>
      <c r="E371" s="11">
        <v>42194</v>
      </c>
      <c r="F371" s="1">
        <f t="shared" si="29"/>
        <v>40</v>
      </c>
      <c r="G371" s="10">
        <v>45</v>
      </c>
      <c r="H371" s="10">
        <v>42.5</v>
      </c>
      <c r="I371" s="10">
        <v>20</v>
      </c>
      <c r="J371" s="23">
        <v>1.42</v>
      </c>
      <c r="K371" s="21">
        <f t="shared" si="30"/>
        <v>4.1408177494228529</v>
      </c>
    </row>
    <row r="372" spans="1:11" x14ac:dyDescent="0.2">
      <c r="A372" s="10" t="s">
        <v>103</v>
      </c>
      <c r="B372" s="1" t="s">
        <v>139</v>
      </c>
      <c r="C372" s="10">
        <v>12</v>
      </c>
      <c r="D372" s="10" t="s">
        <v>2</v>
      </c>
      <c r="E372" s="11">
        <v>42194</v>
      </c>
      <c r="F372" s="1">
        <f t="shared" si="29"/>
        <v>30</v>
      </c>
      <c r="G372" s="10">
        <v>35</v>
      </c>
      <c r="H372" s="10">
        <v>32.5</v>
      </c>
      <c r="I372" s="10">
        <v>2</v>
      </c>
      <c r="J372" s="23">
        <v>0.06</v>
      </c>
      <c r="K372" s="21">
        <f t="shared" si="30"/>
        <v>3.1072325059538586</v>
      </c>
    </row>
    <row r="373" spans="1:11" x14ac:dyDescent="0.2">
      <c r="A373" s="10" t="s">
        <v>103</v>
      </c>
      <c r="B373" s="1" t="s">
        <v>139</v>
      </c>
      <c r="C373" s="10" t="s">
        <v>175</v>
      </c>
      <c r="D373" s="10" t="s">
        <v>2</v>
      </c>
      <c r="E373" s="11">
        <v>42194</v>
      </c>
      <c r="F373" s="1">
        <f t="shared" si="29"/>
        <v>30</v>
      </c>
      <c r="G373" s="10">
        <v>35</v>
      </c>
      <c r="H373" s="10">
        <v>32.5</v>
      </c>
      <c r="I373" s="10">
        <v>2</v>
      </c>
      <c r="J373" s="23">
        <v>0.06</v>
      </c>
      <c r="K373" s="21">
        <f t="shared" si="30"/>
        <v>3.1072325059538586</v>
      </c>
    </row>
    <row r="374" spans="1:11" x14ac:dyDescent="0.2">
      <c r="A374" s="1" t="s">
        <v>97</v>
      </c>
      <c r="B374" s="1" t="s">
        <v>23</v>
      </c>
      <c r="C374" s="1" t="s">
        <v>24</v>
      </c>
      <c r="D374" s="1" t="s">
        <v>2</v>
      </c>
      <c r="E374" s="2">
        <v>42936</v>
      </c>
      <c r="F374" s="1">
        <v>45</v>
      </c>
      <c r="G374" s="1">
        <v>50</v>
      </c>
      <c r="H374" s="1">
        <v>47.5</v>
      </c>
      <c r="I374" s="1">
        <v>10</v>
      </c>
      <c r="J374" s="3">
        <v>0.74</v>
      </c>
      <c r="K374" s="21">
        <v>4.198336453808408</v>
      </c>
    </row>
    <row r="375" spans="1:11" x14ac:dyDescent="0.2">
      <c r="A375" s="1" t="s">
        <v>97</v>
      </c>
      <c r="B375" s="1" t="s">
        <v>15</v>
      </c>
      <c r="C375" s="1" t="s">
        <v>16</v>
      </c>
      <c r="D375" s="1" t="s">
        <v>2</v>
      </c>
      <c r="E375" s="2">
        <v>43280</v>
      </c>
      <c r="F375" s="1">
        <v>45</v>
      </c>
      <c r="G375" s="1">
        <v>50</v>
      </c>
      <c r="H375" s="1">
        <v>47.5</v>
      </c>
      <c r="I375" s="1">
        <v>11</v>
      </c>
      <c r="J375" s="3">
        <v>0.81499999999999995</v>
      </c>
      <c r="K375" s="21">
        <v>4.2000549707640671</v>
      </c>
    </row>
    <row r="376" spans="1:11" x14ac:dyDescent="0.2">
      <c r="A376" s="10" t="s">
        <v>103</v>
      </c>
      <c r="B376" s="1" t="s">
        <v>139</v>
      </c>
      <c r="C376" s="10" t="s">
        <v>175</v>
      </c>
      <c r="D376" s="10" t="s">
        <v>2</v>
      </c>
      <c r="E376" s="11">
        <v>42194</v>
      </c>
      <c r="F376" s="1">
        <f>H376-2.5</f>
        <v>30</v>
      </c>
      <c r="G376" s="10">
        <v>35</v>
      </c>
      <c r="H376" s="10">
        <v>32.5</v>
      </c>
      <c r="I376" s="10">
        <v>9</v>
      </c>
      <c r="J376" s="23">
        <v>0.26</v>
      </c>
      <c r="K376" s="21">
        <f>((J376*1000)/I376)^(1/3)</f>
        <v>3.0683880275052959</v>
      </c>
    </row>
    <row r="377" spans="1:11" x14ac:dyDescent="0.2">
      <c r="A377" s="7" t="s">
        <v>97</v>
      </c>
      <c r="B377" s="7" t="s">
        <v>79</v>
      </c>
      <c r="C377" s="7" t="s">
        <v>80</v>
      </c>
      <c r="D377" s="7" t="s">
        <v>2</v>
      </c>
      <c r="E377" s="51">
        <v>43300</v>
      </c>
      <c r="F377" s="1">
        <v>45</v>
      </c>
      <c r="G377" s="7">
        <v>50</v>
      </c>
      <c r="H377" s="7">
        <v>47.5</v>
      </c>
      <c r="I377" s="7">
        <v>24</v>
      </c>
      <c r="J377" s="13">
        <v>1.78</v>
      </c>
      <c r="K377" s="21">
        <v>4.2014859947149219</v>
      </c>
    </row>
    <row r="378" spans="1:11" x14ac:dyDescent="0.2">
      <c r="A378" s="10" t="s">
        <v>103</v>
      </c>
      <c r="B378" s="1" t="s">
        <v>139</v>
      </c>
      <c r="C378" s="10" t="s">
        <v>175</v>
      </c>
      <c r="D378" s="10" t="s">
        <v>2</v>
      </c>
      <c r="E378" s="11">
        <v>42194</v>
      </c>
      <c r="F378" s="1">
        <f>H378-2.5</f>
        <v>30</v>
      </c>
      <c r="G378" s="10">
        <v>35</v>
      </c>
      <c r="H378" s="10">
        <v>32.5</v>
      </c>
      <c r="I378" s="10">
        <v>7</v>
      </c>
      <c r="J378" s="23">
        <v>0.2</v>
      </c>
      <c r="K378" s="21">
        <f>((J378*1000)/I378)^(1/3)</f>
        <v>3.0571070873287987</v>
      </c>
    </row>
    <row r="379" spans="1:11" x14ac:dyDescent="0.2">
      <c r="A379" s="10" t="s">
        <v>103</v>
      </c>
      <c r="B379" s="1" t="s">
        <v>139</v>
      </c>
      <c r="C379" s="10" t="s">
        <v>175</v>
      </c>
      <c r="D379" s="10" t="s">
        <v>2</v>
      </c>
      <c r="E379" s="11">
        <v>42194</v>
      </c>
      <c r="F379" s="1">
        <f>H379-2.5</f>
        <v>35</v>
      </c>
      <c r="G379" s="10">
        <v>40</v>
      </c>
      <c r="H379" s="10">
        <v>37.5</v>
      </c>
      <c r="I379" s="10">
        <v>26</v>
      </c>
      <c r="J379" s="23">
        <v>1.1599999999999999</v>
      </c>
      <c r="K379" s="21">
        <f>((J379*1000)/I379)^(1/3)</f>
        <v>3.5467306968054242</v>
      </c>
    </row>
    <row r="380" spans="1:11" x14ac:dyDescent="0.2">
      <c r="A380" s="1" t="s">
        <v>97</v>
      </c>
      <c r="B380" s="1" t="s">
        <v>8</v>
      </c>
      <c r="C380" s="1">
        <v>21</v>
      </c>
      <c r="D380" s="1" t="s">
        <v>2</v>
      </c>
      <c r="E380" s="2">
        <v>42998</v>
      </c>
      <c r="F380" s="1">
        <v>45</v>
      </c>
      <c r="G380" s="1">
        <v>50</v>
      </c>
      <c r="H380" s="1">
        <v>47.5</v>
      </c>
      <c r="I380" s="1">
        <v>7</v>
      </c>
      <c r="J380" s="3">
        <v>0.52</v>
      </c>
      <c r="K380" s="21">
        <v>4.2037327790975372</v>
      </c>
    </row>
    <row r="381" spans="1:11" x14ac:dyDescent="0.2">
      <c r="A381" s="1" t="s">
        <v>97</v>
      </c>
      <c r="B381" s="1" t="s">
        <v>4</v>
      </c>
      <c r="C381" s="1" t="s">
        <v>5</v>
      </c>
      <c r="D381" s="1" t="s">
        <v>2</v>
      </c>
      <c r="E381" s="2">
        <v>42930</v>
      </c>
      <c r="F381" s="1">
        <v>25</v>
      </c>
      <c r="G381" s="1">
        <v>30</v>
      </c>
      <c r="H381" s="1">
        <v>27.5</v>
      </c>
      <c r="I381" s="1">
        <v>1</v>
      </c>
      <c r="J381" s="3">
        <v>0.02</v>
      </c>
      <c r="K381" s="21">
        <v>2.7144176165949063</v>
      </c>
    </row>
    <row r="382" spans="1:11" x14ac:dyDescent="0.2">
      <c r="A382" s="1" t="s">
        <v>97</v>
      </c>
      <c r="B382" s="1" t="s">
        <v>11</v>
      </c>
      <c r="C382" s="1" t="s">
        <v>12</v>
      </c>
      <c r="D382" s="1" t="s">
        <v>2</v>
      </c>
      <c r="E382" s="2">
        <v>42933</v>
      </c>
      <c r="F382" s="1">
        <v>25</v>
      </c>
      <c r="G382" s="1">
        <v>30</v>
      </c>
      <c r="H382" s="1">
        <v>27.5</v>
      </c>
      <c r="I382" s="1">
        <v>2</v>
      </c>
      <c r="J382" s="3">
        <v>0.04</v>
      </c>
      <c r="K382" s="21">
        <v>2.7144176165949063</v>
      </c>
    </row>
    <row r="383" spans="1:11" x14ac:dyDescent="0.2">
      <c r="A383" s="10" t="s">
        <v>103</v>
      </c>
      <c r="B383" s="1" t="s">
        <v>139</v>
      </c>
      <c r="C383" s="10">
        <v>12</v>
      </c>
      <c r="D383" s="10" t="s">
        <v>2</v>
      </c>
      <c r="E383" s="11">
        <v>42194</v>
      </c>
      <c r="F383" s="1">
        <f>H383-2.5</f>
        <v>35</v>
      </c>
      <c r="G383" s="10">
        <v>40</v>
      </c>
      <c r="H383" s="10">
        <v>37.5</v>
      </c>
      <c r="I383" s="10">
        <v>6</v>
      </c>
      <c r="J383" s="23">
        <v>0.26</v>
      </c>
      <c r="K383" s="21">
        <f>((J383*1000)/I383)^(1/3)</f>
        <v>3.5124274767654367</v>
      </c>
    </row>
    <row r="384" spans="1:11" x14ac:dyDescent="0.2">
      <c r="A384" s="1" t="s">
        <v>97</v>
      </c>
      <c r="B384" s="1" t="s">
        <v>9</v>
      </c>
      <c r="C384" s="1" t="s">
        <v>10</v>
      </c>
      <c r="D384" s="1" t="s">
        <v>2</v>
      </c>
      <c r="E384" s="2">
        <v>42996</v>
      </c>
      <c r="F384" s="1">
        <v>25</v>
      </c>
      <c r="G384" s="1">
        <v>30</v>
      </c>
      <c r="H384" s="1">
        <v>27.5</v>
      </c>
      <c r="I384" s="1">
        <v>1</v>
      </c>
      <c r="J384" s="3">
        <v>0.02</v>
      </c>
      <c r="K384" s="21">
        <v>2.7144176165949063</v>
      </c>
    </row>
    <row r="385" spans="1:11" x14ac:dyDescent="0.2">
      <c r="A385" s="10" t="s">
        <v>103</v>
      </c>
      <c r="B385" s="1" t="s">
        <v>139</v>
      </c>
      <c r="C385" s="10">
        <v>12</v>
      </c>
      <c r="D385" s="10" t="s">
        <v>2</v>
      </c>
      <c r="E385" s="11">
        <v>42194</v>
      </c>
      <c r="F385" s="1">
        <f t="shared" ref="F385:F404" si="31">H385-2.5</f>
        <v>20</v>
      </c>
      <c r="G385" s="10">
        <v>25</v>
      </c>
      <c r="H385" s="10">
        <v>22.5</v>
      </c>
      <c r="I385" s="10">
        <v>2</v>
      </c>
      <c r="J385" s="23">
        <v>0.02</v>
      </c>
      <c r="K385" s="21">
        <f t="shared" ref="K385:K404" si="32">((J385*1000)/I385)^(1/3)</f>
        <v>2.1544346900318838</v>
      </c>
    </row>
    <row r="386" spans="1:11" x14ac:dyDescent="0.2">
      <c r="A386" s="10" t="s">
        <v>103</v>
      </c>
      <c r="B386" s="1" t="s">
        <v>139</v>
      </c>
      <c r="C386" s="10">
        <v>12</v>
      </c>
      <c r="D386" s="10" t="s">
        <v>2</v>
      </c>
      <c r="E386" s="11">
        <v>42194</v>
      </c>
      <c r="F386" s="1">
        <f t="shared" si="31"/>
        <v>30</v>
      </c>
      <c r="G386" s="10">
        <v>35</v>
      </c>
      <c r="H386" s="10">
        <v>32.5</v>
      </c>
      <c r="I386" s="10">
        <v>4</v>
      </c>
      <c r="J386" s="23">
        <v>0.1</v>
      </c>
      <c r="K386" s="21">
        <f t="shared" si="32"/>
        <v>2.9240177382128656</v>
      </c>
    </row>
    <row r="387" spans="1:11" x14ac:dyDescent="0.2">
      <c r="A387" s="10" t="s">
        <v>103</v>
      </c>
      <c r="B387" s="1" t="s">
        <v>139</v>
      </c>
      <c r="C387" s="10">
        <v>12</v>
      </c>
      <c r="D387" s="10" t="s">
        <v>2</v>
      </c>
      <c r="E387" s="11">
        <v>42194</v>
      </c>
      <c r="F387" s="1">
        <f t="shared" si="31"/>
        <v>35</v>
      </c>
      <c r="G387" s="10">
        <v>40</v>
      </c>
      <c r="H387" s="10">
        <v>37.5</v>
      </c>
      <c r="I387" s="10">
        <v>3</v>
      </c>
      <c r="J387" s="23">
        <v>0.12</v>
      </c>
      <c r="K387" s="21">
        <f t="shared" si="32"/>
        <v>3.4199518933533941</v>
      </c>
    </row>
    <row r="388" spans="1:11" x14ac:dyDescent="0.2">
      <c r="A388" s="10" t="s">
        <v>103</v>
      </c>
      <c r="B388" s="1" t="s">
        <v>139</v>
      </c>
      <c r="C388" s="10">
        <v>12</v>
      </c>
      <c r="D388" s="10" t="s">
        <v>2</v>
      </c>
      <c r="E388" s="11">
        <v>42194</v>
      </c>
      <c r="F388" s="1">
        <f t="shared" si="31"/>
        <v>35</v>
      </c>
      <c r="G388" s="10">
        <v>40</v>
      </c>
      <c r="H388" s="10">
        <v>37.5</v>
      </c>
      <c r="I388" s="10">
        <v>6</v>
      </c>
      <c r="J388" s="23">
        <v>0.22</v>
      </c>
      <c r="K388" s="21">
        <f t="shared" si="32"/>
        <v>3.3221849780419874</v>
      </c>
    </row>
    <row r="389" spans="1:11" x14ac:dyDescent="0.2">
      <c r="A389" s="10" t="s">
        <v>103</v>
      </c>
      <c r="B389" s="1" t="s">
        <v>139</v>
      </c>
      <c r="C389" s="10">
        <v>12</v>
      </c>
      <c r="D389" s="10" t="s">
        <v>2</v>
      </c>
      <c r="E389" s="11">
        <v>42194</v>
      </c>
      <c r="F389" s="1">
        <f t="shared" si="31"/>
        <v>50</v>
      </c>
      <c r="G389" s="10">
        <v>55</v>
      </c>
      <c r="H389" s="10">
        <v>52.5</v>
      </c>
      <c r="I389" s="10">
        <v>2</v>
      </c>
      <c r="J389" s="23">
        <v>0.24</v>
      </c>
      <c r="K389" s="21">
        <f t="shared" si="32"/>
        <v>4.9324241486609397</v>
      </c>
    </row>
    <row r="390" spans="1:11" x14ac:dyDescent="0.2">
      <c r="A390" s="10" t="s">
        <v>103</v>
      </c>
      <c r="B390" s="1" t="s">
        <v>139</v>
      </c>
      <c r="C390" s="10" t="s">
        <v>175</v>
      </c>
      <c r="D390" s="10" t="s">
        <v>2</v>
      </c>
      <c r="E390" s="11">
        <v>42194</v>
      </c>
      <c r="F390" s="1">
        <f t="shared" si="31"/>
        <v>50</v>
      </c>
      <c r="G390" s="10">
        <v>55</v>
      </c>
      <c r="H390" s="10">
        <v>52.5</v>
      </c>
      <c r="I390" s="10">
        <v>2</v>
      </c>
      <c r="J390" s="23">
        <v>0.14000000000000001</v>
      </c>
      <c r="K390" s="21">
        <f t="shared" si="32"/>
        <v>4.121285299808557</v>
      </c>
    </row>
    <row r="391" spans="1:11" x14ac:dyDescent="0.2">
      <c r="A391" s="10" t="s">
        <v>103</v>
      </c>
      <c r="B391" s="1" t="s">
        <v>139</v>
      </c>
      <c r="C391" s="10">
        <v>12</v>
      </c>
      <c r="D391" s="10" t="s">
        <v>2</v>
      </c>
      <c r="E391" s="11">
        <v>42194</v>
      </c>
      <c r="F391" s="1">
        <f t="shared" si="31"/>
        <v>50</v>
      </c>
      <c r="G391" s="10">
        <v>55</v>
      </c>
      <c r="H391" s="10">
        <v>52.5</v>
      </c>
      <c r="I391" s="10">
        <v>4</v>
      </c>
      <c r="J391" s="23">
        <v>0.54</v>
      </c>
      <c r="K391" s="21">
        <f t="shared" si="32"/>
        <v>5.1299278400300912</v>
      </c>
    </row>
    <row r="392" spans="1:11" x14ac:dyDescent="0.2">
      <c r="A392" s="10" t="s">
        <v>103</v>
      </c>
      <c r="B392" s="1" t="s">
        <v>139</v>
      </c>
      <c r="C392" s="10" t="s">
        <v>175</v>
      </c>
      <c r="D392" s="10" t="s">
        <v>2</v>
      </c>
      <c r="E392" s="11">
        <v>42194</v>
      </c>
      <c r="F392" s="1">
        <f t="shared" si="31"/>
        <v>50</v>
      </c>
      <c r="G392" s="10">
        <v>55</v>
      </c>
      <c r="H392" s="10">
        <v>52.5</v>
      </c>
      <c r="I392" s="10">
        <v>4</v>
      </c>
      <c r="J392" s="23">
        <v>0.5</v>
      </c>
      <c r="K392" s="21">
        <f t="shared" si="32"/>
        <v>5.0000000000000009</v>
      </c>
    </row>
    <row r="393" spans="1:11" x14ac:dyDescent="0.2">
      <c r="A393" s="10" t="s">
        <v>103</v>
      </c>
      <c r="B393" s="1" t="s">
        <v>139</v>
      </c>
      <c r="C393" s="10" t="s">
        <v>175</v>
      </c>
      <c r="D393" s="10" t="s">
        <v>2</v>
      </c>
      <c r="E393" s="11">
        <v>42194</v>
      </c>
      <c r="F393" s="1">
        <f t="shared" si="31"/>
        <v>50</v>
      </c>
      <c r="G393" s="10">
        <v>55</v>
      </c>
      <c r="H393" s="10">
        <v>52.5</v>
      </c>
      <c r="I393" s="10">
        <v>4</v>
      </c>
      <c r="J393" s="23">
        <v>0.54</v>
      </c>
      <c r="K393" s="21">
        <f t="shared" si="32"/>
        <v>5.1299278400300912</v>
      </c>
    </row>
    <row r="394" spans="1:11" x14ac:dyDescent="0.2">
      <c r="A394" s="10" t="s">
        <v>103</v>
      </c>
      <c r="B394" s="1" t="s">
        <v>139</v>
      </c>
      <c r="C394" s="10">
        <v>12</v>
      </c>
      <c r="D394" s="10" t="s">
        <v>2</v>
      </c>
      <c r="E394" s="11">
        <v>42194</v>
      </c>
      <c r="F394" s="1">
        <f t="shared" si="31"/>
        <v>50</v>
      </c>
      <c r="G394" s="10">
        <v>55</v>
      </c>
      <c r="H394" s="10">
        <v>52.5</v>
      </c>
      <c r="I394" s="10">
        <v>8</v>
      </c>
      <c r="J394" s="23">
        <v>1</v>
      </c>
      <c r="K394" s="21">
        <f t="shared" si="32"/>
        <v>5.0000000000000009</v>
      </c>
    </row>
    <row r="395" spans="1:11" x14ac:dyDescent="0.2">
      <c r="A395" s="10" t="s">
        <v>103</v>
      </c>
      <c r="B395" s="1" t="s">
        <v>139</v>
      </c>
      <c r="C395" s="10" t="s">
        <v>175</v>
      </c>
      <c r="D395" s="10" t="s">
        <v>2</v>
      </c>
      <c r="E395" s="11">
        <v>42194</v>
      </c>
      <c r="F395" s="1">
        <f t="shared" si="31"/>
        <v>55</v>
      </c>
      <c r="G395" s="10">
        <v>60</v>
      </c>
      <c r="H395" s="10">
        <v>57.5</v>
      </c>
      <c r="I395" s="10">
        <v>1</v>
      </c>
      <c r="J395" s="23">
        <v>0.16</v>
      </c>
      <c r="K395" s="21">
        <f t="shared" si="32"/>
        <v>5.4288352331898126</v>
      </c>
    </row>
    <row r="396" spans="1:11" x14ac:dyDescent="0.2">
      <c r="A396" s="10" t="s">
        <v>103</v>
      </c>
      <c r="B396" s="1" t="s">
        <v>139</v>
      </c>
      <c r="C396" s="10" t="s">
        <v>175</v>
      </c>
      <c r="D396" s="10" t="s">
        <v>2</v>
      </c>
      <c r="E396" s="11">
        <v>42194</v>
      </c>
      <c r="F396" s="1">
        <f t="shared" si="31"/>
        <v>55</v>
      </c>
      <c r="G396" s="10">
        <v>60</v>
      </c>
      <c r="H396" s="10">
        <v>57.5</v>
      </c>
      <c r="I396" s="10">
        <v>2</v>
      </c>
      <c r="J396" s="23">
        <v>0.3</v>
      </c>
      <c r="K396" s="21">
        <f t="shared" si="32"/>
        <v>5.3132928459130548</v>
      </c>
    </row>
    <row r="397" spans="1:11" x14ac:dyDescent="0.2">
      <c r="A397" s="10" t="s">
        <v>103</v>
      </c>
      <c r="B397" s="1" t="s">
        <v>139</v>
      </c>
      <c r="C397" s="10">
        <v>12</v>
      </c>
      <c r="D397" s="10" t="s">
        <v>2</v>
      </c>
      <c r="E397" s="11">
        <v>42194</v>
      </c>
      <c r="F397" s="1">
        <f t="shared" si="31"/>
        <v>55</v>
      </c>
      <c r="G397" s="10">
        <v>60</v>
      </c>
      <c r="H397" s="10">
        <v>57.5</v>
      </c>
      <c r="I397" s="10">
        <v>4</v>
      </c>
      <c r="J397" s="23">
        <v>0.72</v>
      </c>
      <c r="K397" s="21">
        <f t="shared" si="32"/>
        <v>5.6462161732861711</v>
      </c>
    </row>
    <row r="398" spans="1:11" x14ac:dyDescent="0.2">
      <c r="A398" s="10" t="s">
        <v>103</v>
      </c>
      <c r="B398" s="1" t="s">
        <v>139</v>
      </c>
      <c r="C398" s="10">
        <v>12</v>
      </c>
      <c r="D398" s="10" t="s">
        <v>2</v>
      </c>
      <c r="E398" s="11">
        <v>42194</v>
      </c>
      <c r="F398" s="1">
        <f t="shared" si="31"/>
        <v>55</v>
      </c>
      <c r="G398" s="10">
        <v>60</v>
      </c>
      <c r="H398" s="10">
        <v>57.5</v>
      </c>
      <c r="I398" s="10">
        <v>10</v>
      </c>
      <c r="J398" s="23">
        <v>1.44</v>
      </c>
      <c r="K398" s="21">
        <f t="shared" si="32"/>
        <v>5.2414827884177937</v>
      </c>
    </row>
    <row r="399" spans="1:11" x14ac:dyDescent="0.2">
      <c r="A399" s="10" t="s">
        <v>103</v>
      </c>
      <c r="B399" s="1" t="s">
        <v>139</v>
      </c>
      <c r="C399" s="10">
        <v>12</v>
      </c>
      <c r="D399" s="10" t="s">
        <v>2</v>
      </c>
      <c r="E399" s="11">
        <v>42194</v>
      </c>
      <c r="F399" s="1">
        <f t="shared" si="31"/>
        <v>55</v>
      </c>
      <c r="G399" s="10">
        <v>60</v>
      </c>
      <c r="H399" s="10">
        <v>57.5</v>
      </c>
      <c r="I399" s="10">
        <v>10</v>
      </c>
      <c r="J399" s="23">
        <v>1.68</v>
      </c>
      <c r="K399" s="21">
        <f t="shared" si="32"/>
        <v>5.5178483527622406</v>
      </c>
    </row>
    <row r="400" spans="1:11" x14ac:dyDescent="0.2">
      <c r="A400" s="10" t="s">
        <v>103</v>
      </c>
      <c r="B400" s="1" t="s">
        <v>139</v>
      </c>
      <c r="C400" s="10">
        <v>12</v>
      </c>
      <c r="D400" s="10" t="s">
        <v>2</v>
      </c>
      <c r="E400" s="11">
        <v>42194</v>
      </c>
      <c r="F400" s="1">
        <f t="shared" si="31"/>
        <v>60</v>
      </c>
      <c r="G400" s="10">
        <v>65</v>
      </c>
      <c r="H400" s="10">
        <v>62.5</v>
      </c>
      <c r="I400" s="10">
        <v>1</v>
      </c>
      <c r="J400" s="23">
        <v>0.2</v>
      </c>
      <c r="K400" s="21">
        <f t="shared" si="32"/>
        <v>5.8480354764257312</v>
      </c>
    </row>
    <row r="401" spans="1:11" x14ac:dyDescent="0.2">
      <c r="A401" s="10" t="s">
        <v>103</v>
      </c>
      <c r="B401" s="1" t="s">
        <v>139</v>
      </c>
      <c r="C401" s="10">
        <v>12</v>
      </c>
      <c r="D401" s="10" t="s">
        <v>2</v>
      </c>
      <c r="E401" s="11">
        <v>42194</v>
      </c>
      <c r="F401" s="1">
        <f t="shared" si="31"/>
        <v>60</v>
      </c>
      <c r="G401" s="10">
        <v>65</v>
      </c>
      <c r="H401" s="10">
        <v>62.5</v>
      </c>
      <c r="I401" s="10">
        <v>1</v>
      </c>
      <c r="J401" s="23">
        <v>0.18</v>
      </c>
      <c r="K401" s="21">
        <f t="shared" si="32"/>
        <v>5.6462161732861711</v>
      </c>
    </row>
    <row r="402" spans="1:11" x14ac:dyDescent="0.2">
      <c r="A402" s="10" t="s">
        <v>103</v>
      </c>
      <c r="B402" s="1" t="s">
        <v>139</v>
      </c>
      <c r="C402" s="10" t="s">
        <v>175</v>
      </c>
      <c r="D402" s="10" t="s">
        <v>2</v>
      </c>
      <c r="E402" s="11">
        <v>42194</v>
      </c>
      <c r="F402" s="1">
        <f t="shared" si="31"/>
        <v>60</v>
      </c>
      <c r="G402" s="10">
        <v>65</v>
      </c>
      <c r="H402" s="10">
        <v>62.5</v>
      </c>
      <c r="I402" s="10">
        <v>1</v>
      </c>
      <c r="J402" s="23">
        <v>0.16</v>
      </c>
      <c r="K402" s="21">
        <f t="shared" si="32"/>
        <v>5.4288352331898126</v>
      </c>
    </row>
    <row r="403" spans="1:11" x14ac:dyDescent="0.2">
      <c r="A403" s="10" t="s">
        <v>103</v>
      </c>
      <c r="B403" s="1" t="s">
        <v>139</v>
      </c>
      <c r="C403" s="10">
        <v>12</v>
      </c>
      <c r="D403" s="10" t="s">
        <v>2</v>
      </c>
      <c r="E403" s="11">
        <v>42194</v>
      </c>
      <c r="F403" s="1">
        <f t="shared" si="31"/>
        <v>20</v>
      </c>
      <c r="G403" s="10">
        <v>25</v>
      </c>
      <c r="H403" s="10">
        <v>22.5</v>
      </c>
      <c r="I403" s="10">
        <v>3</v>
      </c>
      <c r="J403" s="23">
        <v>0.02</v>
      </c>
      <c r="K403" s="21">
        <f t="shared" si="32"/>
        <v>1.8820720577620569</v>
      </c>
    </row>
    <row r="404" spans="1:11" x14ac:dyDescent="0.2">
      <c r="A404" s="10" t="s">
        <v>103</v>
      </c>
      <c r="B404" s="1" t="s">
        <v>139</v>
      </c>
      <c r="C404" s="10" t="s">
        <v>175</v>
      </c>
      <c r="D404" s="10" t="s">
        <v>2</v>
      </c>
      <c r="E404" s="11">
        <v>42194</v>
      </c>
      <c r="F404" s="1">
        <f t="shared" si="31"/>
        <v>20</v>
      </c>
      <c r="G404" s="10">
        <v>25</v>
      </c>
      <c r="H404" s="10">
        <v>22.5</v>
      </c>
      <c r="I404" s="10">
        <v>9</v>
      </c>
      <c r="J404" s="23">
        <v>0.06</v>
      </c>
      <c r="K404" s="21">
        <f t="shared" si="32"/>
        <v>1.8820720577620569</v>
      </c>
    </row>
    <row r="405" spans="1:11" x14ac:dyDescent="0.2">
      <c r="A405" s="1" t="s">
        <v>97</v>
      </c>
      <c r="B405" s="1" t="s">
        <v>13</v>
      </c>
      <c r="C405" s="1" t="s">
        <v>14</v>
      </c>
      <c r="D405" s="1" t="s">
        <v>2</v>
      </c>
      <c r="E405" s="2">
        <v>42998</v>
      </c>
      <c r="F405" s="1">
        <v>25</v>
      </c>
      <c r="G405" s="1">
        <v>30</v>
      </c>
      <c r="H405" s="1">
        <v>27.5</v>
      </c>
      <c r="I405" s="1">
        <v>1</v>
      </c>
      <c r="J405" s="3">
        <v>0.02</v>
      </c>
      <c r="K405" s="21">
        <v>2.7144176165949063</v>
      </c>
    </row>
    <row r="406" spans="1:11" x14ac:dyDescent="0.2">
      <c r="A406" s="10" t="s">
        <v>103</v>
      </c>
      <c r="B406" s="1" t="s">
        <v>139</v>
      </c>
      <c r="C406" s="10">
        <v>12</v>
      </c>
      <c r="D406" s="10" t="s">
        <v>2</v>
      </c>
      <c r="E406" s="11">
        <v>42194</v>
      </c>
      <c r="F406" s="1">
        <f>H406-2.5</f>
        <v>30</v>
      </c>
      <c r="G406" s="10">
        <v>35</v>
      </c>
      <c r="H406" s="10">
        <v>32.5</v>
      </c>
      <c r="I406" s="10">
        <v>4</v>
      </c>
      <c r="J406" s="23">
        <v>0.08</v>
      </c>
      <c r="K406" s="21">
        <f>((J406*1000)/I406)^(1/3)</f>
        <v>2.7144176165949063</v>
      </c>
    </row>
    <row r="407" spans="1:11" x14ac:dyDescent="0.2">
      <c r="A407" s="5" t="s">
        <v>103</v>
      </c>
      <c r="B407" s="7" t="s">
        <v>139</v>
      </c>
      <c r="C407" s="5" t="s">
        <v>175</v>
      </c>
      <c r="D407" s="5" t="s">
        <v>2</v>
      </c>
      <c r="E407" s="50">
        <v>42194</v>
      </c>
      <c r="F407" s="1">
        <f>H407-2.5</f>
        <v>20</v>
      </c>
      <c r="G407" s="5">
        <v>25</v>
      </c>
      <c r="H407" s="5">
        <v>22.5</v>
      </c>
      <c r="I407" s="5">
        <v>4</v>
      </c>
      <c r="J407" s="45">
        <v>0.02</v>
      </c>
      <c r="K407" s="21">
        <f>((J407*1000)/I407)^(1/3)</f>
        <v>1.7099759466766968</v>
      </c>
    </row>
    <row r="408" spans="1:11" x14ac:dyDescent="0.2">
      <c r="A408" s="5" t="s">
        <v>103</v>
      </c>
      <c r="B408" s="7" t="s">
        <v>139</v>
      </c>
      <c r="C408" s="5" t="s">
        <v>175</v>
      </c>
      <c r="D408" s="5" t="s">
        <v>2</v>
      </c>
      <c r="E408" s="50">
        <v>42194</v>
      </c>
      <c r="F408" s="1">
        <f>H408-2.5</f>
        <v>20</v>
      </c>
      <c r="G408" s="5">
        <v>25</v>
      </c>
      <c r="H408" s="5">
        <v>22.5</v>
      </c>
      <c r="I408" s="5">
        <v>3</v>
      </c>
      <c r="J408" s="45">
        <v>0.01</v>
      </c>
      <c r="K408" s="21">
        <f>((J408*1000)/I408)^(1/3)</f>
        <v>1.4938015821857216</v>
      </c>
    </row>
    <row r="409" spans="1:11" x14ac:dyDescent="0.2">
      <c r="A409" s="1" t="s">
        <v>97</v>
      </c>
      <c r="B409" s="1" t="s">
        <v>4</v>
      </c>
      <c r="C409" s="1" t="s">
        <v>5</v>
      </c>
      <c r="D409" s="1" t="s">
        <v>2</v>
      </c>
      <c r="E409" s="2">
        <v>43004</v>
      </c>
      <c r="F409" s="1">
        <v>45</v>
      </c>
      <c r="G409" s="1">
        <v>50</v>
      </c>
      <c r="H409" s="1">
        <v>47.5</v>
      </c>
      <c r="I409" s="1">
        <v>7</v>
      </c>
      <c r="J409" s="3">
        <v>0.52</v>
      </c>
      <c r="K409" s="21">
        <v>4.2037327790975372</v>
      </c>
    </row>
    <row r="410" spans="1:11" x14ac:dyDescent="0.2">
      <c r="A410" s="10" t="s">
        <v>103</v>
      </c>
      <c r="B410" s="1" t="s">
        <v>139</v>
      </c>
      <c r="C410" s="10" t="s">
        <v>176</v>
      </c>
      <c r="D410" s="10" t="s">
        <v>2</v>
      </c>
      <c r="E410" s="11">
        <v>42199</v>
      </c>
      <c r="F410" s="1">
        <f>H410-2.5</f>
        <v>40</v>
      </c>
      <c r="G410" s="10">
        <v>45</v>
      </c>
      <c r="H410" s="10">
        <v>42.5</v>
      </c>
      <c r="I410" s="10">
        <v>6</v>
      </c>
      <c r="J410" s="23">
        <v>0.5</v>
      </c>
      <c r="K410" s="21">
        <f>((J410*1000)/I410)^(1/3)</f>
        <v>4.367902323681494</v>
      </c>
    </row>
    <row r="411" spans="1:11" x14ac:dyDescent="0.2">
      <c r="A411" s="48" t="s">
        <v>103</v>
      </c>
      <c r="B411" s="48" t="s">
        <v>205</v>
      </c>
      <c r="C411" s="48" t="s">
        <v>206</v>
      </c>
      <c r="D411" s="48" t="s">
        <v>2</v>
      </c>
      <c r="E411" s="49">
        <v>42920</v>
      </c>
      <c r="F411" s="47">
        <f>H411-2.5</f>
        <v>45</v>
      </c>
      <c r="G411" s="48">
        <v>50</v>
      </c>
      <c r="H411" s="48">
        <v>47.5</v>
      </c>
      <c r="I411" s="48">
        <v>25</v>
      </c>
      <c r="J411" s="48">
        <v>1.86</v>
      </c>
      <c r="K411" s="21">
        <f>((J411*1000)/I411)^(1/3)</f>
        <v>4.2058874349228406</v>
      </c>
    </row>
    <row r="412" spans="1:11" x14ac:dyDescent="0.2">
      <c r="A412" s="1" t="s">
        <v>97</v>
      </c>
      <c r="B412" s="1" t="s">
        <v>34</v>
      </c>
      <c r="C412" s="4">
        <v>43193</v>
      </c>
      <c r="D412" s="1" t="s">
        <v>2</v>
      </c>
      <c r="E412" s="2">
        <v>42921</v>
      </c>
      <c r="F412" s="1">
        <v>45</v>
      </c>
      <c r="G412" s="1">
        <v>50</v>
      </c>
      <c r="H412" s="1">
        <v>47.5</v>
      </c>
      <c r="I412" s="1">
        <v>25</v>
      </c>
      <c r="J412" s="3">
        <v>1.86</v>
      </c>
      <c r="K412" s="21">
        <v>4.2058874349228406</v>
      </c>
    </row>
    <row r="413" spans="1:11" x14ac:dyDescent="0.2">
      <c r="A413" s="10" t="s">
        <v>103</v>
      </c>
      <c r="B413" s="1" t="s">
        <v>139</v>
      </c>
      <c r="C413" s="10" t="s">
        <v>176</v>
      </c>
      <c r="D413" s="10" t="s">
        <v>2</v>
      </c>
      <c r="E413" s="11">
        <v>42199</v>
      </c>
      <c r="F413" s="1">
        <f t="shared" ref="F413:F420" si="33">H413-2.5</f>
        <v>40</v>
      </c>
      <c r="G413" s="10">
        <v>45</v>
      </c>
      <c r="H413" s="10">
        <v>42.5</v>
      </c>
      <c r="I413" s="10">
        <v>15</v>
      </c>
      <c r="J413" s="23">
        <v>0.96</v>
      </c>
      <c r="K413" s="21">
        <f t="shared" ref="K413:K420" si="34">((J413*1000)/I413)^(1/3)</f>
        <v>3.9999999999999991</v>
      </c>
    </row>
    <row r="414" spans="1:11" x14ac:dyDescent="0.2">
      <c r="A414" s="10" t="s">
        <v>103</v>
      </c>
      <c r="B414" s="1" t="s">
        <v>139</v>
      </c>
      <c r="C414" s="10" t="s">
        <v>176</v>
      </c>
      <c r="D414" s="10" t="s">
        <v>2</v>
      </c>
      <c r="E414" s="11">
        <v>42199</v>
      </c>
      <c r="F414" s="1">
        <f t="shared" si="33"/>
        <v>40</v>
      </c>
      <c r="G414" s="10">
        <v>45</v>
      </c>
      <c r="H414" s="10">
        <v>42.5</v>
      </c>
      <c r="I414" s="10">
        <v>6</v>
      </c>
      <c r="J414" s="23">
        <v>0.38</v>
      </c>
      <c r="K414" s="21">
        <f t="shared" si="34"/>
        <v>3.9860626047678287</v>
      </c>
    </row>
    <row r="415" spans="1:11" x14ac:dyDescent="0.2">
      <c r="A415" s="10" t="s">
        <v>103</v>
      </c>
      <c r="B415" s="1" t="s">
        <v>139</v>
      </c>
      <c r="C415" s="10" t="s">
        <v>176</v>
      </c>
      <c r="D415" s="10" t="s">
        <v>2</v>
      </c>
      <c r="E415" s="11">
        <v>42199</v>
      </c>
      <c r="F415" s="1">
        <f t="shared" si="33"/>
        <v>30</v>
      </c>
      <c r="G415" s="10">
        <v>35</v>
      </c>
      <c r="H415" s="10">
        <v>32.5</v>
      </c>
      <c r="I415" s="10">
        <v>3</v>
      </c>
      <c r="J415" s="23">
        <v>0.08</v>
      </c>
      <c r="K415" s="21">
        <f t="shared" si="34"/>
        <v>2.9876031643714431</v>
      </c>
    </row>
    <row r="416" spans="1:11" x14ac:dyDescent="0.2">
      <c r="A416" s="10" t="s">
        <v>103</v>
      </c>
      <c r="B416" s="1" t="s">
        <v>139</v>
      </c>
      <c r="C416" s="10" t="s">
        <v>176</v>
      </c>
      <c r="D416" s="10" t="s">
        <v>2</v>
      </c>
      <c r="E416" s="11">
        <v>42199</v>
      </c>
      <c r="F416" s="1">
        <f t="shared" si="33"/>
        <v>20</v>
      </c>
      <c r="G416" s="10">
        <v>25</v>
      </c>
      <c r="H416" s="10">
        <v>22.5</v>
      </c>
      <c r="I416" s="10">
        <v>1</v>
      </c>
      <c r="J416" s="23">
        <v>0.01</v>
      </c>
      <c r="K416" s="21">
        <f t="shared" si="34"/>
        <v>2.1544346900318838</v>
      </c>
    </row>
    <row r="417" spans="1:11" x14ac:dyDescent="0.2">
      <c r="A417" s="10" t="s">
        <v>103</v>
      </c>
      <c r="B417" s="1" t="s">
        <v>139</v>
      </c>
      <c r="C417" s="10" t="s">
        <v>176</v>
      </c>
      <c r="D417" s="10" t="s">
        <v>2</v>
      </c>
      <c r="E417" s="11">
        <v>42199</v>
      </c>
      <c r="F417" s="1">
        <f t="shared" si="33"/>
        <v>20</v>
      </c>
      <c r="G417" s="10">
        <v>25</v>
      </c>
      <c r="H417" s="10">
        <v>22.5</v>
      </c>
      <c r="I417" s="10">
        <v>1</v>
      </c>
      <c r="J417" s="23">
        <v>0.01</v>
      </c>
      <c r="K417" s="21">
        <f t="shared" si="34"/>
        <v>2.1544346900318838</v>
      </c>
    </row>
    <row r="418" spans="1:11" x14ac:dyDescent="0.2">
      <c r="A418" s="10" t="s">
        <v>103</v>
      </c>
      <c r="B418" s="1" t="s">
        <v>139</v>
      </c>
      <c r="C418" s="10" t="s">
        <v>176</v>
      </c>
      <c r="D418" s="10" t="s">
        <v>2</v>
      </c>
      <c r="E418" s="11">
        <v>42199</v>
      </c>
      <c r="F418" s="1">
        <f t="shared" si="33"/>
        <v>35</v>
      </c>
      <c r="G418" s="10">
        <v>40</v>
      </c>
      <c r="H418" s="10">
        <v>37.5</v>
      </c>
      <c r="I418" s="10">
        <v>3</v>
      </c>
      <c r="J418" s="23">
        <v>0.12</v>
      </c>
      <c r="K418" s="21">
        <f t="shared" si="34"/>
        <v>3.4199518933533941</v>
      </c>
    </row>
    <row r="419" spans="1:11" x14ac:dyDescent="0.2">
      <c r="A419" s="10" t="s">
        <v>103</v>
      </c>
      <c r="B419" s="1" t="s">
        <v>139</v>
      </c>
      <c r="C419" s="10" t="s">
        <v>176</v>
      </c>
      <c r="D419" s="10" t="s">
        <v>2</v>
      </c>
      <c r="E419" s="11">
        <v>42199</v>
      </c>
      <c r="F419" s="1">
        <f t="shared" si="33"/>
        <v>35</v>
      </c>
      <c r="G419" s="10">
        <v>40</v>
      </c>
      <c r="H419" s="10">
        <v>37.5</v>
      </c>
      <c r="I419" s="10">
        <v>3</v>
      </c>
      <c r="J419" s="23">
        <v>0.12</v>
      </c>
      <c r="K419" s="21">
        <f t="shared" si="34"/>
        <v>3.4199518933533941</v>
      </c>
    </row>
    <row r="420" spans="1:11" x14ac:dyDescent="0.2">
      <c r="A420" s="10" t="s">
        <v>103</v>
      </c>
      <c r="B420" s="1" t="s">
        <v>139</v>
      </c>
      <c r="C420" s="10" t="s">
        <v>176</v>
      </c>
      <c r="D420" s="10" t="s">
        <v>2</v>
      </c>
      <c r="E420" s="11">
        <v>42199</v>
      </c>
      <c r="F420" s="1">
        <f t="shared" si="33"/>
        <v>35</v>
      </c>
      <c r="G420" s="10">
        <v>40</v>
      </c>
      <c r="H420" s="10">
        <v>37.5</v>
      </c>
      <c r="I420" s="10">
        <v>5</v>
      </c>
      <c r="J420" s="23">
        <v>0.2</v>
      </c>
      <c r="K420" s="21">
        <f t="shared" si="34"/>
        <v>3.4199518933533941</v>
      </c>
    </row>
    <row r="421" spans="1:11" x14ac:dyDescent="0.2">
      <c r="A421" s="7" t="s">
        <v>97</v>
      </c>
      <c r="B421" s="7" t="s">
        <v>29</v>
      </c>
      <c r="C421" s="7">
        <v>23</v>
      </c>
      <c r="D421" s="7" t="s">
        <v>2</v>
      </c>
      <c r="E421" s="51">
        <v>43307</v>
      </c>
      <c r="F421" s="1">
        <v>25</v>
      </c>
      <c r="G421" s="7">
        <v>30</v>
      </c>
      <c r="H421" s="7">
        <v>27.5</v>
      </c>
      <c r="I421" s="7">
        <v>2</v>
      </c>
      <c r="J421" s="13">
        <v>0.04</v>
      </c>
      <c r="K421" s="21">
        <v>2.7144176165949063</v>
      </c>
    </row>
    <row r="422" spans="1:11" x14ac:dyDescent="0.2">
      <c r="A422" s="10" t="s">
        <v>103</v>
      </c>
      <c r="B422" s="1" t="s">
        <v>139</v>
      </c>
      <c r="C422" s="10" t="s">
        <v>176</v>
      </c>
      <c r="D422" s="10" t="s">
        <v>2</v>
      </c>
      <c r="E422" s="11">
        <v>42199</v>
      </c>
      <c r="F422" s="1">
        <f t="shared" ref="F422:F436" si="35">H422-2.5</f>
        <v>50</v>
      </c>
      <c r="G422" s="10">
        <v>55</v>
      </c>
      <c r="H422" s="10">
        <v>52.5</v>
      </c>
      <c r="I422" s="10">
        <v>4</v>
      </c>
      <c r="J422" s="23">
        <v>0.54</v>
      </c>
      <c r="K422" s="21">
        <f t="shared" ref="K422:K436" si="36">((J422*1000)/I422)^(1/3)</f>
        <v>5.1299278400300912</v>
      </c>
    </row>
    <row r="423" spans="1:11" x14ac:dyDescent="0.2">
      <c r="A423" s="10" t="s">
        <v>103</v>
      </c>
      <c r="B423" s="1" t="s">
        <v>139</v>
      </c>
      <c r="C423" s="10" t="s">
        <v>176</v>
      </c>
      <c r="D423" s="10" t="s">
        <v>2</v>
      </c>
      <c r="E423" s="11">
        <v>42199</v>
      </c>
      <c r="F423" s="1">
        <f t="shared" si="35"/>
        <v>50</v>
      </c>
      <c r="G423" s="10">
        <v>55</v>
      </c>
      <c r="H423" s="10">
        <v>52.5</v>
      </c>
      <c r="I423" s="10">
        <v>6</v>
      </c>
      <c r="J423" s="23">
        <v>0.8</v>
      </c>
      <c r="K423" s="21">
        <f t="shared" si="36"/>
        <v>5.1087295492903539</v>
      </c>
    </row>
    <row r="424" spans="1:11" x14ac:dyDescent="0.2">
      <c r="A424" s="10" t="s">
        <v>103</v>
      </c>
      <c r="B424" s="1" t="s">
        <v>139</v>
      </c>
      <c r="C424" s="10" t="s">
        <v>176</v>
      </c>
      <c r="D424" s="10" t="s">
        <v>2</v>
      </c>
      <c r="E424" s="11">
        <v>42199</v>
      </c>
      <c r="F424" s="1">
        <f t="shared" si="35"/>
        <v>50</v>
      </c>
      <c r="G424" s="10">
        <v>55</v>
      </c>
      <c r="H424" s="10">
        <v>52.5</v>
      </c>
      <c r="I424" s="10">
        <v>6</v>
      </c>
      <c r="J424" s="23">
        <v>0.82</v>
      </c>
      <c r="K424" s="21">
        <f t="shared" si="36"/>
        <v>5.1509523694038046</v>
      </c>
    </row>
    <row r="425" spans="1:11" x14ac:dyDescent="0.2">
      <c r="A425" s="10" t="s">
        <v>103</v>
      </c>
      <c r="B425" s="1" t="s">
        <v>139</v>
      </c>
      <c r="C425" s="10" t="s">
        <v>176</v>
      </c>
      <c r="D425" s="10" t="s">
        <v>2</v>
      </c>
      <c r="E425" s="11">
        <v>42199</v>
      </c>
      <c r="F425" s="1">
        <f t="shared" si="35"/>
        <v>55</v>
      </c>
      <c r="G425" s="10">
        <v>60</v>
      </c>
      <c r="H425" s="10">
        <v>57.5</v>
      </c>
      <c r="I425" s="10">
        <v>8</v>
      </c>
      <c r="J425" s="23">
        <v>1.3</v>
      </c>
      <c r="K425" s="21">
        <f t="shared" si="36"/>
        <v>5.4569644153055279</v>
      </c>
    </row>
    <row r="426" spans="1:11" x14ac:dyDescent="0.2">
      <c r="A426" s="10" t="s">
        <v>103</v>
      </c>
      <c r="B426" s="1" t="s">
        <v>139</v>
      </c>
      <c r="C426" s="10" t="s">
        <v>176</v>
      </c>
      <c r="D426" s="10" t="s">
        <v>2</v>
      </c>
      <c r="E426" s="11">
        <v>42199</v>
      </c>
      <c r="F426" s="1">
        <f t="shared" si="35"/>
        <v>55</v>
      </c>
      <c r="G426" s="10">
        <v>60</v>
      </c>
      <c r="H426" s="10">
        <v>57.5</v>
      </c>
      <c r="I426" s="10">
        <v>10</v>
      </c>
      <c r="J426" s="23">
        <v>1.68</v>
      </c>
      <c r="K426" s="21">
        <f t="shared" si="36"/>
        <v>5.5178483527622406</v>
      </c>
    </row>
    <row r="427" spans="1:11" x14ac:dyDescent="0.2">
      <c r="A427" s="10" t="s">
        <v>103</v>
      </c>
      <c r="B427" s="1" t="s">
        <v>139</v>
      </c>
      <c r="C427" s="10" t="s">
        <v>176</v>
      </c>
      <c r="D427" s="10" t="s">
        <v>2</v>
      </c>
      <c r="E427" s="11">
        <v>42199</v>
      </c>
      <c r="F427" s="1">
        <f t="shared" si="35"/>
        <v>55</v>
      </c>
      <c r="G427" s="10">
        <v>60</v>
      </c>
      <c r="H427" s="10">
        <v>57.5</v>
      </c>
      <c r="I427" s="10">
        <v>12</v>
      </c>
      <c r="J427" s="23">
        <v>2.1</v>
      </c>
      <c r="K427" s="21">
        <f t="shared" si="36"/>
        <v>5.5934447104069847</v>
      </c>
    </row>
    <row r="428" spans="1:11" x14ac:dyDescent="0.2">
      <c r="A428" s="10" t="s">
        <v>103</v>
      </c>
      <c r="B428" s="1" t="s">
        <v>139</v>
      </c>
      <c r="C428" s="10" t="s">
        <v>176</v>
      </c>
      <c r="D428" s="10" t="s">
        <v>2</v>
      </c>
      <c r="E428" s="11">
        <v>42199</v>
      </c>
      <c r="F428" s="1">
        <f t="shared" si="35"/>
        <v>60</v>
      </c>
      <c r="G428" s="10">
        <v>65</v>
      </c>
      <c r="H428" s="10">
        <v>62.5</v>
      </c>
      <c r="I428" s="10">
        <v>3</v>
      </c>
      <c r="J428" s="23">
        <v>0.57999999999999996</v>
      </c>
      <c r="K428" s="21">
        <f t="shared" si="36"/>
        <v>5.7823216502155521</v>
      </c>
    </row>
    <row r="429" spans="1:11" x14ac:dyDescent="0.2">
      <c r="A429" s="10" t="s">
        <v>103</v>
      </c>
      <c r="B429" s="1" t="s">
        <v>139</v>
      </c>
      <c r="C429" s="10" t="s">
        <v>176</v>
      </c>
      <c r="D429" s="10" t="s">
        <v>2</v>
      </c>
      <c r="E429" s="11">
        <v>42199</v>
      </c>
      <c r="F429" s="1">
        <f t="shared" si="35"/>
        <v>60</v>
      </c>
      <c r="G429" s="10">
        <v>65</v>
      </c>
      <c r="H429" s="10">
        <v>62.5</v>
      </c>
      <c r="I429" s="10">
        <v>5</v>
      </c>
      <c r="J429" s="23">
        <v>1.08</v>
      </c>
      <c r="K429" s="21">
        <f t="shared" si="36"/>
        <v>6</v>
      </c>
    </row>
    <row r="430" spans="1:11" x14ac:dyDescent="0.2">
      <c r="A430" s="10" t="s">
        <v>103</v>
      </c>
      <c r="B430" s="1" t="s">
        <v>139</v>
      </c>
      <c r="C430" s="10" t="s">
        <v>176</v>
      </c>
      <c r="D430" s="10" t="s">
        <v>2</v>
      </c>
      <c r="E430" s="11">
        <v>42199</v>
      </c>
      <c r="F430" s="1">
        <f t="shared" si="35"/>
        <v>60</v>
      </c>
      <c r="G430" s="10">
        <v>65</v>
      </c>
      <c r="H430" s="10">
        <v>62.5</v>
      </c>
      <c r="I430" s="10">
        <v>5</v>
      </c>
      <c r="J430" s="23">
        <v>1.06</v>
      </c>
      <c r="K430" s="21">
        <f t="shared" si="36"/>
        <v>5.9627319577436904</v>
      </c>
    </row>
    <row r="431" spans="1:11" x14ac:dyDescent="0.2">
      <c r="A431" s="10" t="s">
        <v>103</v>
      </c>
      <c r="B431" s="1" t="s">
        <v>139</v>
      </c>
      <c r="C431" s="10" t="s">
        <v>176</v>
      </c>
      <c r="D431" s="10" t="s">
        <v>2</v>
      </c>
      <c r="E431" s="11">
        <v>42199</v>
      </c>
      <c r="F431" s="1">
        <f t="shared" si="35"/>
        <v>65</v>
      </c>
      <c r="G431" s="10">
        <v>70</v>
      </c>
      <c r="H431" s="10">
        <v>67.5</v>
      </c>
      <c r="I431" s="10">
        <v>1</v>
      </c>
      <c r="J431" s="23">
        <v>0.28000000000000003</v>
      </c>
      <c r="K431" s="21">
        <f t="shared" si="36"/>
        <v>6.5421326203771786</v>
      </c>
    </row>
    <row r="432" spans="1:11" x14ac:dyDescent="0.2">
      <c r="A432" s="10" t="s">
        <v>103</v>
      </c>
      <c r="B432" s="1" t="s">
        <v>139</v>
      </c>
      <c r="C432" s="10" t="s">
        <v>176</v>
      </c>
      <c r="D432" s="10" t="s">
        <v>2</v>
      </c>
      <c r="E432" s="11">
        <v>42199</v>
      </c>
      <c r="F432" s="1">
        <f t="shared" si="35"/>
        <v>70</v>
      </c>
      <c r="G432" s="10">
        <v>75</v>
      </c>
      <c r="H432" s="10">
        <v>72.5</v>
      </c>
      <c r="I432" s="10">
        <v>1</v>
      </c>
      <c r="J432" s="23">
        <v>0.22</v>
      </c>
      <c r="K432" s="21">
        <f t="shared" si="36"/>
        <v>6.0368107367976869</v>
      </c>
    </row>
    <row r="433" spans="1:11" x14ac:dyDescent="0.2">
      <c r="A433" s="10" t="s">
        <v>103</v>
      </c>
      <c r="B433" s="1" t="s">
        <v>139</v>
      </c>
      <c r="C433" s="10" t="s">
        <v>176</v>
      </c>
      <c r="D433" s="10" t="s">
        <v>2</v>
      </c>
      <c r="E433" s="11">
        <v>42199</v>
      </c>
      <c r="F433" s="1">
        <f t="shared" si="35"/>
        <v>30</v>
      </c>
      <c r="G433" s="10">
        <v>35</v>
      </c>
      <c r="H433" s="10">
        <v>32.5</v>
      </c>
      <c r="I433" s="10">
        <v>3</v>
      </c>
      <c r="J433" s="23">
        <v>0.06</v>
      </c>
      <c r="K433" s="21">
        <f t="shared" si="36"/>
        <v>2.7144176165949063</v>
      </c>
    </row>
    <row r="434" spans="1:11" x14ac:dyDescent="0.2">
      <c r="A434" s="5" t="s">
        <v>103</v>
      </c>
      <c r="B434" s="7" t="s">
        <v>139</v>
      </c>
      <c r="C434" s="5">
        <v>7</v>
      </c>
      <c r="D434" s="5" t="s">
        <v>2</v>
      </c>
      <c r="E434" s="50">
        <v>42201</v>
      </c>
      <c r="F434" s="1">
        <f t="shared" si="35"/>
        <v>35</v>
      </c>
      <c r="G434" s="5">
        <v>40</v>
      </c>
      <c r="H434" s="5">
        <v>37.5</v>
      </c>
      <c r="I434" s="5">
        <v>15</v>
      </c>
      <c r="J434" s="45">
        <v>0.78</v>
      </c>
      <c r="K434" s="21">
        <f t="shared" si="36"/>
        <v>3.7325111568172487</v>
      </c>
    </row>
    <row r="435" spans="1:11" x14ac:dyDescent="0.2">
      <c r="A435" s="10" t="s">
        <v>103</v>
      </c>
      <c r="B435" s="1" t="s">
        <v>139</v>
      </c>
      <c r="C435" s="10">
        <v>7</v>
      </c>
      <c r="D435" s="10" t="s">
        <v>2</v>
      </c>
      <c r="E435" s="11">
        <v>42201</v>
      </c>
      <c r="F435" s="1">
        <f t="shared" si="35"/>
        <v>40</v>
      </c>
      <c r="G435" s="10">
        <v>45</v>
      </c>
      <c r="H435" s="10">
        <v>42.5</v>
      </c>
      <c r="I435" s="10">
        <v>24</v>
      </c>
      <c r="J435" s="23">
        <v>1.82</v>
      </c>
      <c r="K435" s="21">
        <f t="shared" si="36"/>
        <v>4.2327249558013706</v>
      </c>
    </row>
    <row r="436" spans="1:11" x14ac:dyDescent="0.2">
      <c r="A436" s="10" t="s">
        <v>103</v>
      </c>
      <c r="B436" s="1" t="s">
        <v>139</v>
      </c>
      <c r="C436" s="10">
        <v>7</v>
      </c>
      <c r="D436" s="10" t="s">
        <v>2</v>
      </c>
      <c r="E436" s="11">
        <v>42201</v>
      </c>
      <c r="F436" s="1">
        <f t="shared" si="35"/>
        <v>40</v>
      </c>
      <c r="G436" s="10">
        <v>45</v>
      </c>
      <c r="H436" s="10">
        <v>42.5</v>
      </c>
      <c r="I436" s="10">
        <v>14</v>
      </c>
      <c r="J436" s="23">
        <v>1.06</v>
      </c>
      <c r="K436" s="21">
        <f t="shared" si="36"/>
        <v>4.2305088690319943</v>
      </c>
    </row>
    <row r="437" spans="1:11" x14ac:dyDescent="0.2">
      <c r="A437" s="1" t="s">
        <v>97</v>
      </c>
      <c r="B437" s="1" t="s">
        <v>35</v>
      </c>
      <c r="C437" s="4">
        <v>43193</v>
      </c>
      <c r="D437" s="1" t="s">
        <v>2</v>
      </c>
      <c r="E437" s="2">
        <v>42921</v>
      </c>
      <c r="F437" s="1">
        <v>45</v>
      </c>
      <c r="G437" s="1">
        <v>50</v>
      </c>
      <c r="H437" s="1">
        <v>47.5</v>
      </c>
      <c r="I437" s="1">
        <v>25</v>
      </c>
      <c r="J437" s="3">
        <v>1.86</v>
      </c>
      <c r="K437" s="21">
        <v>4.2058874349228406</v>
      </c>
    </row>
    <row r="438" spans="1:11" x14ac:dyDescent="0.2">
      <c r="A438" s="48" t="s">
        <v>103</v>
      </c>
      <c r="B438" s="48" t="s">
        <v>205</v>
      </c>
      <c r="C438" s="48" t="s">
        <v>204</v>
      </c>
      <c r="D438" s="48" t="s">
        <v>2</v>
      </c>
      <c r="E438" s="49">
        <v>42990</v>
      </c>
      <c r="F438" s="47">
        <f>H438-2.5</f>
        <v>45</v>
      </c>
      <c r="G438" s="48">
        <v>50</v>
      </c>
      <c r="H438" s="48">
        <v>47.5</v>
      </c>
      <c r="I438" s="48">
        <v>18</v>
      </c>
      <c r="J438" s="48">
        <v>1.34</v>
      </c>
      <c r="K438" s="21">
        <f>((J438*1000)/I438)^(1/3)</f>
        <v>4.206724760733322</v>
      </c>
    </row>
    <row r="439" spans="1:11" x14ac:dyDescent="0.2">
      <c r="A439" s="10" t="s">
        <v>103</v>
      </c>
      <c r="B439" s="1" t="s">
        <v>139</v>
      </c>
      <c r="C439" s="10">
        <v>7</v>
      </c>
      <c r="D439" s="10" t="s">
        <v>2</v>
      </c>
      <c r="E439" s="11">
        <v>42201</v>
      </c>
      <c r="F439" s="1">
        <f>H439-2.5</f>
        <v>40</v>
      </c>
      <c r="G439" s="10">
        <v>45</v>
      </c>
      <c r="H439" s="10">
        <v>42.5</v>
      </c>
      <c r="I439" s="10">
        <v>21</v>
      </c>
      <c r="J439" s="23">
        <v>1.52</v>
      </c>
      <c r="K439" s="21">
        <f>((J439*1000)/I439)^(1/3)</f>
        <v>4.1674919000388435</v>
      </c>
    </row>
    <row r="440" spans="1:11" x14ac:dyDescent="0.2">
      <c r="A440" s="10" t="s">
        <v>103</v>
      </c>
      <c r="B440" s="1" t="s">
        <v>139</v>
      </c>
      <c r="C440" s="10">
        <v>7</v>
      </c>
      <c r="D440" s="10" t="s">
        <v>2</v>
      </c>
      <c r="E440" s="11">
        <v>42201</v>
      </c>
      <c r="F440" s="1">
        <f>H440-2.5</f>
        <v>30</v>
      </c>
      <c r="G440" s="10">
        <v>35</v>
      </c>
      <c r="H440" s="10">
        <v>32.5</v>
      </c>
      <c r="I440" s="10">
        <v>4</v>
      </c>
      <c r="J440" s="23">
        <v>0.12</v>
      </c>
      <c r="K440" s="21">
        <f>((J440*1000)/I440)^(1/3)</f>
        <v>3.1072325059538586</v>
      </c>
    </row>
    <row r="441" spans="1:11" x14ac:dyDescent="0.2">
      <c r="A441" s="10" t="s">
        <v>103</v>
      </c>
      <c r="B441" s="1" t="s">
        <v>139</v>
      </c>
      <c r="C441" s="10">
        <v>7</v>
      </c>
      <c r="D441" s="10" t="s">
        <v>2</v>
      </c>
      <c r="E441" s="11">
        <v>42201</v>
      </c>
      <c r="F441" s="1">
        <f>H441-2.5</f>
        <v>35</v>
      </c>
      <c r="G441" s="10">
        <v>40</v>
      </c>
      <c r="H441" s="10">
        <v>37.5</v>
      </c>
      <c r="I441" s="10">
        <v>13</v>
      </c>
      <c r="J441" s="23">
        <v>0.6</v>
      </c>
      <c r="K441" s="21">
        <f>((J441*1000)/I441)^(1/3)</f>
        <v>3.5870379053495021</v>
      </c>
    </row>
    <row r="442" spans="1:11" x14ac:dyDescent="0.2">
      <c r="A442" s="1" t="s">
        <v>97</v>
      </c>
      <c r="B442" s="1" t="s">
        <v>25</v>
      </c>
      <c r="C442" s="1" t="s">
        <v>26</v>
      </c>
      <c r="D442" s="1" t="s">
        <v>2</v>
      </c>
      <c r="E442" s="2">
        <v>42922</v>
      </c>
      <c r="F442" s="1">
        <v>45</v>
      </c>
      <c r="G442" s="1">
        <v>50</v>
      </c>
      <c r="H442" s="1">
        <v>47.5</v>
      </c>
      <c r="I442" s="1">
        <v>21</v>
      </c>
      <c r="J442" s="3">
        <v>1.5649999999999999</v>
      </c>
      <c r="K442" s="21">
        <v>4.208219156866388</v>
      </c>
    </row>
    <row r="443" spans="1:11" x14ac:dyDescent="0.2">
      <c r="A443" s="7" t="s">
        <v>97</v>
      </c>
      <c r="B443" s="7" t="s">
        <v>3</v>
      </c>
      <c r="C443" s="7">
        <v>17</v>
      </c>
      <c r="D443" s="7" t="s">
        <v>2</v>
      </c>
      <c r="E443" s="51">
        <v>43307</v>
      </c>
      <c r="F443" s="1">
        <v>25</v>
      </c>
      <c r="G443" s="7">
        <v>30</v>
      </c>
      <c r="H443" s="7">
        <v>27.5</v>
      </c>
      <c r="I443" s="7">
        <v>4</v>
      </c>
      <c r="J443" s="13">
        <v>0.08</v>
      </c>
      <c r="K443" s="21">
        <v>2.7144176165949063</v>
      </c>
    </row>
    <row r="444" spans="1:11" x14ac:dyDescent="0.2">
      <c r="A444" s="10" t="s">
        <v>103</v>
      </c>
      <c r="B444" s="1" t="s">
        <v>139</v>
      </c>
      <c r="C444" s="10">
        <v>7</v>
      </c>
      <c r="D444" s="10" t="s">
        <v>2</v>
      </c>
      <c r="E444" s="11">
        <v>42201</v>
      </c>
      <c r="F444" s="1">
        <f t="shared" ref="F444:F460" si="37">H444-2.5</f>
        <v>35</v>
      </c>
      <c r="G444" s="10">
        <v>40</v>
      </c>
      <c r="H444" s="10">
        <v>37.5</v>
      </c>
      <c r="I444" s="10">
        <v>17</v>
      </c>
      <c r="J444" s="23">
        <v>0.72</v>
      </c>
      <c r="K444" s="21">
        <f t="shared" ref="K444:K455" si="38">((J444*1000)/I444)^(1/3)</f>
        <v>3.485736266956236</v>
      </c>
    </row>
    <row r="445" spans="1:11" x14ac:dyDescent="0.2">
      <c r="A445" s="10" t="s">
        <v>103</v>
      </c>
      <c r="B445" s="1" t="s">
        <v>139</v>
      </c>
      <c r="C445" s="10">
        <v>7</v>
      </c>
      <c r="D445" s="10" t="s">
        <v>2</v>
      </c>
      <c r="E445" s="11">
        <v>42201</v>
      </c>
      <c r="F445" s="1">
        <f t="shared" si="37"/>
        <v>30</v>
      </c>
      <c r="G445" s="10">
        <v>35</v>
      </c>
      <c r="H445" s="10">
        <v>32.5</v>
      </c>
      <c r="I445" s="10">
        <v>6</v>
      </c>
      <c r="J445" s="23">
        <v>0.16</v>
      </c>
      <c r="K445" s="21">
        <f t="shared" si="38"/>
        <v>2.9876031643714431</v>
      </c>
    </row>
    <row r="446" spans="1:11" x14ac:dyDescent="0.2">
      <c r="A446" s="10" t="s">
        <v>103</v>
      </c>
      <c r="B446" s="1" t="s">
        <v>139</v>
      </c>
      <c r="C446" s="10">
        <v>7</v>
      </c>
      <c r="D446" s="10" t="s">
        <v>2</v>
      </c>
      <c r="E446" s="11">
        <v>42201</v>
      </c>
      <c r="F446" s="1">
        <f t="shared" si="37"/>
        <v>50</v>
      </c>
      <c r="G446" s="10">
        <v>55</v>
      </c>
      <c r="H446" s="10">
        <v>52.5</v>
      </c>
      <c r="I446" s="10">
        <v>3</v>
      </c>
      <c r="J446" s="23">
        <v>0.36</v>
      </c>
      <c r="K446" s="21">
        <f t="shared" si="38"/>
        <v>4.9324241486609397</v>
      </c>
    </row>
    <row r="447" spans="1:11" x14ac:dyDescent="0.2">
      <c r="A447" s="10" t="s">
        <v>103</v>
      </c>
      <c r="B447" s="1" t="s">
        <v>139</v>
      </c>
      <c r="C447" s="10">
        <v>7</v>
      </c>
      <c r="D447" s="10" t="s">
        <v>2</v>
      </c>
      <c r="E447" s="11">
        <v>42201</v>
      </c>
      <c r="F447" s="1">
        <f t="shared" si="37"/>
        <v>50</v>
      </c>
      <c r="G447" s="10">
        <v>55</v>
      </c>
      <c r="H447" s="10">
        <v>52.5</v>
      </c>
      <c r="I447" s="10">
        <v>4</v>
      </c>
      <c r="J447" s="23">
        <v>0.62</v>
      </c>
      <c r="K447" s="21">
        <f t="shared" si="38"/>
        <v>5.371685354944832</v>
      </c>
    </row>
    <row r="448" spans="1:11" x14ac:dyDescent="0.2">
      <c r="A448" s="10" t="s">
        <v>103</v>
      </c>
      <c r="B448" s="1" t="s">
        <v>139</v>
      </c>
      <c r="C448" s="10">
        <v>7</v>
      </c>
      <c r="D448" s="10" t="s">
        <v>2</v>
      </c>
      <c r="E448" s="11">
        <v>42201</v>
      </c>
      <c r="F448" s="1">
        <f t="shared" si="37"/>
        <v>50</v>
      </c>
      <c r="G448" s="10">
        <v>55</v>
      </c>
      <c r="H448" s="10">
        <v>52.5</v>
      </c>
      <c r="I448" s="10">
        <v>5</v>
      </c>
      <c r="J448" s="23">
        <v>0.72</v>
      </c>
      <c r="K448" s="21">
        <f t="shared" si="38"/>
        <v>5.2414827884177937</v>
      </c>
    </row>
    <row r="449" spans="1:11" x14ac:dyDescent="0.2">
      <c r="A449" s="10" t="s">
        <v>103</v>
      </c>
      <c r="B449" s="1" t="s">
        <v>139</v>
      </c>
      <c r="C449" s="10">
        <v>7</v>
      </c>
      <c r="D449" s="10" t="s">
        <v>2</v>
      </c>
      <c r="E449" s="11">
        <v>42201</v>
      </c>
      <c r="F449" s="1">
        <f t="shared" si="37"/>
        <v>55</v>
      </c>
      <c r="G449" s="10">
        <v>60</v>
      </c>
      <c r="H449" s="10">
        <v>57.5</v>
      </c>
      <c r="I449" s="10">
        <v>1</v>
      </c>
      <c r="J449" s="23">
        <v>0.14000000000000001</v>
      </c>
      <c r="K449" s="21">
        <f t="shared" si="38"/>
        <v>5.1924941018511026</v>
      </c>
    </row>
    <row r="450" spans="1:11" x14ac:dyDescent="0.2">
      <c r="A450" s="10" t="s">
        <v>103</v>
      </c>
      <c r="B450" s="1" t="s">
        <v>139</v>
      </c>
      <c r="C450" s="10">
        <v>7</v>
      </c>
      <c r="D450" s="10" t="s">
        <v>2</v>
      </c>
      <c r="E450" s="11">
        <v>42201</v>
      </c>
      <c r="F450" s="1">
        <f t="shared" si="37"/>
        <v>55</v>
      </c>
      <c r="G450" s="10">
        <v>60</v>
      </c>
      <c r="H450" s="10">
        <v>57.5</v>
      </c>
      <c r="I450" s="10">
        <v>2</v>
      </c>
      <c r="J450" s="23">
        <v>0.28000000000000003</v>
      </c>
      <c r="K450" s="21">
        <f t="shared" si="38"/>
        <v>5.1924941018511026</v>
      </c>
    </row>
    <row r="451" spans="1:11" x14ac:dyDescent="0.2">
      <c r="A451" s="10" t="s">
        <v>103</v>
      </c>
      <c r="B451" s="1" t="s">
        <v>139</v>
      </c>
      <c r="C451" s="10">
        <v>7</v>
      </c>
      <c r="D451" s="10" t="s">
        <v>2</v>
      </c>
      <c r="E451" s="11">
        <v>42201</v>
      </c>
      <c r="F451" s="1">
        <f t="shared" si="37"/>
        <v>55</v>
      </c>
      <c r="G451" s="10">
        <v>60</v>
      </c>
      <c r="H451" s="10">
        <v>57.5</v>
      </c>
      <c r="I451" s="10">
        <v>8</v>
      </c>
      <c r="J451" s="23">
        <v>1.1599999999999999</v>
      </c>
      <c r="K451" s="21">
        <f t="shared" si="38"/>
        <v>5.2535878724929006</v>
      </c>
    </row>
    <row r="452" spans="1:11" x14ac:dyDescent="0.2">
      <c r="A452" s="10" t="s">
        <v>103</v>
      </c>
      <c r="B452" s="1" t="s">
        <v>139</v>
      </c>
      <c r="C452" s="10">
        <v>7</v>
      </c>
      <c r="D452" s="10" t="s">
        <v>2</v>
      </c>
      <c r="E452" s="11">
        <v>42201</v>
      </c>
      <c r="F452" s="1">
        <f t="shared" si="37"/>
        <v>60</v>
      </c>
      <c r="G452" s="10">
        <v>65</v>
      </c>
      <c r="H452" s="10">
        <v>62.5</v>
      </c>
      <c r="I452" s="10">
        <v>1</v>
      </c>
      <c r="J452" s="23">
        <v>0.18</v>
      </c>
      <c r="K452" s="21">
        <f t="shared" si="38"/>
        <v>5.6462161732861711</v>
      </c>
    </row>
    <row r="453" spans="1:11" x14ac:dyDescent="0.2">
      <c r="A453" s="10" t="s">
        <v>103</v>
      </c>
      <c r="B453" s="1" t="s">
        <v>139</v>
      </c>
      <c r="C453" s="10">
        <v>7</v>
      </c>
      <c r="D453" s="10" t="s">
        <v>2</v>
      </c>
      <c r="E453" s="11">
        <v>42201</v>
      </c>
      <c r="F453" s="1">
        <f t="shared" si="37"/>
        <v>60</v>
      </c>
      <c r="G453" s="10">
        <v>65</v>
      </c>
      <c r="H453" s="10">
        <v>62.5</v>
      </c>
      <c r="I453" s="10">
        <v>3</v>
      </c>
      <c r="J453" s="23">
        <v>0.56000000000000005</v>
      </c>
      <c r="K453" s="21">
        <f t="shared" si="38"/>
        <v>5.7150792548755973</v>
      </c>
    </row>
    <row r="454" spans="1:11" x14ac:dyDescent="0.2">
      <c r="A454" s="10" t="s">
        <v>103</v>
      </c>
      <c r="B454" s="1" t="s">
        <v>139</v>
      </c>
      <c r="C454" s="10">
        <v>7</v>
      </c>
      <c r="D454" s="10" t="s">
        <v>2</v>
      </c>
      <c r="E454" s="11">
        <v>42201</v>
      </c>
      <c r="F454" s="1">
        <f t="shared" si="37"/>
        <v>60</v>
      </c>
      <c r="G454" s="10">
        <v>65</v>
      </c>
      <c r="H454" s="10">
        <v>62.5</v>
      </c>
      <c r="I454" s="10">
        <v>3</v>
      </c>
      <c r="J454" s="23">
        <v>0.68</v>
      </c>
      <c r="K454" s="21">
        <f t="shared" si="38"/>
        <v>6.0971828491805571</v>
      </c>
    </row>
    <row r="455" spans="1:11" x14ac:dyDescent="0.2">
      <c r="A455" s="10" t="s">
        <v>103</v>
      </c>
      <c r="B455" s="1" t="s">
        <v>139</v>
      </c>
      <c r="C455" s="10">
        <v>7</v>
      </c>
      <c r="D455" s="10" t="s">
        <v>2</v>
      </c>
      <c r="E455" s="11">
        <v>42201</v>
      </c>
      <c r="F455" s="1">
        <f t="shared" si="37"/>
        <v>65</v>
      </c>
      <c r="G455" s="10">
        <v>70</v>
      </c>
      <c r="H455" s="10">
        <v>67.5</v>
      </c>
      <c r="I455" s="10">
        <v>1</v>
      </c>
      <c r="J455" s="23">
        <v>0.2</v>
      </c>
      <c r="K455" s="21">
        <f t="shared" si="38"/>
        <v>5.8480354764257312</v>
      </c>
    </row>
    <row r="456" spans="1:11" x14ac:dyDescent="0.2">
      <c r="A456" s="38" t="s">
        <v>207</v>
      </c>
      <c r="B456" s="38" t="s">
        <v>153</v>
      </c>
      <c r="D456" s="7" t="s">
        <v>2</v>
      </c>
      <c r="E456" s="52">
        <v>43301</v>
      </c>
      <c r="F456" s="43">
        <f t="shared" si="37"/>
        <v>25</v>
      </c>
      <c r="G456" s="1">
        <f>H456+2.5</f>
        <v>30</v>
      </c>
      <c r="H456" s="38">
        <v>27.5</v>
      </c>
      <c r="I456" s="43">
        <v>1</v>
      </c>
      <c r="J456" s="43">
        <v>1.9E-2</v>
      </c>
      <c r="K456" s="46">
        <v>2.66840161750202</v>
      </c>
    </row>
    <row r="457" spans="1:11" x14ac:dyDescent="0.2">
      <c r="A457" s="10" t="s">
        <v>103</v>
      </c>
      <c r="B457" s="1" t="s">
        <v>139</v>
      </c>
      <c r="C457" s="10">
        <v>7</v>
      </c>
      <c r="D457" s="10" t="s">
        <v>2</v>
      </c>
      <c r="E457" s="11">
        <v>42201</v>
      </c>
      <c r="F457" s="1">
        <f t="shared" si="37"/>
        <v>30</v>
      </c>
      <c r="G457" s="10">
        <v>35</v>
      </c>
      <c r="H457" s="10">
        <v>32.5</v>
      </c>
      <c r="I457" s="10">
        <v>1</v>
      </c>
      <c r="J457" s="23">
        <v>0.02</v>
      </c>
      <c r="K457" s="21">
        <f>((J457*1000)/I457)^(1/3)</f>
        <v>2.7144176165949063</v>
      </c>
    </row>
    <row r="458" spans="1:11" x14ac:dyDescent="0.2">
      <c r="A458" s="10" t="s">
        <v>103</v>
      </c>
      <c r="B458" s="1" t="s">
        <v>139</v>
      </c>
      <c r="C458" s="10" t="s">
        <v>170</v>
      </c>
      <c r="D458" s="10" t="s">
        <v>2</v>
      </c>
      <c r="E458" s="11">
        <v>42172</v>
      </c>
      <c r="F458" s="1">
        <f t="shared" si="37"/>
        <v>25</v>
      </c>
      <c r="G458" s="10">
        <v>30</v>
      </c>
      <c r="H458" s="10">
        <v>27.5</v>
      </c>
      <c r="I458" s="10">
        <v>17</v>
      </c>
      <c r="J458" s="23">
        <v>0.32</v>
      </c>
      <c r="K458" s="21">
        <f>((J458*1000)/I458)^(1/3)</f>
        <v>2.6601146337129906</v>
      </c>
    </row>
    <row r="459" spans="1:11" x14ac:dyDescent="0.2">
      <c r="A459" s="10" t="s">
        <v>103</v>
      </c>
      <c r="B459" s="1" t="s">
        <v>139</v>
      </c>
      <c r="C459" s="10" t="s">
        <v>177</v>
      </c>
      <c r="D459" s="10" t="s">
        <v>2</v>
      </c>
      <c r="E459" s="11">
        <v>42212</v>
      </c>
      <c r="F459" s="1">
        <f t="shared" si="37"/>
        <v>40</v>
      </c>
      <c r="G459" s="10">
        <v>45</v>
      </c>
      <c r="H459" s="10">
        <v>42.5</v>
      </c>
      <c r="I459" s="10">
        <v>27</v>
      </c>
      <c r="J459" s="23">
        <v>1.98</v>
      </c>
      <c r="K459" s="21">
        <f>((J459*1000)/I459)^(1/3)</f>
        <v>4.1856907854796379</v>
      </c>
    </row>
    <row r="460" spans="1:11" x14ac:dyDescent="0.2">
      <c r="A460" s="10" t="s">
        <v>103</v>
      </c>
      <c r="B460" s="1" t="s">
        <v>139</v>
      </c>
      <c r="C460" s="10" t="s">
        <v>177</v>
      </c>
      <c r="D460" s="10" t="s">
        <v>2</v>
      </c>
      <c r="E460" s="11">
        <v>42212</v>
      </c>
      <c r="F460" s="1">
        <f t="shared" si="37"/>
        <v>40</v>
      </c>
      <c r="G460" s="10">
        <v>45</v>
      </c>
      <c r="H460" s="10">
        <v>42.5</v>
      </c>
      <c r="I460" s="10">
        <v>30</v>
      </c>
      <c r="J460" s="23">
        <v>2.06</v>
      </c>
      <c r="K460" s="21">
        <f>((J460*1000)/I460)^(1/3)</f>
        <v>4.0949504893010067</v>
      </c>
    </row>
    <row r="461" spans="1:11" x14ac:dyDescent="0.2">
      <c r="A461" s="1" t="s">
        <v>97</v>
      </c>
      <c r="B461" s="1" t="s">
        <v>8</v>
      </c>
      <c r="C461" s="1">
        <v>21</v>
      </c>
      <c r="D461" s="1" t="s">
        <v>2</v>
      </c>
      <c r="E461" s="2">
        <v>42921</v>
      </c>
      <c r="F461" s="1">
        <v>45</v>
      </c>
      <c r="G461" s="1">
        <v>50</v>
      </c>
      <c r="H461" s="1">
        <v>47.5</v>
      </c>
      <c r="I461" s="1">
        <v>11</v>
      </c>
      <c r="J461" s="3">
        <v>0.82</v>
      </c>
      <c r="K461" s="21">
        <v>4.20862653529651</v>
      </c>
    </row>
    <row r="462" spans="1:11" x14ac:dyDescent="0.2">
      <c r="A462" s="10" t="s">
        <v>103</v>
      </c>
      <c r="B462" s="1" t="s">
        <v>139</v>
      </c>
      <c r="C462" s="10" t="s">
        <v>178</v>
      </c>
      <c r="D462" s="10" t="s">
        <v>2</v>
      </c>
      <c r="E462" s="11">
        <v>42576</v>
      </c>
      <c r="F462" s="1">
        <f t="shared" ref="F462:F477" si="39">H462-2.5</f>
        <v>45</v>
      </c>
      <c r="G462" s="10">
        <v>50</v>
      </c>
      <c r="H462" s="10">
        <v>47.5</v>
      </c>
      <c r="I462" s="10">
        <v>10</v>
      </c>
      <c r="J462" s="23">
        <v>0.75</v>
      </c>
      <c r="K462" s="21">
        <f t="shared" ref="K462:K477" si="40">((J462*1000)/I462)^(1/3)</f>
        <v>4.2171633265087456</v>
      </c>
    </row>
    <row r="463" spans="1:11" x14ac:dyDescent="0.2">
      <c r="A463" s="10" t="s">
        <v>103</v>
      </c>
      <c r="B463" s="1" t="s">
        <v>139</v>
      </c>
      <c r="C463" s="10" t="s">
        <v>177</v>
      </c>
      <c r="D463" s="10" t="s">
        <v>2</v>
      </c>
      <c r="E463" s="11">
        <v>42212</v>
      </c>
      <c r="F463" s="1">
        <f t="shared" si="39"/>
        <v>35</v>
      </c>
      <c r="G463" s="10">
        <v>40</v>
      </c>
      <c r="H463" s="10">
        <v>37.5</v>
      </c>
      <c r="I463" s="10">
        <v>11</v>
      </c>
      <c r="J463" s="23">
        <v>0.46</v>
      </c>
      <c r="K463" s="21">
        <f t="shared" si="40"/>
        <v>3.4710034779967591</v>
      </c>
    </row>
    <row r="464" spans="1:11" x14ac:dyDescent="0.2">
      <c r="A464" s="10" t="s">
        <v>103</v>
      </c>
      <c r="B464" s="1" t="s">
        <v>139</v>
      </c>
      <c r="C464" s="10" t="s">
        <v>177</v>
      </c>
      <c r="D464" s="10" t="s">
        <v>2</v>
      </c>
      <c r="E464" s="11">
        <v>42212</v>
      </c>
      <c r="F464" s="1">
        <f t="shared" si="39"/>
        <v>35</v>
      </c>
      <c r="G464" s="10">
        <v>40</v>
      </c>
      <c r="H464" s="10">
        <v>37.5</v>
      </c>
      <c r="I464" s="10">
        <v>11</v>
      </c>
      <c r="J464" s="23">
        <v>0.46</v>
      </c>
      <c r="K464" s="21">
        <f t="shared" si="40"/>
        <v>3.4710034779967591</v>
      </c>
    </row>
    <row r="465" spans="1:11" x14ac:dyDescent="0.2">
      <c r="A465" s="10" t="s">
        <v>103</v>
      </c>
      <c r="B465" s="1" t="s">
        <v>139</v>
      </c>
      <c r="C465" s="10" t="s">
        <v>177</v>
      </c>
      <c r="D465" s="10" t="s">
        <v>2</v>
      </c>
      <c r="E465" s="11">
        <v>42212</v>
      </c>
      <c r="F465" s="1">
        <f t="shared" si="39"/>
        <v>50</v>
      </c>
      <c r="G465" s="10">
        <v>55</v>
      </c>
      <c r="H465" s="10">
        <v>52.5</v>
      </c>
      <c r="I465" s="10">
        <v>3</v>
      </c>
      <c r="J465" s="23">
        <v>0.38</v>
      </c>
      <c r="K465" s="21">
        <f t="shared" si="40"/>
        <v>5.0221241819457756</v>
      </c>
    </row>
    <row r="466" spans="1:11" x14ac:dyDescent="0.2">
      <c r="A466" s="10" t="s">
        <v>103</v>
      </c>
      <c r="B466" s="1" t="s">
        <v>139</v>
      </c>
      <c r="C466" s="10" t="s">
        <v>177</v>
      </c>
      <c r="D466" s="10" t="s">
        <v>2</v>
      </c>
      <c r="E466" s="11">
        <v>42212</v>
      </c>
      <c r="F466" s="1">
        <f t="shared" si="39"/>
        <v>50</v>
      </c>
      <c r="G466" s="10">
        <v>55</v>
      </c>
      <c r="H466" s="10">
        <v>52.5</v>
      </c>
      <c r="I466" s="10">
        <v>5</v>
      </c>
      <c r="J466" s="23">
        <v>0.76</v>
      </c>
      <c r="K466" s="21">
        <f t="shared" si="40"/>
        <v>5.3368032974438897</v>
      </c>
    </row>
    <row r="467" spans="1:11" x14ac:dyDescent="0.2">
      <c r="A467" s="10" t="s">
        <v>103</v>
      </c>
      <c r="B467" s="1" t="s">
        <v>139</v>
      </c>
      <c r="C467" s="10" t="s">
        <v>177</v>
      </c>
      <c r="D467" s="10" t="s">
        <v>2</v>
      </c>
      <c r="E467" s="11">
        <v>42212</v>
      </c>
      <c r="F467" s="1">
        <f t="shared" si="39"/>
        <v>55</v>
      </c>
      <c r="G467" s="10">
        <v>60</v>
      </c>
      <c r="H467" s="10">
        <v>57.5</v>
      </c>
      <c r="I467" s="10">
        <v>4</v>
      </c>
      <c r="J467" s="23">
        <v>0.7</v>
      </c>
      <c r="K467" s="21">
        <f t="shared" si="40"/>
        <v>5.5934447104069847</v>
      </c>
    </row>
    <row r="468" spans="1:11" x14ac:dyDescent="0.2">
      <c r="A468" s="10" t="s">
        <v>103</v>
      </c>
      <c r="B468" s="1" t="s">
        <v>139</v>
      </c>
      <c r="C468" s="10" t="s">
        <v>177</v>
      </c>
      <c r="D468" s="10" t="s">
        <v>2</v>
      </c>
      <c r="E468" s="11">
        <v>42212</v>
      </c>
      <c r="F468" s="1">
        <f t="shared" si="39"/>
        <v>30</v>
      </c>
      <c r="G468" s="10">
        <v>35</v>
      </c>
      <c r="H468" s="10">
        <v>32.5</v>
      </c>
      <c r="I468" s="10">
        <v>1</v>
      </c>
      <c r="J468" s="23">
        <v>0.02</v>
      </c>
      <c r="K468" s="21">
        <f t="shared" si="40"/>
        <v>2.7144176165949063</v>
      </c>
    </row>
    <row r="469" spans="1:11" x14ac:dyDescent="0.2">
      <c r="A469" s="10" t="s">
        <v>103</v>
      </c>
      <c r="B469" s="1" t="s">
        <v>139</v>
      </c>
      <c r="C469" s="10" t="s">
        <v>170</v>
      </c>
      <c r="D469" s="10" t="s">
        <v>2</v>
      </c>
      <c r="E469" s="11">
        <v>42172</v>
      </c>
      <c r="F469" s="1">
        <f t="shared" si="39"/>
        <v>25</v>
      </c>
      <c r="G469" s="10">
        <v>30</v>
      </c>
      <c r="H469" s="10">
        <v>27.5</v>
      </c>
      <c r="I469" s="10">
        <v>12</v>
      </c>
      <c r="J469" s="23">
        <v>0.22</v>
      </c>
      <c r="K469" s="21">
        <f t="shared" si="40"/>
        <v>2.6368199644884003</v>
      </c>
    </row>
    <row r="470" spans="1:11" x14ac:dyDescent="0.2">
      <c r="A470" s="10" t="s">
        <v>103</v>
      </c>
      <c r="B470" s="1" t="s">
        <v>139</v>
      </c>
      <c r="C470" s="10" t="s">
        <v>177</v>
      </c>
      <c r="D470" s="10" t="s">
        <v>2</v>
      </c>
      <c r="E470" s="11">
        <v>42212</v>
      </c>
      <c r="F470" s="1">
        <f t="shared" si="39"/>
        <v>30</v>
      </c>
      <c r="G470" s="10">
        <v>35</v>
      </c>
      <c r="H470" s="10">
        <v>32.5</v>
      </c>
      <c r="I470" s="10">
        <v>2</v>
      </c>
      <c r="J470" s="23">
        <v>0.04</v>
      </c>
      <c r="K470" s="21">
        <f t="shared" si="40"/>
        <v>2.7144176165949063</v>
      </c>
    </row>
    <row r="471" spans="1:11" x14ac:dyDescent="0.2">
      <c r="A471" s="10" t="s">
        <v>103</v>
      </c>
      <c r="B471" s="1" t="s">
        <v>139</v>
      </c>
      <c r="C471" s="10" t="s">
        <v>184</v>
      </c>
      <c r="D471" s="10" t="s">
        <v>2</v>
      </c>
      <c r="E471" s="11">
        <v>42566</v>
      </c>
      <c r="F471" s="1">
        <f t="shared" si="39"/>
        <v>30</v>
      </c>
      <c r="G471" s="10">
        <v>35</v>
      </c>
      <c r="H471" s="10">
        <v>32.5</v>
      </c>
      <c r="I471" s="10">
        <v>5</v>
      </c>
      <c r="J471" s="23">
        <v>0.23</v>
      </c>
      <c r="K471" s="21">
        <f t="shared" si="40"/>
        <v>3.5830478710159461</v>
      </c>
    </row>
    <row r="472" spans="1:11" x14ac:dyDescent="0.2">
      <c r="A472" s="5" t="s">
        <v>103</v>
      </c>
      <c r="B472" s="7" t="s">
        <v>139</v>
      </c>
      <c r="C472" s="5" t="s">
        <v>184</v>
      </c>
      <c r="D472" s="5" t="s">
        <v>2</v>
      </c>
      <c r="E472" s="50">
        <v>42566</v>
      </c>
      <c r="F472" s="1">
        <f t="shared" si="39"/>
        <v>35</v>
      </c>
      <c r="G472" s="5">
        <v>40</v>
      </c>
      <c r="H472" s="5">
        <v>37.5</v>
      </c>
      <c r="I472" s="5">
        <v>16</v>
      </c>
      <c r="J472" s="45">
        <v>0.82</v>
      </c>
      <c r="K472" s="21">
        <f t="shared" si="40"/>
        <v>3.7144794207232823</v>
      </c>
    </row>
    <row r="473" spans="1:11" x14ac:dyDescent="0.2">
      <c r="A473" s="48" t="s">
        <v>103</v>
      </c>
      <c r="B473" s="48" t="s">
        <v>205</v>
      </c>
      <c r="C473" s="48" t="s">
        <v>201</v>
      </c>
      <c r="D473" s="48" t="s">
        <v>2</v>
      </c>
      <c r="E473" s="49">
        <v>42957</v>
      </c>
      <c r="F473" s="47">
        <f t="shared" si="39"/>
        <v>45</v>
      </c>
      <c r="G473" s="48">
        <v>50</v>
      </c>
      <c r="H473" s="48">
        <v>47.5</v>
      </c>
      <c r="I473" s="48">
        <v>4</v>
      </c>
      <c r="J473" s="48">
        <v>0.3</v>
      </c>
      <c r="K473" s="21">
        <f t="shared" si="40"/>
        <v>4.2171633265087456</v>
      </c>
    </row>
    <row r="474" spans="1:11" x14ac:dyDescent="0.2">
      <c r="A474" s="10" t="s">
        <v>103</v>
      </c>
      <c r="B474" s="1" t="s">
        <v>139</v>
      </c>
      <c r="C474" s="10" t="s">
        <v>184</v>
      </c>
      <c r="D474" s="10" t="s">
        <v>2</v>
      </c>
      <c r="E474" s="11">
        <v>42566</v>
      </c>
      <c r="F474" s="1">
        <f t="shared" si="39"/>
        <v>30</v>
      </c>
      <c r="G474" s="10">
        <v>35</v>
      </c>
      <c r="H474" s="10">
        <v>32.5</v>
      </c>
      <c r="I474" s="10">
        <v>5</v>
      </c>
      <c r="J474" s="23">
        <v>0.2</v>
      </c>
      <c r="K474" s="21">
        <f t="shared" si="40"/>
        <v>3.4199518933533941</v>
      </c>
    </row>
    <row r="475" spans="1:11" x14ac:dyDescent="0.2">
      <c r="A475" s="10" t="s">
        <v>103</v>
      </c>
      <c r="B475" s="1" t="s">
        <v>139</v>
      </c>
      <c r="C475" s="10" t="s">
        <v>180</v>
      </c>
      <c r="D475" s="10" t="s">
        <v>2</v>
      </c>
      <c r="E475" s="11">
        <v>42566</v>
      </c>
      <c r="F475" s="1">
        <f t="shared" si="39"/>
        <v>30</v>
      </c>
      <c r="G475" s="10">
        <v>35</v>
      </c>
      <c r="H475" s="10">
        <v>32.5</v>
      </c>
      <c r="I475" s="10">
        <v>7</v>
      </c>
      <c r="J475" s="23">
        <v>0.23</v>
      </c>
      <c r="K475" s="21">
        <f t="shared" si="40"/>
        <v>3.2028991583213848</v>
      </c>
    </row>
    <row r="476" spans="1:11" x14ac:dyDescent="0.2">
      <c r="A476" s="10" t="s">
        <v>103</v>
      </c>
      <c r="B476" s="1" t="s">
        <v>139</v>
      </c>
      <c r="C476" s="10" t="s">
        <v>184</v>
      </c>
      <c r="D476" s="10" t="s">
        <v>2</v>
      </c>
      <c r="E476" s="11">
        <v>42566</v>
      </c>
      <c r="F476" s="1">
        <f t="shared" si="39"/>
        <v>35</v>
      </c>
      <c r="G476" s="10">
        <v>40</v>
      </c>
      <c r="H476" s="10">
        <v>37.5</v>
      </c>
      <c r="I476" s="10">
        <v>17</v>
      </c>
      <c r="J476" s="23">
        <v>0.85</v>
      </c>
      <c r="K476" s="21">
        <f t="shared" si="40"/>
        <v>3.6840314986403864</v>
      </c>
    </row>
    <row r="477" spans="1:11" x14ac:dyDescent="0.2">
      <c r="A477" s="10" t="s">
        <v>103</v>
      </c>
      <c r="B477" s="1" t="s">
        <v>139</v>
      </c>
      <c r="C477" s="10" t="s">
        <v>184</v>
      </c>
      <c r="D477" s="10" t="s">
        <v>2</v>
      </c>
      <c r="E477" s="11">
        <v>42566</v>
      </c>
      <c r="F477" s="1">
        <f t="shared" si="39"/>
        <v>40</v>
      </c>
      <c r="G477" s="10">
        <v>45</v>
      </c>
      <c r="H477" s="10">
        <v>42.5</v>
      </c>
      <c r="I477" s="10">
        <v>11</v>
      </c>
      <c r="J477" s="23">
        <v>0.83</v>
      </c>
      <c r="K477" s="21">
        <f t="shared" si="40"/>
        <v>4.2256656949420961</v>
      </c>
    </row>
    <row r="478" spans="1:11" x14ac:dyDescent="0.2">
      <c r="A478" s="1" t="s">
        <v>97</v>
      </c>
      <c r="B478" s="1" t="s">
        <v>11</v>
      </c>
      <c r="C478" s="1" t="s">
        <v>12</v>
      </c>
      <c r="D478" s="1" t="s">
        <v>2</v>
      </c>
      <c r="E478" s="2">
        <v>42979</v>
      </c>
      <c r="F478" s="1">
        <v>45</v>
      </c>
      <c r="G478" s="1">
        <v>50</v>
      </c>
      <c r="H478" s="1">
        <v>47.5</v>
      </c>
      <c r="I478" s="1">
        <v>4</v>
      </c>
      <c r="J478" s="3">
        <v>0.3</v>
      </c>
      <c r="K478" s="21">
        <v>4.2171633265087456</v>
      </c>
    </row>
    <row r="479" spans="1:11" x14ac:dyDescent="0.2">
      <c r="A479" s="10" t="s">
        <v>103</v>
      </c>
      <c r="B479" s="1" t="s">
        <v>139</v>
      </c>
      <c r="C479" s="10" t="s">
        <v>180</v>
      </c>
      <c r="D479" s="10" t="s">
        <v>2</v>
      </c>
      <c r="E479" s="11">
        <v>42566</v>
      </c>
      <c r="F479" s="1">
        <f>H479-2.5</f>
        <v>30</v>
      </c>
      <c r="G479" s="10">
        <v>35</v>
      </c>
      <c r="H479" s="10">
        <v>32.5</v>
      </c>
      <c r="I479" s="10">
        <v>6</v>
      </c>
      <c r="J479" s="23">
        <v>0.19</v>
      </c>
      <c r="K479" s="21">
        <f>((J479*1000)/I479)^(1/3)</f>
        <v>3.1637399860097761</v>
      </c>
    </row>
    <row r="480" spans="1:11" x14ac:dyDescent="0.2">
      <c r="A480" s="1" t="s">
        <v>97</v>
      </c>
      <c r="B480" s="1" t="s">
        <v>25</v>
      </c>
      <c r="C480" s="1" t="s">
        <v>26</v>
      </c>
      <c r="D480" s="1" t="s">
        <v>2</v>
      </c>
      <c r="E480" s="2">
        <v>42922</v>
      </c>
      <c r="F480" s="1">
        <v>45</v>
      </c>
      <c r="G480" s="1">
        <v>50</v>
      </c>
      <c r="H480" s="1">
        <v>47.5</v>
      </c>
      <c r="I480" s="1">
        <v>23</v>
      </c>
      <c r="J480" s="3">
        <v>1.76</v>
      </c>
      <c r="K480" s="21">
        <v>4.2454944479244059</v>
      </c>
    </row>
    <row r="481" spans="1:11" x14ac:dyDescent="0.2">
      <c r="A481" s="10" t="s">
        <v>103</v>
      </c>
      <c r="B481" s="1" t="s">
        <v>139</v>
      </c>
      <c r="C481" s="10" t="s">
        <v>180</v>
      </c>
      <c r="D481" s="10" t="s">
        <v>2</v>
      </c>
      <c r="E481" s="11">
        <v>42566</v>
      </c>
      <c r="F481" s="1">
        <f t="shared" ref="F481:F486" si="41">H481-2.5</f>
        <v>30</v>
      </c>
      <c r="G481" s="10">
        <v>35</v>
      </c>
      <c r="H481" s="10">
        <v>32.5</v>
      </c>
      <c r="I481" s="10">
        <v>15</v>
      </c>
      <c r="J481" s="23">
        <v>0.44</v>
      </c>
      <c r="K481" s="21">
        <f t="shared" ref="K481:K486" si="42">((J481*1000)/I481)^(1/3)</f>
        <v>3.0840433394551607</v>
      </c>
    </row>
    <row r="482" spans="1:11" x14ac:dyDescent="0.2">
      <c r="A482" s="10" t="s">
        <v>103</v>
      </c>
      <c r="B482" s="1" t="s">
        <v>139</v>
      </c>
      <c r="C482" s="10" t="s">
        <v>184</v>
      </c>
      <c r="D482" s="10" t="s">
        <v>2</v>
      </c>
      <c r="E482" s="11">
        <v>42566</v>
      </c>
      <c r="F482" s="1">
        <f t="shared" si="41"/>
        <v>35</v>
      </c>
      <c r="G482" s="10">
        <v>40</v>
      </c>
      <c r="H482" s="10">
        <v>37.5</v>
      </c>
      <c r="I482" s="10">
        <v>16</v>
      </c>
      <c r="J482" s="23">
        <v>0.74</v>
      </c>
      <c r="K482" s="21">
        <f t="shared" si="42"/>
        <v>3.5895271760341587</v>
      </c>
    </row>
    <row r="483" spans="1:11" x14ac:dyDescent="0.2">
      <c r="A483" s="10" t="s">
        <v>103</v>
      </c>
      <c r="B483" s="1" t="s">
        <v>139</v>
      </c>
      <c r="C483" s="10" t="s">
        <v>184</v>
      </c>
      <c r="D483" s="10" t="s">
        <v>2</v>
      </c>
      <c r="E483" s="11">
        <v>42566</v>
      </c>
      <c r="F483" s="1">
        <f t="shared" si="41"/>
        <v>40</v>
      </c>
      <c r="G483" s="10">
        <v>45</v>
      </c>
      <c r="H483" s="10">
        <v>42.5</v>
      </c>
      <c r="I483" s="10">
        <v>16</v>
      </c>
      <c r="J483" s="23">
        <v>1.1000000000000001</v>
      </c>
      <c r="K483" s="21">
        <f t="shared" si="42"/>
        <v>4.0966063530032288</v>
      </c>
    </row>
    <row r="484" spans="1:11" x14ac:dyDescent="0.2">
      <c r="A484" s="10" t="s">
        <v>103</v>
      </c>
      <c r="B484" s="1" t="s">
        <v>139</v>
      </c>
      <c r="C484" s="10" t="s">
        <v>180</v>
      </c>
      <c r="D484" s="10" t="s">
        <v>2</v>
      </c>
      <c r="E484" s="11">
        <v>42566</v>
      </c>
      <c r="F484" s="1">
        <f t="shared" si="41"/>
        <v>35</v>
      </c>
      <c r="G484" s="10">
        <v>40</v>
      </c>
      <c r="H484" s="10">
        <v>37.5</v>
      </c>
      <c r="I484" s="10">
        <v>23</v>
      </c>
      <c r="J484" s="23">
        <v>1.04</v>
      </c>
      <c r="K484" s="21">
        <f t="shared" si="42"/>
        <v>3.5626117923175813</v>
      </c>
    </row>
    <row r="485" spans="1:11" x14ac:dyDescent="0.2">
      <c r="A485" s="10" t="s">
        <v>103</v>
      </c>
      <c r="B485" s="1" t="s">
        <v>139</v>
      </c>
      <c r="C485" s="10" t="s">
        <v>180</v>
      </c>
      <c r="D485" s="10" t="s">
        <v>2</v>
      </c>
      <c r="E485" s="11">
        <v>42566</v>
      </c>
      <c r="F485" s="1">
        <f t="shared" si="41"/>
        <v>40</v>
      </c>
      <c r="G485" s="10">
        <v>45</v>
      </c>
      <c r="H485" s="10">
        <v>42.5</v>
      </c>
      <c r="I485" s="10">
        <v>23</v>
      </c>
      <c r="J485" s="23">
        <v>1.55</v>
      </c>
      <c r="K485" s="21">
        <f t="shared" si="42"/>
        <v>4.0694397292919184</v>
      </c>
    </row>
    <row r="486" spans="1:11" x14ac:dyDescent="0.2">
      <c r="A486" s="10" t="s">
        <v>103</v>
      </c>
      <c r="B486" s="1" t="s">
        <v>139</v>
      </c>
      <c r="C486" s="10" t="s">
        <v>184</v>
      </c>
      <c r="D486" s="10" t="s">
        <v>2</v>
      </c>
      <c r="E486" s="11">
        <v>42566</v>
      </c>
      <c r="F486" s="1">
        <f t="shared" si="41"/>
        <v>40</v>
      </c>
      <c r="G486" s="10">
        <v>45</v>
      </c>
      <c r="H486" s="10">
        <v>42.5</v>
      </c>
      <c r="I486" s="10">
        <v>15</v>
      </c>
      <c r="J486" s="23">
        <v>1.01</v>
      </c>
      <c r="K486" s="21">
        <f t="shared" si="42"/>
        <v>4.0682725301086373</v>
      </c>
    </row>
    <row r="487" spans="1:11" x14ac:dyDescent="0.2">
      <c r="A487" s="1" t="s">
        <v>97</v>
      </c>
      <c r="B487" s="1" t="s">
        <v>85</v>
      </c>
      <c r="C487" s="1" t="s">
        <v>86</v>
      </c>
      <c r="D487" s="1" t="s">
        <v>2</v>
      </c>
      <c r="E487" s="2">
        <v>42951</v>
      </c>
      <c r="F487" s="1">
        <v>45</v>
      </c>
      <c r="G487" s="1">
        <v>50</v>
      </c>
      <c r="H487" s="1">
        <v>47.5</v>
      </c>
      <c r="I487" s="1">
        <v>23</v>
      </c>
      <c r="J487" s="3">
        <v>1.76</v>
      </c>
      <c r="K487" s="21">
        <v>4.2454944479244059</v>
      </c>
    </row>
    <row r="488" spans="1:11" x14ac:dyDescent="0.2">
      <c r="A488" s="10" t="s">
        <v>103</v>
      </c>
      <c r="B488" s="1" t="s">
        <v>139</v>
      </c>
      <c r="C488" s="10" t="s">
        <v>183</v>
      </c>
      <c r="D488" s="10" t="s">
        <v>2</v>
      </c>
      <c r="E488" s="11">
        <v>42566</v>
      </c>
      <c r="F488" s="1">
        <f>H488-2.5</f>
        <v>40</v>
      </c>
      <c r="G488" s="10">
        <v>45</v>
      </c>
      <c r="H488" s="10">
        <v>42.5</v>
      </c>
      <c r="I488" s="10">
        <v>8</v>
      </c>
      <c r="J488" s="23">
        <v>0.52</v>
      </c>
      <c r="K488" s="21">
        <f>((J488*1000)/I488)^(1/3)</f>
        <v>4.020725758589057</v>
      </c>
    </row>
    <row r="489" spans="1:11" x14ac:dyDescent="0.2">
      <c r="A489" s="10" t="s">
        <v>103</v>
      </c>
      <c r="B489" s="1" t="s">
        <v>139</v>
      </c>
      <c r="C489" s="10" t="s">
        <v>180</v>
      </c>
      <c r="D489" s="10" t="s">
        <v>2</v>
      </c>
      <c r="E489" s="11">
        <v>42566</v>
      </c>
      <c r="F489" s="1">
        <f>H489-2.5</f>
        <v>20</v>
      </c>
      <c r="G489" s="10">
        <v>25</v>
      </c>
      <c r="H489" s="10">
        <v>22.5</v>
      </c>
      <c r="I489" s="10">
        <v>4</v>
      </c>
      <c r="J489" s="23">
        <v>0.05</v>
      </c>
      <c r="K489" s="21">
        <f>((J489*1000)/I489)^(1/3)</f>
        <v>2.3207944168063896</v>
      </c>
    </row>
    <row r="490" spans="1:11" x14ac:dyDescent="0.2">
      <c r="A490" s="1" t="s">
        <v>97</v>
      </c>
      <c r="B490" s="1" t="s">
        <v>13</v>
      </c>
      <c r="C490" s="1" t="s">
        <v>14</v>
      </c>
      <c r="D490" s="1" t="s">
        <v>2</v>
      </c>
      <c r="E490" s="2">
        <v>42930</v>
      </c>
      <c r="F490" s="1">
        <v>45</v>
      </c>
      <c r="G490" s="1">
        <v>50</v>
      </c>
      <c r="H490" s="1">
        <v>47.5</v>
      </c>
      <c r="I490" s="1">
        <v>30</v>
      </c>
      <c r="J490" s="3">
        <v>2.2999999999999998</v>
      </c>
      <c r="K490" s="21">
        <v>4.248172994027998</v>
      </c>
    </row>
    <row r="491" spans="1:11" x14ac:dyDescent="0.2">
      <c r="A491" s="10" t="s">
        <v>103</v>
      </c>
      <c r="B491" s="1" t="s">
        <v>139</v>
      </c>
      <c r="C491" s="10" t="s">
        <v>180</v>
      </c>
      <c r="D491" s="10" t="s">
        <v>2</v>
      </c>
      <c r="E491" s="11">
        <v>42566</v>
      </c>
      <c r="F491" s="1">
        <f>H491-2.5</f>
        <v>35</v>
      </c>
      <c r="G491" s="10">
        <v>40</v>
      </c>
      <c r="H491" s="10">
        <v>37.5</v>
      </c>
      <c r="I491" s="10">
        <v>22</v>
      </c>
      <c r="J491" s="23">
        <v>0.94</v>
      </c>
      <c r="K491" s="21">
        <f>((J491*1000)/I491)^(1/3)</f>
        <v>3.4959755846340661</v>
      </c>
    </row>
    <row r="492" spans="1:11" x14ac:dyDescent="0.2">
      <c r="A492" s="1" t="s">
        <v>97</v>
      </c>
      <c r="B492" s="1" t="s">
        <v>4</v>
      </c>
      <c r="C492" s="1" t="s">
        <v>5</v>
      </c>
      <c r="D492" s="1" t="s">
        <v>2</v>
      </c>
      <c r="E492" s="2">
        <v>42930</v>
      </c>
      <c r="F492" s="1">
        <v>45</v>
      </c>
      <c r="G492" s="1">
        <v>50</v>
      </c>
      <c r="H492" s="1">
        <v>47.5</v>
      </c>
      <c r="I492" s="1">
        <v>36</v>
      </c>
      <c r="J492" s="3">
        <v>2.76</v>
      </c>
      <c r="K492" s="21">
        <v>4.248172994027998</v>
      </c>
    </row>
    <row r="493" spans="1:11" x14ac:dyDescent="0.2">
      <c r="A493" s="10" t="s">
        <v>103</v>
      </c>
      <c r="B493" s="1" t="s">
        <v>139</v>
      </c>
      <c r="C493" s="10" t="s">
        <v>183</v>
      </c>
      <c r="D493" s="10" t="s">
        <v>2</v>
      </c>
      <c r="E493" s="11">
        <v>42566</v>
      </c>
      <c r="F493" s="1">
        <f>H493-2.5</f>
        <v>40</v>
      </c>
      <c r="G493" s="10">
        <v>45</v>
      </c>
      <c r="H493" s="10">
        <v>42.5</v>
      </c>
      <c r="I493" s="10">
        <v>12</v>
      </c>
      <c r="J493" s="23">
        <v>0.75</v>
      </c>
      <c r="K493" s="21">
        <f>((J493*1000)/I493)^(1/3)</f>
        <v>3.9685026299204984</v>
      </c>
    </row>
    <row r="494" spans="1:11" x14ac:dyDescent="0.2">
      <c r="A494" s="7" t="s">
        <v>97</v>
      </c>
      <c r="B494" s="7" t="s">
        <v>29</v>
      </c>
      <c r="C494" s="7">
        <v>23</v>
      </c>
      <c r="D494" s="7" t="s">
        <v>2</v>
      </c>
      <c r="E494" s="51">
        <v>43307</v>
      </c>
      <c r="F494" s="1">
        <v>45</v>
      </c>
      <c r="G494" s="7">
        <v>50</v>
      </c>
      <c r="H494" s="7">
        <v>47.5</v>
      </c>
      <c r="I494" s="7">
        <v>30</v>
      </c>
      <c r="J494" s="13">
        <v>2.2999999999999998</v>
      </c>
      <c r="K494" s="21">
        <v>4.248172994027998</v>
      </c>
    </row>
    <row r="495" spans="1:11" x14ac:dyDescent="0.2">
      <c r="A495" s="10" t="s">
        <v>103</v>
      </c>
      <c r="B495" s="1" t="s">
        <v>139</v>
      </c>
      <c r="C495" s="10" t="s">
        <v>170</v>
      </c>
      <c r="D495" s="10" t="s">
        <v>2</v>
      </c>
      <c r="E495" s="11">
        <v>42172</v>
      </c>
      <c r="F495" s="1">
        <f t="shared" ref="F495:F500" si="43">H495-2.5</f>
        <v>25</v>
      </c>
      <c r="G495" s="10">
        <v>30</v>
      </c>
      <c r="H495" s="10">
        <v>27.5</v>
      </c>
      <c r="I495" s="10">
        <v>11</v>
      </c>
      <c r="J495" s="23">
        <v>0.2</v>
      </c>
      <c r="K495" s="21">
        <f t="shared" ref="K495:K500" si="44">((J495*1000)/I495)^(1/3)</f>
        <v>2.6295358943292952</v>
      </c>
    </row>
    <row r="496" spans="1:11" x14ac:dyDescent="0.2">
      <c r="A496" s="10" t="s">
        <v>103</v>
      </c>
      <c r="B496" s="1" t="s">
        <v>139</v>
      </c>
      <c r="C496" s="10" t="s">
        <v>185</v>
      </c>
      <c r="D496" s="10" t="s">
        <v>2</v>
      </c>
      <c r="E496" s="11">
        <v>42572</v>
      </c>
      <c r="F496" s="1">
        <f t="shared" si="43"/>
        <v>25</v>
      </c>
      <c r="G496" s="10">
        <v>30</v>
      </c>
      <c r="H496" s="10">
        <v>27.5</v>
      </c>
      <c r="I496" s="10">
        <v>11</v>
      </c>
      <c r="J496" s="23">
        <v>0.2</v>
      </c>
      <c r="K496" s="21">
        <f t="shared" si="44"/>
        <v>2.6295358943292952</v>
      </c>
    </row>
    <row r="497" spans="1:11" x14ac:dyDescent="0.2">
      <c r="A497" s="10" t="s">
        <v>103</v>
      </c>
      <c r="B497" s="1" t="s">
        <v>139</v>
      </c>
      <c r="C497" s="10" t="s">
        <v>184</v>
      </c>
      <c r="D497" s="10" t="s">
        <v>2</v>
      </c>
      <c r="E497" s="11">
        <v>42566</v>
      </c>
      <c r="F497" s="1">
        <f t="shared" si="43"/>
        <v>25</v>
      </c>
      <c r="G497" s="10">
        <v>30</v>
      </c>
      <c r="H497" s="10">
        <v>27.5</v>
      </c>
      <c r="I497" s="10">
        <v>5</v>
      </c>
      <c r="J497" s="23">
        <v>0.09</v>
      </c>
      <c r="K497" s="21">
        <f t="shared" si="44"/>
        <v>2.6207413942088964</v>
      </c>
    </row>
    <row r="498" spans="1:11" x14ac:dyDescent="0.2">
      <c r="A498" s="10" t="s">
        <v>103</v>
      </c>
      <c r="B498" s="1" t="s">
        <v>139</v>
      </c>
      <c r="C498" s="10" t="s">
        <v>180</v>
      </c>
      <c r="D498" s="10" t="s">
        <v>2</v>
      </c>
      <c r="E498" s="11">
        <v>42566</v>
      </c>
      <c r="F498" s="1">
        <f t="shared" si="43"/>
        <v>20</v>
      </c>
      <c r="G498" s="10">
        <v>25</v>
      </c>
      <c r="H498" s="10">
        <v>22.5</v>
      </c>
      <c r="I498" s="10">
        <v>1</v>
      </c>
      <c r="J498" s="23">
        <v>0.01</v>
      </c>
      <c r="K498" s="21">
        <f t="shared" si="44"/>
        <v>2.1544346900318838</v>
      </c>
    </row>
    <row r="499" spans="1:11" x14ac:dyDescent="0.2">
      <c r="A499" s="10" t="s">
        <v>103</v>
      </c>
      <c r="B499" s="1" t="s">
        <v>139</v>
      </c>
      <c r="C499" s="10" t="s">
        <v>184</v>
      </c>
      <c r="D499" s="10" t="s">
        <v>2</v>
      </c>
      <c r="E499" s="11">
        <v>42566</v>
      </c>
      <c r="F499" s="1">
        <f t="shared" si="43"/>
        <v>20</v>
      </c>
      <c r="G499" s="10">
        <v>25</v>
      </c>
      <c r="H499" s="10">
        <v>22.5</v>
      </c>
      <c r="I499" s="10">
        <v>3</v>
      </c>
      <c r="J499" s="23">
        <v>0.03</v>
      </c>
      <c r="K499" s="21">
        <f t="shared" si="44"/>
        <v>2.1544346900318838</v>
      </c>
    </row>
    <row r="500" spans="1:11" x14ac:dyDescent="0.2">
      <c r="A500" s="10" t="s">
        <v>103</v>
      </c>
      <c r="B500" s="1" t="s">
        <v>139</v>
      </c>
      <c r="C500" s="10" t="s">
        <v>180</v>
      </c>
      <c r="D500" s="10" t="s">
        <v>2</v>
      </c>
      <c r="E500" s="11">
        <v>42566</v>
      </c>
      <c r="F500" s="1">
        <f t="shared" si="43"/>
        <v>20</v>
      </c>
      <c r="G500" s="10">
        <v>25</v>
      </c>
      <c r="H500" s="10">
        <v>22.5</v>
      </c>
      <c r="I500" s="10">
        <v>5</v>
      </c>
      <c r="J500" s="23">
        <v>0.05</v>
      </c>
      <c r="K500" s="21">
        <f t="shared" si="44"/>
        <v>2.1544346900318838</v>
      </c>
    </row>
    <row r="501" spans="1:11" x14ac:dyDescent="0.2">
      <c r="A501" s="1" t="s">
        <v>97</v>
      </c>
      <c r="B501" s="1" t="s">
        <v>17</v>
      </c>
      <c r="C501" s="1" t="s">
        <v>18</v>
      </c>
      <c r="D501" s="1" t="s">
        <v>2</v>
      </c>
      <c r="E501" s="2">
        <v>42997</v>
      </c>
      <c r="F501" s="1">
        <v>45</v>
      </c>
      <c r="G501" s="1">
        <v>50</v>
      </c>
      <c r="H501" s="1">
        <v>47.5</v>
      </c>
      <c r="I501" s="1">
        <v>8</v>
      </c>
      <c r="J501" s="3">
        <v>0.61499999999999999</v>
      </c>
      <c r="K501" s="21">
        <v>4.2520174965731918</v>
      </c>
    </row>
    <row r="502" spans="1:11" x14ac:dyDescent="0.2">
      <c r="A502" s="10" t="s">
        <v>103</v>
      </c>
      <c r="B502" s="1" t="s">
        <v>139</v>
      </c>
      <c r="C502" s="10" t="s">
        <v>173</v>
      </c>
      <c r="D502" s="10" t="s">
        <v>2</v>
      </c>
      <c r="E502" s="11">
        <v>42191</v>
      </c>
      <c r="F502" s="1">
        <f>H502-2.5</f>
        <v>25</v>
      </c>
      <c r="G502" s="10">
        <v>30</v>
      </c>
      <c r="H502" s="10">
        <v>27.5</v>
      </c>
      <c r="I502" s="10">
        <v>9</v>
      </c>
      <c r="J502" s="23">
        <v>0.16</v>
      </c>
      <c r="K502" s="21">
        <f>((J502*1000)/I502)^(1/3)</f>
        <v>2.6099117607792421</v>
      </c>
    </row>
    <row r="503" spans="1:11" x14ac:dyDescent="0.2">
      <c r="A503" s="7" t="s">
        <v>97</v>
      </c>
      <c r="B503" s="7" t="s">
        <v>63</v>
      </c>
      <c r="C503" s="7" t="s">
        <v>64</v>
      </c>
      <c r="D503" s="7" t="s">
        <v>2</v>
      </c>
      <c r="E503" s="51">
        <v>43305</v>
      </c>
      <c r="F503" s="1">
        <v>45</v>
      </c>
      <c r="G503" s="7">
        <v>50</v>
      </c>
      <c r="H503" s="7">
        <v>47.5</v>
      </c>
      <c r="I503" s="7">
        <v>38</v>
      </c>
      <c r="J503" s="13">
        <v>2.9279999999999999</v>
      </c>
      <c r="K503" s="21">
        <v>4.2552899587396675</v>
      </c>
    </row>
    <row r="504" spans="1:11" x14ac:dyDescent="0.2">
      <c r="A504" s="10" t="s">
        <v>103</v>
      </c>
      <c r="B504" s="1" t="s">
        <v>139</v>
      </c>
      <c r="C504" s="10" t="s">
        <v>180</v>
      </c>
      <c r="D504" s="10" t="s">
        <v>2</v>
      </c>
      <c r="E504" s="11">
        <v>42566</v>
      </c>
      <c r="F504" s="1">
        <f t="shared" ref="F504:F536" si="45">H504-2.5</f>
        <v>40</v>
      </c>
      <c r="G504" s="10">
        <v>45</v>
      </c>
      <c r="H504" s="10">
        <v>42.5</v>
      </c>
      <c r="I504" s="10">
        <v>27</v>
      </c>
      <c r="J504" s="23">
        <v>1.61</v>
      </c>
      <c r="K504" s="21">
        <f t="shared" ref="K504:K511" si="46">((J504*1000)/I504)^(1/3)</f>
        <v>3.9067957262244049</v>
      </c>
    </row>
    <row r="505" spans="1:11" x14ac:dyDescent="0.2">
      <c r="A505" s="10" t="s">
        <v>103</v>
      </c>
      <c r="B505" s="1" t="s">
        <v>139</v>
      </c>
      <c r="C505" s="10" t="s">
        <v>180</v>
      </c>
      <c r="D505" s="10" t="s">
        <v>2</v>
      </c>
      <c r="E505" s="11">
        <v>42566</v>
      </c>
      <c r="F505" s="1">
        <f t="shared" si="45"/>
        <v>40</v>
      </c>
      <c r="G505" s="10">
        <v>45</v>
      </c>
      <c r="H505" s="10">
        <v>42.5</v>
      </c>
      <c r="I505" s="10">
        <v>30</v>
      </c>
      <c r="J505" s="23">
        <v>1.77</v>
      </c>
      <c r="K505" s="21">
        <f t="shared" si="46"/>
        <v>3.8929964158732604</v>
      </c>
    </row>
    <row r="506" spans="1:11" x14ac:dyDescent="0.2">
      <c r="A506" s="10" t="s">
        <v>103</v>
      </c>
      <c r="B506" s="1" t="s">
        <v>139</v>
      </c>
      <c r="C506" s="10" t="s">
        <v>184</v>
      </c>
      <c r="D506" s="10" t="s">
        <v>2</v>
      </c>
      <c r="E506" s="11">
        <v>42566</v>
      </c>
      <c r="F506" s="1">
        <f t="shared" si="45"/>
        <v>30</v>
      </c>
      <c r="G506" s="10">
        <v>35</v>
      </c>
      <c r="H506" s="10">
        <v>32.5</v>
      </c>
      <c r="I506" s="10">
        <v>4</v>
      </c>
      <c r="J506" s="23">
        <v>0.1</v>
      </c>
      <c r="K506" s="21">
        <f t="shared" si="46"/>
        <v>2.9240177382128656</v>
      </c>
    </row>
    <row r="507" spans="1:11" x14ac:dyDescent="0.2">
      <c r="A507" s="10" t="s">
        <v>103</v>
      </c>
      <c r="B507" s="1" t="s">
        <v>139</v>
      </c>
      <c r="C507" s="10" t="s">
        <v>180</v>
      </c>
      <c r="D507" s="10" t="s">
        <v>2</v>
      </c>
      <c r="E507" s="11">
        <v>42566</v>
      </c>
      <c r="F507" s="1">
        <f t="shared" si="45"/>
        <v>35</v>
      </c>
      <c r="G507" s="10">
        <v>40</v>
      </c>
      <c r="H507" s="10">
        <v>37.5</v>
      </c>
      <c r="I507" s="10">
        <v>22</v>
      </c>
      <c r="J507" s="23">
        <v>0.87</v>
      </c>
      <c r="K507" s="21">
        <f t="shared" si="46"/>
        <v>3.4069481484141662</v>
      </c>
    </row>
    <row r="508" spans="1:11" x14ac:dyDescent="0.2">
      <c r="A508" s="10" t="s">
        <v>103</v>
      </c>
      <c r="B508" s="1" t="s">
        <v>139</v>
      </c>
      <c r="C508" s="10" t="s">
        <v>183</v>
      </c>
      <c r="D508" s="10" t="s">
        <v>2</v>
      </c>
      <c r="E508" s="11">
        <v>42566</v>
      </c>
      <c r="F508" s="1">
        <f t="shared" si="45"/>
        <v>35</v>
      </c>
      <c r="G508" s="10">
        <v>40</v>
      </c>
      <c r="H508" s="10">
        <v>37.5</v>
      </c>
      <c r="I508" s="10">
        <v>10</v>
      </c>
      <c r="J508" s="23">
        <v>0.39</v>
      </c>
      <c r="K508" s="21">
        <f t="shared" si="46"/>
        <v>3.391211443014166</v>
      </c>
    </row>
    <row r="509" spans="1:11" x14ac:dyDescent="0.2">
      <c r="A509" s="48" t="s">
        <v>103</v>
      </c>
      <c r="B509" s="48" t="s">
        <v>205</v>
      </c>
      <c r="C509" s="48" t="s">
        <v>202</v>
      </c>
      <c r="D509" s="48" t="s">
        <v>2</v>
      </c>
      <c r="E509" s="49">
        <v>42978</v>
      </c>
      <c r="F509" s="47">
        <f t="shared" si="45"/>
        <v>25</v>
      </c>
      <c r="G509" s="48">
        <v>30</v>
      </c>
      <c r="H509" s="48">
        <v>27.5</v>
      </c>
      <c r="I509" s="48">
        <v>9</v>
      </c>
      <c r="J509" s="48">
        <v>0.16</v>
      </c>
      <c r="K509" s="21">
        <f t="shared" si="46"/>
        <v>2.6099117607792421</v>
      </c>
    </row>
    <row r="510" spans="1:11" x14ac:dyDescent="0.2">
      <c r="A510" s="10" t="s">
        <v>103</v>
      </c>
      <c r="B510" s="1" t="s">
        <v>139</v>
      </c>
      <c r="C510" s="10" t="s">
        <v>184</v>
      </c>
      <c r="D510" s="10" t="s">
        <v>2</v>
      </c>
      <c r="E510" s="11">
        <v>42566</v>
      </c>
      <c r="F510" s="1">
        <f t="shared" si="45"/>
        <v>20</v>
      </c>
      <c r="G510" s="10">
        <v>25</v>
      </c>
      <c r="H510" s="10">
        <v>22.5</v>
      </c>
      <c r="I510" s="10">
        <v>7</v>
      </c>
      <c r="J510" s="23">
        <v>0.06</v>
      </c>
      <c r="K510" s="21">
        <f t="shared" si="46"/>
        <v>2.0465282161876264</v>
      </c>
    </row>
    <row r="511" spans="1:11" x14ac:dyDescent="0.2">
      <c r="A511" s="10" t="s">
        <v>103</v>
      </c>
      <c r="B511" s="1" t="s">
        <v>139</v>
      </c>
      <c r="C511" s="10" t="s">
        <v>184</v>
      </c>
      <c r="D511" s="10" t="s">
        <v>2</v>
      </c>
      <c r="E511" s="11">
        <v>42566</v>
      </c>
      <c r="F511" s="1">
        <f t="shared" si="45"/>
        <v>20</v>
      </c>
      <c r="G511" s="10">
        <v>25</v>
      </c>
      <c r="H511" s="10">
        <v>22.5</v>
      </c>
      <c r="I511" s="10">
        <v>4</v>
      </c>
      <c r="J511" s="23">
        <v>0.03</v>
      </c>
      <c r="K511" s="21">
        <f t="shared" si="46"/>
        <v>1.9574338205844317</v>
      </c>
    </row>
    <row r="512" spans="1:11" x14ac:dyDescent="0.2">
      <c r="A512" s="38" t="s">
        <v>207</v>
      </c>
      <c r="B512" s="38" t="s">
        <v>153</v>
      </c>
      <c r="D512" s="7" t="s">
        <v>2</v>
      </c>
      <c r="E512" s="52">
        <v>43301</v>
      </c>
      <c r="F512" s="43">
        <f t="shared" si="45"/>
        <v>25</v>
      </c>
      <c r="G512" s="1">
        <f>H512+2.5</f>
        <v>30</v>
      </c>
      <c r="H512" s="38">
        <v>27.5</v>
      </c>
      <c r="I512" s="43">
        <v>3</v>
      </c>
      <c r="J512" s="43">
        <v>5.1999999999999998E-2</v>
      </c>
      <c r="K512" s="46">
        <v>2.5879787075566298</v>
      </c>
    </row>
    <row r="513" spans="1:11" x14ac:dyDescent="0.2">
      <c r="A513" s="10" t="s">
        <v>103</v>
      </c>
      <c r="B513" s="1" t="s">
        <v>139</v>
      </c>
      <c r="C513" s="10" t="s">
        <v>180</v>
      </c>
      <c r="D513" s="10" t="s">
        <v>2</v>
      </c>
      <c r="E513" s="11">
        <v>42566</v>
      </c>
      <c r="F513" s="1">
        <f t="shared" si="45"/>
        <v>50</v>
      </c>
      <c r="G513" s="10">
        <v>55</v>
      </c>
      <c r="H513" s="10">
        <v>52.5</v>
      </c>
      <c r="I513" s="10">
        <v>10</v>
      </c>
      <c r="J513" s="23">
        <v>1.25</v>
      </c>
      <c r="K513" s="21">
        <f t="shared" ref="K513:K536" si="47">((J513*1000)/I513)^(1/3)</f>
        <v>5.0000000000000009</v>
      </c>
    </row>
    <row r="514" spans="1:11" x14ac:dyDescent="0.2">
      <c r="A514" s="10" t="s">
        <v>103</v>
      </c>
      <c r="B514" s="1" t="s">
        <v>139</v>
      </c>
      <c r="C514" s="10" t="s">
        <v>180</v>
      </c>
      <c r="D514" s="10" t="s">
        <v>2</v>
      </c>
      <c r="E514" s="11">
        <v>42566</v>
      </c>
      <c r="F514" s="1">
        <f t="shared" si="45"/>
        <v>50</v>
      </c>
      <c r="G514" s="10">
        <v>55</v>
      </c>
      <c r="H514" s="10">
        <v>52.5</v>
      </c>
      <c r="I514" s="10">
        <v>10</v>
      </c>
      <c r="J514" s="23">
        <v>1.21</v>
      </c>
      <c r="K514" s="21">
        <f t="shared" si="47"/>
        <v>4.9460874432487012</v>
      </c>
    </row>
    <row r="515" spans="1:11" x14ac:dyDescent="0.2">
      <c r="A515" s="10" t="s">
        <v>103</v>
      </c>
      <c r="B515" s="1" t="s">
        <v>139</v>
      </c>
      <c r="C515" s="10" t="s">
        <v>180</v>
      </c>
      <c r="D515" s="10" t="s">
        <v>2</v>
      </c>
      <c r="E515" s="11">
        <v>42566</v>
      </c>
      <c r="F515" s="1">
        <f t="shared" si="45"/>
        <v>50</v>
      </c>
      <c r="G515" s="10">
        <v>55</v>
      </c>
      <c r="H515" s="10">
        <v>52.5</v>
      </c>
      <c r="I515" s="10">
        <v>10</v>
      </c>
      <c r="J515" s="23">
        <v>1.18</v>
      </c>
      <c r="K515" s="21">
        <f t="shared" si="47"/>
        <v>4.904868131524017</v>
      </c>
    </row>
    <row r="516" spans="1:11" x14ac:dyDescent="0.2">
      <c r="A516" s="10" t="s">
        <v>103</v>
      </c>
      <c r="B516" s="1" t="s">
        <v>139</v>
      </c>
      <c r="C516" s="10" t="s">
        <v>184</v>
      </c>
      <c r="D516" s="10" t="s">
        <v>2</v>
      </c>
      <c r="E516" s="11">
        <v>42566</v>
      </c>
      <c r="F516" s="1">
        <f t="shared" si="45"/>
        <v>50</v>
      </c>
      <c r="G516" s="10">
        <v>55</v>
      </c>
      <c r="H516" s="10">
        <v>52.5</v>
      </c>
      <c r="I516" s="10">
        <v>10</v>
      </c>
      <c r="J516" s="23">
        <v>1.43</v>
      </c>
      <c r="K516" s="21">
        <f t="shared" si="47"/>
        <v>5.2293215317559829</v>
      </c>
    </row>
    <row r="517" spans="1:11" x14ac:dyDescent="0.2">
      <c r="A517" s="10" t="s">
        <v>103</v>
      </c>
      <c r="B517" s="1" t="s">
        <v>139</v>
      </c>
      <c r="C517" s="10" t="s">
        <v>183</v>
      </c>
      <c r="D517" s="10" t="s">
        <v>2</v>
      </c>
      <c r="E517" s="11">
        <v>42566</v>
      </c>
      <c r="F517" s="1">
        <f t="shared" si="45"/>
        <v>50</v>
      </c>
      <c r="G517" s="10">
        <v>55</v>
      </c>
      <c r="H517" s="10">
        <v>52.5</v>
      </c>
      <c r="I517" s="10">
        <v>11</v>
      </c>
      <c r="J517" s="23">
        <v>1.29</v>
      </c>
      <c r="K517" s="21">
        <f t="shared" si="47"/>
        <v>4.8947705875112666</v>
      </c>
    </row>
    <row r="518" spans="1:11" x14ac:dyDescent="0.2">
      <c r="A518" s="10" t="s">
        <v>103</v>
      </c>
      <c r="B518" s="1" t="s">
        <v>139</v>
      </c>
      <c r="C518" s="10" t="s">
        <v>184</v>
      </c>
      <c r="D518" s="10" t="s">
        <v>2</v>
      </c>
      <c r="E518" s="11">
        <v>42566</v>
      </c>
      <c r="F518" s="1">
        <f t="shared" si="45"/>
        <v>50</v>
      </c>
      <c r="G518" s="10">
        <v>55</v>
      </c>
      <c r="H518" s="10">
        <v>52.5</v>
      </c>
      <c r="I518" s="10">
        <v>11</v>
      </c>
      <c r="J518" s="23">
        <v>1.1299999999999999</v>
      </c>
      <c r="K518" s="21">
        <f t="shared" si="47"/>
        <v>4.6834072019049664</v>
      </c>
    </row>
    <row r="519" spans="1:11" x14ac:dyDescent="0.2">
      <c r="A519" s="10" t="s">
        <v>103</v>
      </c>
      <c r="B519" s="1" t="s">
        <v>139</v>
      </c>
      <c r="C519" s="10" t="s">
        <v>184</v>
      </c>
      <c r="D519" s="10" t="s">
        <v>2</v>
      </c>
      <c r="E519" s="11">
        <v>42566</v>
      </c>
      <c r="F519" s="1">
        <f t="shared" si="45"/>
        <v>50</v>
      </c>
      <c r="G519" s="10">
        <v>55</v>
      </c>
      <c r="H519" s="10">
        <v>52.5</v>
      </c>
      <c r="I519" s="10">
        <v>15</v>
      </c>
      <c r="J519" s="23">
        <v>1.62</v>
      </c>
      <c r="K519" s="21">
        <f t="shared" si="47"/>
        <v>4.7622031559045981</v>
      </c>
    </row>
    <row r="520" spans="1:11" x14ac:dyDescent="0.2">
      <c r="A520" s="10" t="s">
        <v>103</v>
      </c>
      <c r="B520" s="1" t="s">
        <v>139</v>
      </c>
      <c r="C520" s="10" t="s">
        <v>183</v>
      </c>
      <c r="D520" s="10" t="s">
        <v>2</v>
      </c>
      <c r="E520" s="11">
        <v>42566</v>
      </c>
      <c r="F520" s="1">
        <f t="shared" si="45"/>
        <v>50</v>
      </c>
      <c r="G520" s="10">
        <v>55</v>
      </c>
      <c r="H520" s="10">
        <v>52.5</v>
      </c>
      <c r="I520" s="10">
        <v>19</v>
      </c>
      <c r="J520" s="23">
        <v>2.09</v>
      </c>
      <c r="K520" s="21">
        <f t="shared" si="47"/>
        <v>4.7914198570627837</v>
      </c>
    </row>
    <row r="521" spans="1:11" x14ac:dyDescent="0.2">
      <c r="A521" s="10" t="s">
        <v>103</v>
      </c>
      <c r="B521" s="1" t="s">
        <v>139</v>
      </c>
      <c r="C521" s="10" t="s">
        <v>183</v>
      </c>
      <c r="D521" s="10" t="s">
        <v>2</v>
      </c>
      <c r="E521" s="11">
        <v>42566</v>
      </c>
      <c r="F521" s="1">
        <f t="shared" si="45"/>
        <v>50</v>
      </c>
      <c r="G521" s="10">
        <v>55</v>
      </c>
      <c r="H521" s="10">
        <v>52.5</v>
      </c>
      <c r="I521" s="10">
        <v>21</v>
      </c>
      <c r="J521" s="23">
        <v>2.4700000000000002</v>
      </c>
      <c r="K521" s="21">
        <f t="shared" si="47"/>
        <v>4.8995841326783109</v>
      </c>
    </row>
    <row r="522" spans="1:11" x14ac:dyDescent="0.2">
      <c r="A522" s="10" t="s">
        <v>103</v>
      </c>
      <c r="B522" s="1" t="s">
        <v>139</v>
      </c>
      <c r="C522" s="10" t="s">
        <v>183</v>
      </c>
      <c r="D522" s="10" t="s">
        <v>2</v>
      </c>
      <c r="E522" s="11">
        <v>42566</v>
      </c>
      <c r="F522" s="1">
        <f t="shared" si="45"/>
        <v>55</v>
      </c>
      <c r="G522" s="10">
        <v>60</v>
      </c>
      <c r="H522" s="10">
        <v>57.5</v>
      </c>
      <c r="I522" s="10">
        <v>3</v>
      </c>
      <c r="J522" s="23">
        <v>0.41</v>
      </c>
      <c r="K522" s="21">
        <f t="shared" si="47"/>
        <v>5.1509523694038046</v>
      </c>
    </row>
    <row r="523" spans="1:11" x14ac:dyDescent="0.2">
      <c r="A523" s="10" t="s">
        <v>103</v>
      </c>
      <c r="B523" s="1" t="s">
        <v>139</v>
      </c>
      <c r="C523" s="10" t="s">
        <v>183</v>
      </c>
      <c r="D523" s="10" t="s">
        <v>2</v>
      </c>
      <c r="E523" s="11">
        <v>42566</v>
      </c>
      <c r="F523" s="1">
        <f t="shared" si="45"/>
        <v>55</v>
      </c>
      <c r="G523" s="10">
        <v>60</v>
      </c>
      <c r="H523" s="10">
        <v>57.5</v>
      </c>
      <c r="I523" s="10">
        <v>5</v>
      </c>
      <c r="J523" s="23">
        <v>0.74</v>
      </c>
      <c r="K523" s="21">
        <f t="shared" si="47"/>
        <v>5.2895724726942062</v>
      </c>
    </row>
    <row r="524" spans="1:11" x14ac:dyDescent="0.2">
      <c r="A524" s="10" t="s">
        <v>103</v>
      </c>
      <c r="B524" s="1" t="s">
        <v>139</v>
      </c>
      <c r="C524" s="10" t="s">
        <v>183</v>
      </c>
      <c r="D524" s="10" t="s">
        <v>2</v>
      </c>
      <c r="E524" s="11">
        <v>42566</v>
      </c>
      <c r="F524" s="1">
        <f t="shared" si="45"/>
        <v>55</v>
      </c>
      <c r="G524" s="10">
        <v>60</v>
      </c>
      <c r="H524" s="10">
        <v>57.5</v>
      </c>
      <c r="I524" s="10">
        <v>10</v>
      </c>
      <c r="J524" s="23">
        <v>1.5</v>
      </c>
      <c r="K524" s="21">
        <f t="shared" si="47"/>
        <v>5.3132928459130548</v>
      </c>
    </row>
    <row r="525" spans="1:11" x14ac:dyDescent="0.2">
      <c r="A525" s="10" t="s">
        <v>103</v>
      </c>
      <c r="B525" s="1" t="s">
        <v>139</v>
      </c>
      <c r="C525" s="10" t="s">
        <v>183</v>
      </c>
      <c r="D525" s="10" t="s">
        <v>2</v>
      </c>
      <c r="E525" s="11">
        <v>42566</v>
      </c>
      <c r="F525" s="1">
        <f t="shared" si="45"/>
        <v>60</v>
      </c>
      <c r="G525" s="10">
        <v>65</v>
      </c>
      <c r="H525" s="10">
        <v>62.5</v>
      </c>
      <c r="I525" s="10">
        <v>1</v>
      </c>
      <c r="J525" s="23">
        <v>0.17</v>
      </c>
      <c r="K525" s="21">
        <f t="shared" si="47"/>
        <v>5.5396582567544641</v>
      </c>
    </row>
    <row r="526" spans="1:11" x14ac:dyDescent="0.2">
      <c r="A526" s="10" t="s">
        <v>103</v>
      </c>
      <c r="B526" s="1" t="s">
        <v>139</v>
      </c>
      <c r="C526" s="10" t="s">
        <v>183</v>
      </c>
      <c r="D526" s="10" t="s">
        <v>2</v>
      </c>
      <c r="E526" s="11">
        <v>42566</v>
      </c>
      <c r="F526" s="1">
        <f t="shared" si="45"/>
        <v>60</v>
      </c>
      <c r="G526" s="10">
        <v>65</v>
      </c>
      <c r="H526" s="10">
        <v>62.5</v>
      </c>
      <c r="I526" s="10">
        <v>1</v>
      </c>
      <c r="J526" s="23">
        <v>0.18</v>
      </c>
      <c r="K526" s="21">
        <f t="shared" si="47"/>
        <v>5.6462161732861711</v>
      </c>
    </row>
    <row r="527" spans="1:11" x14ac:dyDescent="0.2">
      <c r="A527" s="10" t="s">
        <v>103</v>
      </c>
      <c r="B527" s="1" t="s">
        <v>139</v>
      </c>
      <c r="C527" s="10" t="s">
        <v>183</v>
      </c>
      <c r="D527" s="10" t="s">
        <v>2</v>
      </c>
      <c r="E527" s="11">
        <v>42566</v>
      </c>
      <c r="F527" s="1">
        <f t="shared" si="45"/>
        <v>65</v>
      </c>
      <c r="G527" s="10">
        <v>70</v>
      </c>
      <c r="H527" s="10">
        <v>67.5</v>
      </c>
      <c r="I527" s="10">
        <v>1</v>
      </c>
      <c r="J527" s="23">
        <v>0.26</v>
      </c>
      <c r="K527" s="21">
        <f t="shared" si="47"/>
        <v>6.3825042988599074</v>
      </c>
    </row>
    <row r="528" spans="1:11" x14ac:dyDescent="0.2">
      <c r="A528" s="10" t="s">
        <v>103</v>
      </c>
      <c r="B528" s="1" t="s">
        <v>139</v>
      </c>
      <c r="C528" s="10" t="s">
        <v>183</v>
      </c>
      <c r="D528" s="10" t="s">
        <v>2</v>
      </c>
      <c r="E528" s="11">
        <v>42566</v>
      </c>
      <c r="F528" s="1">
        <f t="shared" si="45"/>
        <v>65</v>
      </c>
      <c r="G528" s="10">
        <v>70</v>
      </c>
      <c r="H528" s="10">
        <v>67.5</v>
      </c>
      <c r="I528" s="10">
        <v>1</v>
      </c>
      <c r="J528" s="23">
        <v>0.2</v>
      </c>
      <c r="K528" s="21">
        <f t="shared" si="47"/>
        <v>5.8480354764257312</v>
      </c>
    </row>
    <row r="529" spans="1:11" x14ac:dyDescent="0.2">
      <c r="A529" s="10" t="s">
        <v>103</v>
      </c>
      <c r="B529" s="1" t="s">
        <v>139</v>
      </c>
      <c r="C529" s="10" t="s">
        <v>183</v>
      </c>
      <c r="D529" s="10" t="s">
        <v>2</v>
      </c>
      <c r="E529" s="11">
        <v>42566</v>
      </c>
      <c r="F529" s="1">
        <f t="shared" si="45"/>
        <v>30</v>
      </c>
      <c r="G529" s="10">
        <v>35</v>
      </c>
      <c r="H529" s="10">
        <v>32.5</v>
      </c>
      <c r="I529" s="10">
        <v>9</v>
      </c>
      <c r="J529" s="23">
        <v>0.2</v>
      </c>
      <c r="K529" s="21">
        <f t="shared" si="47"/>
        <v>2.8114422176724974</v>
      </c>
    </row>
    <row r="530" spans="1:11" x14ac:dyDescent="0.2">
      <c r="A530" s="10" t="s">
        <v>103</v>
      </c>
      <c r="B530" s="1" t="s">
        <v>139</v>
      </c>
      <c r="C530" s="10" t="s">
        <v>183</v>
      </c>
      <c r="D530" s="10" t="s">
        <v>2</v>
      </c>
      <c r="E530" s="11">
        <v>42566</v>
      </c>
      <c r="F530" s="1">
        <f t="shared" si="45"/>
        <v>35</v>
      </c>
      <c r="G530" s="10">
        <v>40</v>
      </c>
      <c r="H530" s="10">
        <v>37.5</v>
      </c>
      <c r="I530" s="10">
        <v>3</v>
      </c>
      <c r="J530" s="23">
        <v>0.11</v>
      </c>
      <c r="K530" s="21">
        <f t="shared" si="47"/>
        <v>3.3221849780419874</v>
      </c>
    </row>
    <row r="531" spans="1:11" x14ac:dyDescent="0.2">
      <c r="A531" s="10" t="s">
        <v>103</v>
      </c>
      <c r="B531" s="1" t="s">
        <v>139</v>
      </c>
      <c r="C531" s="10" t="s">
        <v>183</v>
      </c>
      <c r="D531" s="10" t="s">
        <v>2</v>
      </c>
      <c r="E531" s="11">
        <v>42566</v>
      </c>
      <c r="F531" s="1">
        <f t="shared" si="45"/>
        <v>30</v>
      </c>
      <c r="G531" s="10">
        <v>35</v>
      </c>
      <c r="H531" s="10">
        <v>32.5</v>
      </c>
      <c r="I531" s="10">
        <v>10</v>
      </c>
      <c r="J531" s="23">
        <v>0.22</v>
      </c>
      <c r="K531" s="21">
        <f t="shared" si="47"/>
        <v>2.8020393306553872</v>
      </c>
    </row>
    <row r="532" spans="1:11" x14ac:dyDescent="0.2">
      <c r="A532" s="10" t="s">
        <v>103</v>
      </c>
      <c r="B532" s="1" t="s">
        <v>139</v>
      </c>
      <c r="C532" s="10" t="s">
        <v>183</v>
      </c>
      <c r="D532" s="10" t="s">
        <v>2</v>
      </c>
      <c r="E532" s="11">
        <v>42566</v>
      </c>
      <c r="F532" s="1">
        <f t="shared" si="45"/>
        <v>30</v>
      </c>
      <c r="G532" s="10">
        <v>35</v>
      </c>
      <c r="H532" s="10">
        <v>32.5</v>
      </c>
      <c r="I532" s="10">
        <v>13</v>
      </c>
      <c r="J532" s="23">
        <v>0.28000000000000003</v>
      </c>
      <c r="K532" s="21">
        <f t="shared" si="47"/>
        <v>2.7823060045606391</v>
      </c>
    </row>
    <row r="533" spans="1:11" x14ac:dyDescent="0.2">
      <c r="A533" s="10" t="s">
        <v>103</v>
      </c>
      <c r="B533" s="1" t="s">
        <v>139</v>
      </c>
      <c r="C533" s="10" t="s">
        <v>183</v>
      </c>
      <c r="D533" s="10" t="s">
        <v>2</v>
      </c>
      <c r="E533" s="11">
        <v>42566</v>
      </c>
      <c r="F533" s="1">
        <f t="shared" si="45"/>
        <v>20</v>
      </c>
      <c r="G533" s="10">
        <v>25</v>
      </c>
      <c r="H533" s="10">
        <v>22.5</v>
      </c>
      <c r="I533" s="10">
        <v>4</v>
      </c>
      <c r="J533" s="23">
        <v>0.02</v>
      </c>
      <c r="K533" s="21">
        <f t="shared" si="47"/>
        <v>1.7099759466766968</v>
      </c>
    </row>
    <row r="534" spans="1:11" x14ac:dyDescent="0.2">
      <c r="A534" s="10" t="s">
        <v>103</v>
      </c>
      <c r="B534" s="1" t="s">
        <v>139</v>
      </c>
      <c r="C534" s="10" t="s">
        <v>183</v>
      </c>
      <c r="D534" s="10" t="s">
        <v>2</v>
      </c>
      <c r="E534" s="11">
        <v>42566</v>
      </c>
      <c r="F534" s="1">
        <f t="shared" si="45"/>
        <v>35</v>
      </c>
      <c r="G534" s="10">
        <v>40</v>
      </c>
      <c r="H534" s="10">
        <v>37.5</v>
      </c>
      <c r="I534" s="10">
        <v>8</v>
      </c>
      <c r="J534" s="23">
        <v>0.28000000000000003</v>
      </c>
      <c r="K534" s="21">
        <f t="shared" si="47"/>
        <v>3.2710663101885888</v>
      </c>
    </row>
    <row r="535" spans="1:11" x14ac:dyDescent="0.2">
      <c r="A535" s="10" t="s">
        <v>103</v>
      </c>
      <c r="B535" s="1" t="s">
        <v>139</v>
      </c>
      <c r="C535" s="10" t="s">
        <v>183</v>
      </c>
      <c r="D535" s="10" t="s">
        <v>2</v>
      </c>
      <c r="E535" s="11">
        <v>42566</v>
      </c>
      <c r="F535" s="1">
        <f t="shared" si="45"/>
        <v>40</v>
      </c>
      <c r="G535" s="10">
        <v>45</v>
      </c>
      <c r="H535" s="10">
        <v>42.5</v>
      </c>
      <c r="I535" s="10">
        <v>12</v>
      </c>
      <c r="J535" s="23">
        <v>0.64</v>
      </c>
      <c r="K535" s="21">
        <f t="shared" si="47"/>
        <v>3.7641441155241142</v>
      </c>
    </row>
    <row r="536" spans="1:11" x14ac:dyDescent="0.2">
      <c r="A536" s="10" t="s">
        <v>103</v>
      </c>
      <c r="B536" s="1" t="s">
        <v>139</v>
      </c>
      <c r="C536" s="10" t="s">
        <v>169</v>
      </c>
      <c r="D536" s="10" t="s">
        <v>2</v>
      </c>
      <c r="E536" s="11">
        <v>42165</v>
      </c>
      <c r="F536" s="1">
        <f t="shared" si="45"/>
        <v>25</v>
      </c>
      <c r="G536" s="10">
        <v>30</v>
      </c>
      <c r="H536" s="10">
        <v>27.5</v>
      </c>
      <c r="I536" s="10">
        <v>7</v>
      </c>
      <c r="J536" s="23">
        <v>0.12</v>
      </c>
      <c r="K536" s="21">
        <f t="shared" si="47"/>
        <v>2.5784639787785961</v>
      </c>
    </row>
    <row r="537" spans="1:11" x14ac:dyDescent="0.2">
      <c r="A537" s="1" t="s">
        <v>97</v>
      </c>
      <c r="B537" s="1" t="s">
        <v>61</v>
      </c>
      <c r="C537" s="1" t="s">
        <v>62</v>
      </c>
      <c r="D537" s="1" t="s">
        <v>2</v>
      </c>
      <c r="E537" s="2">
        <v>42923</v>
      </c>
      <c r="F537" s="1">
        <v>25</v>
      </c>
      <c r="G537" s="1">
        <v>30</v>
      </c>
      <c r="H537" s="1">
        <v>27.5</v>
      </c>
      <c r="I537" s="1">
        <v>7</v>
      </c>
      <c r="J537" s="3">
        <v>0.12</v>
      </c>
      <c r="K537" s="21">
        <v>2.5784639787785961</v>
      </c>
    </row>
    <row r="538" spans="1:11" x14ac:dyDescent="0.2">
      <c r="A538" s="5" t="s">
        <v>103</v>
      </c>
      <c r="B538" s="7" t="s">
        <v>139</v>
      </c>
      <c r="C538" s="5" t="s">
        <v>183</v>
      </c>
      <c r="D538" s="5" t="s">
        <v>2</v>
      </c>
      <c r="E538" s="50">
        <v>42566</v>
      </c>
      <c r="F538" s="1">
        <f t="shared" ref="F538:F543" si="48">H538-2.5</f>
        <v>20</v>
      </c>
      <c r="G538" s="5">
        <v>25</v>
      </c>
      <c r="H538" s="5">
        <v>22.5</v>
      </c>
      <c r="I538" s="5">
        <v>4</v>
      </c>
      <c r="J538" s="45">
        <v>0.02</v>
      </c>
      <c r="K538" s="21">
        <f t="shared" ref="K538:K543" si="49">((J538*1000)/I538)^(1/3)</f>
        <v>1.7099759466766968</v>
      </c>
    </row>
    <row r="539" spans="1:11" x14ac:dyDescent="0.2">
      <c r="A539" s="5" t="s">
        <v>103</v>
      </c>
      <c r="B539" s="7" t="s">
        <v>139</v>
      </c>
      <c r="C539" s="5" t="s">
        <v>183</v>
      </c>
      <c r="D539" s="5" t="s">
        <v>2</v>
      </c>
      <c r="E539" s="50">
        <v>42566</v>
      </c>
      <c r="F539" s="1">
        <f t="shared" si="48"/>
        <v>20</v>
      </c>
      <c r="G539" s="5">
        <v>25</v>
      </c>
      <c r="H539" s="5">
        <v>22.5</v>
      </c>
      <c r="I539" s="5">
        <v>5</v>
      </c>
      <c r="J539" s="45">
        <v>0.02</v>
      </c>
      <c r="K539" s="21">
        <f t="shared" si="49"/>
        <v>1.5874010519681994</v>
      </c>
    </row>
    <row r="540" spans="1:11" x14ac:dyDescent="0.2">
      <c r="A540" s="10" t="s">
        <v>103</v>
      </c>
      <c r="B540" s="1" t="s">
        <v>139</v>
      </c>
      <c r="C540" s="10" t="s">
        <v>190</v>
      </c>
      <c r="D540" s="10" t="s">
        <v>2</v>
      </c>
      <c r="E540" s="11">
        <v>42593</v>
      </c>
      <c r="F540" s="1">
        <f t="shared" si="48"/>
        <v>25</v>
      </c>
      <c r="G540" s="10">
        <v>30</v>
      </c>
      <c r="H540" s="10">
        <v>27.5</v>
      </c>
      <c r="I540" s="10">
        <v>19</v>
      </c>
      <c r="J540" s="23">
        <v>0.317</v>
      </c>
      <c r="K540" s="21">
        <f t="shared" si="49"/>
        <v>2.5552607286908153</v>
      </c>
    </row>
    <row r="541" spans="1:11" x14ac:dyDescent="0.2">
      <c r="A541" s="10" t="s">
        <v>103</v>
      </c>
      <c r="B541" s="1" t="s">
        <v>139</v>
      </c>
      <c r="C541" s="10" t="s">
        <v>179</v>
      </c>
      <c r="D541" s="10" t="s">
        <v>2</v>
      </c>
      <c r="E541" s="11">
        <v>42569</v>
      </c>
      <c r="F541" s="1">
        <f t="shared" si="48"/>
        <v>30</v>
      </c>
      <c r="G541" s="10">
        <v>35</v>
      </c>
      <c r="H541" s="10">
        <v>32.5</v>
      </c>
      <c r="I541" s="10">
        <v>7</v>
      </c>
      <c r="J541" s="23">
        <v>0.21</v>
      </c>
      <c r="K541" s="21">
        <f t="shared" si="49"/>
        <v>3.1072325059538586</v>
      </c>
    </row>
    <row r="542" spans="1:11" x14ac:dyDescent="0.2">
      <c r="A542" s="10" t="s">
        <v>103</v>
      </c>
      <c r="B542" s="1" t="s">
        <v>139</v>
      </c>
      <c r="C542" s="10" t="s">
        <v>182</v>
      </c>
      <c r="D542" s="10" t="s">
        <v>2</v>
      </c>
      <c r="E542" s="11">
        <v>42569</v>
      </c>
      <c r="F542" s="1">
        <f t="shared" si="48"/>
        <v>30</v>
      </c>
      <c r="G542" s="10">
        <v>35</v>
      </c>
      <c r="H542" s="10">
        <v>32.5</v>
      </c>
      <c r="I542" s="10">
        <v>12</v>
      </c>
      <c r="J542" s="23">
        <v>0.36</v>
      </c>
      <c r="K542" s="21">
        <f t="shared" si="49"/>
        <v>3.1072325059538586</v>
      </c>
    </row>
    <row r="543" spans="1:11" x14ac:dyDescent="0.2">
      <c r="A543" s="10" t="s">
        <v>103</v>
      </c>
      <c r="B543" s="1" t="s">
        <v>139</v>
      </c>
      <c r="C543" s="10" t="s">
        <v>179</v>
      </c>
      <c r="D543" s="10" t="s">
        <v>2</v>
      </c>
      <c r="E543" s="11">
        <v>42569</v>
      </c>
      <c r="F543" s="1">
        <f t="shared" si="48"/>
        <v>40</v>
      </c>
      <c r="G543" s="10">
        <v>45</v>
      </c>
      <c r="H543" s="10">
        <v>42.5</v>
      </c>
      <c r="I543" s="10">
        <v>20</v>
      </c>
      <c r="J543" s="23">
        <v>1.39</v>
      </c>
      <c r="K543" s="21">
        <f t="shared" si="49"/>
        <v>4.1114492593107439</v>
      </c>
    </row>
    <row r="544" spans="1:11" x14ac:dyDescent="0.2">
      <c r="A544" s="1" t="s">
        <v>97</v>
      </c>
      <c r="B544" s="1" t="s">
        <v>15</v>
      </c>
      <c r="C544" s="1" t="s">
        <v>16</v>
      </c>
      <c r="D544" s="1" t="s">
        <v>2</v>
      </c>
      <c r="E544" s="2">
        <v>43280</v>
      </c>
      <c r="F544" s="1">
        <v>45</v>
      </c>
      <c r="G544" s="1">
        <v>50</v>
      </c>
      <c r="H544" s="1">
        <v>47.5</v>
      </c>
      <c r="I544" s="1">
        <v>19</v>
      </c>
      <c r="J544" s="3">
        <v>1.4650000000000001</v>
      </c>
      <c r="K544" s="21">
        <v>4.2562586111652809</v>
      </c>
    </row>
    <row r="545" spans="1:11" x14ac:dyDescent="0.2">
      <c r="A545" s="10" t="s">
        <v>103</v>
      </c>
      <c r="B545" s="1" t="s">
        <v>139</v>
      </c>
      <c r="C545" s="10" t="s">
        <v>182</v>
      </c>
      <c r="D545" s="10" t="s">
        <v>2</v>
      </c>
      <c r="E545" s="11">
        <v>42569</v>
      </c>
      <c r="F545" s="1">
        <f t="shared" ref="F545:F550" si="50">H545-2.5</f>
        <v>35</v>
      </c>
      <c r="G545" s="10">
        <v>40</v>
      </c>
      <c r="H545" s="10">
        <v>37.5</v>
      </c>
      <c r="I545" s="10">
        <v>11</v>
      </c>
      <c r="J545" s="23">
        <v>0.49</v>
      </c>
      <c r="K545" s="21">
        <f t="shared" ref="K545:K550" si="51">((J545*1000)/I545)^(1/3)</f>
        <v>3.5448766814666444</v>
      </c>
    </row>
    <row r="546" spans="1:11" x14ac:dyDescent="0.2">
      <c r="A546" s="48" t="s">
        <v>103</v>
      </c>
      <c r="B546" s="48" t="s">
        <v>205</v>
      </c>
      <c r="C546" s="48" t="s">
        <v>202</v>
      </c>
      <c r="D546" s="48" t="s">
        <v>2</v>
      </c>
      <c r="E546" s="49">
        <v>42978</v>
      </c>
      <c r="F546" s="47">
        <f t="shared" si="50"/>
        <v>45</v>
      </c>
      <c r="G546" s="48">
        <v>50</v>
      </c>
      <c r="H546" s="48">
        <v>47.5</v>
      </c>
      <c r="I546" s="48">
        <v>7</v>
      </c>
      <c r="J546" s="48">
        <v>0.54</v>
      </c>
      <c r="K546" s="21">
        <f t="shared" si="51"/>
        <v>4.2569502359111517</v>
      </c>
    </row>
    <row r="547" spans="1:11" x14ac:dyDescent="0.2">
      <c r="A547" s="10" t="s">
        <v>103</v>
      </c>
      <c r="B547" s="1" t="s">
        <v>139</v>
      </c>
      <c r="C547" s="10" t="s">
        <v>182</v>
      </c>
      <c r="D547" s="10" t="s">
        <v>2</v>
      </c>
      <c r="E547" s="11">
        <v>42569</v>
      </c>
      <c r="F547" s="1">
        <f t="shared" si="50"/>
        <v>30</v>
      </c>
      <c r="G547" s="10">
        <v>35</v>
      </c>
      <c r="H547" s="10">
        <v>32.5</v>
      </c>
      <c r="I547" s="10">
        <v>11</v>
      </c>
      <c r="J547" s="23">
        <v>0.31</v>
      </c>
      <c r="K547" s="21">
        <f t="shared" si="51"/>
        <v>3.0431474997487484</v>
      </c>
    </row>
    <row r="548" spans="1:11" x14ac:dyDescent="0.2">
      <c r="A548" s="10" t="s">
        <v>103</v>
      </c>
      <c r="B548" s="1" t="s">
        <v>139</v>
      </c>
      <c r="C548" s="10" t="s">
        <v>179</v>
      </c>
      <c r="D548" s="10" t="s">
        <v>2</v>
      </c>
      <c r="E548" s="11">
        <v>42569</v>
      </c>
      <c r="F548" s="1">
        <f t="shared" si="50"/>
        <v>40</v>
      </c>
      <c r="G548" s="10">
        <v>45</v>
      </c>
      <c r="H548" s="10">
        <v>42.5</v>
      </c>
      <c r="I548" s="10">
        <v>16</v>
      </c>
      <c r="J548" s="23">
        <v>1.04</v>
      </c>
      <c r="K548" s="21">
        <f t="shared" si="51"/>
        <v>4.020725758589057</v>
      </c>
    </row>
    <row r="549" spans="1:11" x14ac:dyDescent="0.2">
      <c r="A549" s="10" t="s">
        <v>103</v>
      </c>
      <c r="B549" s="1" t="s">
        <v>139</v>
      </c>
      <c r="C549" s="10" t="s">
        <v>182</v>
      </c>
      <c r="D549" s="10" t="s">
        <v>2</v>
      </c>
      <c r="E549" s="11">
        <v>42569</v>
      </c>
      <c r="F549" s="1">
        <f t="shared" si="50"/>
        <v>40</v>
      </c>
      <c r="G549" s="10">
        <v>45</v>
      </c>
      <c r="H549" s="10">
        <v>42.5</v>
      </c>
      <c r="I549" s="10">
        <v>16</v>
      </c>
      <c r="J549" s="23">
        <v>1.04</v>
      </c>
      <c r="K549" s="21">
        <f t="shared" si="51"/>
        <v>4.020725758589057</v>
      </c>
    </row>
    <row r="550" spans="1:11" x14ac:dyDescent="0.2">
      <c r="A550" s="10" t="s">
        <v>103</v>
      </c>
      <c r="B550" s="1" t="s">
        <v>139</v>
      </c>
      <c r="C550" s="10" t="s">
        <v>179</v>
      </c>
      <c r="D550" s="10" t="s">
        <v>2</v>
      </c>
      <c r="E550" s="11">
        <v>42569</v>
      </c>
      <c r="F550" s="1">
        <f t="shared" si="50"/>
        <v>35</v>
      </c>
      <c r="G550" s="10">
        <v>40</v>
      </c>
      <c r="H550" s="10">
        <v>37.5</v>
      </c>
      <c r="I550" s="10">
        <v>13</v>
      </c>
      <c r="J550" s="23">
        <v>0.56000000000000005</v>
      </c>
      <c r="K550" s="21">
        <f t="shared" si="51"/>
        <v>3.5054859023948501</v>
      </c>
    </row>
    <row r="551" spans="1:11" x14ac:dyDescent="0.2">
      <c r="A551" s="1" t="s">
        <v>97</v>
      </c>
      <c r="B551" s="1" t="s">
        <v>32</v>
      </c>
      <c r="C551" s="1" t="s">
        <v>33</v>
      </c>
      <c r="D551" s="1" t="s">
        <v>2</v>
      </c>
      <c r="E551" s="2">
        <v>42996</v>
      </c>
      <c r="F551" s="1">
        <v>45</v>
      </c>
      <c r="G551" s="1">
        <v>50</v>
      </c>
      <c r="H551" s="1">
        <v>47.5</v>
      </c>
      <c r="I551" s="1">
        <v>11</v>
      </c>
      <c r="J551" s="3">
        <v>0.85</v>
      </c>
      <c r="K551" s="21">
        <v>4.2593377575759632</v>
      </c>
    </row>
    <row r="552" spans="1:11" x14ac:dyDescent="0.2">
      <c r="A552" s="10" t="s">
        <v>103</v>
      </c>
      <c r="B552" s="1" t="s">
        <v>139</v>
      </c>
      <c r="C552" s="10" t="s">
        <v>182</v>
      </c>
      <c r="D552" s="10" t="s">
        <v>2</v>
      </c>
      <c r="E552" s="11">
        <v>42569</v>
      </c>
      <c r="F552" s="1">
        <f>H552-2.5</f>
        <v>30</v>
      </c>
      <c r="G552" s="10">
        <v>35</v>
      </c>
      <c r="H552" s="10">
        <v>32.5</v>
      </c>
      <c r="I552" s="10">
        <v>4</v>
      </c>
      <c r="J552" s="23">
        <v>0.11</v>
      </c>
      <c r="K552" s="21">
        <f>((J552*1000)/I552)^(1/3)</f>
        <v>3.018405368398843</v>
      </c>
    </row>
    <row r="553" spans="1:11" x14ac:dyDescent="0.2">
      <c r="A553" s="10" t="s">
        <v>103</v>
      </c>
      <c r="B553" s="1" t="s">
        <v>139</v>
      </c>
      <c r="C553" s="10" t="s">
        <v>182</v>
      </c>
      <c r="D553" s="10" t="s">
        <v>2</v>
      </c>
      <c r="E553" s="11">
        <v>42569</v>
      </c>
      <c r="F553" s="1">
        <f>H553-2.5</f>
        <v>35</v>
      </c>
      <c r="G553" s="10">
        <v>40</v>
      </c>
      <c r="H553" s="10">
        <v>37.5</v>
      </c>
      <c r="I553" s="10">
        <v>7</v>
      </c>
      <c r="J553" s="23">
        <v>0.3</v>
      </c>
      <c r="K553" s="21">
        <f>((J553*1000)/I553)^(1/3)</f>
        <v>3.4995140238760079</v>
      </c>
    </row>
    <row r="554" spans="1:11" x14ac:dyDescent="0.2">
      <c r="A554" s="1" t="s">
        <v>97</v>
      </c>
      <c r="B554" s="1" t="s">
        <v>15</v>
      </c>
      <c r="C554" s="1" t="s">
        <v>16</v>
      </c>
      <c r="D554" s="1" t="s">
        <v>2</v>
      </c>
      <c r="E554" s="2">
        <v>43280</v>
      </c>
      <c r="F554" s="1">
        <v>45</v>
      </c>
      <c r="G554" s="1">
        <v>50</v>
      </c>
      <c r="H554" s="1">
        <v>47.5</v>
      </c>
      <c r="I554" s="1">
        <v>6</v>
      </c>
      <c r="J554" s="3">
        <v>0.46500000000000002</v>
      </c>
      <c r="K554" s="21">
        <v>4.2635094916407992</v>
      </c>
    </row>
    <row r="555" spans="1:11" x14ac:dyDescent="0.2">
      <c r="A555" s="10" t="s">
        <v>103</v>
      </c>
      <c r="B555" s="1" t="s">
        <v>139</v>
      </c>
      <c r="C555" s="10" t="s">
        <v>179</v>
      </c>
      <c r="D555" s="10" t="s">
        <v>2</v>
      </c>
      <c r="E555" s="11">
        <v>42569</v>
      </c>
      <c r="F555" s="1">
        <f t="shared" ref="F555:F561" si="52">H555-2.5</f>
        <v>35</v>
      </c>
      <c r="G555" s="10">
        <v>40</v>
      </c>
      <c r="H555" s="10">
        <v>37.5</v>
      </c>
      <c r="I555" s="10">
        <v>14</v>
      </c>
      <c r="J555" s="23">
        <v>0.59</v>
      </c>
      <c r="K555" s="21">
        <f>((J555*1000)/I555)^(1/3)</f>
        <v>3.4799632582673752</v>
      </c>
    </row>
    <row r="556" spans="1:11" x14ac:dyDescent="0.2">
      <c r="A556" s="38" t="s">
        <v>207</v>
      </c>
      <c r="B556" s="38" t="s">
        <v>153</v>
      </c>
      <c r="D556" s="7" t="s">
        <v>2</v>
      </c>
      <c r="E556" s="52"/>
      <c r="F556" s="43">
        <f t="shared" si="52"/>
        <v>45</v>
      </c>
      <c r="G556" s="1">
        <f>H556+2.5</f>
        <v>50</v>
      </c>
      <c r="H556" s="38">
        <v>47.5</v>
      </c>
      <c r="I556" s="43">
        <v>2</v>
      </c>
      <c r="J556" s="43">
        <v>0.155</v>
      </c>
      <c r="K556" s="46">
        <v>4.2635094963884201</v>
      </c>
    </row>
    <row r="557" spans="1:11" x14ac:dyDescent="0.2">
      <c r="A557" s="10" t="s">
        <v>103</v>
      </c>
      <c r="B557" s="1" t="s">
        <v>139</v>
      </c>
      <c r="C557" s="10" t="s">
        <v>182</v>
      </c>
      <c r="D557" s="10" t="s">
        <v>2</v>
      </c>
      <c r="E557" s="11">
        <v>42569</v>
      </c>
      <c r="F557" s="1">
        <f t="shared" si="52"/>
        <v>40</v>
      </c>
      <c r="G557" s="10">
        <v>45</v>
      </c>
      <c r="H557" s="10">
        <v>42.5</v>
      </c>
      <c r="I557" s="10">
        <v>17</v>
      </c>
      <c r="J557" s="23">
        <v>1.04</v>
      </c>
      <c r="K557" s="21">
        <f>((J557*1000)/I557)^(1/3)</f>
        <v>3.9402895719438238</v>
      </c>
    </row>
    <row r="558" spans="1:11" x14ac:dyDescent="0.2">
      <c r="A558" s="10" t="s">
        <v>103</v>
      </c>
      <c r="B558" s="1" t="s">
        <v>139</v>
      </c>
      <c r="C558" s="10" t="s">
        <v>169</v>
      </c>
      <c r="D558" s="10" t="s">
        <v>2</v>
      </c>
      <c r="E558" s="11">
        <v>42165</v>
      </c>
      <c r="F558" s="1">
        <f t="shared" si="52"/>
        <v>25</v>
      </c>
      <c r="G558" s="10">
        <v>30</v>
      </c>
      <c r="H558" s="10">
        <v>27.5</v>
      </c>
      <c r="I558" s="10">
        <v>6</v>
      </c>
      <c r="J558" s="23">
        <v>0.1</v>
      </c>
      <c r="K558" s="21">
        <f>((J558*1000)/I558)^(1/3)</f>
        <v>2.554364774645177</v>
      </c>
    </row>
    <row r="559" spans="1:11" x14ac:dyDescent="0.2">
      <c r="A559" s="10" t="s">
        <v>103</v>
      </c>
      <c r="B559" s="1" t="s">
        <v>139</v>
      </c>
      <c r="C559" s="10" t="s">
        <v>179</v>
      </c>
      <c r="D559" s="10" t="s">
        <v>2</v>
      </c>
      <c r="E559" s="11">
        <v>42569</v>
      </c>
      <c r="F559" s="1">
        <f t="shared" si="52"/>
        <v>35</v>
      </c>
      <c r="G559" s="10">
        <v>40</v>
      </c>
      <c r="H559" s="10">
        <v>37.5</v>
      </c>
      <c r="I559" s="10">
        <v>15</v>
      </c>
      <c r="J559" s="23">
        <v>0.62</v>
      </c>
      <c r="K559" s="21">
        <f>((J559*1000)/I559)^(1/3)</f>
        <v>3.4575367917605062</v>
      </c>
    </row>
    <row r="560" spans="1:11" x14ac:dyDescent="0.2">
      <c r="A560" s="10" t="s">
        <v>103</v>
      </c>
      <c r="B560" s="1" t="s">
        <v>139</v>
      </c>
      <c r="C560" s="10" t="s">
        <v>180</v>
      </c>
      <c r="D560" s="10" t="s">
        <v>2</v>
      </c>
      <c r="E560" s="11">
        <v>42566</v>
      </c>
      <c r="F560" s="1">
        <f t="shared" si="52"/>
        <v>25</v>
      </c>
      <c r="G560" s="10">
        <v>30</v>
      </c>
      <c r="H560" s="10">
        <v>27.5</v>
      </c>
      <c r="I560" s="10">
        <v>3</v>
      </c>
      <c r="J560" s="23">
        <v>0.05</v>
      </c>
      <c r="K560" s="21">
        <f>((J560*1000)/I560)^(1/3)</f>
        <v>2.554364774645177</v>
      </c>
    </row>
    <row r="561" spans="1:11" x14ac:dyDescent="0.2">
      <c r="A561" s="10" t="s">
        <v>103</v>
      </c>
      <c r="B561" s="1" t="s">
        <v>139</v>
      </c>
      <c r="C561" s="10" t="s">
        <v>179</v>
      </c>
      <c r="D561" s="10" t="s">
        <v>2</v>
      </c>
      <c r="E561" s="11">
        <v>42569</v>
      </c>
      <c r="F561" s="1">
        <f t="shared" si="52"/>
        <v>40</v>
      </c>
      <c r="G561" s="10">
        <v>45</v>
      </c>
      <c r="H561" s="10">
        <v>42.5</v>
      </c>
      <c r="I561" s="10">
        <v>16</v>
      </c>
      <c r="J561" s="23">
        <v>0.96</v>
      </c>
      <c r="K561" s="21">
        <f>((J561*1000)/I561)^(1/3)</f>
        <v>3.9148676411688634</v>
      </c>
    </row>
    <row r="562" spans="1:11" x14ac:dyDescent="0.2">
      <c r="A562" s="7" t="s">
        <v>97</v>
      </c>
      <c r="B562" s="7" t="s">
        <v>21</v>
      </c>
      <c r="C562" s="7" t="s">
        <v>22</v>
      </c>
      <c r="D562" s="7" t="s">
        <v>2</v>
      </c>
      <c r="E562" s="51">
        <v>43294</v>
      </c>
      <c r="F562" s="1">
        <v>45</v>
      </c>
      <c r="G562" s="7">
        <v>50</v>
      </c>
      <c r="H562" s="7">
        <v>47.5</v>
      </c>
      <c r="I562" s="7">
        <v>18</v>
      </c>
      <c r="J562" s="13">
        <v>1.3959999999999999</v>
      </c>
      <c r="K562" s="21">
        <v>4.2645280080416184</v>
      </c>
    </row>
    <row r="563" spans="1:11" x14ac:dyDescent="0.2">
      <c r="A563" s="10" t="s">
        <v>103</v>
      </c>
      <c r="B563" s="1" t="s">
        <v>139</v>
      </c>
      <c r="C563" s="10" t="s">
        <v>179</v>
      </c>
      <c r="D563" s="10" t="s">
        <v>2</v>
      </c>
      <c r="E563" s="11">
        <v>42569</v>
      </c>
      <c r="F563" s="1">
        <f t="shared" ref="F563:F592" si="53">H563-2.5</f>
        <v>30</v>
      </c>
      <c r="G563" s="10">
        <v>35</v>
      </c>
      <c r="H563" s="10">
        <v>32.5</v>
      </c>
      <c r="I563" s="10">
        <v>4</v>
      </c>
      <c r="J563" s="23">
        <v>0.1</v>
      </c>
      <c r="K563" s="21">
        <f t="shared" ref="K563:K592" si="54">((J563*1000)/I563)^(1/3)</f>
        <v>2.9240177382128656</v>
      </c>
    </row>
    <row r="564" spans="1:11" x14ac:dyDescent="0.2">
      <c r="A564" s="10" t="s">
        <v>103</v>
      </c>
      <c r="B564" s="1" t="s">
        <v>139</v>
      </c>
      <c r="C564" s="10" t="s">
        <v>179</v>
      </c>
      <c r="D564" s="10" t="s">
        <v>2</v>
      </c>
      <c r="E564" s="11">
        <v>42569</v>
      </c>
      <c r="F564" s="1">
        <f t="shared" si="53"/>
        <v>30</v>
      </c>
      <c r="G564" s="10">
        <v>35</v>
      </c>
      <c r="H564" s="10">
        <v>32.5</v>
      </c>
      <c r="I564" s="10">
        <v>7</v>
      </c>
      <c r="J564" s="23">
        <v>0.17</v>
      </c>
      <c r="K564" s="21">
        <f t="shared" si="54"/>
        <v>2.8959004415025018</v>
      </c>
    </row>
    <row r="565" spans="1:11" x14ac:dyDescent="0.2">
      <c r="A565" s="10" t="s">
        <v>103</v>
      </c>
      <c r="B565" s="1" t="s">
        <v>139</v>
      </c>
      <c r="C565" s="10" t="s">
        <v>182</v>
      </c>
      <c r="D565" s="10" t="s">
        <v>2</v>
      </c>
      <c r="E565" s="11">
        <v>42569</v>
      </c>
      <c r="F565" s="1">
        <f t="shared" si="53"/>
        <v>40</v>
      </c>
      <c r="G565" s="10">
        <v>45</v>
      </c>
      <c r="H565" s="10">
        <v>42.5</v>
      </c>
      <c r="I565" s="10">
        <v>21</v>
      </c>
      <c r="J565" s="23">
        <v>1.2</v>
      </c>
      <c r="K565" s="21">
        <f t="shared" si="54"/>
        <v>3.8517135711083581</v>
      </c>
    </row>
    <row r="566" spans="1:11" x14ac:dyDescent="0.2">
      <c r="A566" s="10" t="s">
        <v>103</v>
      </c>
      <c r="B566" s="1" t="s">
        <v>139</v>
      </c>
      <c r="C566" s="10" t="s">
        <v>182</v>
      </c>
      <c r="D566" s="10" t="s">
        <v>2</v>
      </c>
      <c r="E566" s="11">
        <v>42569</v>
      </c>
      <c r="F566" s="1">
        <f t="shared" si="53"/>
        <v>35</v>
      </c>
      <c r="G566" s="10">
        <v>40</v>
      </c>
      <c r="H566" s="10">
        <v>37.5</v>
      </c>
      <c r="I566" s="10">
        <v>15</v>
      </c>
      <c r="J566" s="23">
        <v>0.56999999999999995</v>
      </c>
      <c r="K566" s="21">
        <f t="shared" si="54"/>
        <v>3.3619754067989627</v>
      </c>
    </row>
    <row r="567" spans="1:11" x14ac:dyDescent="0.2">
      <c r="A567" s="10" t="s">
        <v>103</v>
      </c>
      <c r="B567" s="1" t="s">
        <v>139</v>
      </c>
      <c r="C567" s="10" t="s">
        <v>182</v>
      </c>
      <c r="D567" s="10" t="s">
        <v>2</v>
      </c>
      <c r="E567" s="11">
        <v>42569</v>
      </c>
      <c r="F567" s="1">
        <f t="shared" si="53"/>
        <v>50</v>
      </c>
      <c r="G567" s="10">
        <v>55</v>
      </c>
      <c r="H567" s="10">
        <v>52.5</v>
      </c>
      <c r="I567" s="10">
        <v>3</v>
      </c>
      <c r="J567" s="23">
        <v>0.37</v>
      </c>
      <c r="K567" s="21">
        <f t="shared" si="54"/>
        <v>4.9776782741825594</v>
      </c>
    </row>
    <row r="568" spans="1:11" x14ac:dyDescent="0.2">
      <c r="A568" s="10" t="s">
        <v>103</v>
      </c>
      <c r="B568" s="1" t="s">
        <v>139</v>
      </c>
      <c r="C568" s="10" t="s">
        <v>182</v>
      </c>
      <c r="D568" s="10" t="s">
        <v>2</v>
      </c>
      <c r="E568" s="11">
        <v>42569</v>
      </c>
      <c r="F568" s="1">
        <f t="shared" si="53"/>
        <v>50</v>
      </c>
      <c r="G568" s="10">
        <v>55</v>
      </c>
      <c r="H568" s="10">
        <v>52.5</v>
      </c>
      <c r="I568" s="10">
        <v>5</v>
      </c>
      <c r="J568" s="23">
        <v>0.66</v>
      </c>
      <c r="K568" s="21">
        <f t="shared" si="54"/>
        <v>5.0916433696594883</v>
      </c>
    </row>
    <row r="569" spans="1:11" x14ac:dyDescent="0.2">
      <c r="A569" s="10" t="s">
        <v>103</v>
      </c>
      <c r="B569" s="1" t="s">
        <v>139</v>
      </c>
      <c r="C569" s="10" t="s">
        <v>179</v>
      </c>
      <c r="D569" s="10" t="s">
        <v>2</v>
      </c>
      <c r="E569" s="11">
        <v>42569</v>
      </c>
      <c r="F569" s="1">
        <f t="shared" si="53"/>
        <v>50</v>
      </c>
      <c r="G569" s="10">
        <v>55</v>
      </c>
      <c r="H569" s="10">
        <v>52.5</v>
      </c>
      <c r="I569" s="10">
        <v>7</v>
      </c>
      <c r="J569" s="23">
        <v>0.86</v>
      </c>
      <c r="K569" s="21">
        <f t="shared" si="54"/>
        <v>4.9712637332179774</v>
      </c>
    </row>
    <row r="570" spans="1:11" x14ac:dyDescent="0.2">
      <c r="A570" s="10" t="s">
        <v>103</v>
      </c>
      <c r="B570" s="1" t="s">
        <v>139</v>
      </c>
      <c r="C570" s="10" t="s">
        <v>179</v>
      </c>
      <c r="D570" s="10" t="s">
        <v>2</v>
      </c>
      <c r="E570" s="11">
        <v>42569</v>
      </c>
      <c r="F570" s="1">
        <f t="shared" si="53"/>
        <v>50</v>
      </c>
      <c r="G570" s="10">
        <v>55</v>
      </c>
      <c r="H570" s="10">
        <v>52.5</v>
      </c>
      <c r="I570" s="10">
        <v>10</v>
      </c>
      <c r="J570" s="23">
        <v>1.1399999999999999</v>
      </c>
      <c r="K570" s="21">
        <f t="shared" si="54"/>
        <v>4.8488075858398787</v>
      </c>
    </row>
    <row r="571" spans="1:11" x14ac:dyDescent="0.2">
      <c r="A571" s="10" t="s">
        <v>103</v>
      </c>
      <c r="B571" s="1" t="s">
        <v>139</v>
      </c>
      <c r="C571" s="10" t="s">
        <v>182</v>
      </c>
      <c r="D571" s="10" t="s">
        <v>2</v>
      </c>
      <c r="E571" s="11">
        <v>42569</v>
      </c>
      <c r="F571" s="1">
        <f t="shared" si="53"/>
        <v>50</v>
      </c>
      <c r="G571" s="10">
        <v>55</v>
      </c>
      <c r="H571" s="10">
        <v>52.5</v>
      </c>
      <c r="I571" s="10">
        <v>11</v>
      </c>
      <c r="J571" s="23">
        <v>1.49</v>
      </c>
      <c r="K571" s="21">
        <f t="shared" si="54"/>
        <v>5.1356788850254551</v>
      </c>
    </row>
    <row r="572" spans="1:11" x14ac:dyDescent="0.2">
      <c r="A572" s="10" t="s">
        <v>103</v>
      </c>
      <c r="B572" s="1" t="s">
        <v>139</v>
      </c>
      <c r="C572" s="10" t="s">
        <v>179</v>
      </c>
      <c r="D572" s="10" t="s">
        <v>2</v>
      </c>
      <c r="E572" s="11">
        <v>42569</v>
      </c>
      <c r="F572" s="1">
        <f t="shared" si="53"/>
        <v>50</v>
      </c>
      <c r="G572" s="10">
        <v>55</v>
      </c>
      <c r="H572" s="10">
        <v>52.5</v>
      </c>
      <c r="I572" s="10">
        <v>13</v>
      </c>
      <c r="J572" s="23">
        <v>1.54</v>
      </c>
      <c r="K572" s="21">
        <f t="shared" si="54"/>
        <v>4.911254685784181</v>
      </c>
    </row>
    <row r="573" spans="1:11" x14ac:dyDescent="0.2">
      <c r="A573" s="10" t="s">
        <v>103</v>
      </c>
      <c r="B573" s="1" t="s">
        <v>139</v>
      </c>
      <c r="C573" s="10" t="s">
        <v>179</v>
      </c>
      <c r="D573" s="10" t="s">
        <v>2</v>
      </c>
      <c r="E573" s="11">
        <v>42569</v>
      </c>
      <c r="F573" s="1">
        <f t="shared" si="53"/>
        <v>55</v>
      </c>
      <c r="G573" s="10">
        <v>60</v>
      </c>
      <c r="H573" s="10">
        <v>57.5</v>
      </c>
      <c r="I573" s="10">
        <v>1</v>
      </c>
      <c r="J573" s="23">
        <v>0.16</v>
      </c>
      <c r="K573" s="21">
        <f t="shared" si="54"/>
        <v>5.4288352331898126</v>
      </c>
    </row>
    <row r="574" spans="1:11" x14ac:dyDescent="0.2">
      <c r="A574" s="10" t="s">
        <v>103</v>
      </c>
      <c r="B574" s="1" t="s">
        <v>139</v>
      </c>
      <c r="C574" s="10" t="s">
        <v>179</v>
      </c>
      <c r="D574" s="10" t="s">
        <v>2</v>
      </c>
      <c r="E574" s="11">
        <v>42569</v>
      </c>
      <c r="F574" s="1">
        <f t="shared" si="53"/>
        <v>55</v>
      </c>
      <c r="G574" s="10">
        <v>60</v>
      </c>
      <c r="H574" s="10">
        <v>57.5</v>
      </c>
      <c r="I574" s="10">
        <v>2</v>
      </c>
      <c r="J574" s="23">
        <v>0.34</v>
      </c>
      <c r="K574" s="21">
        <f t="shared" si="54"/>
        <v>5.5396582567544641</v>
      </c>
    </row>
    <row r="575" spans="1:11" x14ac:dyDescent="0.2">
      <c r="A575" s="10" t="s">
        <v>103</v>
      </c>
      <c r="B575" s="1" t="s">
        <v>139</v>
      </c>
      <c r="C575" s="10" t="s">
        <v>179</v>
      </c>
      <c r="D575" s="10" t="s">
        <v>2</v>
      </c>
      <c r="E575" s="11">
        <v>42569</v>
      </c>
      <c r="F575" s="1">
        <f t="shared" si="53"/>
        <v>55</v>
      </c>
      <c r="G575" s="10">
        <v>60</v>
      </c>
      <c r="H575" s="10">
        <v>57.5</v>
      </c>
      <c r="I575" s="10">
        <v>4</v>
      </c>
      <c r="J575" s="23">
        <v>0.63</v>
      </c>
      <c r="K575" s="21">
        <f t="shared" si="54"/>
        <v>5.4004114912764525</v>
      </c>
    </row>
    <row r="576" spans="1:11" x14ac:dyDescent="0.2">
      <c r="A576" s="10" t="s">
        <v>103</v>
      </c>
      <c r="B576" s="1" t="s">
        <v>139</v>
      </c>
      <c r="C576" s="10" t="s">
        <v>182</v>
      </c>
      <c r="D576" s="10" t="s">
        <v>2</v>
      </c>
      <c r="E576" s="11">
        <v>42569</v>
      </c>
      <c r="F576" s="1">
        <f t="shared" si="53"/>
        <v>55</v>
      </c>
      <c r="G576" s="10">
        <v>60</v>
      </c>
      <c r="H576" s="10">
        <v>57.5</v>
      </c>
      <c r="I576" s="10">
        <v>4</v>
      </c>
      <c r="J576" s="23">
        <v>0.73</v>
      </c>
      <c r="K576" s="21">
        <f t="shared" si="54"/>
        <v>5.6722359701914078</v>
      </c>
    </row>
    <row r="577" spans="1:11" x14ac:dyDescent="0.2">
      <c r="A577" s="10" t="s">
        <v>103</v>
      </c>
      <c r="B577" s="1" t="s">
        <v>139</v>
      </c>
      <c r="C577" s="10" t="s">
        <v>182</v>
      </c>
      <c r="D577" s="10" t="s">
        <v>2</v>
      </c>
      <c r="E577" s="11">
        <v>42569</v>
      </c>
      <c r="F577" s="1">
        <f t="shared" si="53"/>
        <v>55</v>
      </c>
      <c r="G577" s="10">
        <v>60</v>
      </c>
      <c r="H577" s="10">
        <v>57.5</v>
      </c>
      <c r="I577" s="10">
        <v>5</v>
      </c>
      <c r="J577" s="23">
        <v>0.9</v>
      </c>
      <c r="K577" s="21">
        <f t="shared" si="54"/>
        <v>5.6462161732861711</v>
      </c>
    </row>
    <row r="578" spans="1:11" x14ac:dyDescent="0.2">
      <c r="A578" s="10" t="s">
        <v>103</v>
      </c>
      <c r="B578" s="1" t="s">
        <v>139</v>
      </c>
      <c r="C578" s="10" t="s">
        <v>182</v>
      </c>
      <c r="D578" s="10" t="s">
        <v>2</v>
      </c>
      <c r="E578" s="11">
        <v>42569</v>
      </c>
      <c r="F578" s="1">
        <f t="shared" si="53"/>
        <v>60</v>
      </c>
      <c r="G578" s="10">
        <v>65</v>
      </c>
      <c r="H578" s="10">
        <v>62.5</v>
      </c>
      <c r="I578" s="10">
        <v>1</v>
      </c>
      <c r="J578" s="23">
        <v>0.25</v>
      </c>
      <c r="K578" s="21">
        <f t="shared" si="54"/>
        <v>6.2996052494743653</v>
      </c>
    </row>
    <row r="579" spans="1:11" x14ac:dyDescent="0.2">
      <c r="A579" s="10" t="s">
        <v>103</v>
      </c>
      <c r="B579" s="1" t="s">
        <v>139</v>
      </c>
      <c r="C579" s="10" t="s">
        <v>182</v>
      </c>
      <c r="D579" s="10" t="s">
        <v>2</v>
      </c>
      <c r="E579" s="11">
        <v>42569</v>
      </c>
      <c r="F579" s="1">
        <f t="shared" si="53"/>
        <v>60</v>
      </c>
      <c r="G579" s="10">
        <v>65</v>
      </c>
      <c r="H579" s="10">
        <v>62.5</v>
      </c>
      <c r="I579" s="10">
        <v>1</v>
      </c>
      <c r="J579" s="23">
        <v>0.18</v>
      </c>
      <c r="K579" s="21">
        <f t="shared" si="54"/>
        <v>5.6462161732861711</v>
      </c>
    </row>
    <row r="580" spans="1:11" x14ac:dyDescent="0.2">
      <c r="A580" s="10" t="s">
        <v>103</v>
      </c>
      <c r="B580" s="1" t="s">
        <v>139</v>
      </c>
      <c r="C580" s="10" t="s">
        <v>179</v>
      </c>
      <c r="D580" s="10" t="s">
        <v>2</v>
      </c>
      <c r="E580" s="11">
        <v>42569</v>
      </c>
      <c r="F580" s="1">
        <f t="shared" si="53"/>
        <v>60</v>
      </c>
      <c r="G580" s="10">
        <v>65</v>
      </c>
      <c r="H580" s="10">
        <v>62.5</v>
      </c>
      <c r="I580" s="10">
        <v>2</v>
      </c>
      <c r="J580" s="23">
        <v>0.44</v>
      </c>
      <c r="K580" s="21">
        <f t="shared" si="54"/>
        <v>6.0368107367976869</v>
      </c>
    </row>
    <row r="581" spans="1:11" x14ac:dyDescent="0.2">
      <c r="A581" s="10" t="s">
        <v>103</v>
      </c>
      <c r="B581" s="1" t="s">
        <v>139</v>
      </c>
      <c r="C581" s="10" t="s">
        <v>179</v>
      </c>
      <c r="D581" s="10" t="s">
        <v>2</v>
      </c>
      <c r="E581" s="11">
        <v>42569</v>
      </c>
      <c r="F581" s="1">
        <f t="shared" si="53"/>
        <v>60</v>
      </c>
      <c r="G581" s="10">
        <v>65</v>
      </c>
      <c r="H581" s="10">
        <v>62.5</v>
      </c>
      <c r="I581" s="10">
        <v>2</v>
      </c>
      <c r="J581" s="23">
        <v>0.37</v>
      </c>
      <c r="K581" s="21">
        <f t="shared" si="54"/>
        <v>5.6980192153050631</v>
      </c>
    </row>
    <row r="582" spans="1:11" x14ac:dyDescent="0.2">
      <c r="A582" s="10" t="s">
        <v>103</v>
      </c>
      <c r="B582" s="1" t="s">
        <v>139</v>
      </c>
      <c r="C582" s="10" t="s">
        <v>179</v>
      </c>
      <c r="D582" s="10" t="s">
        <v>2</v>
      </c>
      <c r="E582" s="11">
        <v>42569</v>
      </c>
      <c r="F582" s="1">
        <f t="shared" si="53"/>
        <v>60</v>
      </c>
      <c r="G582" s="10">
        <v>65</v>
      </c>
      <c r="H582" s="10">
        <v>62.5</v>
      </c>
      <c r="I582" s="10">
        <v>3</v>
      </c>
      <c r="J582" s="23">
        <v>0.61</v>
      </c>
      <c r="K582" s="21">
        <f t="shared" si="54"/>
        <v>5.8803457203876626</v>
      </c>
    </row>
    <row r="583" spans="1:11" x14ac:dyDescent="0.2">
      <c r="A583" s="10" t="s">
        <v>103</v>
      </c>
      <c r="B583" s="1" t="s">
        <v>139</v>
      </c>
      <c r="C583" s="10" t="s">
        <v>179</v>
      </c>
      <c r="D583" s="10" t="s">
        <v>2</v>
      </c>
      <c r="E583" s="11">
        <v>42569</v>
      </c>
      <c r="F583" s="1">
        <f t="shared" si="53"/>
        <v>65</v>
      </c>
      <c r="G583" s="10">
        <v>70</v>
      </c>
      <c r="H583" s="10">
        <v>67.5</v>
      </c>
      <c r="I583" s="10">
        <v>1</v>
      </c>
      <c r="J583" s="23">
        <v>0.2</v>
      </c>
      <c r="K583" s="21">
        <f t="shared" si="54"/>
        <v>5.8480354764257312</v>
      </c>
    </row>
    <row r="584" spans="1:11" x14ac:dyDescent="0.2">
      <c r="A584" s="10" t="s">
        <v>103</v>
      </c>
      <c r="B584" s="1" t="s">
        <v>139</v>
      </c>
      <c r="C584" s="10" t="s">
        <v>179</v>
      </c>
      <c r="D584" s="10" t="s">
        <v>2</v>
      </c>
      <c r="E584" s="11">
        <v>42569</v>
      </c>
      <c r="F584" s="1">
        <f t="shared" si="53"/>
        <v>65</v>
      </c>
      <c r="G584" s="10">
        <v>70</v>
      </c>
      <c r="H584" s="10">
        <v>67.5</v>
      </c>
      <c r="I584" s="10">
        <v>1</v>
      </c>
      <c r="J584" s="23">
        <v>0.2</v>
      </c>
      <c r="K584" s="21">
        <f t="shared" si="54"/>
        <v>5.8480354764257312</v>
      </c>
    </row>
    <row r="585" spans="1:11" x14ac:dyDescent="0.2">
      <c r="A585" s="10" t="s">
        <v>103</v>
      </c>
      <c r="B585" s="1" t="s">
        <v>139</v>
      </c>
      <c r="C585" s="10" t="s">
        <v>179</v>
      </c>
      <c r="D585" s="10" t="s">
        <v>2</v>
      </c>
      <c r="E585" s="11">
        <v>42569</v>
      </c>
      <c r="F585" s="1">
        <f t="shared" si="53"/>
        <v>65</v>
      </c>
      <c r="G585" s="10">
        <v>70</v>
      </c>
      <c r="H585" s="10">
        <v>67.5</v>
      </c>
      <c r="I585" s="10">
        <v>2</v>
      </c>
      <c r="J585" s="23">
        <v>0.56000000000000005</v>
      </c>
      <c r="K585" s="21">
        <f t="shared" si="54"/>
        <v>6.5421326203771786</v>
      </c>
    </row>
    <row r="586" spans="1:11" x14ac:dyDescent="0.2">
      <c r="A586" s="10" t="s">
        <v>103</v>
      </c>
      <c r="B586" s="1" t="s">
        <v>139</v>
      </c>
      <c r="C586" s="10" t="s">
        <v>182</v>
      </c>
      <c r="D586" s="10" t="s">
        <v>2</v>
      </c>
      <c r="E586" s="11">
        <v>42569</v>
      </c>
      <c r="F586" s="1">
        <f t="shared" si="53"/>
        <v>20</v>
      </c>
      <c r="G586" s="10">
        <v>25</v>
      </c>
      <c r="H586" s="10">
        <v>22.5</v>
      </c>
      <c r="I586" s="10">
        <v>4</v>
      </c>
      <c r="J586" s="23">
        <v>0.03</v>
      </c>
      <c r="K586" s="21">
        <f t="shared" si="54"/>
        <v>1.9574338205844317</v>
      </c>
    </row>
    <row r="587" spans="1:11" x14ac:dyDescent="0.2">
      <c r="A587" s="10" t="s">
        <v>103</v>
      </c>
      <c r="B587" s="1" t="s">
        <v>139</v>
      </c>
      <c r="C587" s="10" t="s">
        <v>182</v>
      </c>
      <c r="D587" s="10" t="s">
        <v>2</v>
      </c>
      <c r="E587" s="11">
        <v>42569</v>
      </c>
      <c r="F587" s="1">
        <f t="shared" si="53"/>
        <v>20</v>
      </c>
      <c r="G587" s="10">
        <v>25</v>
      </c>
      <c r="H587" s="10">
        <v>22.5</v>
      </c>
      <c r="I587" s="10">
        <v>4</v>
      </c>
      <c r="J587" s="23">
        <v>0.03</v>
      </c>
      <c r="K587" s="21">
        <f t="shared" si="54"/>
        <v>1.9574338205844317</v>
      </c>
    </row>
    <row r="588" spans="1:11" x14ac:dyDescent="0.2">
      <c r="A588" s="10" t="s">
        <v>103</v>
      </c>
      <c r="B588" s="1" t="s">
        <v>139</v>
      </c>
      <c r="C588" s="10" t="s">
        <v>179</v>
      </c>
      <c r="D588" s="10" t="s">
        <v>2</v>
      </c>
      <c r="E588" s="11">
        <v>42569</v>
      </c>
      <c r="F588" s="1">
        <f t="shared" si="53"/>
        <v>20</v>
      </c>
      <c r="G588" s="10">
        <v>25</v>
      </c>
      <c r="H588" s="10">
        <v>22.5</v>
      </c>
      <c r="I588" s="10">
        <v>11</v>
      </c>
      <c r="J588" s="23">
        <v>0.08</v>
      </c>
      <c r="K588" s="21">
        <f t="shared" si="54"/>
        <v>1.9374586123029285</v>
      </c>
    </row>
    <row r="589" spans="1:11" x14ac:dyDescent="0.2">
      <c r="A589" s="10" t="s">
        <v>103</v>
      </c>
      <c r="B589" s="1" t="s">
        <v>139</v>
      </c>
      <c r="C589" s="10" t="s">
        <v>179</v>
      </c>
      <c r="D589" s="10" t="s">
        <v>2</v>
      </c>
      <c r="E589" s="11">
        <v>42569</v>
      </c>
      <c r="F589" s="1">
        <f t="shared" si="53"/>
        <v>20</v>
      </c>
      <c r="G589" s="10">
        <v>25</v>
      </c>
      <c r="H589" s="10">
        <v>22.5</v>
      </c>
      <c r="I589" s="10">
        <v>18</v>
      </c>
      <c r="J589" s="23">
        <v>0.13</v>
      </c>
      <c r="K589" s="21">
        <f t="shared" si="54"/>
        <v>1.9329633325496658</v>
      </c>
    </row>
    <row r="590" spans="1:11" x14ac:dyDescent="0.2">
      <c r="A590" s="10" t="s">
        <v>103</v>
      </c>
      <c r="B590" s="1" t="s">
        <v>139</v>
      </c>
      <c r="C590" s="10" t="s">
        <v>179</v>
      </c>
      <c r="D590" s="10" t="s">
        <v>2</v>
      </c>
      <c r="E590" s="11">
        <v>42569</v>
      </c>
      <c r="F590" s="1">
        <f t="shared" si="53"/>
        <v>20</v>
      </c>
      <c r="G590" s="10">
        <v>25</v>
      </c>
      <c r="H590" s="10">
        <v>22.5</v>
      </c>
      <c r="I590" s="10">
        <v>9</v>
      </c>
      <c r="J590" s="23">
        <v>0.05</v>
      </c>
      <c r="K590" s="21">
        <f t="shared" si="54"/>
        <v>1.7710976153043518</v>
      </c>
    </row>
    <row r="591" spans="1:11" x14ac:dyDescent="0.2">
      <c r="A591" s="10" t="s">
        <v>103</v>
      </c>
      <c r="B591" s="1" t="s">
        <v>139</v>
      </c>
      <c r="C591" s="10" t="s">
        <v>180</v>
      </c>
      <c r="D591" s="10" t="s">
        <v>2</v>
      </c>
      <c r="E591" s="11">
        <v>42566</v>
      </c>
      <c r="F591" s="1">
        <f t="shared" si="53"/>
        <v>25</v>
      </c>
      <c r="G591" s="10">
        <v>30</v>
      </c>
      <c r="H591" s="10">
        <v>27.5</v>
      </c>
      <c r="I591" s="10">
        <v>6</v>
      </c>
      <c r="J591" s="23">
        <v>0.1</v>
      </c>
      <c r="K591" s="21">
        <f t="shared" si="54"/>
        <v>2.554364774645177</v>
      </c>
    </row>
    <row r="592" spans="1:11" x14ac:dyDescent="0.2">
      <c r="A592" s="10" t="s">
        <v>103</v>
      </c>
      <c r="B592" s="1" t="s">
        <v>139</v>
      </c>
      <c r="C592" s="10" t="s">
        <v>179</v>
      </c>
      <c r="D592" s="10" t="s">
        <v>2</v>
      </c>
      <c r="E592" s="11">
        <v>42569</v>
      </c>
      <c r="F592" s="1">
        <f t="shared" si="53"/>
        <v>25</v>
      </c>
      <c r="G592" s="10">
        <v>30</v>
      </c>
      <c r="H592" s="10">
        <v>27.5</v>
      </c>
      <c r="I592" s="10">
        <v>9</v>
      </c>
      <c r="J592" s="23">
        <v>0.15</v>
      </c>
      <c r="K592" s="21">
        <f t="shared" si="54"/>
        <v>2.554364774645177</v>
      </c>
    </row>
    <row r="593" spans="1:11" x14ac:dyDescent="0.2">
      <c r="A593" s="1" t="s">
        <v>97</v>
      </c>
      <c r="B593" s="1" t="s">
        <v>72</v>
      </c>
      <c r="C593" s="1" t="s">
        <v>73</v>
      </c>
      <c r="D593" s="1" t="s">
        <v>2</v>
      </c>
      <c r="E593" s="2">
        <v>42920</v>
      </c>
      <c r="F593" s="1">
        <v>25</v>
      </c>
      <c r="G593" s="1">
        <v>30</v>
      </c>
      <c r="H593" s="1">
        <v>27.5</v>
      </c>
      <c r="I593" s="1">
        <v>6</v>
      </c>
      <c r="J593" s="3">
        <v>0.1</v>
      </c>
      <c r="K593" s="21">
        <v>2.554364774645177</v>
      </c>
    </row>
    <row r="594" spans="1:11" x14ac:dyDescent="0.2">
      <c r="A594" s="1" t="s">
        <v>97</v>
      </c>
      <c r="B594" s="1" t="s">
        <v>72</v>
      </c>
      <c r="C594" s="1" t="s">
        <v>73</v>
      </c>
      <c r="D594" s="1" t="s">
        <v>2</v>
      </c>
      <c r="E594" s="2">
        <v>42920</v>
      </c>
      <c r="F594" s="1">
        <v>25</v>
      </c>
      <c r="G594" s="1">
        <v>30</v>
      </c>
      <c r="H594" s="1">
        <v>27.5</v>
      </c>
      <c r="I594" s="1">
        <v>6</v>
      </c>
      <c r="J594" s="3">
        <v>0.1</v>
      </c>
      <c r="K594" s="21">
        <v>2.554364774645177</v>
      </c>
    </row>
    <row r="595" spans="1:11" x14ac:dyDescent="0.2">
      <c r="A595" s="5" t="s">
        <v>103</v>
      </c>
      <c r="B595" s="7" t="s">
        <v>139</v>
      </c>
      <c r="C595" s="5" t="s">
        <v>182</v>
      </c>
      <c r="D595" s="5" t="s">
        <v>2</v>
      </c>
      <c r="E595" s="50">
        <v>42569</v>
      </c>
      <c r="F595" s="1">
        <f t="shared" ref="F595:F601" si="55">H595-2.5</f>
        <v>20</v>
      </c>
      <c r="G595" s="5">
        <v>25</v>
      </c>
      <c r="H595" s="5">
        <v>22.5</v>
      </c>
      <c r="I595" s="5">
        <v>5</v>
      </c>
      <c r="J595" s="45">
        <v>0.02</v>
      </c>
      <c r="K595" s="21">
        <f t="shared" ref="K595:K601" si="56">((J595*1000)/I595)^(1/3)</f>
        <v>1.5874010519681994</v>
      </c>
    </row>
    <row r="596" spans="1:11" x14ac:dyDescent="0.2">
      <c r="A596" s="10" t="s">
        <v>103</v>
      </c>
      <c r="B596" s="1" t="s">
        <v>139</v>
      </c>
      <c r="C596" s="10" t="s">
        <v>185</v>
      </c>
      <c r="D596" s="10" t="s">
        <v>2</v>
      </c>
      <c r="E596" s="11">
        <v>42572</v>
      </c>
      <c r="F596" s="1">
        <f t="shared" si="55"/>
        <v>20</v>
      </c>
      <c r="G596" s="10">
        <v>25</v>
      </c>
      <c r="H596" s="10">
        <v>22.5</v>
      </c>
      <c r="I596" s="10">
        <v>6</v>
      </c>
      <c r="J596" s="23">
        <v>0.06</v>
      </c>
      <c r="K596" s="21">
        <f t="shared" si="56"/>
        <v>2.1544346900318838</v>
      </c>
    </row>
    <row r="597" spans="1:11" x14ac:dyDescent="0.2">
      <c r="A597" s="10" t="s">
        <v>103</v>
      </c>
      <c r="B597" s="1" t="s">
        <v>139</v>
      </c>
      <c r="C597" s="10" t="s">
        <v>185</v>
      </c>
      <c r="D597" s="10" t="s">
        <v>2</v>
      </c>
      <c r="E597" s="11">
        <v>42572</v>
      </c>
      <c r="F597" s="1">
        <f t="shared" si="55"/>
        <v>30</v>
      </c>
      <c r="G597" s="10">
        <v>35</v>
      </c>
      <c r="H597" s="10">
        <v>32.5</v>
      </c>
      <c r="I597" s="10">
        <v>15</v>
      </c>
      <c r="J597" s="23">
        <v>0.46</v>
      </c>
      <c r="K597" s="21">
        <f t="shared" si="56"/>
        <v>3.1300806243345165</v>
      </c>
    </row>
    <row r="598" spans="1:11" x14ac:dyDescent="0.2">
      <c r="A598" s="10" t="s">
        <v>103</v>
      </c>
      <c r="B598" s="1" t="s">
        <v>139</v>
      </c>
      <c r="C598" s="10" t="s">
        <v>185</v>
      </c>
      <c r="D598" s="10" t="s">
        <v>2</v>
      </c>
      <c r="E598" s="11">
        <v>42572</v>
      </c>
      <c r="F598" s="1">
        <f t="shared" si="55"/>
        <v>30</v>
      </c>
      <c r="G598" s="10">
        <v>35</v>
      </c>
      <c r="H598" s="10">
        <v>32.5</v>
      </c>
      <c r="I598" s="10">
        <v>16</v>
      </c>
      <c r="J598" s="23">
        <v>0.49</v>
      </c>
      <c r="K598" s="21">
        <f t="shared" si="56"/>
        <v>3.128662372837987</v>
      </c>
    </row>
    <row r="599" spans="1:11" x14ac:dyDescent="0.2">
      <c r="A599" s="10" t="s">
        <v>103</v>
      </c>
      <c r="B599" s="1" t="s">
        <v>139</v>
      </c>
      <c r="C599" s="10" t="s">
        <v>185</v>
      </c>
      <c r="D599" s="10" t="s">
        <v>2</v>
      </c>
      <c r="E599" s="11">
        <v>42572</v>
      </c>
      <c r="F599" s="1">
        <f t="shared" si="55"/>
        <v>30</v>
      </c>
      <c r="G599" s="10">
        <v>35</v>
      </c>
      <c r="H599" s="10">
        <v>32.5</v>
      </c>
      <c r="I599" s="10">
        <v>14</v>
      </c>
      <c r="J599" s="23">
        <v>0.4</v>
      </c>
      <c r="K599" s="21">
        <f t="shared" si="56"/>
        <v>3.0571070873287987</v>
      </c>
    </row>
    <row r="600" spans="1:11" x14ac:dyDescent="0.2">
      <c r="A600" s="10" t="s">
        <v>103</v>
      </c>
      <c r="B600" s="1" t="s">
        <v>139</v>
      </c>
      <c r="C600" s="10" t="s">
        <v>185</v>
      </c>
      <c r="D600" s="10" t="s">
        <v>2</v>
      </c>
      <c r="E600" s="11">
        <v>42572</v>
      </c>
      <c r="F600" s="1">
        <f t="shared" si="55"/>
        <v>35</v>
      </c>
      <c r="G600" s="10">
        <v>40</v>
      </c>
      <c r="H600" s="10">
        <v>37.5</v>
      </c>
      <c r="I600" s="10">
        <v>29</v>
      </c>
      <c r="J600" s="23">
        <v>1.31</v>
      </c>
      <c r="K600" s="21">
        <f t="shared" si="56"/>
        <v>3.5614301631123939</v>
      </c>
    </row>
    <row r="601" spans="1:11" x14ac:dyDescent="0.2">
      <c r="A601" s="10" t="s">
        <v>103</v>
      </c>
      <c r="B601" s="1" t="s">
        <v>139</v>
      </c>
      <c r="C601" s="10" t="s">
        <v>185</v>
      </c>
      <c r="D601" s="10" t="s">
        <v>2</v>
      </c>
      <c r="E601" s="11">
        <v>42572</v>
      </c>
      <c r="F601" s="1">
        <f t="shared" si="55"/>
        <v>40</v>
      </c>
      <c r="G601" s="10">
        <v>45</v>
      </c>
      <c r="H601" s="10">
        <v>42.5</v>
      </c>
      <c r="I601" s="10">
        <v>36</v>
      </c>
      <c r="J601" s="23">
        <v>2.36</v>
      </c>
      <c r="K601" s="21">
        <f t="shared" si="56"/>
        <v>4.0321483363210868</v>
      </c>
    </row>
    <row r="602" spans="1:11" x14ac:dyDescent="0.2">
      <c r="A602" s="7" t="s">
        <v>97</v>
      </c>
      <c r="B602" s="7" t="s">
        <v>21</v>
      </c>
      <c r="C602" s="7" t="s">
        <v>22</v>
      </c>
      <c r="D602" s="7" t="s">
        <v>2</v>
      </c>
      <c r="E602" s="51">
        <v>43294</v>
      </c>
      <c r="F602" s="1">
        <v>45</v>
      </c>
      <c r="G602" s="7">
        <v>50</v>
      </c>
      <c r="H602" s="7">
        <v>47.5</v>
      </c>
      <c r="I602" s="7">
        <v>18</v>
      </c>
      <c r="J602" s="13">
        <v>1.4</v>
      </c>
      <c r="K602" s="21">
        <v>4.2685972166249799</v>
      </c>
    </row>
    <row r="603" spans="1:11" x14ac:dyDescent="0.2">
      <c r="A603" s="48" t="s">
        <v>103</v>
      </c>
      <c r="B603" s="48" t="s">
        <v>205</v>
      </c>
      <c r="C603" s="48" t="s">
        <v>202</v>
      </c>
      <c r="D603" s="48" t="s">
        <v>2</v>
      </c>
      <c r="E603" s="49">
        <v>42978</v>
      </c>
      <c r="F603" s="47">
        <f t="shared" ref="F603:F608" si="57">H603-2.5</f>
        <v>25</v>
      </c>
      <c r="G603" s="48">
        <v>30</v>
      </c>
      <c r="H603" s="48">
        <v>27.5</v>
      </c>
      <c r="I603" s="48">
        <v>3</v>
      </c>
      <c r="J603" s="48">
        <v>0.05</v>
      </c>
      <c r="K603" s="21">
        <f t="shared" ref="K603:K608" si="58">((J603*1000)/I603)^(1/3)</f>
        <v>2.554364774645177</v>
      </c>
    </row>
    <row r="604" spans="1:11" x14ac:dyDescent="0.2">
      <c r="A604" s="10" t="s">
        <v>103</v>
      </c>
      <c r="B604" s="1" t="s">
        <v>139</v>
      </c>
      <c r="C604" s="10" t="s">
        <v>185</v>
      </c>
      <c r="D604" s="10" t="s">
        <v>2</v>
      </c>
      <c r="E604" s="11">
        <v>42572</v>
      </c>
      <c r="F604" s="1">
        <f t="shared" si="57"/>
        <v>35</v>
      </c>
      <c r="G604" s="10">
        <v>40</v>
      </c>
      <c r="H604" s="10">
        <v>37.5</v>
      </c>
      <c r="I604" s="10">
        <v>32</v>
      </c>
      <c r="J604" s="23">
        <v>1.35</v>
      </c>
      <c r="K604" s="21">
        <f t="shared" si="58"/>
        <v>3.4811916252095836</v>
      </c>
    </row>
    <row r="605" spans="1:11" x14ac:dyDescent="0.2">
      <c r="A605" s="10" t="s">
        <v>103</v>
      </c>
      <c r="B605" s="1" t="s">
        <v>139</v>
      </c>
      <c r="C605" s="10" t="s">
        <v>185</v>
      </c>
      <c r="D605" s="10" t="s">
        <v>2</v>
      </c>
      <c r="E605" s="11">
        <v>42572</v>
      </c>
      <c r="F605" s="1">
        <f t="shared" si="57"/>
        <v>20</v>
      </c>
      <c r="G605" s="10">
        <v>25</v>
      </c>
      <c r="H605" s="10">
        <v>22.5</v>
      </c>
      <c r="I605" s="10">
        <v>5</v>
      </c>
      <c r="J605" s="23">
        <v>0.05</v>
      </c>
      <c r="K605" s="21">
        <f t="shared" si="58"/>
        <v>2.1544346900318838</v>
      </c>
    </row>
    <row r="606" spans="1:11" x14ac:dyDescent="0.2">
      <c r="A606" s="10" t="s">
        <v>103</v>
      </c>
      <c r="B606" s="1" t="s">
        <v>139</v>
      </c>
      <c r="C606" s="10" t="s">
        <v>185</v>
      </c>
      <c r="D606" s="10" t="s">
        <v>2</v>
      </c>
      <c r="E606" s="11">
        <v>42572</v>
      </c>
      <c r="F606" s="1">
        <f t="shared" si="57"/>
        <v>20</v>
      </c>
      <c r="G606" s="10">
        <v>25</v>
      </c>
      <c r="H606" s="10">
        <v>22.5</v>
      </c>
      <c r="I606" s="10">
        <v>9</v>
      </c>
      <c r="J606" s="23">
        <v>0.09</v>
      </c>
      <c r="K606" s="21">
        <f t="shared" si="58"/>
        <v>2.1544346900318838</v>
      </c>
    </row>
    <row r="607" spans="1:11" x14ac:dyDescent="0.2">
      <c r="A607" s="10" t="s">
        <v>103</v>
      </c>
      <c r="B607" s="1" t="s">
        <v>139</v>
      </c>
      <c r="C607" s="10" t="s">
        <v>185</v>
      </c>
      <c r="D607" s="10" t="s">
        <v>2</v>
      </c>
      <c r="E607" s="11">
        <v>42572</v>
      </c>
      <c r="F607" s="1">
        <f t="shared" si="57"/>
        <v>40</v>
      </c>
      <c r="G607" s="10">
        <v>45</v>
      </c>
      <c r="H607" s="10">
        <v>42.5</v>
      </c>
      <c r="I607" s="10">
        <v>37</v>
      </c>
      <c r="J607" s="23">
        <v>2.23</v>
      </c>
      <c r="K607" s="21">
        <f t="shared" si="58"/>
        <v>3.9207370167359166</v>
      </c>
    </row>
    <row r="608" spans="1:11" x14ac:dyDescent="0.2">
      <c r="A608" s="48" t="s">
        <v>103</v>
      </c>
      <c r="B608" s="48" t="s">
        <v>205</v>
      </c>
      <c r="C608" s="48" t="s">
        <v>204</v>
      </c>
      <c r="D608" s="48" t="s">
        <v>2</v>
      </c>
      <c r="E608" s="49">
        <v>42990</v>
      </c>
      <c r="F608" s="47">
        <f t="shared" si="57"/>
        <v>25</v>
      </c>
      <c r="G608" s="48">
        <v>30</v>
      </c>
      <c r="H608" s="48">
        <v>27.5</v>
      </c>
      <c r="I608" s="48">
        <v>3</v>
      </c>
      <c r="J608" s="48">
        <v>0.05</v>
      </c>
      <c r="K608" s="21">
        <f t="shared" si="58"/>
        <v>2.554364774645177</v>
      </c>
    </row>
    <row r="609" spans="1:11" x14ac:dyDescent="0.2">
      <c r="A609" s="7" t="s">
        <v>97</v>
      </c>
      <c r="B609" s="7" t="s">
        <v>65</v>
      </c>
      <c r="C609" s="7" t="s">
        <v>66</v>
      </c>
      <c r="D609" s="7" t="s">
        <v>2</v>
      </c>
      <c r="E609" s="51">
        <v>43300</v>
      </c>
      <c r="F609" s="1">
        <v>25</v>
      </c>
      <c r="G609" s="7">
        <v>30</v>
      </c>
      <c r="H609" s="7">
        <v>27.5</v>
      </c>
      <c r="I609" s="7">
        <v>6</v>
      </c>
      <c r="J609" s="13">
        <v>0.1</v>
      </c>
      <c r="K609" s="21">
        <v>2.554364774645177</v>
      </c>
    </row>
    <row r="610" spans="1:11" x14ac:dyDescent="0.2">
      <c r="A610" s="1" t="s">
        <v>97</v>
      </c>
      <c r="B610" s="1" t="s">
        <v>25</v>
      </c>
      <c r="C610" s="1" t="s">
        <v>26</v>
      </c>
      <c r="D610" s="1" t="s">
        <v>2</v>
      </c>
      <c r="E610" s="2">
        <v>42922</v>
      </c>
      <c r="F610" s="1">
        <v>45</v>
      </c>
      <c r="G610" s="1">
        <v>50</v>
      </c>
      <c r="H610" s="1">
        <v>47.5</v>
      </c>
      <c r="I610" s="1">
        <v>26</v>
      </c>
      <c r="J610" s="3">
        <v>2.0299999999999998</v>
      </c>
      <c r="K610" s="21">
        <v>4.2740627760092069</v>
      </c>
    </row>
    <row r="611" spans="1:11" x14ac:dyDescent="0.2">
      <c r="A611" s="10" t="s">
        <v>103</v>
      </c>
      <c r="B611" s="1" t="s">
        <v>139</v>
      </c>
      <c r="C611" s="10" t="s">
        <v>192</v>
      </c>
      <c r="D611" s="10" t="s">
        <v>2</v>
      </c>
      <c r="E611" s="11">
        <v>42599</v>
      </c>
      <c r="F611" s="1">
        <f t="shared" ref="F611:F621" si="59">H611-2.5</f>
        <v>45</v>
      </c>
      <c r="G611" s="10">
        <v>50</v>
      </c>
      <c r="H611" s="10">
        <v>47.5</v>
      </c>
      <c r="I611" s="10">
        <v>11</v>
      </c>
      <c r="J611" s="23">
        <v>0.86</v>
      </c>
      <c r="K611" s="21">
        <f t="shared" ref="K611:K621" si="60">((J611*1000)/I611)^(1/3)</f>
        <v>4.2759759646156583</v>
      </c>
    </row>
    <row r="612" spans="1:11" x14ac:dyDescent="0.2">
      <c r="A612" s="10" t="s">
        <v>103</v>
      </c>
      <c r="B612" s="1" t="s">
        <v>139</v>
      </c>
      <c r="C612" s="10" t="s">
        <v>185</v>
      </c>
      <c r="D612" s="10" t="s">
        <v>2</v>
      </c>
      <c r="E612" s="11">
        <v>42572</v>
      </c>
      <c r="F612" s="1">
        <f t="shared" si="59"/>
        <v>40</v>
      </c>
      <c r="G612" s="10">
        <v>45</v>
      </c>
      <c r="H612" s="10">
        <v>42.5</v>
      </c>
      <c r="I612" s="10">
        <v>32</v>
      </c>
      <c r="J612" s="23">
        <v>1.85</v>
      </c>
      <c r="K612" s="21">
        <f t="shared" si="60"/>
        <v>3.8667009344300887</v>
      </c>
    </row>
    <row r="613" spans="1:11" x14ac:dyDescent="0.2">
      <c r="A613" s="10" t="s">
        <v>103</v>
      </c>
      <c r="B613" s="1" t="s">
        <v>139</v>
      </c>
      <c r="C613" s="10" t="s">
        <v>185</v>
      </c>
      <c r="D613" s="10" t="s">
        <v>2</v>
      </c>
      <c r="E613" s="11">
        <v>42572</v>
      </c>
      <c r="F613" s="1">
        <f t="shared" si="59"/>
        <v>50</v>
      </c>
      <c r="G613" s="10">
        <v>55</v>
      </c>
      <c r="H613" s="10">
        <v>52.5</v>
      </c>
      <c r="I613" s="10">
        <v>5</v>
      </c>
      <c r="J613" s="23">
        <v>0.54</v>
      </c>
      <c r="K613" s="21">
        <f t="shared" si="60"/>
        <v>4.7622031559045981</v>
      </c>
    </row>
    <row r="614" spans="1:11" x14ac:dyDescent="0.2">
      <c r="A614" s="10" t="s">
        <v>103</v>
      </c>
      <c r="B614" s="1" t="s">
        <v>139</v>
      </c>
      <c r="C614" s="10" t="s">
        <v>185</v>
      </c>
      <c r="D614" s="10" t="s">
        <v>2</v>
      </c>
      <c r="E614" s="11">
        <v>42572</v>
      </c>
      <c r="F614" s="1">
        <f t="shared" si="59"/>
        <v>50</v>
      </c>
      <c r="G614" s="10">
        <v>55</v>
      </c>
      <c r="H614" s="10">
        <v>52.5</v>
      </c>
      <c r="I614" s="10">
        <v>6</v>
      </c>
      <c r="J614" s="23">
        <v>0.68</v>
      </c>
      <c r="K614" s="21">
        <f t="shared" si="60"/>
        <v>4.8393372344158401</v>
      </c>
    </row>
    <row r="615" spans="1:11" x14ac:dyDescent="0.2">
      <c r="A615" s="10" t="s">
        <v>103</v>
      </c>
      <c r="B615" s="1" t="s">
        <v>139</v>
      </c>
      <c r="C615" s="10" t="s">
        <v>185</v>
      </c>
      <c r="D615" s="10" t="s">
        <v>2</v>
      </c>
      <c r="E615" s="11">
        <v>42572</v>
      </c>
      <c r="F615" s="1">
        <f t="shared" si="59"/>
        <v>50</v>
      </c>
      <c r="G615" s="10">
        <v>55</v>
      </c>
      <c r="H615" s="10">
        <v>52.5</v>
      </c>
      <c r="I615" s="10">
        <v>7</v>
      </c>
      <c r="J615" s="23">
        <v>0.88</v>
      </c>
      <c r="K615" s="21">
        <f t="shared" si="60"/>
        <v>5.0095057263049405</v>
      </c>
    </row>
    <row r="616" spans="1:11" x14ac:dyDescent="0.2">
      <c r="A616" s="10" t="s">
        <v>103</v>
      </c>
      <c r="B616" s="1" t="s">
        <v>139</v>
      </c>
      <c r="C616" s="10" t="s">
        <v>185</v>
      </c>
      <c r="D616" s="10" t="s">
        <v>2</v>
      </c>
      <c r="E616" s="11">
        <v>42572</v>
      </c>
      <c r="F616" s="1">
        <f t="shared" si="59"/>
        <v>35</v>
      </c>
      <c r="G616" s="10">
        <v>40</v>
      </c>
      <c r="H616" s="10">
        <v>37.5</v>
      </c>
      <c r="I616" s="10">
        <v>35</v>
      </c>
      <c r="J616" s="23">
        <v>1.31</v>
      </c>
      <c r="K616" s="21">
        <f t="shared" si="60"/>
        <v>3.3450382156895073</v>
      </c>
    </row>
    <row r="617" spans="1:11" x14ac:dyDescent="0.2">
      <c r="A617" s="10" t="s">
        <v>103</v>
      </c>
      <c r="B617" s="1" t="s">
        <v>139</v>
      </c>
      <c r="C617" s="10" t="s">
        <v>181</v>
      </c>
      <c r="D617" s="10" t="s">
        <v>2</v>
      </c>
      <c r="E617" s="11">
        <v>42573</v>
      </c>
      <c r="F617" s="1">
        <f t="shared" si="59"/>
        <v>40</v>
      </c>
      <c r="G617" s="10">
        <v>45</v>
      </c>
      <c r="H617" s="10">
        <v>42.5</v>
      </c>
      <c r="I617" s="10">
        <v>5</v>
      </c>
      <c r="J617" s="23">
        <v>0.36</v>
      </c>
      <c r="K617" s="21">
        <f t="shared" si="60"/>
        <v>4.1601676461038073</v>
      </c>
    </row>
    <row r="618" spans="1:11" x14ac:dyDescent="0.2">
      <c r="A618" s="10" t="s">
        <v>103</v>
      </c>
      <c r="B618" s="1" t="s">
        <v>139</v>
      </c>
      <c r="C618" s="10" t="s">
        <v>181</v>
      </c>
      <c r="D618" s="10" t="s">
        <v>2</v>
      </c>
      <c r="E618" s="11">
        <v>42573</v>
      </c>
      <c r="F618" s="1">
        <f t="shared" si="59"/>
        <v>20</v>
      </c>
      <c r="G618" s="10">
        <v>25</v>
      </c>
      <c r="H618" s="10">
        <v>22.5</v>
      </c>
      <c r="I618" s="10">
        <v>1</v>
      </c>
      <c r="J618" s="23">
        <v>0.02</v>
      </c>
      <c r="K618" s="21">
        <f t="shared" si="60"/>
        <v>2.7144176165949063</v>
      </c>
    </row>
    <row r="619" spans="1:11" x14ac:dyDescent="0.2">
      <c r="A619" s="10" t="s">
        <v>103</v>
      </c>
      <c r="B619" s="1" t="s">
        <v>139</v>
      </c>
      <c r="C619" s="10" t="s">
        <v>160</v>
      </c>
      <c r="D619" s="10" t="s">
        <v>2</v>
      </c>
      <c r="E619" s="11">
        <v>41844</v>
      </c>
      <c r="F619" s="1">
        <f t="shared" si="59"/>
        <v>45</v>
      </c>
      <c r="G619" s="10">
        <v>50</v>
      </c>
      <c r="H619" s="10">
        <v>47.5</v>
      </c>
      <c r="I619" s="10">
        <v>24</v>
      </c>
      <c r="J619" s="23">
        <v>1.88</v>
      </c>
      <c r="K619" s="21">
        <f t="shared" si="60"/>
        <v>4.2787364405048134</v>
      </c>
    </row>
    <row r="620" spans="1:11" x14ac:dyDescent="0.2">
      <c r="A620" s="10" t="s">
        <v>103</v>
      </c>
      <c r="B620" s="1" t="s">
        <v>139</v>
      </c>
      <c r="C620" s="10" t="s">
        <v>181</v>
      </c>
      <c r="D620" s="10" t="s">
        <v>2</v>
      </c>
      <c r="E620" s="11">
        <v>42573</v>
      </c>
      <c r="F620" s="1">
        <f t="shared" si="59"/>
        <v>35</v>
      </c>
      <c r="G620" s="10">
        <v>40</v>
      </c>
      <c r="H620" s="10">
        <v>37.5</v>
      </c>
      <c r="I620" s="10">
        <v>4</v>
      </c>
      <c r="J620" s="23">
        <v>0.18</v>
      </c>
      <c r="K620" s="21">
        <f t="shared" si="60"/>
        <v>3.5568933044900626</v>
      </c>
    </row>
    <row r="621" spans="1:11" x14ac:dyDescent="0.2">
      <c r="A621" s="10" t="s">
        <v>103</v>
      </c>
      <c r="B621" s="1" t="s">
        <v>139</v>
      </c>
      <c r="C621" s="10" t="s">
        <v>181</v>
      </c>
      <c r="D621" s="10" t="s">
        <v>2</v>
      </c>
      <c r="E621" s="11">
        <v>42573</v>
      </c>
      <c r="F621" s="1">
        <f t="shared" si="59"/>
        <v>40</v>
      </c>
      <c r="G621" s="10">
        <v>45</v>
      </c>
      <c r="H621" s="10">
        <v>42.5</v>
      </c>
      <c r="I621" s="10">
        <v>13</v>
      </c>
      <c r="J621" s="23">
        <v>0.86</v>
      </c>
      <c r="K621" s="21">
        <f t="shared" si="60"/>
        <v>4.0443776305942514</v>
      </c>
    </row>
    <row r="622" spans="1:11" x14ac:dyDescent="0.2">
      <c r="A622" s="7" t="s">
        <v>97</v>
      </c>
      <c r="B622" s="7" t="s">
        <v>21</v>
      </c>
      <c r="C622" s="7" t="s">
        <v>22</v>
      </c>
      <c r="D622" s="7" t="s">
        <v>2</v>
      </c>
      <c r="E622" s="51">
        <v>43294</v>
      </c>
      <c r="F622" s="1">
        <v>45</v>
      </c>
      <c r="G622" s="7">
        <v>50</v>
      </c>
      <c r="H622" s="7">
        <v>47.5</v>
      </c>
      <c r="I622" s="7">
        <v>17</v>
      </c>
      <c r="J622" s="13">
        <v>1.335</v>
      </c>
      <c r="K622" s="21">
        <v>4.2823035421490223</v>
      </c>
    </row>
    <row r="623" spans="1:11" x14ac:dyDescent="0.2">
      <c r="A623" s="10" t="s">
        <v>103</v>
      </c>
      <c r="B623" s="1" t="s">
        <v>139</v>
      </c>
      <c r="C623" s="10" t="s">
        <v>181</v>
      </c>
      <c r="D623" s="10" t="s">
        <v>2</v>
      </c>
      <c r="E623" s="11">
        <v>42573</v>
      </c>
      <c r="F623" s="1">
        <f>H623-2.5</f>
        <v>20</v>
      </c>
      <c r="G623" s="10">
        <v>25</v>
      </c>
      <c r="H623" s="10">
        <v>22.5</v>
      </c>
      <c r="I623" s="10">
        <v>5</v>
      </c>
      <c r="J623" s="23">
        <v>0.06</v>
      </c>
      <c r="K623" s="21">
        <f>((J623*1000)/I623)^(1/3)</f>
        <v>2.2894284851066637</v>
      </c>
    </row>
    <row r="624" spans="1:11" x14ac:dyDescent="0.2">
      <c r="A624" s="1" t="s">
        <v>97</v>
      </c>
      <c r="B624" s="1" t="s">
        <v>15</v>
      </c>
      <c r="C624" s="1" t="s">
        <v>16</v>
      </c>
      <c r="D624" s="1" t="s">
        <v>2</v>
      </c>
      <c r="E624" s="2">
        <v>43280</v>
      </c>
      <c r="F624" s="1">
        <v>25</v>
      </c>
      <c r="G624" s="1">
        <v>30</v>
      </c>
      <c r="H624" s="1">
        <v>27.5</v>
      </c>
      <c r="I624" s="1">
        <v>11</v>
      </c>
      <c r="J624" s="3">
        <v>0.18</v>
      </c>
      <c r="K624" s="21">
        <v>2.5387889924144051</v>
      </c>
    </row>
    <row r="625" spans="1:11" x14ac:dyDescent="0.2">
      <c r="A625" s="48" t="s">
        <v>103</v>
      </c>
      <c r="B625" s="48" t="s">
        <v>205</v>
      </c>
      <c r="C625" s="48" t="s">
        <v>203</v>
      </c>
      <c r="D625" s="48" t="s">
        <v>2</v>
      </c>
      <c r="E625" s="49">
        <v>42984</v>
      </c>
      <c r="F625" s="47">
        <f>H625-2.5</f>
        <v>25</v>
      </c>
      <c r="G625" s="48">
        <v>30</v>
      </c>
      <c r="H625" s="48">
        <v>27.5</v>
      </c>
      <c r="I625" s="48">
        <v>8</v>
      </c>
      <c r="J625" s="48">
        <v>0.13</v>
      </c>
      <c r="K625" s="21">
        <f>((J625*1000)/I625)^(1/3)</f>
        <v>2.532898509550443</v>
      </c>
    </row>
    <row r="626" spans="1:11" x14ac:dyDescent="0.2">
      <c r="A626" s="10" t="s">
        <v>103</v>
      </c>
      <c r="B626" s="1" t="s">
        <v>139</v>
      </c>
      <c r="C626" s="10" t="s">
        <v>181</v>
      </c>
      <c r="D626" s="10" t="s">
        <v>2</v>
      </c>
      <c r="E626" s="11">
        <v>42573</v>
      </c>
      <c r="F626" s="1">
        <f>H626-2.5</f>
        <v>35</v>
      </c>
      <c r="G626" s="10">
        <v>40</v>
      </c>
      <c r="H626" s="10">
        <v>37.5</v>
      </c>
      <c r="I626" s="10">
        <v>9</v>
      </c>
      <c r="J626" s="23">
        <v>0.38</v>
      </c>
      <c r="K626" s="21">
        <f>((J626*1000)/I626)^(1/3)</f>
        <v>3.4821464227410619</v>
      </c>
    </row>
    <row r="627" spans="1:11" x14ac:dyDescent="0.2">
      <c r="A627" s="1" t="s">
        <v>97</v>
      </c>
      <c r="B627" s="1" t="s">
        <v>23</v>
      </c>
      <c r="C627" s="1" t="s">
        <v>24</v>
      </c>
      <c r="D627" s="1" t="s">
        <v>2</v>
      </c>
      <c r="E627" s="2">
        <v>42936</v>
      </c>
      <c r="F627" s="1">
        <v>45</v>
      </c>
      <c r="G627" s="1">
        <v>50</v>
      </c>
      <c r="H627" s="1">
        <v>47.5</v>
      </c>
      <c r="I627" s="1">
        <v>15</v>
      </c>
      <c r="J627" s="3">
        <v>1.18</v>
      </c>
      <c r="K627" s="21">
        <v>4.2847969818070126</v>
      </c>
    </row>
    <row r="628" spans="1:11" x14ac:dyDescent="0.2">
      <c r="A628" s="10" t="s">
        <v>103</v>
      </c>
      <c r="B628" s="1" t="s">
        <v>139</v>
      </c>
      <c r="C628" s="10" t="s">
        <v>181</v>
      </c>
      <c r="D628" s="10" t="s">
        <v>2</v>
      </c>
      <c r="E628" s="11">
        <v>42573</v>
      </c>
      <c r="F628" s="1">
        <f t="shared" ref="F628:F649" si="61">H628-2.5</f>
        <v>40</v>
      </c>
      <c r="G628" s="10">
        <v>45</v>
      </c>
      <c r="H628" s="10">
        <v>42.5</v>
      </c>
      <c r="I628" s="10">
        <v>10</v>
      </c>
      <c r="J628" s="23">
        <v>0.62</v>
      </c>
      <c r="K628" s="21">
        <f t="shared" ref="K628:K649" si="62">((J628*1000)/I628)^(1/3)</f>
        <v>3.9578916096804058</v>
      </c>
    </row>
    <row r="629" spans="1:11" x14ac:dyDescent="0.2">
      <c r="A629" s="10" t="s">
        <v>103</v>
      </c>
      <c r="B629" s="1" t="s">
        <v>139</v>
      </c>
      <c r="C629" s="10" t="s">
        <v>181</v>
      </c>
      <c r="D629" s="10" t="s">
        <v>2</v>
      </c>
      <c r="E629" s="11">
        <v>42573</v>
      </c>
      <c r="F629" s="1">
        <f t="shared" si="61"/>
        <v>30</v>
      </c>
      <c r="G629" s="10">
        <v>35</v>
      </c>
      <c r="H629" s="10">
        <v>32.5</v>
      </c>
      <c r="I629" s="10">
        <v>8</v>
      </c>
      <c r="J629" s="23">
        <v>0.2</v>
      </c>
      <c r="K629" s="21">
        <f t="shared" si="62"/>
        <v>2.9240177382128656</v>
      </c>
    </row>
    <row r="630" spans="1:11" x14ac:dyDescent="0.2">
      <c r="A630" s="10" t="s">
        <v>103</v>
      </c>
      <c r="B630" s="1" t="s">
        <v>139</v>
      </c>
      <c r="C630" s="10" t="s">
        <v>185</v>
      </c>
      <c r="D630" s="10" t="s">
        <v>2</v>
      </c>
      <c r="E630" s="11">
        <v>42572</v>
      </c>
      <c r="F630" s="1">
        <f t="shared" si="61"/>
        <v>25</v>
      </c>
      <c r="G630" s="10">
        <v>30</v>
      </c>
      <c r="H630" s="10">
        <v>27.5</v>
      </c>
      <c r="I630" s="10">
        <v>13</v>
      </c>
      <c r="J630" s="23">
        <v>0.21</v>
      </c>
      <c r="K630" s="21">
        <f t="shared" si="62"/>
        <v>2.5278927682238255</v>
      </c>
    </row>
    <row r="631" spans="1:11" x14ac:dyDescent="0.2">
      <c r="A631" s="10" t="s">
        <v>103</v>
      </c>
      <c r="B631" s="1" t="s">
        <v>139</v>
      </c>
      <c r="C631" s="10" t="s">
        <v>181</v>
      </c>
      <c r="D631" s="10" t="s">
        <v>2</v>
      </c>
      <c r="E631" s="11">
        <v>42573</v>
      </c>
      <c r="F631" s="1">
        <f t="shared" si="61"/>
        <v>50</v>
      </c>
      <c r="G631" s="10">
        <v>55</v>
      </c>
      <c r="H631" s="10">
        <v>52.5</v>
      </c>
      <c r="I631" s="10">
        <v>12</v>
      </c>
      <c r="J631" s="23">
        <v>1.4</v>
      </c>
      <c r="K631" s="21">
        <f t="shared" si="62"/>
        <v>4.8863240295941255</v>
      </c>
    </row>
    <row r="632" spans="1:11" x14ac:dyDescent="0.2">
      <c r="A632" s="10" t="s">
        <v>103</v>
      </c>
      <c r="B632" s="1" t="s">
        <v>139</v>
      </c>
      <c r="C632" s="10" t="s">
        <v>181</v>
      </c>
      <c r="D632" s="10" t="s">
        <v>2</v>
      </c>
      <c r="E632" s="11">
        <v>42573</v>
      </c>
      <c r="F632" s="1">
        <f t="shared" si="61"/>
        <v>50</v>
      </c>
      <c r="G632" s="10">
        <v>55</v>
      </c>
      <c r="H632" s="10">
        <v>52.5</v>
      </c>
      <c r="I632" s="10">
        <v>21</v>
      </c>
      <c r="J632" s="23">
        <v>2.48</v>
      </c>
      <c r="K632" s="21">
        <f t="shared" si="62"/>
        <v>4.9061873537854579</v>
      </c>
    </row>
    <row r="633" spans="1:11" x14ac:dyDescent="0.2">
      <c r="A633" s="10" t="s">
        <v>103</v>
      </c>
      <c r="B633" s="1" t="s">
        <v>139</v>
      </c>
      <c r="C633" s="10" t="s">
        <v>181</v>
      </c>
      <c r="D633" s="10" t="s">
        <v>2</v>
      </c>
      <c r="E633" s="11">
        <v>42573</v>
      </c>
      <c r="F633" s="1">
        <f t="shared" si="61"/>
        <v>50</v>
      </c>
      <c r="G633" s="10">
        <v>55</v>
      </c>
      <c r="H633" s="10">
        <v>52.5</v>
      </c>
      <c r="I633" s="10">
        <v>29</v>
      </c>
      <c r="J633" s="23">
        <v>3.76</v>
      </c>
      <c r="K633" s="21">
        <f t="shared" si="62"/>
        <v>5.0613140105476857</v>
      </c>
    </row>
    <row r="634" spans="1:11" x14ac:dyDescent="0.2">
      <c r="A634" s="10" t="s">
        <v>103</v>
      </c>
      <c r="B634" s="1" t="s">
        <v>139</v>
      </c>
      <c r="C634" s="10" t="s">
        <v>181</v>
      </c>
      <c r="D634" s="10" t="s">
        <v>2</v>
      </c>
      <c r="E634" s="11">
        <v>42573</v>
      </c>
      <c r="F634" s="1">
        <f t="shared" si="61"/>
        <v>55</v>
      </c>
      <c r="G634" s="10">
        <v>60</v>
      </c>
      <c r="H634" s="10">
        <v>57.5</v>
      </c>
      <c r="I634" s="10">
        <v>7</v>
      </c>
      <c r="J634" s="23">
        <v>0.96</v>
      </c>
      <c r="K634" s="21">
        <f t="shared" si="62"/>
        <v>5.1569279575571914</v>
      </c>
    </row>
    <row r="635" spans="1:11" x14ac:dyDescent="0.2">
      <c r="A635" s="10" t="s">
        <v>103</v>
      </c>
      <c r="B635" s="1" t="s">
        <v>139</v>
      </c>
      <c r="C635" s="10" t="s">
        <v>181</v>
      </c>
      <c r="D635" s="10" t="s">
        <v>2</v>
      </c>
      <c r="E635" s="11">
        <v>42573</v>
      </c>
      <c r="F635" s="1">
        <f t="shared" si="61"/>
        <v>55</v>
      </c>
      <c r="G635" s="10">
        <v>60</v>
      </c>
      <c r="H635" s="10">
        <v>57.5</v>
      </c>
      <c r="I635" s="10">
        <v>10</v>
      </c>
      <c r="J635" s="23">
        <v>1.52</v>
      </c>
      <c r="K635" s="21">
        <f t="shared" si="62"/>
        <v>5.3368032974438897</v>
      </c>
    </row>
    <row r="636" spans="1:11" x14ac:dyDescent="0.2">
      <c r="A636" s="10" t="s">
        <v>103</v>
      </c>
      <c r="B636" s="1" t="s">
        <v>139</v>
      </c>
      <c r="C636" s="10" t="s">
        <v>181</v>
      </c>
      <c r="D636" s="10" t="s">
        <v>2</v>
      </c>
      <c r="E636" s="11">
        <v>42573</v>
      </c>
      <c r="F636" s="1">
        <f t="shared" si="61"/>
        <v>55</v>
      </c>
      <c r="G636" s="10">
        <v>60</v>
      </c>
      <c r="H636" s="10">
        <v>57.5</v>
      </c>
      <c r="I636" s="10">
        <v>11</v>
      </c>
      <c r="J636" s="23">
        <v>1.86</v>
      </c>
      <c r="K636" s="21">
        <f t="shared" si="62"/>
        <v>5.5297659888190882</v>
      </c>
    </row>
    <row r="637" spans="1:11" x14ac:dyDescent="0.2">
      <c r="A637" s="10" t="s">
        <v>103</v>
      </c>
      <c r="B637" s="1" t="s">
        <v>139</v>
      </c>
      <c r="C637" s="10" t="s">
        <v>181</v>
      </c>
      <c r="D637" s="10" t="s">
        <v>2</v>
      </c>
      <c r="E637" s="11">
        <v>42573</v>
      </c>
      <c r="F637" s="1">
        <f t="shared" si="61"/>
        <v>60</v>
      </c>
      <c r="G637" s="10">
        <v>65</v>
      </c>
      <c r="H637" s="10">
        <v>62.5</v>
      </c>
      <c r="I637" s="10">
        <v>4</v>
      </c>
      <c r="J637" s="23">
        <v>0.9</v>
      </c>
      <c r="K637" s="21">
        <f t="shared" si="62"/>
        <v>6.0822019955734001</v>
      </c>
    </row>
    <row r="638" spans="1:11" x14ac:dyDescent="0.2">
      <c r="A638" s="10" t="s">
        <v>103</v>
      </c>
      <c r="B638" s="1" t="s">
        <v>139</v>
      </c>
      <c r="C638" s="10" t="s">
        <v>181</v>
      </c>
      <c r="D638" s="10" t="s">
        <v>2</v>
      </c>
      <c r="E638" s="11">
        <v>42573</v>
      </c>
      <c r="F638" s="1">
        <f t="shared" si="61"/>
        <v>60</v>
      </c>
      <c r="G638" s="10">
        <v>65</v>
      </c>
      <c r="H638" s="10">
        <v>62.5</v>
      </c>
      <c r="I638" s="10">
        <v>4</v>
      </c>
      <c r="J638" s="23">
        <v>0.68</v>
      </c>
      <c r="K638" s="21">
        <f t="shared" si="62"/>
        <v>5.5396582567544641</v>
      </c>
    </row>
    <row r="639" spans="1:11" x14ac:dyDescent="0.2">
      <c r="A639" s="10" t="s">
        <v>103</v>
      </c>
      <c r="B639" s="1" t="s">
        <v>139</v>
      </c>
      <c r="C639" s="10" t="s">
        <v>181</v>
      </c>
      <c r="D639" s="10" t="s">
        <v>2</v>
      </c>
      <c r="E639" s="11">
        <v>42573</v>
      </c>
      <c r="F639" s="1">
        <f t="shared" si="61"/>
        <v>60</v>
      </c>
      <c r="G639" s="10">
        <v>65</v>
      </c>
      <c r="H639" s="10">
        <v>62.5</v>
      </c>
      <c r="I639" s="10">
        <v>7</v>
      </c>
      <c r="J639" s="23">
        <v>1.34</v>
      </c>
      <c r="K639" s="21">
        <f t="shared" si="62"/>
        <v>5.7632693814522407</v>
      </c>
    </row>
    <row r="640" spans="1:11" x14ac:dyDescent="0.2">
      <c r="A640" s="10" t="s">
        <v>103</v>
      </c>
      <c r="B640" s="1" t="s">
        <v>139</v>
      </c>
      <c r="C640" s="10" t="s">
        <v>181</v>
      </c>
      <c r="D640" s="10" t="s">
        <v>2</v>
      </c>
      <c r="E640" s="11">
        <v>42573</v>
      </c>
      <c r="F640" s="1">
        <f t="shared" si="61"/>
        <v>65</v>
      </c>
      <c r="G640" s="10">
        <v>70</v>
      </c>
      <c r="H640" s="10">
        <v>67.5</v>
      </c>
      <c r="I640" s="10">
        <v>2</v>
      </c>
      <c r="J640" s="23">
        <v>0.54</v>
      </c>
      <c r="K640" s="21">
        <f t="shared" si="62"/>
        <v>6.463304070095651</v>
      </c>
    </row>
    <row r="641" spans="1:11" x14ac:dyDescent="0.2">
      <c r="A641" s="10" t="s">
        <v>103</v>
      </c>
      <c r="B641" s="1" t="s">
        <v>139</v>
      </c>
      <c r="C641" s="10" t="s">
        <v>181</v>
      </c>
      <c r="D641" s="10" t="s">
        <v>2</v>
      </c>
      <c r="E641" s="11">
        <v>42573</v>
      </c>
      <c r="F641" s="1">
        <f t="shared" si="61"/>
        <v>65</v>
      </c>
      <c r="G641" s="10">
        <v>70</v>
      </c>
      <c r="H641" s="10">
        <v>67.5</v>
      </c>
      <c r="I641" s="10">
        <v>2</v>
      </c>
      <c r="J641" s="23">
        <v>0.46</v>
      </c>
      <c r="K641" s="21">
        <f t="shared" si="62"/>
        <v>6.1269256752284171</v>
      </c>
    </row>
    <row r="642" spans="1:11" x14ac:dyDescent="0.2">
      <c r="A642" s="10" t="s">
        <v>103</v>
      </c>
      <c r="B642" s="1" t="s">
        <v>139</v>
      </c>
      <c r="C642" s="10" t="s">
        <v>181</v>
      </c>
      <c r="D642" s="10" t="s">
        <v>2</v>
      </c>
      <c r="E642" s="11">
        <v>42573</v>
      </c>
      <c r="F642" s="1">
        <f t="shared" si="61"/>
        <v>70</v>
      </c>
      <c r="G642" s="10">
        <v>75</v>
      </c>
      <c r="H642" s="10">
        <v>72.5</v>
      </c>
      <c r="I642" s="10">
        <v>1</v>
      </c>
      <c r="J642" s="23">
        <v>0.26</v>
      </c>
      <c r="K642" s="21">
        <f t="shared" si="62"/>
        <v>6.3825042988599074</v>
      </c>
    </row>
    <row r="643" spans="1:11" x14ac:dyDescent="0.2">
      <c r="A643" s="10" t="s">
        <v>103</v>
      </c>
      <c r="B643" s="1" t="s">
        <v>139</v>
      </c>
      <c r="C643" s="10" t="s">
        <v>181</v>
      </c>
      <c r="D643" s="10" t="s">
        <v>2</v>
      </c>
      <c r="E643" s="11">
        <v>42573</v>
      </c>
      <c r="F643" s="1">
        <f t="shared" si="61"/>
        <v>70</v>
      </c>
      <c r="G643" s="10">
        <v>75</v>
      </c>
      <c r="H643" s="10">
        <v>72.5</v>
      </c>
      <c r="I643" s="10">
        <v>2</v>
      </c>
      <c r="J643" s="23">
        <v>0.56000000000000005</v>
      </c>
      <c r="K643" s="21">
        <f t="shared" si="62"/>
        <v>6.5421326203771786</v>
      </c>
    </row>
    <row r="644" spans="1:11" x14ac:dyDescent="0.2">
      <c r="A644" s="10" t="s">
        <v>103</v>
      </c>
      <c r="B644" s="1" t="s">
        <v>139</v>
      </c>
      <c r="C644" s="10" t="s">
        <v>181</v>
      </c>
      <c r="D644" s="10" t="s">
        <v>2</v>
      </c>
      <c r="E644" s="11">
        <v>42573</v>
      </c>
      <c r="F644" s="1">
        <f t="shared" si="61"/>
        <v>20</v>
      </c>
      <c r="G644" s="10">
        <v>25</v>
      </c>
      <c r="H644" s="10">
        <v>22.5</v>
      </c>
      <c r="I644" s="10">
        <v>5</v>
      </c>
      <c r="J644" s="23">
        <v>0.04</v>
      </c>
      <c r="K644" s="21">
        <f t="shared" si="62"/>
        <v>1.9999999999999998</v>
      </c>
    </row>
    <row r="645" spans="1:11" x14ac:dyDescent="0.2">
      <c r="A645" s="10" t="s">
        <v>103</v>
      </c>
      <c r="B645" s="1" t="s">
        <v>139</v>
      </c>
      <c r="C645" s="10" t="s">
        <v>181</v>
      </c>
      <c r="D645" s="10" t="s">
        <v>2</v>
      </c>
      <c r="E645" s="11">
        <v>42573</v>
      </c>
      <c r="F645" s="1">
        <f t="shared" si="61"/>
        <v>30</v>
      </c>
      <c r="G645" s="10">
        <v>35</v>
      </c>
      <c r="H645" s="10">
        <v>32.5</v>
      </c>
      <c r="I645" s="10">
        <v>1</v>
      </c>
      <c r="J645" s="23">
        <v>0.02</v>
      </c>
      <c r="K645" s="21">
        <f t="shared" si="62"/>
        <v>2.7144176165949063</v>
      </c>
    </row>
    <row r="646" spans="1:11" x14ac:dyDescent="0.2">
      <c r="A646" s="10" t="s">
        <v>103</v>
      </c>
      <c r="B646" s="1" t="s">
        <v>139</v>
      </c>
      <c r="C646" s="10" t="s">
        <v>178</v>
      </c>
      <c r="D646" s="10" t="s">
        <v>2</v>
      </c>
      <c r="E646" s="11">
        <v>42576</v>
      </c>
      <c r="F646" s="1">
        <f t="shared" si="61"/>
        <v>30</v>
      </c>
      <c r="G646" s="10">
        <v>35</v>
      </c>
      <c r="H646" s="10">
        <v>32.5</v>
      </c>
      <c r="I646" s="10">
        <v>10</v>
      </c>
      <c r="J646" s="23">
        <v>0.26</v>
      </c>
      <c r="K646" s="21">
        <f t="shared" si="62"/>
        <v>2.9624960684073702</v>
      </c>
    </row>
    <row r="647" spans="1:11" x14ac:dyDescent="0.2">
      <c r="A647" s="10" t="s">
        <v>103</v>
      </c>
      <c r="B647" s="1" t="s">
        <v>139</v>
      </c>
      <c r="C647" s="10" t="s">
        <v>155</v>
      </c>
      <c r="D647" s="10" t="s">
        <v>2</v>
      </c>
      <c r="E647" s="11">
        <v>41829</v>
      </c>
      <c r="F647" s="1">
        <f t="shared" si="61"/>
        <v>25</v>
      </c>
      <c r="G647" s="10">
        <v>30</v>
      </c>
      <c r="H647" s="10">
        <v>27.5</v>
      </c>
      <c r="I647" s="10">
        <v>5</v>
      </c>
      <c r="J647" s="23">
        <v>0.08</v>
      </c>
      <c r="K647" s="21">
        <f t="shared" si="62"/>
        <v>2.5198420997897459</v>
      </c>
    </row>
    <row r="648" spans="1:11" x14ac:dyDescent="0.2">
      <c r="A648" s="10" t="s">
        <v>103</v>
      </c>
      <c r="B648" s="1" t="s">
        <v>139</v>
      </c>
      <c r="C648" s="10" t="s">
        <v>178</v>
      </c>
      <c r="D648" s="10" t="s">
        <v>2</v>
      </c>
      <c r="E648" s="11">
        <v>42576</v>
      </c>
      <c r="F648" s="1">
        <f t="shared" si="61"/>
        <v>30</v>
      </c>
      <c r="G648" s="10">
        <v>35</v>
      </c>
      <c r="H648" s="10">
        <v>32.5</v>
      </c>
      <c r="I648" s="10">
        <v>2</v>
      </c>
      <c r="J648" s="23">
        <v>0.05</v>
      </c>
      <c r="K648" s="21">
        <f t="shared" si="62"/>
        <v>2.9240177382128656</v>
      </c>
    </row>
    <row r="649" spans="1:11" x14ac:dyDescent="0.2">
      <c r="A649" s="10" t="s">
        <v>103</v>
      </c>
      <c r="B649" s="1" t="s">
        <v>139</v>
      </c>
      <c r="C649" s="10" t="s">
        <v>178</v>
      </c>
      <c r="D649" s="10" t="s">
        <v>2</v>
      </c>
      <c r="E649" s="11">
        <v>42576</v>
      </c>
      <c r="F649" s="1">
        <f t="shared" si="61"/>
        <v>35</v>
      </c>
      <c r="G649" s="10">
        <v>40</v>
      </c>
      <c r="H649" s="10">
        <v>37.5</v>
      </c>
      <c r="I649" s="10">
        <v>10</v>
      </c>
      <c r="J649" s="23">
        <v>0.4</v>
      </c>
      <c r="K649" s="21">
        <f t="shared" si="62"/>
        <v>3.4199518933533941</v>
      </c>
    </row>
    <row r="650" spans="1:11" x14ac:dyDescent="0.2">
      <c r="A650" s="1" t="s">
        <v>97</v>
      </c>
      <c r="B650" s="1" t="s">
        <v>25</v>
      </c>
      <c r="C650" s="1" t="s">
        <v>26</v>
      </c>
      <c r="D650" s="1" t="s">
        <v>2</v>
      </c>
      <c r="E650" s="2">
        <v>42998</v>
      </c>
      <c r="F650" s="1">
        <v>45</v>
      </c>
      <c r="G650" s="1">
        <v>50</v>
      </c>
      <c r="H650" s="1">
        <v>47.5</v>
      </c>
      <c r="I650" s="1">
        <v>8</v>
      </c>
      <c r="J650" s="3">
        <v>0.63</v>
      </c>
      <c r="K650" s="21">
        <v>4.2863094411566971</v>
      </c>
    </row>
    <row r="651" spans="1:11" x14ac:dyDescent="0.2">
      <c r="A651" s="10" t="s">
        <v>103</v>
      </c>
      <c r="B651" s="1" t="s">
        <v>139</v>
      </c>
      <c r="C651" s="10" t="s">
        <v>178</v>
      </c>
      <c r="D651" s="10" t="s">
        <v>2</v>
      </c>
      <c r="E651" s="11">
        <v>42576</v>
      </c>
      <c r="F651" s="1">
        <f t="shared" ref="F651:F675" si="63">H651-2.5</f>
        <v>35</v>
      </c>
      <c r="G651" s="10">
        <v>40</v>
      </c>
      <c r="H651" s="10">
        <v>37.5</v>
      </c>
      <c r="I651" s="10">
        <v>10</v>
      </c>
      <c r="J651" s="23">
        <v>0.39</v>
      </c>
      <c r="K651" s="21">
        <f t="shared" ref="K651:K677" si="64">((J651*1000)/I651)^(1/3)</f>
        <v>3.391211443014166</v>
      </c>
    </row>
    <row r="652" spans="1:11" x14ac:dyDescent="0.2">
      <c r="A652" s="10" t="s">
        <v>103</v>
      </c>
      <c r="B652" s="1" t="s">
        <v>139</v>
      </c>
      <c r="C652" s="10" t="s">
        <v>178</v>
      </c>
      <c r="D652" s="10" t="s">
        <v>2</v>
      </c>
      <c r="E652" s="11">
        <v>42576</v>
      </c>
      <c r="F652" s="1">
        <f t="shared" si="63"/>
        <v>40</v>
      </c>
      <c r="G652" s="10">
        <v>45</v>
      </c>
      <c r="H652" s="10">
        <v>42.5</v>
      </c>
      <c r="I652" s="10">
        <v>13</v>
      </c>
      <c r="J652" s="23">
        <v>0.75</v>
      </c>
      <c r="K652" s="21">
        <f t="shared" si="64"/>
        <v>3.8640194488721367</v>
      </c>
    </row>
    <row r="653" spans="1:11" x14ac:dyDescent="0.2">
      <c r="A653" s="10" t="s">
        <v>103</v>
      </c>
      <c r="B653" s="1" t="s">
        <v>139</v>
      </c>
      <c r="C653" s="10" t="s">
        <v>178</v>
      </c>
      <c r="D653" s="10" t="s">
        <v>2</v>
      </c>
      <c r="E653" s="11">
        <v>42576</v>
      </c>
      <c r="F653" s="1">
        <f t="shared" si="63"/>
        <v>50</v>
      </c>
      <c r="G653" s="10">
        <v>55</v>
      </c>
      <c r="H653" s="10">
        <v>52.5</v>
      </c>
      <c r="I653" s="10">
        <v>20</v>
      </c>
      <c r="J653" s="23">
        <v>2.14</v>
      </c>
      <c r="K653" s="21">
        <f t="shared" si="64"/>
        <v>4.7474593985234002</v>
      </c>
    </row>
    <row r="654" spans="1:11" x14ac:dyDescent="0.2">
      <c r="A654" s="10" t="s">
        <v>103</v>
      </c>
      <c r="B654" s="1" t="s">
        <v>139</v>
      </c>
      <c r="C654" s="10" t="s">
        <v>178</v>
      </c>
      <c r="D654" s="10" t="s">
        <v>2</v>
      </c>
      <c r="E654" s="11">
        <v>42576</v>
      </c>
      <c r="F654" s="1">
        <f t="shared" si="63"/>
        <v>50</v>
      </c>
      <c r="G654" s="10">
        <v>55</v>
      </c>
      <c r="H654" s="10">
        <v>52.5</v>
      </c>
      <c r="I654" s="10">
        <v>21</v>
      </c>
      <c r="J654" s="23">
        <v>2.3199999999999998</v>
      </c>
      <c r="K654" s="21">
        <f t="shared" si="64"/>
        <v>4.7983239298069478</v>
      </c>
    </row>
    <row r="655" spans="1:11" x14ac:dyDescent="0.2">
      <c r="A655" s="10" t="s">
        <v>103</v>
      </c>
      <c r="B655" s="1" t="s">
        <v>139</v>
      </c>
      <c r="C655" s="10" t="s">
        <v>178</v>
      </c>
      <c r="D655" s="10" t="s">
        <v>2</v>
      </c>
      <c r="E655" s="11">
        <v>42576</v>
      </c>
      <c r="F655" s="1">
        <f t="shared" si="63"/>
        <v>50</v>
      </c>
      <c r="G655" s="10">
        <v>55</v>
      </c>
      <c r="H655" s="10">
        <v>52.5</v>
      </c>
      <c r="I655" s="10">
        <v>30</v>
      </c>
      <c r="J655" s="23">
        <v>3.14</v>
      </c>
      <c r="K655" s="21">
        <f t="shared" si="64"/>
        <v>4.7126964193932919</v>
      </c>
    </row>
    <row r="656" spans="1:11" x14ac:dyDescent="0.2">
      <c r="A656" s="10" t="s">
        <v>103</v>
      </c>
      <c r="B656" s="1" t="s">
        <v>139</v>
      </c>
      <c r="C656" s="10" t="s">
        <v>178</v>
      </c>
      <c r="D656" s="10" t="s">
        <v>2</v>
      </c>
      <c r="E656" s="11">
        <v>42576</v>
      </c>
      <c r="F656" s="1">
        <f t="shared" si="63"/>
        <v>55</v>
      </c>
      <c r="G656" s="10">
        <v>60</v>
      </c>
      <c r="H656" s="10">
        <v>57.5</v>
      </c>
      <c r="I656" s="10">
        <v>15</v>
      </c>
      <c r="J656" s="23">
        <v>2.16</v>
      </c>
      <c r="K656" s="21">
        <f t="shared" si="64"/>
        <v>5.2414827884177937</v>
      </c>
    </row>
    <row r="657" spans="1:11" x14ac:dyDescent="0.2">
      <c r="A657" s="10" t="s">
        <v>103</v>
      </c>
      <c r="B657" s="1" t="s">
        <v>139</v>
      </c>
      <c r="C657" s="10" t="s">
        <v>178</v>
      </c>
      <c r="D657" s="10" t="s">
        <v>2</v>
      </c>
      <c r="E657" s="11">
        <v>42576</v>
      </c>
      <c r="F657" s="1">
        <f t="shared" si="63"/>
        <v>55</v>
      </c>
      <c r="G657" s="10">
        <v>60</v>
      </c>
      <c r="H657" s="10">
        <v>57.5</v>
      </c>
      <c r="I657" s="10">
        <v>19</v>
      </c>
      <c r="J657" s="23">
        <v>2.69</v>
      </c>
      <c r="K657" s="21">
        <f t="shared" si="64"/>
        <v>5.2119418268327378</v>
      </c>
    </row>
    <row r="658" spans="1:11" x14ac:dyDescent="0.2">
      <c r="A658" s="10" t="s">
        <v>103</v>
      </c>
      <c r="B658" s="1" t="s">
        <v>139</v>
      </c>
      <c r="C658" s="10" t="s">
        <v>178</v>
      </c>
      <c r="D658" s="10" t="s">
        <v>2</v>
      </c>
      <c r="E658" s="11">
        <v>42576</v>
      </c>
      <c r="F658" s="1">
        <f t="shared" si="63"/>
        <v>55</v>
      </c>
      <c r="G658" s="10">
        <v>60</v>
      </c>
      <c r="H658" s="10">
        <v>57.5</v>
      </c>
      <c r="I658" s="10">
        <v>20</v>
      </c>
      <c r="J658" s="23">
        <v>2.79</v>
      </c>
      <c r="K658" s="21">
        <f t="shared" si="64"/>
        <v>5.1863051876407598</v>
      </c>
    </row>
    <row r="659" spans="1:11" x14ac:dyDescent="0.2">
      <c r="A659" s="10" t="s">
        <v>103</v>
      </c>
      <c r="B659" s="1" t="s">
        <v>139</v>
      </c>
      <c r="C659" s="10" t="s">
        <v>178</v>
      </c>
      <c r="D659" s="10" t="s">
        <v>2</v>
      </c>
      <c r="E659" s="11">
        <v>42576</v>
      </c>
      <c r="F659" s="1">
        <f t="shared" si="63"/>
        <v>60</v>
      </c>
      <c r="G659" s="10">
        <v>65</v>
      </c>
      <c r="H659" s="10">
        <v>62.5</v>
      </c>
      <c r="I659" s="10">
        <v>8</v>
      </c>
      <c r="J659" s="23">
        <v>1.43</v>
      </c>
      <c r="K659" s="21">
        <f t="shared" si="64"/>
        <v>5.6331158566728776</v>
      </c>
    </row>
    <row r="660" spans="1:11" x14ac:dyDescent="0.2">
      <c r="A660" s="10" t="s">
        <v>103</v>
      </c>
      <c r="B660" s="1" t="s">
        <v>139</v>
      </c>
      <c r="C660" s="10" t="s">
        <v>178</v>
      </c>
      <c r="D660" s="10" t="s">
        <v>2</v>
      </c>
      <c r="E660" s="11">
        <v>42576</v>
      </c>
      <c r="F660" s="1">
        <f t="shared" si="63"/>
        <v>60</v>
      </c>
      <c r="G660" s="10">
        <v>65</v>
      </c>
      <c r="H660" s="10">
        <v>62.5</v>
      </c>
      <c r="I660" s="10">
        <v>9</v>
      </c>
      <c r="J660" s="23">
        <v>1.65</v>
      </c>
      <c r="K660" s="21">
        <f t="shared" si="64"/>
        <v>5.6808564028624495</v>
      </c>
    </row>
    <row r="661" spans="1:11" x14ac:dyDescent="0.2">
      <c r="A661" s="10" t="s">
        <v>103</v>
      </c>
      <c r="B661" s="1" t="s">
        <v>139</v>
      </c>
      <c r="C661" s="10" t="s">
        <v>178</v>
      </c>
      <c r="D661" s="10" t="s">
        <v>2</v>
      </c>
      <c r="E661" s="11">
        <v>42576</v>
      </c>
      <c r="F661" s="1">
        <f t="shared" si="63"/>
        <v>60</v>
      </c>
      <c r="G661" s="10">
        <v>65</v>
      </c>
      <c r="H661" s="10">
        <v>62.5</v>
      </c>
      <c r="I661" s="10">
        <v>9</v>
      </c>
      <c r="J661" s="23">
        <v>1.66</v>
      </c>
      <c r="K661" s="21">
        <f t="shared" si="64"/>
        <v>5.6923097733900931</v>
      </c>
    </row>
    <row r="662" spans="1:11" x14ac:dyDescent="0.2">
      <c r="A662" s="10" t="s">
        <v>103</v>
      </c>
      <c r="B662" s="1" t="s">
        <v>139</v>
      </c>
      <c r="C662" s="10" t="s">
        <v>178</v>
      </c>
      <c r="D662" s="10" t="s">
        <v>2</v>
      </c>
      <c r="E662" s="11">
        <v>42576</v>
      </c>
      <c r="F662" s="1">
        <f t="shared" si="63"/>
        <v>65</v>
      </c>
      <c r="G662" s="10">
        <v>70</v>
      </c>
      <c r="H662" s="10">
        <v>67.5</v>
      </c>
      <c r="I662" s="10">
        <v>1</v>
      </c>
      <c r="J662" s="23">
        <v>0.26</v>
      </c>
      <c r="K662" s="21">
        <f t="shared" si="64"/>
        <v>6.3825042988599074</v>
      </c>
    </row>
    <row r="663" spans="1:11" x14ac:dyDescent="0.2">
      <c r="A663" s="10" t="s">
        <v>103</v>
      </c>
      <c r="B663" s="1" t="s">
        <v>139</v>
      </c>
      <c r="C663" s="10" t="s">
        <v>178</v>
      </c>
      <c r="D663" s="10" t="s">
        <v>2</v>
      </c>
      <c r="E663" s="11">
        <v>42576</v>
      </c>
      <c r="F663" s="1">
        <f t="shared" si="63"/>
        <v>65</v>
      </c>
      <c r="G663" s="10">
        <v>70</v>
      </c>
      <c r="H663" s="10">
        <v>67.5</v>
      </c>
      <c r="I663" s="10">
        <v>3</v>
      </c>
      <c r="J663" s="23">
        <v>0.66</v>
      </c>
      <c r="K663" s="21">
        <f t="shared" si="64"/>
        <v>6.0368107367976869</v>
      </c>
    </row>
    <row r="664" spans="1:11" x14ac:dyDescent="0.2">
      <c r="A664" s="10" t="s">
        <v>103</v>
      </c>
      <c r="B664" s="1" t="s">
        <v>139</v>
      </c>
      <c r="C664" s="10" t="s">
        <v>178</v>
      </c>
      <c r="D664" s="10" t="s">
        <v>2</v>
      </c>
      <c r="E664" s="11">
        <v>42576</v>
      </c>
      <c r="F664" s="1">
        <f t="shared" si="63"/>
        <v>65</v>
      </c>
      <c r="G664" s="10">
        <v>70</v>
      </c>
      <c r="H664" s="10">
        <v>67.5</v>
      </c>
      <c r="I664" s="10">
        <v>4</v>
      </c>
      <c r="J664" s="23">
        <v>1.04</v>
      </c>
      <c r="K664" s="21">
        <f t="shared" si="64"/>
        <v>6.3825042988599074</v>
      </c>
    </row>
    <row r="665" spans="1:11" x14ac:dyDescent="0.2">
      <c r="A665" s="10" t="s">
        <v>103</v>
      </c>
      <c r="B665" s="1" t="s">
        <v>139</v>
      </c>
      <c r="C665" s="10" t="s">
        <v>178</v>
      </c>
      <c r="D665" s="10" t="s">
        <v>2</v>
      </c>
      <c r="E665" s="11">
        <v>42576</v>
      </c>
      <c r="F665" s="1">
        <f t="shared" si="63"/>
        <v>20</v>
      </c>
      <c r="G665" s="10">
        <v>25</v>
      </c>
      <c r="H665" s="10">
        <v>22.5</v>
      </c>
      <c r="I665" s="10">
        <v>9</v>
      </c>
      <c r="J665" s="23">
        <v>7.0000000000000007E-2</v>
      </c>
      <c r="K665" s="21">
        <f t="shared" si="64"/>
        <v>1.9813073175877098</v>
      </c>
    </row>
    <row r="666" spans="1:11" x14ac:dyDescent="0.2">
      <c r="A666" s="10" t="s">
        <v>103</v>
      </c>
      <c r="B666" s="1" t="s">
        <v>139</v>
      </c>
      <c r="C666" s="10" t="s">
        <v>178</v>
      </c>
      <c r="D666" s="10" t="s">
        <v>2</v>
      </c>
      <c r="E666" s="11">
        <v>42576</v>
      </c>
      <c r="F666" s="1">
        <f t="shared" si="63"/>
        <v>30</v>
      </c>
      <c r="G666" s="10">
        <v>35</v>
      </c>
      <c r="H666" s="10">
        <v>32.5</v>
      </c>
      <c r="I666" s="10">
        <v>3</v>
      </c>
      <c r="J666" s="23">
        <v>7.0000000000000007E-2</v>
      </c>
      <c r="K666" s="21">
        <f t="shared" si="64"/>
        <v>2.8575396274377982</v>
      </c>
    </row>
    <row r="667" spans="1:11" x14ac:dyDescent="0.2">
      <c r="A667" s="10" t="s">
        <v>103</v>
      </c>
      <c r="B667" s="1" t="s">
        <v>139</v>
      </c>
      <c r="C667" s="10" t="s">
        <v>178</v>
      </c>
      <c r="D667" s="10" t="s">
        <v>2</v>
      </c>
      <c r="E667" s="11">
        <v>42576</v>
      </c>
      <c r="F667" s="1">
        <f t="shared" si="63"/>
        <v>35</v>
      </c>
      <c r="G667" s="10">
        <v>40</v>
      </c>
      <c r="H667" s="10">
        <v>37.5</v>
      </c>
      <c r="I667" s="10">
        <v>5</v>
      </c>
      <c r="J667" s="23">
        <v>0.19</v>
      </c>
      <c r="K667" s="21">
        <f t="shared" si="64"/>
        <v>3.3619754067989627</v>
      </c>
    </row>
    <row r="668" spans="1:11" x14ac:dyDescent="0.2">
      <c r="A668" s="10" t="s">
        <v>103</v>
      </c>
      <c r="B668" s="1" t="s">
        <v>139</v>
      </c>
      <c r="C668" s="10" t="s">
        <v>178</v>
      </c>
      <c r="D668" s="10" t="s">
        <v>2</v>
      </c>
      <c r="E668" s="11">
        <v>42576</v>
      </c>
      <c r="F668" s="1">
        <f t="shared" si="63"/>
        <v>20</v>
      </c>
      <c r="G668" s="10">
        <v>25</v>
      </c>
      <c r="H668" s="10">
        <v>22.5</v>
      </c>
      <c r="I668" s="10">
        <v>8</v>
      </c>
      <c r="J668" s="23">
        <v>0.06</v>
      </c>
      <c r="K668" s="21">
        <f t="shared" si="64"/>
        <v>1.9574338205844317</v>
      </c>
    </row>
    <row r="669" spans="1:11" x14ac:dyDescent="0.2">
      <c r="A669" s="10" t="s">
        <v>103</v>
      </c>
      <c r="B669" s="1" t="s">
        <v>139</v>
      </c>
      <c r="C669" s="10" t="s">
        <v>178</v>
      </c>
      <c r="D669" s="10" t="s">
        <v>2</v>
      </c>
      <c r="E669" s="11">
        <v>42576</v>
      </c>
      <c r="F669" s="1">
        <f t="shared" si="63"/>
        <v>40</v>
      </c>
      <c r="G669" s="10">
        <v>45</v>
      </c>
      <c r="H669" s="10">
        <v>42.5</v>
      </c>
      <c r="I669" s="10">
        <v>7</v>
      </c>
      <c r="J669" s="23">
        <v>0.39</v>
      </c>
      <c r="K669" s="21">
        <f t="shared" si="64"/>
        <v>3.819344699830808</v>
      </c>
    </row>
    <row r="670" spans="1:11" x14ac:dyDescent="0.2">
      <c r="A670" s="10" t="s">
        <v>103</v>
      </c>
      <c r="B670" s="1" t="s">
        <v>139</v>
      </c>
      <c r="C670" s="10" t="s">
        <v>178</v>
      </c>
      <c r="D670" s="10" t="s">
        <v>2</v>
      </c>
      <c r="E670" s="11">
        <v>42576</v>
      </c>
      <c r="F670" s="1">
        <f t="shared" si="63"/>
        <v>20</v>
      </c>
      <c r="G670" s="10">
        <v>25</v>
      </c>
      <c r="H670" s="10">
        <v>22.5</v>
      </c>
      <c r="I670" s="10">
        <v>11</v>
      </c>
      <c r="J670" s="23">
        <v>0.08</v>
      </c>
      <c r="K670" s="21">
        <f t="shared" si="64"/>
        <v>1.9374586123029285</v>
      </c>
    </row>
    <row r="671" spans="1:11" x14ac:dyDescent="0.2">
      <c r="A671" s="10" t="s">
        <v>103</v>
      </c>
      <c r="B671" s="1" t="s">
        <v>139</v>
      </c>
      <c r="C671" s="10" t="s">
        <v>160</v>
      </c>
      <c r="D671" s="10" t="s">
        <v>2</v>
      </c>
      <c r="E671" s="11">
        <v>41844</v>
      </c>
      <c r="F671" s="1">
        <f t="shared" si="63"/>
        <v>45</v>
      </c>
      <c r="G671" s="10">
        <v>50</v>
      </c>
      <c r="H671" s="10">
        <v>47.5</v>
      </c>
      <c r="I671" s="10">
        <v>30</v>
      </c>
      <c r="J671" s="23">
        <v>2.37</v>
      </c>
      <c r="K671" s="21">
        <f t="shared" si="64"/>
        <v>4.2908404270262066</v>
      </c>
    </row>
    <row r="672" spans="1:11" x14ac:dyDescent="0.2">
      <c r="A672" s="10" t="s">
        <v>103</v>
      </c>
      <c r="B672" s="1" t="s">
        <v>139</v>
      </c>
      <c r="C672" s="10" t="s">
        <v>161</v>
      </c>
      <c r="D672" s="10" t="s">
        <v>2</v>
      </c>
      <c r="E672" s="11">
        <v>41849</v>
      </c>
      <c r="F672" s="1">
        <f t="shared" si="63"/>
        <v>25</v>
      </c>
      <c r="G672" s="10">
        <v>30</v>
      </c>
      <c r="H672" s="10">
        <v>27.5</v>
      </c>
      <c r="I672" s="10">
        <v>5</v>
      </c>
      <c r="J672" s="23">
        <v>0.08</v>
      </c>
      <c r="K672" s="21">
        <f t="shared" si="64"/>
        <v>2.5198420997897459</v>
      </c>
    </row>
    <row r="673" spans="1:11" x14ac:dyDescent="0.2">
      <c r="A673" s="10" t="s">
        <v>103</v>
      </c>
      <c r="B673" s="1" t="s">
        <v>139</v>
      </c>
      <c r="C673" s="10" t="s">
        <v>175</v>
      </c>
      <c r="D673" s="10" t="s">
        <v>2</v>
      </c>
      <c r="E673" s="11">
        <v>42194</v>
      </c>
      <c r="F673" s="1">
        <f t="shared" si="63"/>
        <v>25</v>
      </c>
      <c r="G673" s="10">
        <v>30</v>
      </c>
      <c r="H673" s="10">
        <v>27.5</v>
      </c>
      <c r="I673" s="10">
        <v>5</v>
      </c>
      <c r="J673" s="23">
        <v>0.08</v>
      </c>
      <c r="K673" s="21">
        <f t="shared" si="64"/>
        <v>2.5198420997897459</v>
      </c>
    </row>
    <row r="674" spans="1:11" x14ac:dyDescent="0.2">
      <c r="A674" s="10" t="s">
        <v>103</v>
      </c>
      <c r="B674" s="1" t="s">
        <v>139</v>
      </c>
      <c r="C674" s="10" t="s">
        <v>178</v>
      </c>
      <c r="D674" s="10" t="s">
        <v>2</v>
      </c>
      <c r="E674" s="11">
        <v>42576</v>
      </c>
      <c r="F674" s="1">
        <f t="shared" si="63"/>
        <v>40</v>
      </c>
      <c r="G674" s="10">
        <v>45</v>
      </c>
      <c r="H674" s="10">
        <v>42.5</v>
      </c>
      <c r="I674" s="10">
        <v>8</v>
      </c>
      <c r="J674" s="23">
        <v>0.4</v>
      </c>
      <c r="K674" s="21">
        <f t="shared" si="64"/>
        <v>3.6840314986403864</v>
      </c>
    </row>
    <row r="675" spans="1:11" x14ac:dyDescent="0.2">
      <c r="A675" s="10" t="s">
        <v>103</v>
      </c>
      <c r="B675" s="1" t="s">
        <v>139</v>
      </c>
      <c r="C675" s="10" t="s">
        <v>160</v>
      </c>
      <c r="D675" s="10" t="s">
        <v>2</v>
      </c>
      <c r="E675" s="11">
        <v>41844</v>
      </c>
      <c r="F675" s="1">
        <f t="shared" si="63"/>
        <v>45</v>
      </c>
      <c r="G675" s="10">
        <v>50</v>
      </c>
      <c r="H675" s="10">
        <v>47.5</v>
      </c>
      <c r="I675" s="10">
        <v>30</v>
      </c>
      <c r="J675" s="23">
        <v>2.37</v>
      </c>
      <c r="K675" s="21">
        <f t="shared" si="64"/>
        <v>4.2908404270262066</v>
      </c>
    </row>
    <row r="676" spans="1:11" x14ac:dyDescent="0.2">
      <c r="A676" s="10" t="s">
        <v>103</v>
      </c>
      <c r="B676" s="1" t="s">
        <v>139</v>
      </c>
      <c r="C676" s="10" t="s">
        <v>187</v>
      </c>
      <c r="D676" s="10" t="s">
        <v>2</v>
      </c>
      <c r="E676" s="11">
        <v>42591</v>
      </c>
      <c r="F676" s="1">
        <v>85</v>
      </c>
      <c r="G676" s="10">
        <v>90</v>
      </c>
      <c r="H676" s="10">
        <v>87.5</v>
      </c>
      <c r="I676" s="10">
        <v>1</v>
      </c>
      <c r="J676" s="23">
        <v>0.53</v>
      </c>
      <c r="K676" s="21">
        <f t="shared" si="64"/>
        <v>8.0926723345664549</v>
      </c>
    </row>
    <row r="677" spans="1:11" x14ac:dyDescent="0.2">
      <c r="A677" s="5" t="s">
        <v>103</v>
      </c>
      <c r="B677" s="7" t="s">
        <v>139</v>
      </c>
      <c r="C677" s="5" t="s">
        <v>193</v>
      </c>
      <c r="D677" s="5" t="s">
        <v>2</v>
      </c>
      <c r="E677" s="50">
        <v>42592</v>
      </c>
      <c r="F677" s="1">
        <f>H677-2.5</f>
        <v>35</v>
      </c>
      <c r="G677" s="5">
        <v>40</v>
      </c>
      <c r="H677" s="5">
        <v>37.5</v>
      </c>
      <c r="I677" s="5">
        <v>5</v>
      </c>
      <c r="J677" s="45">
        <v>0.36</v>
      </c>
      <c r="K677" s="21">
        <f t="shared" si="64"/>
        <v>4.1601676461038073</v>
      </c>
    </row>
    <row r="678" spans="1:11" x14ac:dyDescent="0.2">
      <c r="A678" s="7" t="s">
        <v>97</v>
      </c>
      <c r="B678" s="7" t="s">
        <v>3</v>
      </c>
      <c r="C678" s="7">
        <v>17</v>
      </c>
      <c r="D678" s="7" t="s">
        <v>2</v>
      </c>
      <c r="E678" s="51">
        <v>43307</v>
      </c>
      <c r="F678" s="1">
        <v>45</v>
      </c>
      <c r="G678" s="7">
        <v>50</v>
      </c>
      <c r="H678" s="7">
        <v>47.5</v>
      </c>
      <c r="I678" s="7">
        <v>29</v>
      </c>
      <c r="J678" s="13">
        <v>2.2999999999999998</v>
      </c>
      <c r="K678" s="21">
        <v>4.2964518202032806</v>
      </c>
    </row>
    <row r="679" spans="1:11" x14ac:dyDescent="0.2">
      <c r="A679" s="1" t="s">
        <v>97</v>
      </c>
      <c r="B679" s="1" t="s">
        <v>32</v>
      </c>
      <c r="C679" s="1" t="s">
        <v>33</v>
      </c>
      <c r="D679" s="1" t="s">
        <v>2</v>
      </c>
      <c r="E679" s="2">
        <v>42996</v>
      </c>
      <c r="F679" s="1">
        <v>45</v>
      </c>
      <c r="G679" s="1">
        <v>50</v>
      </c>
      <c r="H679" s="1">
        <v>47.5</v>
      </c>
      <c r="I679" s="1">
        <v>17</v>
      </c>
      <c r="J679" s="3">
        <v>1.35</v>
      </c>
      <c r="K679" s="21">
        <v>4.2982824347495434</v>
      </c>
    </row>
    <row r="680" spans="1:11" x14ac:dyDescent="0.2">
      <c r="A680" s="10" t="s">
        <v>103</v>
      </c>
      <c r="B680" s="1" t="s">
        <v>139</v>
      </c>
      <c r="C680" s="10" t="s">
        <v>193</v>
      </c>
      <c r="D680" s="10" t="s">
        <v>2</v>
      </c>
      <c r="E680" s="11">
        <v>42592</v>
      </c>
      <c r="F680" s="1">
        <f>H680-2.5</f>
        <v>40</v>
      </c>
      <c r="G680" s="10">
        <v>45</v>
      </c>
      <c r="H680" s="10">
        <v>42.5</v>
      </c>
      <c r="I680" s="10">
        <v>3</v>
      </c>
      <c r="J680" s="23">
        <v>0.24</v>
      </c>
      <c r="K680" s="21">
        <f>((J680*1000)/I680)^(1/3)</f>
        <v>4.3088693800637659</v>
      </c>
    </row>
    <row r="681" spans="1:11" x14ac:dyDescent="0.2">
      <c r="A681" s="10" t="s">
        <v>103</v>
      </c>
      <c r="B681" s="1" t="s">
        <v>139</v>
      </c>
      <c r="C681" s="10" t="s">
        <v>193</v>
      </c>
      <c r="D681" s="10" t="s">
        <v>2</v>
      </c>
      <c r="E681" s="11">
        <v>42592</v>
      </c>
      <c r="F681" s="1">
        <f>H681-2.5</f>
        <v>40</v>
      </c>
      <c r="G681" s="10">
        <v>45</v>
      </c>
      <c r="H681" s="10">
        <v>42.5</v>
      </c>
      <c r="I681" s="10">
        <v>5</v>
      </c>
      <c r="J681" s="23">
        <v>0.4</v>
      </c>
      <c r="K681" s="21">
        <f>((J681*1000)/I681)^(1/3)</f>
        <v>4.3088693800637659</v>
      </c>
    </row>
    <row r="682" spans="1:11" x14ac:dyDescent="0.2">
      <c r="A682" s="10" t="s">
        <v>103</v>
      </c>
      <c r="B682" s="1" t="s">
        <v>139</v>
      </c>
      <c r="C682" s="10" t="s">
        <v>193</v>
      </c>
      <c r="D682" s="10" t="s">
        <v>2</v>
      </c>
      <c r="E682" s="11">
        <v>42592</v>
      </c>
      <c r="F682" s="1">
        <f>H682-2.5</f>
        <v>30</v>
      </c>
      <c r="G682" s="10">
        <v>35</v>
      </c>
      <c r="H682" s="10">
        <v>32.5</v>
      </c>
      <c r="I682" s="10">
        <v>2</v>
      </c>
      <c r="J682" s="23">
        <v>0.06</v>
      </c>
      <c r="K682" s="21">
        <f>((J682*1000)/I682)^(1/3)</f>
        <v>3.1072325059538586</v>
      </c>
    </row>
    <row r="683" spans="1:11" x14ac:dyDescent="0.2">
      <c r="A683" s="1" t="s">
        <v>97</v>
      </c>
      <c r="B683" s="1" t="s">
        <v>0</v>
      </c>
      <c r="C683" s="1" t="s">
        <v>1</v>
      </c>
      <c r="D683" s="1" t="s">
        <v>2</v>
      </c>
      <c r="E683" s="2">
        <v>42976</v>
      </c>
      <c r="F683" s="1">
        <v>45</v>
      </c>
      <c r="G683" s="1">
        <v>50</v>
      </c>
      <c r="H683" s="1">
        <v>47.5</v>
      </c>
      <c r="I683" s="1">
        <v>9</v>
      </c>
      <c r="J683" s="3">
        <v>0.71499999999999997</v>
      </c>
      <c r="K683" s="21">
        <v>4.2988719673909719</v>
      </c>
    </row>
    <row r="684" spans="1:11" x14ac:dyDescent="0.2">
      <c r="A684" s="10" t="s">
        <v>103</v>
      </c>
      <c r="B684" s="1" t="s">
        <v>139</v>
      </c>
      <c r="C684" s="10" t="s">
        <v>186</v>
      </c>
      <c r="D684" s="10" t="s">
        <v>2</v>
      </c>
      <c r="E684" s="11">
        <v>42592</v>
      </c>
      <c r="F684" s="1">
        <f>H684-2.5</f>
        <v>40</v>
      </c>
      <c r="G684" s="10">
        <v>45</v>
      </c>
      <c r="H684" s="10">
        <v>42.5</v>
      </c>
      <c r="I684" s="10">
        <v>5</v>
      </c>
      <c r="J684" s="23">
        <v>0.34</v>
      </c>
      <c r="K684" s="21">
        <f>((J684*1000)/I684)^(1/3)</f>
        <v>4.0816551019173479</v>
      </c>
    </row>
    <row r="685" spans="1:11" x14ac:dyDescent="0.2">
      <c r="A685" s="7" t="s">
        <v>97</v>
      </c>
      <c r="B685" s="7" t="s">
        <v>65</v>
      </c>
      <c r="C685" s="7" t="s">
        <v>66</v>
      </c>
      <c r="D685" s="7" t="s">
        <v>2</v>
      </c>
      <c r="E685" s="51">
        <v>43300</v>
      </c>
      <c r="F685" s="1">
        <v>45</v>
      </c>
      <c r="G685" s="7">
        <v>50</v>
      </c>
      <c r="H685" s="7">
        <v>47.5</v>
      </c>
      <c r="I685" s="7">
        <v>15</v>
      </c>
      <c r="J685" s="13">
        <v>1.194</v>
      </c>
      <c r="K685" s="21">
        <v>4.3016759286567012</v>
      </c>
    </row>
    <row r="686" spans="1:11" x14ac:dyDescent="0.2">
      <c r="A686" s="1" t="s">
        <v>97</v>
      </c>
      <c r="B686" s="1" t="s">
        <v>8</v>
      </c>
      <c r="C686" s="1">
        <v>21</v>
      </c>
      <c r="D686" s="1" t="s">
        <v>2</v>
      </c>
      <c r="E686" s="2">
        <v>42921</v>
      </c>
      <c r="F686" s="1">
        <v>25</v>
      </c>
      <c r="G686" s="1">
        <v>30</v>
      </c>
      <c r="H686" s="1">
        <v>27.5</v>
      </c>
      <c r="I686" s="1">
        <v>10</v>
      </c>
      <c r="J686" s="3">
        <v>0.16</v>
      </c>
      <c r="K686" s="21">
        <v>2.5198420997897459</v>
      </c>
    </row>
    <row r="687" spans="1:11" x14ac:dyDescent="0.2">
      <c r="A687" s="10" t="s">
        <v>103</v>
      </c>
      <c r="B687" s="1" t="s">
        <v>139</v>
      </c>
      <c r="C687" s="10" t="s">
        <v>193</v>
      </c>
      <c r="D687" s="10" t="s">
        <v>2</v>
      </c>
      <c r="E687" s="11">
        <v>42592</v>
      </c>
      <c r="F687" s="1">
        <f t="shared" ref="F687:F718" si="65">H687-2.5</f>
        <v>35</v>
      </c>
      <c r="G687" s="10">
        <v>40</v>
      </c>
      <c r="H687" s="10">
        <v>37.5</v>
      </c>
      <c r="I687" s="10">
        <v>8</v>
      </c>
      <c r="J687" s="23">
        <v>0.34</v>
      </c>
      <c r="K687" s="21">
        <f t="shared" ref="K687:K718" si="66">((J687*1000)/I687)^(1/3)</f>
        <v>3.4897660234544436</v>
      </c>
    </row>
    <row r="688" spans="1:11" x14ac:dyDescent="0.2">
      <c r="A688" s="10" t="s">
        <v>103</v>
      </c>
      <c r="B688" s="1" t="s">
        <v>139</v>
      </c>
      <c r="C688" s="10" t="s">
        <v>193</v>
      </c>
      <c r="D688" s="10" t="s">
        <v>2</v>
      </c>
      <c r="E688" s="11">
        <v>42592</v>
      </c>
      <c r="F688" s="1">
        <f t="shared" si="65"/>
        <v>20</v>
      </c>
      <c r="G688" s="10">
        <v>25</v>
      </c>
      <c r="H688" s="10">
        <v>22.5</v>
      </c>
      <c r="I688" s="10">
        <v>2</v>
      </c>
      <c r="J688" s="23">
        <v>0.02</v>
      </c>
      <c r="K688" s="21">
        <f t="shared" si="66"/>
        <v>2.1544346900318838</v>
      </c>
    </row>
    <row r="689" spans="1:11" x14ac:dyDescent="0.2">
      <c r="A689" s="10" t="s">
        <v>103</v>
      </c>
      <c r="B689" s="1" t="s">
        <v>139</v>
      </c>
      <c r="C689" s="10" t="s">
        <v>186</v>
      </c>
      <c r="D689" s="10" t="s">
        <v>2</v>
      </c>
      <c r="E689" s="11">
        <v>42592</v>
      </c>
      <c r="F689" s="1">
        <f t="shared" si="65"/>
        <v>40</v>
      </c>
      <c r="G689" s="10">
        <v>45</v>
      </c>
      <c r="H689" s="10">
        <v>42.5</v>
      </c>
      <c r="I689" s="10">
        <v>1</v>
      </c>
      <c r="J689" s="23">
        <v>0.06</v>
      </c>
      <c r="K689" s="21">
        <f t="shared" si="66"/>
        <v>3.9148676411688634</v>
      </c>
    </row>
    <row r="690" spans="1:11" x14ac:dyDescent="0.2">
      <c r="A690" s="10" t="s">
        <v>103</v>
      </c>
      <c r="B690" s="1" t="s">
        <v>139</v>
      </c>
      <c r="C690" s="10" t="s">
        <v>186</v>
      </c>
      <c r="D690" s="10" t="s">
        <v>2</v>
      </c>
      <c r="E690" s="11">
        <v>42592</v>
      </c>
      <c r="F690" s="1">
        <f t="shared" si="65"/>
        <v>50</v>
      </c>
      <c r="G690" s="10">
        <v>55</v>
      </c>
      <c r="H690" s="10">
        <v>52.5</v>
      </c>
      <c r="I690" s="10">
        <v>1</v>
      </c>
      <c r="J690" s="23">
        <v>0.14000000000000001</v>
      </c>
      <c r="K690" s="21">
        <f t="shared" si="66"/>
        <v>5.1924941018511026</v>
      </c>
    </row>
    <row r="691" spans="1:11" x14ac:dyDescent="0.2">
      <c r="A691" s="10" t="s">
        <v>103</v>
      </c>
      <c r="B691" s="1" t="s">
        <v>139</v>
      </c>
      <c r="C691" s="10" t="s">
        <v>186</v>
      </c>
      <c r="D691" s="10" t="s">
        <v>2</v>
      </c>
      <c r="E691" s="11">
        <v>42592</v>
      </c>
      <c r="F691" s="1">
        <f t="shared" si="65"/>
        <v>50</v>
      </c>
      <c r="G691" s="10">
        <v>55</v>
      </c>
      <c r="H691" s="10">
        <v>52.5</v>
      </c>
      <c r="I691" s="10">
        <v>2</v>
      </c>
      <c r="J691" s="23">
        <v>0.18</v>
      </c>
      <c r="K691" s="21">
        <f t="shared" si="66"/>
        <v>4.481404746557164</v>
      </c>
    </row>
    <row r="692" spans="1:11" x14ac:dyDescent="0.2">
      <c r="A692" s="10" t="s">
        <v>103</v>
      </c>
      <c r="B692" s="1" t="s">
        <v>139</v>
      </c>
      <c r="C692" s="10" t="s">
        <v>193</v>
      </c>
      <c r="D692" s="10" t="s">
        <v>2</v>
      </c>
      <c r="E692" s="11">
        <v>42592</v>
      </c>
      <c r="F692" s="1">
        <f t="shared" si="65"/>
        <v>50</v>
      </c>
      <c r="G692" s="10">
        <v>55</v>
      </c>
      <c r="H692" s="10">
        <v>52.5</v>
      </c>
      <c r="I692" s="10">
        <v>5</v>
      </c>
      <c r="J692" s="23">
        <v>0.68</v>
      </c>
      <c r="K692" s="21">
        <f t="shared" si="66"/>
        <v>5.1425631813164703</v>
      </c>
    </row>
    <row r="693" spans="1:11" x14ac:dyDescent="0.2">
      <c r="A693" s="10" t="s">
        <v>103</v>
      </c>
      <c r="B693" s="1" t="s">
        <v>139</v>
      </c>
      <c r="C693" s="10" t="s">
        <v>186</v>
      </c>
      <c r="D693" s="10" t="s">
        <v>2</v>
      </c>
      <c r="E693" s="11">
        <v>42592</v>
      </c>
      <c r="F693" s="1">
        <f t="shared" si="65"/>
        <v>50</v>
      </c>
      <c r="G693" s="10">
        <v>55</v>
      </c>
      <c r="H693" s="10">
        <v>52.5</v>
      </c>
      <c r="I693" s="10">
        <v>6</v>
      </c>
      <c r="J693" s="23">
        <v>0.76</v>
      </c>
      <c r="K693" s="21">
        <f t="shared" si="66"/>
        <v>5.0221241819457756</v>
      </c>
    </row>
    <row r="694" spans="1:11" x14ac:dyDescent="0.2">
      <c r="A694" s="10" t="s">
        <v>103</v>
      </c>
      <c r="B694" s="1" t="s">
        <v>139</v>
      </c>
      <c r="C694" s="10" t="s">
        <v>193</v>
      </c>
      <c r="D694" s="10" t="s">
        <v>2</v>
      </c>
      <c r="E694" s="11">
        <v>42592</v>
      </c>
      <c r="F694" s="1">
        <f t="shared" si="65"/>
        <v>50</v>
      </c>
      <c r="G694" s="10">
        <v>55</v>
      </c>
      <c r="H694" s="10">
        <v>52.5</v>
      </c>
      <c r="I694" s="10">
        <v>11</v>
      </c>
      <c r="J694" s="23">
        <v>1.52</v>
      </c>
      <c r="K694" s="21">
        <f t="shared" si="66"/>
        <v>5.1699177553996654</v>
      </c>
    </row>
    <row r="695" spans="1:11" x14ac:dyDescent="0.2">
      <c r="A695" s="10" t="s">
        <v>103</v>
      </c>
      <c r="B695" s="1" t="s">
        <v>139</v>
      </c>
      <c r="C695" s="10" t="s">
        <v>186</v>
      </c>
      <c r="D695" s="10" t="s">
        <v>2</v>
      </c>
      <c r="E695" s="11">
        <v>42592</v>
      </c>
      <c r="F695" s="1">
        <f t="shared" si="65"/>
        <v>55</v>
      </c>
      <c r="G695" s="10">
        <v>60</v>
      </c>
      <c r="H695" s="10">
        <v>57.5</v>
      </c>
      <c r="I695" s="10">
        <v>4</v>
      </c>
      <c r="J695" s="23">
        <v>0.76</v>
      </c>
      <c r="K695" s="21">
        <f t="shared" si="66"/>
        <v>5.7488970789448306</v>
      </c>
    </row>
    <row r="696" spans="1:11" x14ac:dyDescent="0.2">
      <c r="A696" s="10" t="s">
        <v>103</v>
      </c>
      <c r="B696" s="1" t="s">
        <v>139</v>
      </c>
      <c r="C696" s="10" t="s">
        <v>186</v>
      </c>
      <c r="D696" s="10" t="s">
        <v>2</v>
      </c>
      <c r="E696" s="11">
        <v>42592</v>
      </c>
      <c r="F696" s="1">
        <f t="shared" si="65"/>
        <v>55</v>
      </c>
      <c r="G696" s="10">
        <v>60</v>
      </c>
      <c r="H696" s="10">
        <v>57.5</v>
      </c>
      <c r="I696" s="10">
        <v>4</v>
      </c>
      <c r="J696" s="23">
        <v>0.7</v>
      </c>
      <c r="K696" s="21">
        <f t="shared" si="66"/>
        <v>5.5934447104069847</v>
      </c>
    </row>
    <row r="697" spans="1:11" x14ac:dyDescent="0.2">
      <c r="A697" s="10" t="s">
        <v>103</v>
      </c>
      <c r="B697" s="1" t="s">
        <v>139</v>
      </c>
      <c r="C697" s="10" t="s">
        <v>186</v>
      </c>
      <c r="D697" s="10" t="s">
        <v>2</v>
      </c>
      <c r="E697" s="11">
        <v>42592</v>
      </c>
      <c r="F697" s="1">
        <f t="shared" si="65"/>
        <v>55</v>
      </c>
      <c r="G697" s="10">
        <v>60</v>
      </c>
      <c r="H697" s="10">
        <v>57.5</v>
      </c>
      <c r="I697" s="10">
        <v>14</v>
      </c>
      <c r="J697" s="23">
        <v>2.6</v>
      </c>
      <c r="K697" s="21">
        <f t="shared" si="66"/>
        <v>5.7053431555199108</v>
      </c>
    </row>
    <row r="698" spans="1:11" x14ac:dyDescent="0.2">
      <c r="A698" s="10" t="s">
        <v>103</v>
      </c>
      <c r="B698" s="1" t="s">
        <v>139</v>
      </c>
      <c r="C698" s="10" t="s">
        <v>193</v>
      </c>
      <c r="D698" s="10" t="s">
        <v>2</v>
      </c>
      <c r="E698" s="11">
        <v>42592</v>
      </c>
      <c r="F698" s="1">
        <f t="shared" si="65"/>
        <v>55</v>
      </c>
      <c r="G698" s="10">
        <v>60</v>
      </c>
      <c r="H698" s="10">
        <v>57.5</v>
      </c>
      <c r="I698" s="10">
        <v>14</v>
      </c>
      <c r="J698" s="23">
        <v>1.94</v>
      </c>
      <c r="K698" s="21">
        <f t="shared" si="66"/>
        <v>5.1747721411205241</v>
      </c>
    </row>
    <row r="699" spans="1:11" x14ac:dyDescent="0.2">
      <c r="A699" s="10" t="s">
        <v>103</v>
      </c>
      <c r="B699" s="1" t="s">
        <v>139</v>
      </c>
      <c r="C699" s="10" t="s">
        <v>193</v>
      </c>
      <c r="D699" s="10" t="s">
        <v>2</v>
      </c>
      <c r="E699" s="11">
        <v>42592</v>
      </c>
      <c r="F699" s="1">
        <f t="shared" si="65"/>
        <v>55</v>
      </c>
      <c r="G699" s="10">
        <v>60</v>
      </c>
      <c r="H699" s="10">
        <v>57.5</v>
      </c>
      <c r="I699" s="10">
        <v>14</v>
      </c>
      <c r="J699" s="23">
        <v>2.36</v>
      </c>
      <c r="K699" s="21">
        <f t="shared" si="66"/>
        <v>5.5240973369843145</v>
      </c>
    </row>
    <row r="700" spans="1:11" x14ac:dyDescent="0.2">
      <c r="A700" s="10" t="s">
        <v>103</v>
      </c>
      <c r="B700" s="1" t="s">
        <v>139</v>
      </c>
      <c r="C700" s="10" t="s">
        <v>186</v>
      </c>
      <c r="D700" s="10" t="s">
        <v>2</v>
      </c>
      <c r="E700" s="11">
        <v>42592</v>
      </c>
      <c r="F700" s="1">
        <f t="shared" si="65"/>
        <v>60</v>
      </c>
      <c r="G700" s="10">
        <v>65</v>
      </c>
      <c r="H700" s="10">
        <v>62.5</v>
      </c>
      <c r="I700" s="10">
        <v>3</v>
      </c>
      <c r="J700" s="23">
        <v>0.84</v>
      </c>
      <c r="K700" s="21">
        <f t="shared" si="66"/>
        <v>6.5421326203771786</v>
      </c>
    </row>
    <row r="701" spans="1:11" x14ac:dyDescent="0.2">
      <c r="A701" s="10" t="s">
        <v>103</v>
      </c>
      <c r="B701" s="1" t="s">
        <v>139</v>
      </c>
      <c r="C701" s="10" t="s">
        <v>186</v>
      </c>
      <c r="D701" s="10" t="s">
        <v>2</v>
      </c>
      <c r="E701" s="11">
        <v>42592</v>
      </c>
      <c r="F701" s="1">
        <f t="shared" si="65"/>
        <v>60</v>
      </c>
      <c r="G701" s="10">
        <v>65</v>
      </c>
      <c r="H701" s="10">
        <v>62.5</v>
      </c>
      <c r="I701" s="10">
        <v>13</v>
      </c>
      <c r="J701" s="23">
        <v>3.2</v>
      </c>
      <c r="K701" s="21">
        <f t="shared" si="66"/>
        <v>6.2671324807638769</v>
      </c>
    </row>
    <row r="702" spans="1:11" x14ac:dyDescent="0.2">
      <c r="A702" s="10" t="s">
        <v>103</v>
      </c>
      <c r="B702" s="1" t="s">
        <v>139</v>
      </c>
      <c r="C702" s="10" t="s">
        <v>186</v>
      </c>
      <c r="D702" s="10" t="s">
        <v>2</v>
      </c>
      <c r="E702" s="11">
        <v>42592</v>
      </c>
      <c r="F702" s="1">
        <f t="shared" si="65"/>
        <v>60</v>
      </c>
      <c r="G702" s="10">
        <v>65</v>
      </c>
      <c r="H702" s="10">
        <v>62.5</v>
      </c>
      <c r="I702" s="10">
        <v>13</v>
      </c>
      <c r="J702" s="23">
        <v>2.84</v>
      </c>
      <c r="K702" s="21">
        <f t="shared" si="66"/>
        <v>6.0227059874225013</v>
      </c>
    </row>
    <row r="703" spans="1:11" x14ac:dyDescent="0.2">
      <c r="A703" s="10" t="s">
        <v>103</v>
      </c>
      <c r="B703" s="1" t="s">
        <v>139</v>
      </c>
      <c r="C703" s="10" t="s">
        <v>193</v>
      </c>
      <c r="D703" s="10" t="s">
        <v>2</v>
      </c>
      <c r="E703" s="11">
        <v>42592</v>
      </c>
      <c r="F703" s="1">
        <f t="shared" si="65"/>
        <v>60</v>
      </c>
      <c r="G703" s="10">
        <v>65</v>
      </c>
      <c r="H703" s="10">
        <v>62.5</v>
      </c>
      <c r="I703" s="10">
        <v>15</v>
      </c>
      <c r="J703" s="23">
        <v>3.12</v>
      </c>
      <c r="K703" s="21">
        <f t="shared" si="66"/>
        <v>5.9249921368147405</v>
      </c>
    </row>
    <row r="704" spans="1:11" x14ac:dyDescent="0.2">
      <c r="A704" s="10" t="s">
        <v>103</v>
      </c>
      <c r="B704" s="1" t="s">
        <v>139</v>
      </c>
      <c r="C704" s="10" t="s">
        <v>193</v>
      </c>
      <c r="D704" s="10" t="s">
        <v>2</v>
      </c>
      <c r="E704" s="11">
        <v>42592</v>
      </c>
      <c r="F704" s="1">
        <f t="shared" si="65"/>
        <v>60</v>
      </c>
      <c r="G704" s="10">
        <v>65</v>
      </c>
      <c r="H704" s="10">
        <v>62.5</v>
      </c>
      <c r="I704" s="10">
        <v>16</v>
      </c>
      <c r="J704" s="23">
        <v>3.24</v>
      </c>
      <c r="K704" s="21">
        <f t="shared" si="66"/>
        <v>5.8723014617532963</v>
      </c>
    </row>
    <row r="705" spans="1:11" x14ac:dyDescent="0.2">
      <c r="A705" s="10" t="s">
        <v>103</v>
      </c>
      <c r="B705" s="1" t="s">
        <v>139</v>
      </c>
      <c r="C705" s="10" t="s">
        <v>186</v>
      </c>
      <c r="D705" s="10" t="s">
        <v>2</v>
      </c>
      <c r="E705" s="11">
        <v>42592</v>
      </c>
      <c r="F705" s="1">
        <f t="shared" si="65"/>
        <v>65</v>
      </c>
      <c r="G705" s="10">
        <v>70</v>
      </c>
      <c r="H705" s="10">
        <v>67.5</v>
      </c>
      <c r="I705" s="10">
        <v>6</v>
      </c>
      <c r="J705" s="23">
        <v>2.02</v>
      </c>
      <c r="K705" s="21">
        <f t="shared" si="66"/>
        <v>6.9566481710113175</v>
      </c>
    </row>
    <row r="706" spans="1:11" x14ac:dyDescent="0.2">
      <c r="A706" s="10" t="s">
        <v>103</v>
      </c>
      <c r="B706" s="1" t="s">
        <v>139</v>
      </c>
      <c r="C706" s="10" t="s">
        <v>186</v>
      </c>
      <c r="D706" s="10" t="s">
        <v>2</v>
      </c>
      <c r="E706" s="11">
        <v>42592</v>
      </c>
      <c r="F706" s="1">
        <f t="shared" si="65"/>
        <v>65</v>
      </c>
      <c r="G706" s="10">
        <v>70</v>
      </c>
      <c r="H706" s="10">
        <v>67.5</v>
      </c>
      <c r="I706" s="10">
        <v>6</v>
      </c>
      <c r="J706" s="23">
        <v>1.86</v>
      </c>
      <c r="K706" s="21">
        <f t="shared" si="66"/>
        <v>6.7678994521070068</v>
      </c>
    </row>
    <row r="707" spans="1:11" x14ac:dyDescent="0.2">
      <c r="A707" s="10" t="s">
        <v>103</v>
      </c>
      <c r="B707" s="1" t="s">
        <v>139</v>
      </c>
      <c r="C707" s="10" t="s">
        <v>193</v>
      </c>
      <c r="D707" s="10" t="s">
        <v>2</v>
      </c>
      <c r="E707" s="11">
        <v>42592</v>
      </c>
      <c r="F707" s="1">
        <f t="shared" si="65"/>
        <v>65</v>
      </c>
      <c r="G707" s="10">
        <v>70</v>
      </c>
      <c r="H707" s="10">
        <v>67.5</v>
      </c>
      <c r="I707" s="10">
        <v>6</v>
      </c>
      <c r="J707" s="23">
        <v>1.82</v>
      </c>
      <c r="K707" s="21">
        <f t="shared" si="66"/>
        <v>6.7190320475311447</v>
      </c>
    </row>
    <row r="708" spans="1:11" x14ac:dyDescent="0.2">
      <c r="A708" s="10" t="s">
        <v>103</v>
      </c>
      <c r="B708" s="1" t="s">
        <v>139</v>
      </c>
      <c r="C708" s="10" t="s">
        <v>186</v>
      </c>
      <c r="D708" s="10" t="s">
        <v>2</v>
      </c>
      <c r="E708" s="11">
        <v>42592</v>
      </c>
      <c r="F708" s="1">
        <f t="shared" si="65"/>
        <v>65</v>
      </c>
      <c r="G708" s="10">
        <v>70</v>
      </c>
      <c r="H708" s="10">
        <v>67.5</v>
      </c>
      <c r="I708" s="10">
        <v>8</v>
      </c>
      <c r="J708" s="23">
        <v>2.2000000000000002</v>
      </c>
      <c r="K708" s="21">
        <f t="shared" si="66"/>
        <v>6.5029572342569359</v>
      </c>
    </row>
    <row r="709" spans="1:11" x14ac:dyDescent="0.2">
      <c r="A709" s="10" t="s">
        <v>103</v>
      </c>
      <c r="B709" s="1" t="s">
        <v>139</v>
      </c>
      <c r="C709" s="10" t="s">
        <v>193</v>
      </c>
      <c r="D709" s="10" t="s">
        <v>2</v>
      </c>
      <c r="E709" s="11">
        <v>42592</v>
      </c>
      <c r="F709" s="1">
        <f t="shared" si="65"/>
        <v>65</v>
      </c>
      <c r="G709" s="10">
        <v>70</v>
      </c>
      <c r="H709" s="10">
        <v>67.5</v>
      </c>
      <c r="I709" s="10">
        <v>12</v>
      </c>
      <c r="J709" s="23">
        <v>3.02</v>
      </c>
      <c r="K709" s="21">
        <f t="shared" si="66"/>
        <v>6.3135733777987726</v>
      </c>
    </row>
    <row r="710" spans="1:11" x14ac:dyDescent="0.2">
      <c r="A710" s="10" t="s">
        <v>103</v>
      </c>
      <c r="B710" s="1" t="s">
        <v>139</v>
      </c>
      <c r="C710" s="10" t="s">
        <v>186</v>
      </c>
      <c r="D710" s="10" t="s">
        <v>2</v>
      </c>
      <c r="E710" s="11">
        <v>42592</v>
      </c>
      <c r="F710" s="1">
        <f t="shared" si="65"/>
        <v>70</v>
      </c>
      <c r="G710" s="10">
        <v>75</v>
      </c>
      <c r="H710" s="10">
        <v>72.5</v>
      </c>
      <c r="I710" s="10">
        <v>1</v>
      </c>
      <c r="J710" s="23">
        <v>0.36</v>
      </c>
      <c r="K710" s="21">
        <f t="shared" si="66"/>
        <v>7.1137866089801252</v>
      </c>
    </row>
    <row r="711" spans="1:11" x14ac:dyDescent="0.2">
      <c r="A711" s="10" t="s">
        <v>103</v>
      </c>
      <c r="B711" s="1" t="s">
        <v>139</v>
      </c>
      <c r="C711" s="10" t="s">
        <v>186</v>
      </c>
      <c r="D711" s="10" t="s">
        <v>2</v>
      </c>
      <c r="E711" s="11">
        <v>42592</v>
      </c>
      <c r="F711" s="1">
        <f t="shared" si="65"/>
        <v>70</v>
      </c>
      <c r="G711" s="10">
        <v>75</v>
      </c>
      <c r="H711" s="10">
        <v>72.5</v>
      </c>
      <c r="I711" s="10">
        <v>2</v>
      </c>
      <c r="J711" s="23">
        <v>0.84</v>
      </c>
      <c r="K711" s="21">
        <f t="shared" si="66"/>
        <v>7.4888723872185059</v>
      </c>
    </row>
    <row r="712" spans="1:11" x14ac:dyDescent="0.2">
      <c r="A712" s="10" t="s">
        <v>103</v>
      </c>
      <c r="B712" s="1" t="s">
        <v>139</v>
      </c>
      <c r="C712" s="10" t="s">
        <v>186</v>
      </c>
      <c r="D712" s="10" t="s">
        <v>2</v>
      </c>
      <c r="E712" s="11">
        <v>42592</v>
      </c>
      <c r="F712" s="1">
        <f t="shared" si="65"/>
        <v>70</v>
      </c>
      <c r="G712" s="10">
        <v>75</v>
      </c>
      <c r="H712" s="10">
        <v>72.5</v>
      </c>
      <c r="I712" s="10">
        <v>3</v>
      </c>
      <c r="J712" s="23">
        <v>1.06</v>
      </c>
      <c r="K712" s="21">
        <f t="shared" si="66"/>
        <v>7.0696004589891528</v>
      </c>
    </row>
    <row r="713" spans="1:11" x14ac:dyDescent="0.2">
      <c r="A713" s="10" t="s">
        <v>103</v>
      </c>
      <c r="B713" s="1" t="s">
        <v>139</v>
      </c>
      <c r="C713" s="10" t="s">
        <v>193</v>
      </c>
      <c r="D713" s="10" t="s">
        <v>2</v>
      </c>
      <c r="E713" s="11">
        <v>42592</v>
      </c>
      <c r="F713" s="1">
        <f t="shared" si="65"/>
        <v>70</v>
      </c>
      <c r="G713" s="10">
        <v>75</v>
      </c>
      <c r="H713" s="10">
        <v>72.5</v>
      </c>
      <c r="I713" s="10">
        <v>3</v>
      </c>
      <c r="J713" s="23">
        <v>1.04</v>
      </c>
      <c r="K713" s="21">
        <f t="shared" si="66"/>
        <v>7.0248549535308724</v>
      </c>
    </row>
    <row r="714" spans="1:11" x14ac:dyDescent="0.2">
      <c r="A714" s="10" t="s">
        <v>103</v>
      </c>
      <c r="B714" s="1" t="s">
        <v>139</v>
      </c>
      <c r="C714" s="10" t="s">
        <v>186</v>
      </c>
      <c r="D714" s="10" t="s">
        <v>2</v>
      </c>
      <c r="E714" s="11">
        <v>42592</v>
      </c>
      <c r="F714" s="1">
        <f t="shared" si="65"/>
        <v>75</v>
      </c>
      <c r="G714" s="10">
        <v>80</v>
      </c>
      <c r="H714" s="10">
        <v>77.5</v>
      </c>
      <c r="I714" s="10">
        <v>1</v>
      </c>
      <c r="J714" s="23">
        <v>0.32</v>
      </c>
      <c r="K714" s="21">
        <f t="shared" si="66"/>
        <v>6.8399037867067873</v>
      </c>
    </row>
    <row r="715" spans="1:11" x14ac:dyDescent="0.2">
      <c r="A715" s="10" t="s">
        <v>103</v>
      </c>
      <c r="B715" s="1" t="s">
        <v>139</v>
      </c>
      <c r="C715" s="10" t="s">
        <v>186</v>
      </c>
      <c r="D715" s="10" t="s">
        <v>2</v>
      </c>
      <c r="E715" s="11">
        <v>42592</v>
      </c>
      <c r="F715" s="1">
        <f t="shared" si="65"/>
        <v>75</v>
      </c>
      <c r="G715" s="10">
        <v>80</v>
      </c>
      <c r="H715" s="10">
        <v>77.5</v>
      </c>
      <c r="I715" s="10">
        <v>1</v>
      </c>
      <c r="J715" s="23">
        <v>0.46</v>
      </c>
      <c r="K715" s="21">
        <f t="shared" si="66"/>
        <v>7.7194426293616409</v>
      </c>
    </row>
    <row r="716" spans="1:11" x14ac:dyDescent="0.2">
      <c r="A716" s="10" t="s">
        <v>103</v>
      </c>
      <c r="B716" s="1" t="s">
        <v>139</v>
      </c>
      <c r="C716" s="10" t="s">
        <v>193</v>
      </c>
      <c r="D716" s="10" t="s">
        <v>2</v>
      </c>
      <c r="E716" s="11">
        <v>42592</v>
      </c>
      <c r="F716" s="1">
        <f t="shared" si="65"/>
        <v>75</v>
      </c>
      <c r="G716" s="10">
        <v>80</v>
      </c>
      <c r="H716" s="10">
        <v>77.5</v>
      </c>
      <c r="I716" s="10">
        <v>3</v>
      </c>
      <c r="J716" s="23">
        <v>1.3</v>
      </c>
      <c r="K716" s="21">
        <f t="shared" si="66"/>
        <v>7.5672956021646138</v>
      </c>
    </row>
    <row r="717" spans="1:11" x14ac:dyDescent="0.2">
      <c r="A717" s="10" t="s">
        <v>103</v>
      </c>
      <c r="B717" s="1" t="s">
        <v>139</v>
      </c>
      <c r="C717" s="10" t="s">
        <v>186</v>
      </c>
      <c r="D717" s="10" t="s">
        <v>2</v>
      </c>
      <c r="E717" s="11">
        <v>42592</v>
      </c>
      <c r="F717" s="1">
        <f t="shared" si="65"/>
        <v>80</v>
      </c>
      <c r="G717" s="10">
        <v>85</v>
      </c>
      <c r="H717" s="10">
        <v>82.5</v>
      </c>
      <c r="I717" s="10">
        <v>2</v>
      </c>
      <c r="J717" s="23">
        <v>1</v>
      </c>
      <c r="K717" s="21">
        <f t="shared" si="66"/>
        <v>7.9370052598409941</v>
      </c>
    </row>
    <row r="718" spans="1:11" x14ac:dyDescent="0.2">
      <c r="A718" s="10" t="s">
        <v>103</v>
      </c>
      <c r="B718" s="1" t="s">
        <v>139</v>
      </c>
      <c r="C718" s="10" t="s">
        <v>186</v>
      </c>
      <c r="D718" s="10" t="s">
        <v>2</v>
      </c>
      <c r="E718" s="11">
        <v>42592</v>
      </c>
      <c r="F718" s="1">
        <f t="shared" si="65"/>
        <v>40</v>
      </c>
      <c r="G718" s="10">
        <v>45</v>
      </c>
      <c r="H718" s="10">
        <v>42.5</v>
      </c>
      <c r="I718" s="10">
        <v>4</v>
      </c>
      <c r="J718" s="23">
        <v>0.22</v>
      </c>
      <c r="K718" s="21">
        <f t="shared" si="66"/>
        <v>3.8029524607613916</v>
      </c>
    </row>
    <row r="719" spans="1:11" x14ac:dyDescent="0.2">
      <c r="A719" s="1" t="s">
        <v>97</v>
      </c>
      <c r="B719" s="1" t="s">
        <v>9</v>
      </c>
      <c r="C719" s="1" t="s">
        <v>10</v>
      </c>
      <c r="D719" s="1" t="s">
        <v>2</v>
      </c>
      <c r="E719" s="2">
        <v>42937</v>
      </c>
      <c r="F719" s="1">
        <v>25</v>
      </c>
      <c r="G719" s="1">
        <v>30</v>
      </c>
      <c r="H719" s="1">
        <v>27.5</v>
      </c>
      <c r="I719" s="1">
        <v>3</v>
      </c>
      <c r="J719" s="3">
        <v>4.8000000000000001E-2</v>
      </c>
      <c r="K719" s="21">
        <v>2.5198420997897459</v>
      </c>
    </row>
    <row r="720" spans="1:11" x14ac:dyDescent="0.2">
      <c r="A720" s="10" t="s">
        <v>103</v>
      </c>
      <c r="B720" s="1" t="s">
        <v>139</v>
      </c>
      <c r="C720" s="10" t="s">
        <v>186</v>
      </c>
      <c r="D720" s="10" t="s">
        <v>2</v>
      </c>
      <c r="E720" s="11">
        <v>42592</v>
      </c>
      <c r="F720" s="1">
        <f>H720-2.5</f>
        <v>30</v>
      </c>
      <c r="G720" s="10">
        <v>35</v>
      </c>
      <c r="H720" s="10">
        <v>32.5</v>
      </c>
      <c r="I720" s="10">
        <v>1</v>
      </c>
      <c r="J720" s="23">
        <v>0.02</v>
      </c>
      <c r="K720" s="21">
        <f>((J720*1000)/I720)^(1/3)</f>
        <v>2.7144176165949063</v>
      </c>
    </row>
    <row r="721" spans="1:11" x14ac:dyDescent="0.2">
      <c r="A721" s="10" t="s">
        <v>103</v>
      </c>
      <c r="B721" s="1" t="s">
        <v>139</v>
      </c>
      <c r="C721" s="10" t="s">
        <v>193</v>
      </c>
      <c r="D721" s="10" t="s">
        <v>2</v>
      </c>
      <c r="E721" s="11">
        <v>42592</v>
      </c>
      <c r="F721" s="1">
        <f>H721-2.5</f>
        <v>30</v>
      </c>
      <c r="G721" s="10">
        <v>35</v>
      </c>
      <c r="H721" s="10">
        <v>32.5</v>
      </c>
      <c r="I721" s="10">
        <v>2</v>
      </c>
      <c r="J721" s="23">
        <v>0.04</v>
      </c>
      <c r="K721" s="21">
        <f>((J721*1000)/I721)^(1/3)</f>
        <v>2.7144176165949063</v>
      </c>
    </row>
    <row r="722" spans="1:11" x14ac:dyDescent="0.2">
      <c r="A722" s="10" t="s">
        <v>103</v>
      </c>
      <c r="B722" s="1" t="s">
        <v>139</v>
      </c>
      <c r="C722" s="10" t="s">
        <v>186</v>
      </c>
      <c r="D722" s="10" t="s">
        <v>2</v>
      </c>
      <c r="E722" s="11">
        <v>42592</v>
      </c>
      <c r="F722" s="1">
        <f>H722-2.5</f>
        <v>35</v>
      </c>
      <c r="G722" s="10">
        <v>40</v>
      </c>
      <c r="H722" s="10">
        <v>37.5</v>
      </c>
      <c r="I722" s="10">
        <v>2</v>
      </c>
      <c r="J722" s="23">
        <v>0.06</v>
      </c>
      <c r="K722" s="21">
        <f>((J722*1000)/I722)^(1/3)</f>
        <v>3.1072325059538586</v>
      </c>
    </row>
    <row r="723" spans="1:11" x14ac:dyDescent="0.2">
      <c r="A723" s="5" t="s">
        <v>103</v>
      </c>
      <c r="B723" s="7" t="s">
        <v>139</v>
      </c>
      <c r="C723" s="5" t="s">
        <v>186</v>
      </c>
      <c r="D723" s="5" t="s">
        <v>2</v>
      </c>
      <c r="E723" s="50">
        <v>42592</v>
      </c>
      <c r="F723" s="1">
        <f>H723-2.5</f>
        <v>35</v>
      </c>
      <c r="G723" s="5">
        <v>40</v>
      </c>
      <c r="H723" s="5">
        <v>37.5</v>
      </c>
      <c r="I723" s="5">
        <v>3</v>
      </c>
      <c r="J723" s="45">
        <v>0.06</v>
      </c>
      <c r="K723" s="21">
        <f>((J723*1000)/I723)^(1/3)</f>
        <v>2.7144176165949063</v>
      </c>
    </row>
    <row r="724" spans="1:11" x14ac:dyDescent="0.2">
      <c r="A724" s="10" t="s">
        <v>103</v>
      </c>
      <c r="B724" s="1" t="s">
        <v>139</v>
      </c>
      <c r="C724" s="10" t="s">
        <v>178</v>
      </c>
      <c r="D724" s="10" t="s">
        <v>2</v>
      </c>
      <c r="E724" s="11">
        <v>42576</v>
      </c>
      <c r="F724" s="1">
        <f>H724-2.5</f>
        <v>25</v>
      </c>
      <c r="G724" s="10">
        <v>30</v>
      </c>
      <c r="H724" s="10">
        <v>27.5</v>
      </c>
      <c r="I724" s="10">
        <v>12</v>
      </c>
      <c r="J724" s="23">
        <v>0.19</v>
      </c>
      <c r="K724" s="21">
        <f>((J724*1000)/I724)^(1/3)</f>
        <v>2.5110620909728878</v>
      </c>
    </row>
    <row r="725" spans="1:11" x14ac:dyDescent="0.2">
      <c r="A725" s="1" t="s">
        <v>97</v>
      </c>
      <c r="B725" s="1" t="s">
        <v>25</v>
      </c>
      <c r="C725" s="1" t="s">
        <v>26</v>
      </c>
      <c r="D725" s="1" t="s">
        <v>2</v>
      </c>
      <c r="E725" s="2">
        <v>42922</v>
      </c>
      <c r="F725" s="1">
        <v>25</v>
      </c>
      <c r="G725" s="1">
        <v>30</v>
      </c>
      <c r="H725" s="1">
        <v>27.5</v>
      </c>
      <c r="I725" s="1">
        <v>14</v>
      </c>
      <c r="J725" s="3">
        <v>0.22</v>
      </c>
      <c r="K725" s="21">
        <v>2.5047528631524703</v>
      </c>
    </row>
    <row r="726" spans="1:11" x14ac:dyDescent="0.2">
      <c r="A726" s="10" t="s">
        <v>103</v>
      </c>
      <c r="B726" s="1" t="s">
        <v>139</v>
      </c>
      <c r="C726" s="10" t="s">
        <v>190</v>
      </c>
      <c r="D726" s="10" t="s">
        <v>2</v>
      </c>
      <c r="E726" s="11">
        <v>42593</v>
      </c>
      <c r="F726" s="1">
        <f t="shared" ref="F726:F731" si="67">H726-2.5</f>
        <v>30</v>
      </c>
      <c r="G726" s="10">
        <v>35</v>
      </c>
      <c r="H726" s="10">
        <v>32.5</v>
      </c>
      <c r="I726" s="10">
        <v>19</v>
      </c>
      <c r="J726" s="23">
        <v>0.57899999999999996</v>
      </c>
      <c r="K726" s="21">
        <f t="shared" ref="K726:K731" si="68">((J726*1000)/I726)^(1/3)</f>
        <v>3.1235010354946584</v>
      </c>
    </row>
    <row r="727" spans="1:11" x14ac:dyDescent="0.2">
      <c r="A727" s="10" t="s">
        <v>103</v>
      </c>
      <c r="B727" s="1" t="s">
        <v>139</v>
      </c>
      <c r="C727" s="10" t="s">
        <v>190</v>
      </c>
      <c r="D727" s="10" t="s">
        <v>2</v>
      </c>
      <c r="E727" s="11">
        <v>42593</v>
      </c>
      <c r="F727" s="1">
        <f t="shared" si="67"/>
        <v>30</v>
      </c>
      <c r="G727" s="10">
        <v>35</v>
      </c>
      <c r="H727" s="10">
        <v>32.5</v>
      </c>
      <c r="I727" s="10">
        <v>12</v>
      </c>
      <c r="J727" s="23">
        <v>0.33</v>
      </c>
      <c r="K727" s="21">
        <f t="shared" si="68"/>
        <v>3.018405368398843</v>
      </c>
    </row>
    <row r="728" spans="1:11" x14ac:dyDescent="0.2">
      <c r="A728" s="10" t="s">
        <v>103</v>
      </c>
      <c r="B728" s="1" t="s">
        <v>139</v>
      </c>
      <c r="C728" s="10" t="s">
        <v>190</v>
      </c>
      <c r="D728" s="10" t="s">
        <v>2</v>
      </c>
      <c r="E728" s="11">
        <v>42593</v>
      </c>
      <c r="F728" s="1">
        <f t="shared" si="67"/>
        <v>20</v>
      </c>
      <c r="G728" s="10">
        <v>25</v>
      </c>
      <c r="H728" s="10">
        <v>22.5</v>
      </c>
      <c r="I728" s="10">
        <v>21</v>
      </c>
      <c r="J728" s="23">
        <v>0.315</v>
      </c>
      <c r="K728" s="21">
        <f t="shared" si="68"/>
        <v>2.4662120743304703</v>
      </c>
    </row>
    <row r="729" spans="1:11" x14ac:dyDescent="0.2">
      <c r="A729" s="10" t="s">
        <v>103</v>
      </c>
      <c r="B729" s="1" t="s">
        <v>139</v>
      </c>
      <c r="C729" s="10" t="s">
        <v>190</v>
      </c>
      <c r="D729" s="10" t="s">
        <v>2</v>
      </c>
      <c r="E729" s="11">
        <v>42593</v>
      </c>
      <c r="F729" s="1">
        <f t="shared" si="67"/>
        <v>20</v>
      </c>
      <c r="G729" s="10">
        <v>25</v>
      </c>
      <c r="H729" s="10">
        <v>22.5</v>
      </c>
      <c r="I729" s="10">
        <v>32</v>
      </c>
      <c r="J729" s="23">
        <v>0.36899999999999999</v>
      </c>
      <c r="K729" s="21">
        <f t="shared" si="68"/>
        <v>2.2592214145239473</v>
      </c>
    </row>
    <row r="730" spans="1:11" x14ac:dyDescent="0.2">
      <c r="A730" s="10" t="s">
        <v>103</v>
      </c>
      <c r="B730" s="1" t="s">
        <v>139</v>
      </c>
      <c r="C730" s="10" t="s">
        <v>173</v>
      </c>
      <c r="D730" s="10" t="s">
        <v>2</v>
      </c>
      <c r="E730" s="11">
        <v>42191</v>
      </c>
      <c r="F730" s="1">
        <f t="shared" si="67"/>
        <v>45</v>
      </c>
      <c r="G730" s="10">
        <v>50</v>
      </c>
      <c r="H730" s="10">
        <v>47.5</v>
      </c>
      <c r="I730" s="10">
        <v>2</v>
      </c>
      <c r="J730" s="23">
        <v>0.16</v>
      </c>
      <c r="K730" s="21">
        <f t="shared" si="68"/>
        <v>4.3088693800637659</v>
      </c>
    </row>
    <row r="731" spans="1:11" x14ac:dyDescent="0.2">
      <c r="A731" s="10" t="s">
        <v>103</v>
      </c>
      <c r="B731" s="1" t="s">
        <v>139</v>
      </c>
      <c r="C731" s="10" t="s">
        <v>189</v>
      </c>
      <c r="D731" s="10" t="s">
        <v>2</v>
      </c>
      <c r="E731" s="11">
        <v>42594</v>
      </c>
      <c r="F731" s="1">
        <f t="shared" si="67"/>
        <v>35</v>
      </c>
      <c r="G731" s="10">
        <v>40</v>
      </c>
      <c r="H731" s="10">
        <v>37.5</v>
      </c>
      <c r="I731" s="10">
        <v>6</v>
      </c>
      <c r="J731" s="23">
        <v>0.3</v>
      </c>
      <c r="K731" s="21">
        <f t="shared" si="68"/>
        <v>3.6840314986403864</v>
      </c>
    </row>
    <row r="732" spans="1:11" x14ac:dyDescent="0.2">
      <c r="A732" s="1" t="s">
        <v>97</v>
      </c>
      <c r="B732" s="1" t="s">
        <v>15</v>
      </c>
      <c r="C732" s="1" t="s">
        <v>16</v>
      </c>
      <c r="D732" s="1" t="s">
        <v>2</v>
      </c>
      <c r="E732" s="2">
        <v>43280</v>
      </c>
      <c r="F732" s="1">
        <v>25</v>
      </c>
      <c r="G732" s="1">
        <v>30</v>
      </c>
      <c r="H732" s="1">
        <v>27.5</v>
      </c>
      <c r="I732" s="1">
        <v>7</v>
      </c>
      <c r="J732" s="3">
        <v>0.11</v>
      </c>
      <c r="K732" s="21">
        <v>2.5047528631524703</v>
      </c>
    </row>
    <row r="733" spans="1:11" x14ac:dyDescent="0.2">
      <c r="A733" s="10" t="s">
        <v>103</v>
      </c>
      <c r="B733" s="1" t="s">
        <v>139</v>
      </c>
      <c r="C733" s="10" t="s">
        <v>194</v>
      </c>
      <c r="D733" s="10" t="s">
        <v>2</v>
      </c>
      <c r="E733" s="11">
        <v>42598</v>
      </c>
      <c r="F733" s="1">
        <f t="shared" ref="F733:F757" si="69">H733-2.5</f>
        <v>45</v>
      </c>
      <c r="G733" s="10">
        <v>50</v>
      </c>
      <c r="H733" s="10">
        <v>47.5</v>
      </c>
      <c r="I733" s="10">
        <v>3</v>
      </c>
      <c r="J733" s="23">
        <v>0.24</v>
      </c>
      <c r="K733" s="21">
        <f t="shared" ref="K733:K757" si="70">((J733*1000)/I733)^(1/3)</f>
        <v>4.3088693800637659</v>
      </c>
    </row>
    <row r="734" spans="1:11" x14ac:dyDescent="0.2">
      <c r="A734" s="10" t="s">
        <v>103</v>
      </c>
      <c r="B734" s="1" t="s">
        <v>139</v>
      </c>
      <c r="C734" s="10" t="s">
        <v>189</v>
      </c>
      <c r="D734" s="10" t="s">
        <v>2</v>
      </c>
      <c r="E734" s="11">
        <v>42594</v>
      </c>
      <c r="F734" s="1">
        <f t="shared" si="69"/>
        <v>40</v>
      </c>
      <c r="G734" s="10">
        <v>45</v>
      </c>
      <c r="H734" s="10">
        <v>42.5</v>
      </c>
      <c r="I734" s="10">
        <v>13</v>
      </c>
      <c r="J734" s="23">
        <v>0.92</v>
      </c>
      <c r="K734" s="21">
        <f t="shared" si="70"/>
        <v>4.1363266203571598</v>
      </c>
    </row>
    <row r="735" spans="1:11" x14ac:dyDescent="0.2">
      <c r="A735" s="10" t="s">
        <v>103</v>
      </c>
      <c r="B735" s="1" t="s">
        <v>139</v>
      </c>
      <c r="C735" s="10" t="s">
        <v>195</v>
      </c>
      <c r="D735" s="10" t="s">
        <v>2</v>
      </c>
      <c r="E735" s="11">
        <v>42598</v>
      </c>
      <c r="F735" s="1">
        <f t="shared" si="69"/>
        <v>45</v>
      </c>
      <c r="G735" s="10">
        <v>50</v>
      </c>
      <c r="H735" s="10">
        <v>47.5</v>
      </c>
      <c r="I735" s="10">
        <v>4</v>
      </c>
      <c r="J735" s="23">
        <v>0.32</v>
      </c>
      <c r="K735" s="21">
        <f t="shared" si="70"/>
        <v>4.3088693800637659</v>
      </c>
    </row>
    <row r="736" spans="1:11" x14ac:dyDescent="0.2">
      <c r="A736" s="10" t="s">
        <v>103</v>
      </c>
      <c r="B736" s="1" t="s">
        <v>139</v>
      </c>
      <c r="C736" s="10" t="s">
        <v>189</v>
      </c>
      <c r="D736" s="10" t="s">
        <v>2</v>
      </c>
      <c r="E736" s="11">
        <v>42594</v>
      </c>
      <c r="F736" s="1">
        <f t="shared" si="69"/>
        <v>40</v>
      </c>
      <c r="G736" s="10">
        <v>45</v>
      </c>
      <c r="H736" s="10">
        <v>42.5</v>
      </c>
      <c r="I736" s="10">
        <v>3</v>
      </c>
      <c r="J736" s="23">
        <v>0.18</v>
      </c>
      <c r="K736" s="21">
        <f t="shared" si="70"/>
        <v>3.9148676411688634</v>
      </c>
    </row>
    <row r="737" spans="1:11" x14ac:dyDescent="0.2">
      <c r="A737" s="10" t="s">
        <v>103</v>
      </c>
      <c r="B737" s="1" t="s">
        <v>139</v>
      </c>
      <c r="C737" s="10" t="s">
        <v>189</v>
      </c>
      <c r="D737" s="10" t="s">
        <v>2</v>
      </c>
      <c r="E737" s="11">
        <v>42594</v>
      </c>
      <c r="F737" s="1">
        <f t="shared" si="69"/>
        <v>40</v>
      </c>
      <c r="G737" s="10">
        <v>45</v>
      </c>
      <c r="H737" s="10">
        <v>42.5</v>
      </c>
      <c r="I737" s="10">
        <v>8</v>
      </c>
      <c r="J737" s="23">
        <v>0.48</v>
      </c>
      <c r="K737" s="21">
        <f t="shared" si="70"/>
        <v>3.9148676411688634</v>
      </c>
    </row>
    <row r="738" spans="1:11" x14ac:dyDescent="0.2">
      <c r="A738" s="10" t="s">
        <v>103</v>
      </c>
      <c r="B738" s="1" t="s">
        <v>139</v>
      </c>
      <c r="C738" s="10" t="s">
        <v>189</v>
      </c>
      <c r="D738" s="10" t="s">
        <v>2</v>
      </c>
      <c r="E738" s="11">
        <v>42594</v>
      </c>
      <c r="F738" s="1">
        <f t="shared" si="69"/>
        <v>30</v>
      </c>
      <c r="G738" s="10">
        <v>35</v>
      </c>
      <c r="H738" s="10">
        <v>32.5</v>
      </c>
      <c r="I738" s="10">
        <v>4</v>
      </c>
      <c r="J738" s="23">
        <v>0.1</v>
      </c>
      <c r="K738" s="21">
        <f t="shared" si="70"/>
        <v>2.9240177382128656</v>
      </c>
    </row>
    <row r="739" spans="1:11" x14ac:dyDescent="0.2">
      <c r="A739" s="10" t="s">
        <v>103</v>
      </c>
      <c r="B739" s="1" t="s">
        <v>139</v>
      </c>
      <c r="C739" s="10" t="s">
        <v>189</v>
      </c>
      <c r="D739" s="10" t="s">
        <v>2</v>
      </c>
      <c r="E739" s="11">
        <v>42594</v>
      </c>
      <c r="F739" s="1">
        <f t="shared" si="69"/>
        <v>30</v>
      </c>
      <c r="G739" s="10">
        <v>35</v>
      </c>
      <c r="H739" s="10">
        <v>32.5</v>
      </c>
      <c r="I739" s="10">
        <v>8</v>
      </c>
      <c r="J739" s="23">
        <v>0.2</v>
      </c>
      <c r="K739" s="21">
        <f t="shared" si="70"/>
        <v>2.9240177382128656</v>
      </c>
    </row>
    <row r="740" spans="1:11" x14ac:dyDescent="0.2">
      <c r="A740" s="10" t="s">
        <v>103</v>
      </c>
      <c r="B740" s="1" t="s">
        <v>139</v>
      </c>
      <c r="C740" s="10" t="s">
        <v>189</v>
      </c>
      <c r="D740" s="10" t="s">
        <v>2</v>
      </c>
      <c r="E740" s="11">
        <v>42594</v>
      </c>
      <c r="F740" s="1">
        <f t="shared" si="69"/>
        <v>35</v>
      </c>
      <c r="G740" s="10">
        <v>40</v>
      </c>
      <c r="H740" s="10">
        <v>37.5</v>
      </c>
      <c r="I740" s="10">
        <v>5</v>
      </c>
      <c r="J740" s="23">
        <v>0.2</v>
      </c>
      <c r="K740" s="21">
        <f t="shared" si="70"/>
        <v>3.4199518933533941</v>
      </c>
    </row>
    <row r="741" spans="1:11" x14ac:dyDescent="0.2">
      <c r="A741" s="10" t="s">
        <v>103</v>
      </c>
      <c r="B741" s="1" t="s">
        <v>139</v>
      </c>
      <c r="C741" s="10" t="s">
        <v>189</v>
      </c>
      <c r="D741" s="10" t="s">
        <v>2</v>
      </c>
      <c r="E741" s="11">
        <v>42594</v>
      </c>
      <c r="F741" s="1">
        <f t="shared" si="69"/>
        <v>50</v>
      </c>
      <c r="G741" s="10">
        <v>55</v>
      </c>
      <c r="H741" s="10">
        <v>52.5</v>
      </c>
      <c r="I741" s="10">
        <v>6</v>
      </c>
      <c r="J741" s="23">
        <v>1.24</v>
      </c>
      <c r="K741" s="21">
        <f t="shared" si="70"/>
        <v>5.9123047486601825</v>
      </c>
    </row>
    <row r="742" spans="1:11" x14ac:dyDescent="0.2">
      <c r="A742" s="10" t="s">
        <v>103</v>
      </c>
      <c r="B742" s="1" t="s">
        <v>139</v>
      </c>
      <c r="C742" s="10" t="s">
        <v>189</v>
      </c>
      <c r="D742" s="10" t="s">
        <v>2</v>
      </c>
      <c r="E742" s="11">
        <v>42594</v>
      </c>
      <c r="F742" s="1">
        <f t="shared" si="69"/>
        <v>50</v>
      </c>
      <c r="G742" s="10">
        <v>55</v>
      </c>
      <c r="H742" s="10">
        <v>52.5</v>
      </c>
      <c r="I742" s="10">
        <v>8</v>
      </c>
      <c r="J742" s="23">
        <v>1.08</v>
      </c>
      <c r="K742" s="21">
        <f t="shared" si="70"/>
        <v>5.1299278400300912</v>
      </c>
    </row>
    <row r="743" spans="1:11" x14ac:dyDescent="0.2">
      <c r="A743" s="10" t="s">
        <v>103</v>
      </c>
      <c r="B743" s="1" t="s">
        <v>139</v>
      </c>
      <c r="C743" s="10" t="s">
        <v>189</v>
      </c>
      <c r="D743" s="10" t="s">
        <v>2</v>
      </c>
      <c r="E743" s="11">
        <v>42594</v>
      </c>
      <c r="F743" s="1">
        <f t="shared" si="69"/>
        <v>50</v>
      </c>
      <c r="G743" s="10">
        <v>55</v>
      </c>
      <c r="H743" s="10">
        <v>52.5</v>
      </c>
      <c r="I743" s="10">
        <v>10</v>
      </c>
      <c r="J743" s="23">
        <v>1.32</v>
      </c>
      <c r="K743" s="21">
        <f t="shared" si="70"/>
        <v>5.0916433696594883</v>
      </c>
    </row>
    <row r="744" spans="1:11" x14ac:dyDescent="0.2">
      <c r="A744" s="10" t="s">
        <v>103</v>
      </c>
      <c r="B744" s="1" t="s">
        <v>139</v>
      </c>
      <c r="C744" s="10" t="s">
        <v>189</v>
      </c>
      <c r="D744" s="10" t="s">
        <v>2</v>
      </c>
      <c r="E744" s="11">
        <v>42594</v>
      </c>
      <c r="F744" s="1">
        <f t="shared" si="69"/>
        <v>55</v>
      </c>
      <c r="G744" s="10">
        <v>60</v>
      </c>
      <c r="H744" s="10">
        <v>57.5</v>
      </c>
      <c r="I744" s="10">
        <v>15</v>
      </c>
      <c r="J744" s="23">
        <v>2.5</v>
      </c>
      <c r="K744" s="21">
        <f t="shared" si="70"/>
        <v>5.5032120814910437</v>
      </c>
    </row>
    <row r="745" spans="1:11" x14ac:dyDescent="0.2">
      <c r="A745" s="10" t="s">
        <v>103</v>
      </c>
      <c r="B745" s="1" t="s">
        <v>139</v>
      </c>
      <c r="C745" s="10" t="s">
        <v>189</v>
      </c>
      <c r="D745" s="10" t="s">
        <v>2</v>
      </c>
      <c r="E745" s="11">
        <v>42594</v>
      </c>
      <c r="F745" s="1">
        <f t="shared" si="69"/>
        <v>55</v>
      </c>
      <c r="G745" s="10">
        <v>60</v>
      </c>
      <c r="H745" s="10">
        <v>57.5</v>
      </c>
      <c r="I745" s="10">
        <v>17</v>
      </c>
      <c r="J745" s="23">
        <v>2.62</v>
      </c>
      <c r="K745" s="21">
        <f t="shared" si="70"/>
        <v>5.3614730007419755</v>
      </c>
    </row>
    <row r="746" spans="1:11" x14ac:dyDescent="0.2">
      <c r="A746" s="10" t="s">
        <v>103</v>
      </c>
      <c r="B746" s="1" t="s">
        <v>139</v>
      </c>
      <c r="C746" s="10" t="s">
        <v>189</v>
      </c>
      <c r="D746" s="10" t="s">
        <v>2</v>
      </c>
      <c r="E746" s="11">
        <v>42594</v>
      </c>
      <c r="F746" s="1">
        <f t="shared" si="69"/>
        <v>55</v>
      </c>
      <c r="G746" s="10">
        <v>60</v>
      </c>
      <c r="H746" s="10">
        <v>57.5</v>
      </c>
      <c r="I746" s="10">
        <v>23</v>
      </c>
      <c r="J746" s="23">
        <v>3.68</v>
      </c>
      <c r="K746" s="21">
        <f t="shared" si="70"/>
        <v>5.4288352331898126</v>
      </c>
    </row>
    <row r="747" spans="1:11" x14ac:dyDescent="0.2">
      <c r="A747" s="10" t="s">
        <v>103</v>
      </c>
      <c r="B747" s="1" t="s">
        <v>139</v>
      </c>
      <c r="C747" s="10" t="s">
        <v>189</v>
      </c>
      <c r="D747" s="10" t="s">
        <v>2</v>
      </c>
      <c r="E747" s="11">
        <v>42594</v>
      </c>
      <c r="F747" s="1">
        <f t="shared" si="69"/>
        <v>60</v>
      </c>
      <c r="G747" s="10">
        <v>65</v>
      </c>
      <c r="H747" s="10">
        <v>62.5</v>
      </c>
      <c r="I747" s="10">
        <v>6</v>
      </c>
      <c r="J747" s="23">
        <v>1.2</v>
      </c>
      <c r="K747" s="21">
        <f t="shared" si="70"/>
        <v>5.8480354764257312</v>
      </c>
    </row>
    <row r="748" spans="1:11" x14ac:dyDescent="0.2">
      <c r="A748" s="10" t="s">
        <v>103</v>
      </c>
      <c r="B748" s="1" t="s">
        <v>139</v>
      </c>
      <c r="C748" s="10" t="s">
        <v>189</v>
      </c>
      <c r="D748" s="10" t="s">
        <v>2</v>
      </c>
      <c r="E748" s="11">
        <v>42594</v>
      </c>
      <c r="F748" s="1">
        <f t="shared" si="69"/>
        <v>60</v>
      </c>
      <c r="G748" s="10">
        <v>65</v>
      </c>
      <c r="H748" s="10">
        <v>62.5</v>
      </c>
      <c r="I748" s="10">
        <v>13</v>
      </c>
      <c r="J748" s="23">
        <v>2.86</v>
      </c>
      <c r="K748" s="21">
        <f t="shared" si="70"/>
        <v>6.0368107367976869</v>
      </c>
    </row>
    <row r="749" spans="1:11" x14ac:dyDescent="0.2">
      <c r="A749" s="10" t="s">
        <v>103</v>
      </c>
      <c r="B749" s="1" t="s">
        <v>139</v>
      </c>
      <c r="C749" s="10" t="s">
        <v>189</v>
      </c>
      <c r="D749" s="10" t="s">
        <v>2</v>
      </c>
      <c r="E749" s="11">
        <v>42594</v>
      </c>
      <c r="F749" s="1">
        <f t="shared" si="69"/>
        <v>60</v>
      </c>
      <c r="G749" s="10">
        <v>65</v>
      </c>
      <c r="H749" s="10">
        <v>62.5</v>
      </c>
      <c r="I749" s="10">
        <v>14</v>
      </c>
      <c r="J749" s="23">
        <v>3.44</v>
      </c>
      <c r="K749" s="21">
        <f t="shared" si="70"/>
        <v>6.2633998220603004</v>
      </c>
    </row>
    <row r="750" spans="1:11" x14ac:dyDescent="0.2">
      <c r="A750" s="10" t="s">
        <v>103</v>
      </c>
      <c r="B750" s="1" t="s">
        <v>139</v>
      </c>
      <c r="C750" s="10" t="s">
        <v>189</v>
      </c>
      <c r="D750" s="10" t="s">
        <v>2</v>
      </c>
      <c r="E750" s="11">
        <v>42594</v>
      </c>
      <c r="F750" s="1">
        <f t="shared" si="69"/>
        <v>65</v>
      </c>
      <c r="G750" s="10">
        <v>70</v>
      </c>
      <c r="H750" s="10">
        <v>67.5</v>
      </c>
      <c r="I750" s="10">
        <v>3</v>
      </c>
      <c r="J750" s="23">
        <v>0.9</v>
      </c>
      <c r="K750" s="21">
        <f t="shared" si="70"/>
        <v>6.6943295008216941</v>
      </c>
    </row>
    <row r="751" spans="1:11" x14ac:dyDescent="0.2">
      <c r="A751" s="10" t="s">
        <v>103</v>
      </c>
      <c r="B751" s="1" t="s">
        <v>139</v>
      </c>
      <c r="C751" s="10" t="s">
        <v>189</v>
      </c>
      <c r="D751" s="10" t="s">
        <v>2</v>
      </c>
      <c r="E751" s="11">
        <v>42594</v>
      </c>
      <c r="F751" s="1">
        <f t="shared" si="69"/>
        <v>65</v>
      </c>
      <c r="G751" s="10">
        <v>70</v>
      </c>
      <c r="H751" s="10">
        <v>67.5</v>
      </c>
      <c r="I751" s="10">
        <v>6</v>
      </c>
      <c r="J751" s="23">
        <v>1.68</v>
      </c>
      <c r="K751" s="21">
        <f t="shared" si="70"/>
        <v>6.5421326203771786</v>
      </c>
    </row>
    <row r="752" spans="1:11" x14ac:dyDescent="0.2">
      <c r="A752" s="10" t="s">
        <v>103</v>
      </c>
      <c r="B752" s="1" t="s">
        <v>139</v>
      </c>
      <c r="C752" s="10" t="s">
        <v>189</v>
      </c>
      <c r="D752" s="10" t="s">
        <v>2</v>
      </c>
      <c r="E752" s="11">
        <v>42594</v>
      </c>
      <c r="F752" s="1">
        <f t="shared" si="69"/>
        <v>65</v>
      </c>
      <c r="G752" s="10">
        <v>70</v>
      </c>
      <c r="H752" s="10">
        <v>67.5</v>
      </c>
      <c r="I752" s="10">
        <v>14</v>
      </c>
      <c r="J752" s="23">
        <v>4.3600000000000003</v>
      </c>
      <c r="K752" s="21">
        <f t="shared" si="70"/>
        <v>6.7782796822568852</v>
      </c>
    </row>
    <row r="753" spans="1:11" x14ac:dyDescent="0.2">
      <c r="A753" s="10" t="s">
        <v>103</v>
      </c>
      <c r="B753" s="1" t="s">
        <v>139</v>
      </c>
      <c r="C753" s="10" t="s">
        <v>189</v>
      </c>
      <c r="D753" s="10" t="s">
        <v>2</v>
      </c>
      <c r="E753" s="11">
        <v>42594</v>
      </c>
      <c r="F753" s="1">
        <f t="shared" si="69"/>
        <v>70</v>
      </c>
      <c r="G753" s="10">
        <v>75</v>
      </c>
      <c r="H753" s="10">
        <v>72.5</v>
      </c>
      <c r="I753" s="10">
        <v>1</v>
      </c>
      <c r="J753" s="23">
        <v>0.42</v>
      </c>
      <c r="K753" s="21">
        <f t="shared" si="70"/>
        <v>7.4888723872185059</v>
      </c>
    </row>
    <row r="754" spans="1:11" x14ac:dyDescent="0.2">
      <c r="A754" s="10" t="s">
        <v>103</v>
      </c>
      <c r="B754" s="1" t="s">
        <v>139</v>
      </c>
      <c r="C754" s="10" t="s">
        <v>189</v>
      </c>
      <c r="D754" s="10" t="s">
        <v>2</v>
      </c>
      <c r="E754" s="11">
        <v>42594</v>
      </c>
      <c r="F754" s="1">
        <f t="shared" si="69"/>
        <v>70</v>
      </c>
      <c r="G754" s="10">
        <v>75</v>
      </c>
      <c r="H754" s="10">
        <v>72.5</v>
      </c>
      <c r="I754" s="10">
        <v>2</v>
      </c>
      <c r="J754" s="23">
        <v>0.62</v>
      </c>
      <c r="K754" s="21">
        <f t="shared" si="70"/>
        <v>6.7678994521070068</v>
      </c>
    </row>
    <row r="755" spans="1:11" x14ac:dyDescent="0.2">
      <c r="A755" s="10" t="s">
        <v>103</v>
      </c>
      <c r="B755" s="1" t="s">
        <v>139</v>
      </c>
      <c r="C755" s="10" t="s">
        <v>189</v>
      </c>
      <c r="D755" s="10" t="s">
        <v>2</v>
      </c>
      <c r="E755" s="11">
        <v>42594</v>
      </c>
      <c r="F755" s="1">
        <f t="shared" si="69"/>
        <v>75</v>
      </c>
      <c r="G755" s="10">
        <v>80</v>
      </c>
      <c r="H755" s="10">
        <v>77.5</v>
      </c>
      <c r="I755" s="10">
        <v>1</v>
      </c>
      <c r="J755" s="23">
        <v>0.48</v>
      </c>
      <c r="K755" s="21">
        <f t="shared" si="70"/>
        <v>7.8297352823377269</v>
      </c>
    </row>
    <row r="756" spans="1:11" x14ac:dyDescent="0.2">
      <c r="A756" s="10" t="s">
        <v>103</v>
      </c>
      <c r="B756" s="1" t="s">
        <v>139</v>
      </c>
      <c r="C756" s="10" t="s">
        <v>189</v>
      </c>
      <c r="D756" s="10" t="s">
        <v>2</v>
      </c>
      <c r="E756" s="11">
        <v>42594</v>
      </c>
      <c r="F756" s="1">
        <f t="shared" si="69"/>
        <v>30</v>
      </c>
      <c r="G756" s="10">
        <v>35</v>
      </c>
      <c r="H756" s="10">
        <v>32.5</v>
      </c>
      <c r="I756" s="10">
        <v>5</v>
      </c>
      <c r="J756" s="23">
        <v>0.12</v>
      </c>
      <c r="K756" s="21">
        <f t="shared" si="70"/>
        <v>2.8844991406148166</v>
      </c>
    </row>
    <row r="757" spans="1:11" x14ac:dyDescent="0.2">
      <c r="A757" s="10" t="s">
        <v>103</v>
      </c>
      <c r="B757" s="1" t="s">
        <v>139</v>
      </c>
      <c r="C757" s="10" t="s">
        <v>189</v>
      </c>
      <c r="D757" s="10" t="s">
        <v>2</v>
      </c>
      <c r="E757" s="11">
        <v>42594</v>
      </c>
      <c r="F757" s="1">
        <f t="shared" si="69"/>
        <v>35</v>
      </c>
      <c r="G757" s="10">
        <v>40</v>
      </c>
      <c r="H757" s="10">
        <v>37.5</v>
      </c>
      <c r="I757" s="10">
        <v>3</v>
      </c>
      <c r="J757" s="23">
        <v>0.1</v>
      </c>
      <c r="K757" s="21">
        <f t="shared" si="70"/>
        <v>3.2182979486854326</v>
      </c>
    </row>
    <row r="758" spans="1:11" x14ac:dyDescent="0.2">
      <c r="A758" s="1" t="s">
        <v>97</v>
      </c>
      <c r="B758" s="1" t="s">
        <v>25</v>
      </c>
      <c r="C758" s="1" t="s">
        <v>26</v>
      </c>
      <c r="D758" s="1" t="s">
        <v>2</v>
      </c>
      <c r="E758" s="2">
        <v>42922</v>
      </c>
      <c r="F758" s="1">
        <v>25</v>
      </c>
      <c r="G758" s="1">
        <v>30</v>
      </c>
      <c r="H758" s="1">
        <v>27.5</v>
      </c>
      <c r="I758" s="1">
        <v>17</v>
      </c>
      <c r="J758" s="3">
        <v>0.26500000000000001</v>
      </c>
      <c r="K758" s="21">
        <v>2.4980376758027778</v>
      </c>
    </row>
    <row r="759" spans="1:11" x14ac:dyDescent="0.2">
      <c r="A759" s="10" t="s">
        <v>103</v>
      </c>
      <c r="B759" s="1" t="s">
        <v>139</v>
      </c>
      <c r="C759" s="10" t="s">
        <v>194</v>
      </c>
      <c r="D759" s="10" t="s">
        <v>2</v>
      </c>
      <c r="E759" s="11">
        <v>42598</v>
      </c>
      <c r="F759" s="1">
        <f t="shared" ref="F759:F787" si="71">H759-2.5</f>
        <v>30</v>
      </c>
      <c r="G759" s="10">
        <v>35</v>
      </c>
      <c r="H759" s="10">
        <v>32.5</v>
      </c>
      <c r="I759" s="10">
        <v>2</v>
      </c>
      <c r="J759" s="23">
        <v>3.2000000000000001E-2</v>
      </c>
      <c r="K759" s="21">
        <f t="shared" ref="K759:K787" si="72">((J759*1000)/I759)^(1/3)</f>
        <v>2.5198420997897459</v>
      </c>
    </row>
    <row r="760" spans="1:11" x14ac:dyDescent="0.2">
      <c r="A760" s="10" t="s">
        <v>103</v>
      </c>
      <c r="B760" s="1" t="s">
        <v>139</v>
      </c>
      <c r="C760" s="10" t="s">
        <v>181</v>
      </c>
      <c r="D760" s="10" t="s">
        <v>2</v>
      </c>
      <c r="E760" s="11">
        <v>42600</v>
      </c>
      <c r="F760" s="1">
        <f t="shared" si="71"/>
        <v>45</v>
      </c>
      <c r="G760" s="10">
        <v>50</v>
      </c>
      <c r="H760" s="10">
        <v>47.5</v>
      </c>
      <c r="I760" s="10">
        <v>1</v>
      </c>
      <c r="J760" s="23">
        <v>0.08</v>
      </c>
      <c r="K760" s="21">
        <f t="shared" si="72"/>
        <v>4.3088693800637659</v>
      </c>
    </row>
    <row r="761" spans="1:11" x14ac:dyDescent="0.2">
      <c r="A761" s="10" t="s">
        <v>103</v>
      </c>
      <c r="B761" s="1" t="s">
        <v>139</v>
      </c>
      <c r="C761" s="10" t="s">
        <v>194</v>
      </c>
      <c r="D761" s="10" t="s">
        <v>2</v>
      </c>
      <c r="E761" s="11">
        <v>42598</v>
      </c>
      <c r="F761" s="1">
        <f t="shared" si="71"/>
        <v>40</v>
      </c>
      <c r="G761" s="10">
        <v>45</v>
      </c>
      <c r="H761" s="10">
        <v>42.5</v>
      </c>
      <c r="I761" s="10">
        <v>2</v>
      </c>
      <c r="J761" s="23">
        <v>0.14000000000000001</v>
      </c>
      <c r="K761" s="21">
        <f t="shared" si="72"/>
        <v>4.121285299808557</v>
      </c>
    </row>
    <row r="762" spans="1:11" x14ac:dyDescent="0.2">
      <c r="A762" s="10" t="s">
        <v>103</v>
      </c>
      <c r="B762" s="1" t="s">
        <v>139</v>
      </c>
      <c r="C762" s="10" t="s">
        <v>194</v>
      </c>
      <c r="D762" s="10" t="s">
        <v>2</v>
      </c>
      <c r="E762" s="11">
        <v>42598</v>
      </c>
      <c r="F762" s="1">
        <f t="shared" si="71"/>
        <v>35</v>
      </c>
      <c r="G762" s="10">
        <v>40</v>
      </c>
      <c r="H762" s="10">
        <v>37.5</v>
      </c>
      <c r="I762" s="10">
        <v>3</v>
      </c>
      <c r="J762" s="23">
        <v>0.14000000000000001</v>
      </c>
      <c r="K762" s="21">
        <f t="shared" si="72"/>
        <v>3.6002743275176359</v>
      </c>
    </row>
    <row r="763" spans="1:11" x14ac:dyDescent="0.2">
      <c r="A763" s="10" t="s">
        <v>103</v>
      </c>
      <c r="B763" s="1" t="s">
        <v>139</v>
      </c>
      <c r="C763" s="10" t="s">
        <v>195</v>
      </c>
      <c r="D763" s="10" t="s">
        <v>2</v>
      </c>
      <c r="E763" s="11">
        <v>42598</v>
      </c>
      <c r="F763" s="1">
        <f t="shared" si="71"/>
        <v>40</v>
      </c>
      <c r="G763" s="10">
        <v>45</v>
      </c>
      <c r="H763" s="10">
        <v>42.5</v>
      </c>
      <c r="I763" s="10">
        <v>2</v>
      </c>
      <c r="J763" s="23">
        <v>0.14000000000000001</v>
      </c>
      <c r="K763" s="21">
        <f t="shared" si="72"/>
        <v>4.121285299808557</v>
      </c>
    </row>
    <row r="764" spans="1:11" x14ac:dyDescent="0.2">
      <c r="A764" s="10" t="s">
        <v>103</v>
      </c>
      <c r="B764" s="1" t="s">
        <v>139</v>
      </c>
      <c r="C764" s="10" t="s">
        <v>194</v>
      </c>
      <c r="D764" s="10" t="s">
        <v>2</v>
      </c>
      <c r="E764" s="11">
        <v>42598</v>
      </c>
      <c r="F764" s="1">
        <f t="shared" si="71"/>
        <v>35</v>
      </c>
      <c r="G764" s="10">
        <v>40</v>
      </c>
      <c r="H764" s="10">
        <v>37.5</v>
      </c>
      <c r="I764" s="10">
        <v>7</v>
      </c>
      <c r="J764" s="23">
        <v>0.32</v>
      </c>
      <c r="K764" s="21">
        <f t="shared" si="72"/>
        <v>3.5756141403862705</v>
      </c>
    </row>
    <row r="765" spans="1:11" x14ac:dyDescent="0.2">
      <c r="A765" s="10" t="s">
        <v>103</v>
      </c>
      <c r="B765" s="1" t="s">
        <v>139</v>
      </c>
      <c r="C765" s="10" t="s">
        <v>195</v>
      </c>
      <c r="D765" s="10" t="s">
        <v>2</v>
      </c>
      <c r="E765" s="11">
        <v>42598</v>
      </c>
      <c r="F765" s="1">
        <f t="shared" si="71"/>
        <v>40</v>
      </c>
      <c r="G765" s="10">
        <v>45</v>
      </c>
      <c r="H765" s="10">
        <v>42.5</v>
      </c>
      <c r="I765" s="10">
        <v>3</v>
      </c>
      <c r="J765" s="23">
        <v>0.2</v>
      </c>
      <c r="K765" s="21">
        <f t="shared" si="72"/>
        <v>4.0548013303822668</v>
      </c>
    </row>
    <row r="766" spans="1:11" x14ac:dyDescent="0.2">
      <c r="A766" s="10" t="s">
        <v>103</v>
      </c>
      <c r="B766" s="1" t="s">
        <v>139</v>
      </c>
      <c r="C766" s="10" t="s">
        <v>194</v>
      </c>
      <c r="D766" s="10" t="s">
        <v>2</v>
      </c>
      <c r="E766" s="11">
        <v>42598</v>
      </c>
      <c r="F766" s="1">
        <f t="shared" si="71"/>
        <v>40</v>
      </c>
      <c r="G766" s="10">
        <v>45</v>
      </c>
      <c r="H766" s="10">
        <v>42.5</v>
      </c>
      <c r="I766" s="10">
        <v>6</v>
      </c>
      <c r="J766" s="23">
        <v>0.38</v>
      </c>
      <c r="K766" s="21">
        <f t="shared" si="72"/>
        <v>3.9860626047678287</v>
      </c>
    </row>
    <row r="767" spans="1:11" x14ac:dyDescent="0.2">
      <c r="A767" s="10" t="s">
        <v>103</v>
      </c>
      <c r="B767" s="1" t="s">
        <v>139</v>
      </c>
      <c r="C767" s="10" t="s">
        <v>180</v>
      </c>
      <c r="D767" s="10" t="s">
        <v>2</v>
      </c>
      <c r="E767" s="11">
        <v>42625</v>
      </c>
      <c r="F767" s="1">
        <f t="shared" si="71"/>
        <v>45</v>
      </c>
      <c r="G767" s="10">
        <v>50</v>
      </c>
      <c r="H767" s="10">
        <v>47.5</v>
      </c>
      <c r="I767" s="10">
        <v>8</v>
      </c>
      <c r="J767" s="23">
        <v>0.64</v>
      </c>
      <c r="K767" s="21">
        <f t="shared" si="72"/>
        <v>4.3088693800637659</v>
      </c>
    </row>
    <row r="768" spans="1:11" x14ac:dyDescent="0.2">
      <c r="A768" s="10" t="s">
        <v>103</v>
      </c>
      <c r="B768" s="1" t="s">
        <v>139</v>
      </c>
      <c r="C768" s="10" t="s">
        <v>195</v>
      </c>
      <c r="D768" s="10" t="s">
        <v>2</v>
      </c>
      <c r="E768" s="11">
        <v>42598</v>
      </c>
      <c r="F768" s="1">
        <f t="shared" si="71"/>
        <v>30</v>
      </c>
      <c r="G768" s="10">
        <v>35</v>
      </c>
      <c r="H768" s="10">
        <v>32.5</v>
      </c>
      <c r="I768" s="10">
        <v>3</v>
      </c>
      <c r="J768" s="23">
        <v>0.08</v>
      </c>
      <c r="K768" s="21">
        <f t="shared" si="72"/>
        <v>2.9876031643714431</v>
      </c>
    </row>
    <row r="769" spans="1:11" x14ac:dyDescent="0.2">
      <c r="A769" s="10" t="s">
        <v>103</v>
      </c>
      <c r="B769" s="1" t="s">
        <v>139</v>
      </c>
      <c r="C769" s="10" t="s">
        <v>195</v>
      </c>
      <c r="D769" s="10" t="s">
        <v>2</v>
      </c>
      <c r="E769" s="11">
        <v>42598</v>
      </c>
      <c r="F769" s="1">
        <f t="shared" si="71"/>
        <v>35</v>
      </c>
      <c r="G769" s="10">
        <v>40</v>
      </c>
      <c r="H769" s="10">
        <v>37.5</v>
      </c>
      <c r="I769" s="10">
        <v>3</v>
      </c>
      <c r="J769" s="23">
        <v>0.12</v>
      </c>
      <c r="K769" s="21">
        <f t="shared" si="72"/>
        <v>3.4199518933533941</v>
      </c>
    </row>
    <row r="770" spans="1:11" x14ac:dyDescent="0.2">
      <c r="A770" s="10" t="s">
        <v>103</v>
      </c>
      <c r="B770" s="1" t="s">
        <v>139</v>
      </c>
      <c r="C770" s="10" t="s">
        <v>195</v>
      </c>
      <c r="D770" s="10" t="s">
        <v>2</v>
      </c>
      <c r="E770" s="11">
        <v>42598</v>
      </c>
      <c r="F770" s="1">
        <f t="shared" si="71"/>
        <v>50</v>
      </c>
      <c r="G770" s="10">
        <v>55</v>
      </c>
      <c r="H770" s="10">
        <v>52.5</v>
      </c>
      <c r="I770" s="10">
        <v>2</v>
      </c>
      <c r="J770" s="23">
        <v>0.26</v>
      </c>
      <c r="K770" s="21">
        <f t="shared" si="72"/>
        <v>5.0657970191008852</v>
      </c>
    </row>
    <row r="771" spans="1:11" x14ac:dyDescent="0.2">
      <c r="A771" s="10" t="s">
        <v>103</v>
      </c>
      <c r="B771" s="1" t="s">
        <v>139</v>
      </c>
      <c r="C771" s="10" t="s">
        <v>194</v>
      </c>
      <c r="D771" s="10" t="s">
        <v>2</v>
      </c>
      <c r="E771" s="11">
        <v>42598</v>
      </c>
      <c r="F771" s="1">
        <f t="shared" si="71"/>
        <v>50</v>
      </c>
      <c r="G771" s="10">
        <v>55</v>
      </c>
      <c r="H771" s="10">
        <v>52.5</v>
      </c>
      <c r="I771" s="10">
        <v>6</v>
      </c>
      <c r="J771" s="23">
        <v>0.76</v>
      </c>
      <c r="K771" s="21">
        <f t="shared" si="72"/>
        <v>5.0221241819457756</v>
      </c>
    </row>
    <row r="772" spans="1:11" x14ac:dyDescent="0.2">
      <c r="A772" s="10" t="s">
        <v>103</v>
      </c>
      <c r="B772" s="1" t="s">
        <v>139</v>
      </c>
      <c r="C772" s="10" t="s">
        <v>194</v>
      </c>
      <c r="D772" s="10" t="s">
        <v>2</v>
      </c>
      <c r="E772" s="11">
        <v>42598</v>
      </c>
      <c r="F772" s="1">
        <f t="shared" si="71"/>
        <v>50</v>
      </c>
      <c r="G772" s="10">
        <v>55</v>
      </c>
      <c r="H772" s="10">
        <v>52.5</v>
      </c>
      <c r="I772" s="10">
        <v>7</v>
      </c>
      <c r="J772" s="23">
        <v>0.9</v>
      </c>
      <c r="K772" s="21">
        <f t="shared" si="72"/>
        <v>5.0471725972199231</v>
      </c>
    </row>
    <row r="773" spans="1:11" x14ac:dyDescent="0.2">
      <c r="A773" s="10" t="s">
        <v>103</v>
      </c>
      <c r="B773" s="1" t="s">
        <v>139</v>
      </c>
      <c r="C773" s="10" t="s">
        <v>194</v>
      </c>
      <c r="D773" s="10" t="s">
        <v>2</v>
      </c>
      <c r="E773" s="11">
        <v>42598</v>
      </c>
      <c r="F773" s="1">
        <f t="shared" si="71"/>
        <v>55</v>
      </c>
      <c r="G773" s="10">
        <v>60</v>
      </c>
      <c r="H773" s="10">
        <v>57.5</v>
      </c>
      <c r="I773" s="10">
        <v>9</v>
      </c>
      <c r="J773" s="23">
        <v>1.46</v>
      </c>
      <c r="K773" s="21">
        <f t="shared" si="72"/>
        <v>5.453853260460523</v>
      </c>
    </row>
    <row r="774" spans="1:11" x14ac:dyDescent="0.2">
      <c r="A774" s="10" t="s">
        <v>103</v>
      </c>
      <c r="B774" s="1" t="s">
        <v>139</v>
      </c>
      <c r="C774" s="10" t="s">
        <v>195</v>
      </c>
      <c r="D774" s="10" t="s">
        <v>2</v>
      </c>
      <c r="E774" s="11">
        <v>42598</v>
      </c>
      <c r="F774" s="1">
        <f t="shared" si="71"/>
        <v>55</v>
      </c>
      <c r="G774" s="10">
        <v>60</v>
      </c>
      <c r="H774" s="10">
        <v>57.5</v>
      </c>
      <c r="I774" s="10">
        <v>10</v>
      </c>
      <c r="J774" s="23">
        <v>1.44</v>
      </c>
      <c r="K774" s="21">
        <f t="shared" si="72"/>
        <v>5.2414827884177937</v>
      </c>
    </row>
    <row r="775" spans="1:11" x14ac:dyDescent="0.2">
      <c r="A775" s="10" t="s">
        <v>103</v>
      </c>
      <c r="B775" s="1" t="s">
        <v>139</v>
      </c>
      <c r="C775" s="10" t="s">
        <v>195</v>
      </c>
      <c r="D775" s="10" t="s">
        <v>2</v>
      </c>
      <c r="E775" s="11">
        <v>42598</v>
      </c>
      <c r="F775" s="1">
        <f t="shared" si="71"/>
        <v>55</v>
      </c>
      <c r="G775" s="10">
        <v>60</v>
      </c>
      <c r="H775" s="10">
        <v>57.5</v>
      </c>
      <c r="I775" s="10">
        <v>13</v>
      </c>
      <c r="J775" s="23">
        <v>2.04</v>
      </c>
      <c r="K775" s="21">
        <f t="shared" si="72"/>
        <v>5.3938095146564589</v>
      </c>
    </row>
    <row r="776" spans="1:11" x14ac:dyDescent="0.2">
      <c r="A776" s="10" t="s">
        <v>103</v>
      </c>
      <c r="B776" s="1" t="s">
        <v>139</v>
      </c>
      <c r="C776" s="10" t="s">
        <v>194</v>
      </c>
      <c r="D776" s="10" t="s">
        <v>2</v>
      </c>
      <c r="E776" s="11">
        <v>42598</v>
      </c>
      <c r="F776" s="1">
        <f t="shared" si="71"/>
        <v>55</v>
      </c>
      <c r="G776" s="10">
        <v>60</v>
      </c>
      <c r="H776" s="10">
        <v>57.5</v>
      </c>
      <c r="I776" s="10">
        <v>15</v>
      </c>
      <c r="J776" s="23">
        <v>2.4</v>
      </c>
      <c r="K776" s="21">
        <f t="shared" si="72"/>
        <v>5.4288352331898126</v>
      </c>
    </row>
    <row r="777" spans="1:11" x14ac:dyDescent="0.2">
      <c r="A777" s="10" t="s">
        <v>103</v>
      </c>
      <c r="B777" s="1" t="s">
        <v>139</v>
      </c>
      <c r="C777" s="10" t="s">
        <v>194</v>
      </c>
      <c r="D777" s="10" t="s">
        <v>2</v>
      </c>
      <c r="E777" s="11">
        <v>42598</v>
      </c>
      <c r="F777" s="1">
        <f t="shared" si="71"/>
        <v>60</v>
      </c>
      <c r="G777" s="10">
        <v>65</v>
      </c>
      <c r="H777" s="10">
        <v>62.5</v>
      </c>
      <c r="I777" s="10">
        <v>10</v>
      </c>
      <c r="J777" s="23">
        <v>2.16</v>
      </c>
      <c r="K777" s="21">
        <f t="shared" si="72"/>
        <v>6</v>
      </c>
    </row>
    <row r="778" spans="1:11" x14ac:dyDescent="0.2">
      <c r="A778" s="10" t="s">
        <v>103</v>
      </c>
      <c r="B778" s="1" t="s">
        <v>139</v>
      </c>
      <c r="C778" s="10" t="s">
        <v>195</v>
      </c>
      <c r="D778" s="10" t="s">
        <v>2</v>
      </c>
      <c r="E778" s="11">
        <v>42598</v>
      </c>
      <c r="F778" s="1">
        <f t="shared" si="71"/>
        <v>60</v>
      </c>
      <c r="G778" s="10">
        <v>65</v>
      </c>
      <c r="H778" s="10">
        <v>62.5</v>
      </c>
      <c r="I778" s="10">
        <v>12</v>
      </c>
      <c r="J778" s="23">
        <v>2.72</v>
      </c>
      <c r="K778" s="21">
        <f t="shared" si="72"/>
        <v>6.0971828491805571</v>
      </c>
    </row>
    <row r="779" spans="1:11" x14ac:dyDescent="0.2">
      <c r="A779" s="10" t="s">
        <v>103</v>
      </c>
      <c r="B779" s="1" t="s">
        <v>139</v>
      </c>
      <c r="C779" s="10" t="s">
        <v>195</v>
      </c>
      <c r="D779" s="10" t="s">
        <v>2</v>
      </c>
      <c r="E779" s="11">
        <v>42598</v>
      </c>
      <c r="F779" s="1">
        <f t="shared" si="71"/>
        <v>60</v>
      </c>
      <c r="G779" s="10">
        <v>65</v>
      </c>
      <c r="H779" s="10">
        <v>62.5</v>
      </c>
      <c r="I779" s="10">
        <v>14</v>
      </c>
      <c r="J779" s="23">
        <v>2.88</v>
      </c>
      <c r="K779" s="21">
        <f t="shared" si="72"/>
        <v>5.9032088808371821</v>
      </c>
    </row>
    <row r="780" spans="1:11" x14ac:dyDescent="0.2">
      <c r="A780" s="10" t="s">
        <v>103</v>
      </c>
      <c r="B780" s="1" t="s">
        <v>139</v>
      </c>
      <c r="C780" s="10" t="s">
        <v>194</v>
      </c>
      <c r="D780" s="10" t="s">
        <v>2</v>
      </c>
      <c r="E780" s="11">
        <v>42598</v>
      </c>
      <c r="F780" s="1">
        <f t="shared" si="71"/>
        <v>60</v>
      </c>
      <c r="G780" s="10">
        <v>65</v>
      </c>
      <c r="H780" s="10">
        <v>62.5</v>
      </c>
      <c r="I780" s="10">
        <v>17</v>
      </c>
      <c r="J780" s="23">
        <v>3.54</v>
      </c>
      <c r="K780" s="21">
        <f t="shared" si="72"/>
        <v>5.9272254548312935</v>
      </c>
    </row>
    <row r="781" spans="1:11" x14ac:dyDescent="0.2">
      <c r="A781" s="10" t="s">
        <v>103</v>
      </c>
      <c r="B781" s="1" t="s">
        <v>139</v>
      </c>
      <c r="C781" s="10" t="s">
        <v>194</v>
      </c>
      <c r="D781" s="10" t="s">
        <v>2</v>
      </c>
      <c r="E781" s="11">
        <v>42598</v>
      </c>
      <c r="F781" s="1">
        <f t="shared" si="71"/>
        <v>65</v>
      </c>
      <c r="G781" s="10">
        <v>70</v>
      </c>
      <c r="H781" s="10">
        <v>67.5</v>
      </c>
      <c r="I781" s="10">
        <v>3</v>
      </c>
      <c r="J781" s="23">
        <v>0.74</v>
      </c>
      <c r="K781" s="21">
        <f t="shared" si="72"/>
        <v>6.2714816372469908</v>
      </c>
    </row>
    <row r="782" spans="1:11" x14ac:dyDescent="0.2">
      <c r="A782" s="10" t="s">
        <v>103</v>
      </c>
      <c r="B782" s="1" t="s">
        <v>139</v>
      </c>
      <c r="C782" s="10" t="s">
        <v>195</v>
      </c>
      <c r="D782" s="10" t="s">
        <v>2</v>
      </c>
      <c r="E782" s="11">
        <v>42598</v>
      </c>
      <c r="F782" s="1">
        <f t="shared" si="71"/>
        <v>65</v>
      </c>
      <c r="G782" s="10">
        <v>70</v>
      </c>
      <c r="H782" s="10">
        <v>67.5</v>
      </c>
      <c r="I782" s="10">
        <v>6</v>
      </c>
      <c r="J782" s="23">
        <v>1.74</v>
      </c>
      <c r="K782" s="21">
        <f t="shared" si="72"/>
        <v>6.6191059480262293</v>
      </c>
    </row>
    <row r="783" spans="1:11" x14ac:dyDescent="0.2">
      <c r="A783" s="10" t="s">
        <v>103</v>
      </c>
      <c r="B783" s="1" t="s">
        <v>139</v>
      </c>
      <c r="C783" s="10" t="s">
        <v>194</v>
      </c>
      <c r="D783" s="10" t="s">
        <v>2</v>
      </c>
      <c r="E783" s="11">
        <v>42598</v>
      </c>
      <c r="F783" s="1">
        <f t="shared" si="71"/>
        <v>65</v>
      </c>
      <c r="G783" s="10">
        <v>70</v>
      </c>
      <c r="H783" s="10">
        <v>67.5</v>
      </c>
      <c r="I783" s="10">
        <v>7</v>
      </c>
      <c r="J783" s="23">
        <v>1.92</v>
      </c>
      <c r="K783" s="21">
        <f t="shared" si="72"/>
        <v>6.4973220865176815</v>
      </c>
    </row>
    <row r="784" spans="1:11" x14ac:dyDescent="0.2">
      <c r="A784" s="10" t="s">
        <v>103</v>
      </c>
      <c r="B784" s="1" t="s">
        <v>139</v>
      </c>
      <c r="C784" s="10" t="s">
        <v>195</v>
      </c>
      <c r="D784" s="10" t="s">
        <v>2</v>
      </c>
      <c r="E784" s="11">
        <v>42598</v>
      </c>
      <c r="F784" s="1">
        <f t="shared" si="71"/>
        <v>65</v>
      </c>
      <c r="G784" s="10">
        <v>70</v>
      </c>
      <c r="H784" s="10">
        <v>67.5</v>
      </c>
      <c r="I784" s="10">
        <v>12</v>
      </c>
      <c r="J784" s="23">
        <v>3.6</v>
      </c>
      <c r="K784" s="21">
        <f t="shared" si="72"/>
        <v>6.6943295008216941</v>
      </c>
    </row>
    <row r="785" spans="1:11" x14ac:dyDescent="0.2">
      <c r="A785" s="10" t="s">
        <v>103</v>
      </c>
      <c r="B785" s="1" t="s">
        <v>139</v>
      </c>
      <c r="C785" s="10" t="s">
        <v>195</v>
      </c>
      <c r="D785" s="10" t="s">
        <v>2</v>
      </c>
      <c r="E785" s="11">
        <v>42598</v>
      </c>
      <c r="F785" s="1">
        <f t="shared" si="71"/>
        <v>70</v>
      </c>
      <c r="G785" s="10">
        <v>75</v>
      </c>
      <c r="H785" s="10">
        <v>72.5</v>
      </c>
      <c r="I785" s="10">
        <v>2</v>
      </c>
      <c r="J785" s="23">
        <v>0.66</v>
      </c>
      <c r="K785" s="21">
        <f t="shared" si="72"/>
        <v>6.9104232300111832</v>
      </c>
    </row>
    <row r="786" spans="1:11" x14ac:dyDescent="0.2">
      <c r="A786" s="10" t="s">
        <v>103</v>
      </c>
      <c r="B786" s="1" t="s">
        <v>139</v>
      </c>
      <c r="C786" s="10" t="s">
        <v>195</v>
      </c>
      <c r="D786" s="10" t="s">
        <v>2</v>
      </c>
      <c r="E786" s="11">
        <v>42598</v>
      </c>
      <c r="F786" s="1">
        <f t="shared" si="71"/>
        <v>70</v>
      </c>
      <c r="G786" s="10">
        <v>75</v>
      </c>
      <c r="H786" s="10">
        <v>72.5</v>
      </c>
      <c r="I786" s="10">
        <v>3</v>
      </c>
      <c r="J786" s="23">
        <v>1.06</v>
      </c>
      <c r="K786" s="21">
        <f t="shared" si="72"/>
        <v>7.0696004589891528</v>
      </c>
    </row>
    <row r="787" spans="1:11" x14ac:dyDescent="0.2">
      <c r="A787" s="10" t="s">
        <v>103</v>
      </c>
      <c r="B787" s="1" t="s">
        <v>139</v>
      </c>
      <c r="C787" s="10" t="s">
        <v>195</v>
      </c>
      <c r="D787" s="10" t="s">
        <v>2</v>
      </c>
      <c r="E787" s="11">
        <v>42598</v>
      </c>
      <c r="F787" s="1">
        <f t="shared" si="71"/>
        <v>75</v>
      </c>
      <c r="G787" s="10">
        <v>80</v>
      </c>
      <c r="H787" s="10">
        <v>77.5</v>
      </c>
      <c r="I787" s="10">
        <v>2</v>
      </c>
      <c r="J787" s="23">
        <v>0.84</v>
      </c>
      <c r="K787" s="21">
        <f t="shared" si="72"/>
        <v>7.4888723872185059</v>
      </c>
    </row>
    <row r="788" spans="1:11" x14ac:dyDescent="0.2">
      <c r="A788" s="1" t="s">
        <v>97</v>
      </c>
      <c r="B788" s="1" t="s">
        <v>76</v>
      </c>
      <c r="C788" s="1" t="s">
        <v>77</v>
      </c>
      <c r="D788" s="1" t="s">
        <v>2</v>
      </c>
      <c r="E788" s="2">
        <v>42921</v>
      </c>
      <c r="F788" s="1">
        <v>45</v>
      </c>
      <c r="G788" s="1">
        <v>50</v>
      </c>
      <c r="H788" s="1">
        <v>47.5</v>
      </c>
      <c r="I788" s="1">
        <v>22</v>
      </c>
      <c r="J788" s="3">
        <v>1.76</v>
      </c>
      <c r="K788" s="21">
        <v>4.3088693800637659</v>
      </c>
    </row>
    <row r="789" spans="1:11" x14ac:dyDescent="0.2">
      <c r="A789" s="1" t="s">
        <v>97</v>
      </c>
      <c r="B789" s="1" t="s">
        <v>85</v>
      </c>
      <c r="C789" s="1" t="s">
        <v>86</v>
      </c>
      <c r="D789" s="1" t="s">
        <v>2</v>
      </c>
      <c r="E789" s="2">
        <v>42951</v>
      </c>
      <c r="F789" s="1">
        <v>45</v>
      </c>
      <c r="G789" s="1">
        <v>50</v>
      </c>
      <c r="H789" s="1">
        <v>47.5</v>
      </c>
      <c r="I789" s="1">
        <v>16</v>
      </c>
      <c r="J789" s="3">
        <v>1.28</v>
      </c>
      <c r="K789" s="21">
        <v>4.3088693800637659</v>
      </c>
    </row>
    <row r="790" spans="1:11" x14ac:dyDescent="0.2">
      <c r="A790" s="10" t="s">
        <v>103</v>
      </c>
      <c r="B790" s="1" t="s">
        <v>139</v>
      </c>
      <c r="C790" s="10" t="s">
        <v>184</v>
      </c>
      <c r="D790" s="10" t="s">
        <v>2</v>
      </c>
      <c r="E790" s="11">
        <v>42566</v>
      </c>
      <c r="F790" s="1">
        <f>H790-2.5</f>
        <v>25</v>
      </c>
      <c r="G790" s="10">
        <v>30</v>
      </c>
      <c r="H790" s="10">
        <v>27.5</v>
      </c>
      <c r="I790" s="10">
        <v>9</v>
      </c>
      <c r="J790" s="23">
        <v>0.14000000000000001</v>
      </c>
      <c r="K790" s="21">
        <f>((J790*1000)/I790)^(1/3)</f>
        <v>2.4962907957395024</v>
      </c>
    </row>
    <row r="791" spans="1:11" x14ac:dyDescent="0.2">
      <c r="A791" s="10" t="s">
        <v>103</v>
      </c>
      <c r="B791" s="1" t="s">
        <v>139</v>
      </c>
      <c r="C791" s="10" t="s">
        <v>194</v>
      </c>
      <c r="D791" s="10" t="s">
        <v>2</v>
      </c>
      <c r="E791" s="11">
        <v>42598</v>
      </c>
      <c r="F791" s="1">
        <f>H791-2.5</f>
        <v>30</v>
      </c>
      <c r="G791" s="10">
        <v>35</v>
      </c>
      <c r="H791" s="10">
        <v>32.5</v>
      </c>
      <c r="I791" s="10">
        <v>4</v>
      </c>
      <c r="J791" s="23">
        <v>0.08</v>
      </c>
      <c r="K791" s="21">
        <f>((J791*1000)/I791)^(1/3)</f>
        <v>2.7144176165949063</v>
      </c>
    </row>
    <row r="792" spans="1:11" x14ac:dyDescent="0.2">
      <c r="A792" s="10" t="s">
        <v>103</v>
      </c>
      <c r="B792" s="1" t="s">
        <v>139</v>
      </c>
      <c r="C792" s="10" t="s">
        <v>179</v>
      </c>
      <c r="D792" s="10" t="s">
        <v>2</v>
      </c>
      <c r="E792" s="11">
        <v>42569</v>
      </c>
      <c r="F792" s="1">
        <f>H792-2.5</f>
        <v>25</v>
      </c>
      <c r="G792" s="10">
        <v>30</v>
      </c>
      <c r="H792" s="10">
        <v>27.5</v>
      </c>
      <c r="I792" s="10">
        <v>9</v>
      </c>
      <c r="J792" s="23">
        <v>0.14000000000000001</v>
      </c>
      <c r="K792" s="21">
        <f>((J792*1000)/I792)^(1/3)</f>
        <v>2.4962907957395024</v>
      </c>
    </row>
    <row r="793" spans="1:11" x14ac:dyDescent="0.2">
      <c r="A793" s="5" t="s">
        <v>103</v>
      </c>
      <c r="B793" s="7" t="s">
        <v>139</v>
      </c>
      <c r="C793" s="5" t="s">
        <v>195</v>
      </c>
      <c r="D793" s="5" t="s">
        <v>2</v>
      </c>
      <c r="E793" s="50">
        <v>42598</v>
      </c>
      <c r="F793" s="1">
        <f>H793-2.5</f>
        <v>30</v>
      </c>
      <c r="G793" s="5">
        <v>35</v>
      </c>
      <c r="H793" s="5">
        <v>32.5</v>
      </c>
      <c r="I793" s="5">
        <v>6</v>
      </c>
      <c r="J793" s="45">
        <v>0.1</v>
      </c>
      <c r="K793" s="21">
        <f>((J793*1000)/I793)^(1/3)</f>
        <v>2.554364774645177</v>
      </c>
    </row>
    <row r="794" spans="1:11" x14ac:dyDescent="0.2">
      <c r="A794" s="10" t="s">
        <v>103</v>
      </c>
      <c r="B794" s="1" t="s">
        <v>139</v>
      </c>
      <c r="C794" s="10" t="s">
        <v>191</v>
      </c>
      <c r="D794" s="10" t="s">
        <v>2</v>
      </c>
      <c r="E794" s="11">
        <v>42599</v>
      </c>
      <c r="F794" s="1">
        <f>H794-2.5</f>
        <v>30</v>
      </c>
      <c r="G794" s="10">
        <v>35</v>
      </c>
      <c r="H794" s="10">
        <v>32.5</v>
      </c>
      <c r="I794" s="10">
        <v>3</v>
      </c>
      <c r="J794" s="23">
        <v>3.7999999999999999E-2</v>
      </c>
      <c r="K794" s="21">
        <f>((J794*1000)/I794)^(1/3)</f>
        <v>2.3310635523936227</v>
      </c>
    </row>
    <row r="795" spans="1:11" x14ac:dyDescent="0.2">
      <c r="A795" s="1" t="s">
        <v>97</v>
      </c>
      <c r="B795" s="1" t="s">
        <v>76</v>
      </c>
      <c r="C795" s="1" t="s">
        <v>77</v>
      </c>
      <c r="D795" s="1" t="s">
        <v>2</v>
      </c>
      <c r="E795" s="2">
        <v>42978</v>
      </c>
      <c r="F795" s="1">
        <v>45</v>
      </c>
      <c r="G795" s="1">
        <v>50</v>
      </c>
      <c r="H795" s="1">
        <v>47.5</v>
      </c>
      <c r="I795" s="1">
        <v>3</v>
      </c>
      <c r="J795" s="3">
        <v>0.24</v>
      </c>
      <c r="K795" s="21">
        <v>4.3088693800637659</v>
      </c>
    </row>
    <row r="796" spans="1:11" x14ac:dyDescent="0.2">
      <c r="A796" s="10" t="s">
        <v>103</v>
      </c>
      <c r="B796" s="1" t="s">
        <v>139</v>
      </c>
      <c r="C796" s="10" t="s">
        <v>192</v>
      </c>
      <c r="D796" s="10" t="s">
        <v>2</v>
      </c>
      <c r="E796" s="11">
        <v>42599</v>
      </c>
      <c r="F796" s="1">
        <f>H796-2.5</f>
        <v>30</v>
      </c>
      <c r="G796" s="10">
        <v>35</v>
      </c>
      <c r="H796" s="10">
        <v>32.5</v>
      </c>
      <c r="I796" s="10">
        <v>3</v>
      </c>
      <c r="J796" s="23">
        <v>0.1</v>
      </c>
      <c r="K796" s="21">
        <f>((J796*1000)/I796)^(1/3)</f>
        <v>3.2182979486854326</v>
      </c>
    </row>
    <row r="797" spans="1:11" x14ac:dyDescent="0.2">
      <c r="A797" s="10" t="s">
        <v>103</v>
      </c>
      <c r="B797" s="1" t="s">
        <v>139</v>
      </c>
      <c r="C797" s="10" t="s">
        <v>185</v>
      </c>
      <c r="D797" s="10" t="s">
        <v>2</v>
      </c>
      <c r="E797" s="11">
        <v>42572</v>
      </c>
      <c r="F797" s="1">
        <f>H797-2.5</f>
        <v>25</v>
      </c>
      <c r="G797" s="10">
        <v>30</v>
      </c>
      <c r="H797" s="10">
        <v>27.5</v>
      </c>
      <c r="I797" s="10">
        <v>9</v>
      </c>
      <c r="J797" s="23">
        <v>0.14000000000000001</v>
      </c>
      <c r="K797" s="21">
        <f>((J797*1000)/I797)^(1/3)</f>
        <v>2.4962907957395024</v>
      </c>
    </row>
    <row r="798" spans="1:11" x14ac:dyDescent="0.2">
      <c r="A798" s="7" t="s">
        <v>97</v>
      </c>
      <c r="B798" s="7" t="s">
        <v>3</v>
      </c>
      <c r="C798" s="7">
        <v>17</v>
      </c>
      <c r="D798" s="7" t="s">
        <v>2</v>
      </c>
      <c r="E798" s="51">
        <v>43307</v>
      </c>
      <c r="F798" s="1">
        <v>25</v>
      </c>
      <c r="G798" s="7">
        <v>30</v>
      </c>
      <c r="H798" s="7">
        <v>27.5</v>
      </c>
      <c r="I798" s="7">
        <v>9</v>
      </c>
      <c r="J798" s="13">
        <v>0.14000000000000001</v>
      </c>
      <c r="K798" s="21">
        <v>2.4962907957395024</v>
      </c>
    </row>
    <row r="799" spans="1:11" x14ac:dyDescent="0.2">
      <c r="A799" s="10" t="s">
        <v>103</v>
      </c>
      <c r="B799" s="1" t="s">
        <v>139</v>
      </c>
      <c r="C799" s="10" t="s">
        <v>191</v>
      </c>
      <c r="D799" s="10" t="s">
        <v>2</v>
      </c>
      <c r="E799" s="11">
        <v>42599</v>
      </c>
      <c r="F799" s="1">
        <f t="shared" ref="F799:F835" si="73">H799-2.5</f>
        <v>20</v>
      </c>
      <c r="G799" s="10">
        <v>25</v>
      </c>
      <c r="H799" s="10">
        <v>22.5</v>
      </c>
      <c r="I799" s="10">
        <v>1</v>
      </c>
      <c r="J799" s="23">
        <v>0.01</v>
      </c>
      <c r="K799" s="21">
        <f t="shared" ref="K799:K835" si="74">((J799*1000)/I799)^(1/3)</f>
        <v>2.1544346900318838</v>
      </c>
    </row>
    <row r="800" spans="1:11" x14ac:dyDescent="0.2">
      <c r="A800" s="10" t="s">
        <v>103</v>
      </c>
      <c r="B800" s="1" t="s">
        <v>139</v>
      </c>
      <c r="C800" s="10" t="s">
        <v>192</v>
      </c>
      <c r="D800" s="10" t="s">
        <v>2</v>
      </c>
      <c r="E800" s="11">
        <v>42599</v>
      </c>
      <c r="F800" s="1">
        <f t="shared" si="73"/>
        <v>20</v>
      </c>
      <c r="G800" s="10">
        <v>25</v>
      </c>
      <c r="H800" s="10">
        <v>22.5</v>
      </c>
      <c r="I800" s="10">
        <v>2</v>
      </c>
      <c r="J800" s="23">
        <v>0.02</v>
      </c>
      <c r="K800" s="21">
        <f t="shared" si="74"/>
        <v>2.1544346900318838</v>
      </c>
    </row>
    <row r="801" spans="1:11" x14ac:dyDescent="0.2">
      <c r="A801" s="10" t="s">
        <v>103</v>
      </c>
      <c r="B801" s="1" t="s">
        <v>139</v>
      </c>
      <c r="C801" s="10" t="s">
        <v>191</v>
      </c>
      <c r="D801" s="10" t="s">
        <v>2</v>
      </c>
      <c r="E801" s="11">
        <v>42599</v>
      </c>
      <c r="F801" s="1">
        <f t="shared" si="73"/>
        <v>40</v>
      </c>
      <c r="G801" s="10">
        <v>45</v>
      </c>
      <c r="H801" s="10">
        <v>42.5</v>
      </c>
      <c r="I801" s="10">
        <v>5</v>
      </c>
      <c r="J801" s="23">
        <v>0.3</v>
      </c>
      <c r="K801" s="21">
        <f t="shared" si="74"/>
        <v>3.9148676411688634</v>
      </c>
    </row>
    <row r="802" spans="1:11" x14ac:dyDescent="0.2">
      <c r="A802" s="10" t="s">
        <v>103</v>
      </c>
      <c r="B802" s="1" t="s">
        <v>139</v>
      </c>
      <c r="C802" s="10" t="s">
        <v>192</v>
      </c>
      <c r="D802" s="10" t="s">
        <v>2</v>
      </c>
      <c r="E802" s="11">
        <v>42599</v>
      </c>
      <c r="F802" s="1">
        <f t="shared" si="73"/>
        <v>40</v>
      </c>
      <c r="G802" s="10">
        <v>45</v>
      </c>
      <c r="H802" s="10">
        <v>42.5</v>
      </c>
      <c r="I802" s="10">
        <v>5</v>
      </c>
      <c r="J802" s="23">
        <v>0.3</v>
      </c>
      <c r="K802" s="21">
        <f t="shared" si="74"/>
        <v>3.9148676411688634</v>
      </c>
    </row>
    <row r="803" spans="1:11" x14ac:dyDescent="0.2">
      <c r="A803" s="10" t="s">
        <v>103</v>
      </c>
      <c r="B803" s="1" t="s">
        <v>139</v>
      </c>
      <c r="C803" s="10" t="s">
        <v>191</v>
      </c>
      <c r="D803" s="10" t="s">
        <v>2</v>
      </c>
      <c r="E803" s="11">
        <v>42599</v>
      </c>
      <c r="F803" s="1">
        <f t="shared" si="73"/>
        <v>40</v>
      </c>
      <c r="G803" s="10">
        <v>45</v>
      </c>
      <c r="H803" s="10">
        <v>42.5</v>
      </c>
      <c r="I803" s="10">
        <v>7</v>
      </c>
      <c r="J803" s="23">
        <v>0.42</v>
      </c>
      <c r="K803" s="21">
        <f t="shared" si="74"/>
        <v>3.9148676411688634</v>
      </c>
    </row>
    <row r="804" spans="1:11" x14ac:dyDescent="0.2">
      <c r="A804" s="10" t="s">
        <v>103</v>
      </c>
      <c r="B804" s="1" t="s">
        <v>139</v>
      </c>
      <c r="C804" s="10" t="s">
        <v>191</v>
      </c>
      <c r="D804" s="10" t="s">
        <v>2</v>
      </c>
      <c r="E804" s="11">
        <v>42599</v>
      </c>
      <c r="F804" s="1">
        <f t="shared" si="73"/>
        <v>30</v>
      </c>
      <c r="G804" s="10">
        <v>35</v>
      </c>
      <c r="H804" s="10">
        <v>32.5</v>
      </c>
      <c r="I804" s="10">
        <v>4</v>
      </c>
      <c r="J804" s="23">
        <v>0.1</v>
      </c>
      <c r="K804" s="21">
        <f t="shared" si="74"/>
        <v>2.9240177382128656</v>
      </c>
    </row>
    <row r="805" spans="1:11" x14ac:dyDescent="0.2">
      <c r="A805" s="10" t="s">
        <v>103</v>
      </c>
      <c r="B805" s="1" t="s">
        <v>139</v>
      </c>
      <c r="C805" s="10" t="s">
        <v>192</v>
      </c>
      <c r="D805" s="10" t="s">
        <v>2</v>
      </c>
      <c r="E805" s="11">
        <v>42599</v>
      </c>
      <c r="F805" s="1">
        <f t="shared" si="73"/>
        <v>35</v>
      </c>
      <c r="G805" s="10">
        <v>40</v>
      </c>
      <c r="H805" s="10">
        <v>37.5</v>
      </c>
      <c r="I805" s="10">
        <v>2</v>
      </c>
      <c r="J805" s="23">
        <v>0.08</v>
      </c>
      <c r="K805" s="21">
        <f t="shared" si="74"/>
        <v>3.4199518933533941</v>
      </c>
    </row>
    <row r="806" spans="1:11" x14ac:dyDescent="0.2">
      <c r="A806" s="10" t="s">
        <v>103</v>
      </c>
      <c r="B806" s="1" t="s">
        <v>139</v>
      </c>
      <c r="C806" s="10" t="s">
        <v>191</v>
      </c>
      <c r="D806" s="10" t="s">
        <v>2</v>
      </c>
      <c r="E806" s="11">
        <v>42599</v>
      </c>
      <c r="F806" s="1">
        <f t="shared" si="73"/>
        <v>35</v>
      </c>
      <c r="G806" s="10">
        <v>40</v>
      </c>
      <c r="H806" s="10">
        <v>37.5</v>
      </c>
      <c r="I806" s="10">
        <v>6</v>
      </c>
      <c r="J806" s="23">
        <v>0.24</v>
      </c>
      <c r="K806" s="21">
        <f t="shared" si="74"/>
        <v>3.4199518933533941</v>
      </c>
    </row>
    <row r="807" spans="1:11" x14ac:dyDescent="0.2">
      <c r="A807" s="48" t="s">
        <v>103</v>
      </c>
      <c r="B807" s="48" t="s">
        <v>205</v>
      </c>
      <c r="C807" s="48" t="s">
        <v>26</v>
      </c>
      <c r="D807" s="48" t="s">
        <v>2</v>
      </c>
      <c r="E807" s="49">
        <v>42978</v>
      </c>
      <c r="F807" s="47">
        <f t="shared" si="73"/>
        <v>45</v>
      </c>
      <c r="G807" s="48">
        <v>50</v>
      </c>
      <c r="H807" s="48">
        <v>47.5</v>
      </c>
      <c r="I807" s="48">
        <v>6</v>
      </c>
      <c r="J807" s="48">
        <v>0.48</v>
      </c>
      <c r="K807" s="21">
        <f t="shared" si="74"/>
        <v>4.3088693800637659</v>
      </c>
    </row>
    <row r="808" spans="1:11" x14ac:dyDescent="0.2">
      <c r="A808" s="10" t="s">
        <v>103</v>
      </c>
      <c r="B808" s="1" t="s">
        <v>139</v>
      </c>
      <c r="C808" s="10" t="s">
        <v>191</v>
      </c>
      <c r="D808" s="10" t="s">
        <v>2</v>
      </c>
      <c r="E808" s="11">
        <v>42599</v>
      </c>
      <c r="F808" s="1">
        <f t="shared" si="73"/>
        <v>50</v>
      </c>
      <c r="G808" s="10">
        <v>55</v>
      </c>
      <c r="H808" s="10">
        <v>52.5</v>
      </c>
      <c r="I808" s="10">
        <v>1</v>
      </c>
      <c r="J808" s="23">
        <v>0.1</v>
      </c>
      <c r="K808" s="21">
        <f t="shared" si="74"/>
        <v>4.6415888336127793</v>
      </c>
    </row>
    <row r="809" spans="1:11" x14ac:dyDescent="0.2">
      <c r="A809" s="10" t="s">
        <v>103</v>
      </c>
      <c r="B809" s="1" t="s">
        <v>139</v>
      </c>
      <c r="C809" s="10" t="s">
        <v>192</v>
      </c>
      <c r="D809" s="10" t="s">
        <v>2</v>
      </c>
      <c r="E809" s="11">
        <v>42599</v>
      </c>
      <c r="F809" s="1">
        <f t="shared" si="73"/>
        <v>50</v>
      </c>
      <c r="G809" s="10">
        <v>55</v>
      </c>
      <c r="H809" s="10">
        <v>52.5</v>
      </c>
      <c r="I809" s="10">
        <v>4</v>
      </c>
      <c r="J809" s="23">
        <v>0.84</v>
      </c>
      <c r="K809" s="21">
        <f t="shared" si="74"/>
        <v>5.9439219527631293</v>
      </c>
    </row>
    <row r="810" spans="1:11" x14ac:dyDescent="0.2">
      <c r="A810" s="10" t="s">
        <v>103</v>
      </c>
      <c r="B810" s="1" t="s">
        <v>139</v>
      </c>
      <c r="C810" s="10" t="s">
        <v>191</v>
      </c>
      <c r="D810" s="10" t="s">
        <v>2</v>
      </c>
      <c r="E810" s="11">
        <v>42599</v>
      </c>
      <c r="F810" s="1">
        <f t="shared" si="73"/>
        <v>50</v>
      </c>
      <c r="G810" s="10">
        <v>55</v>
      </c>
      <c r="H810" s="10">
        <v>52.5</v>
      </c>
      <c r="I810" s="10">
        <v>6</v>
      </c>
      <c r="J810" s="23">
        <v>0.68</v>
      </c>
      <c r="K810" s="21">
        <f t="shared" si="74"/>
        <v>4.8393372344158401</v>
      </c>
    </row>
    <row r="811" spans="1:11" x14ac:dyDescent="0.2">
      <c r="A811" s="10" t="s">
        <v>103</v>
      </c>
      <c r="B811" s="1" t="s">
        <v>139</v>
      </c>
      <c r="C811" s="10" t="s">
        <v>192</v>
      </c>
      <c r="D811" s="10" t="s">
        <v>2</v>
      </c>
      <c r="E811" s="11">
        <v>42599</v>
      </c>
      <c r="F811" s="1">
        <f t="shared" si="73"/>
        <v>50</v>
      </c>
      <c r="G811" s="10">
        <v>55</v>
      </c>
      <c r="H811" s="10">
        <v>52.5</v>
      </c>
      <c r="I811" s="10">
        <v>7</v>
      </c>
      <c r="J811" s="23">
        <v>1.6</v>
      </c>
      <c r="K811" s="21">
        <f t="shared" si="74"/>
        <v>6.1142141746575964</v>
      </c>
    </row>
    <row r="812" spans="1:11" x14ac:dyDescent="0.2">
      <c r="A812" s="10" t="s">
        <v>103</v>
      </c>
      <c r="B812" s="1" t="s">
        <v>139</v>
      </c>
      <c r="C812" s="10" t="s">
        <v>191</v>
      </c>
      <c r="D812" s="10" t="s">
        <v>2</v>
      </c>
      <c r="E812" s="11">
        <v>42599</v>
      </c>
      <c r="F812" s="1">
        <f t="shared" si="73"/>
        <v>55</v>
      </c>
      <c r="G812" s="10">
        <v>60</v>
      </c>
      <c r="H812" s="10">
        <v>57.5</v>
      </c>
      <c r="I812" s="10">
        <v>1</v>
      </c>
      <c r="J812" s="23">
        <v>0.16</v>
      </c>
      <c r="K812" s="21">
        <f t="shared" si="74"/>
        <v>5.4288352331898126</v>
      </c>
    </row>
    <row r="813" spans="1:11" x14ac:dyDescent="0.2">
      <c r="A813" s="10" t="s">
        <v>103</v>
      </c>
      <c r="B813" s="1" t="s">
        <v>139</v>
      </c>
      <c r="C813" s="10" t="s">
        <v>191</v>
      </c>
      <c r="D813" s="10" t="s">
        <v>2</v>
      </c>
      <c r="E813" s="11">
        <v>42599</v>
      </c>
      <c r="F813" s="1">
        <f t="shared" si="73"/>
        <v>55</v>
      </c>
      <c r="G813" s="10">
        <v>60</v>
      </c>
      <c r="H813" s="10">
        <v>57.5</v>
      </c>
      <c r="I813" s="10">
        <v>10</v>
      </c>
      <c r="J813" s="23">
        <v>1.38</v>
      </c>
      <c r="K813" s="21">
        <f t="shared" si="74"/>
        <v>5.1676492523636233</v>
      </c>
    </row>
    <row r="814" spans="1:11" x14ac:dyDescent="0.2">
      <c r="A814" s="10" t="s">
        <v>103</v>
      </c>
      <c r="B814" s="1" t="s">
        <v>139</v>
      </c>
      <c r="C814" s="10" t="s">
        <v>192</v>
      </c>
      <c r="D814" s="10" t="s">
        <v>2</v>
      </c>
      <c r="E814" s="11">
        <v>42599</v>
      </c>
      <c r="F814" s="1">
        <f t="shared" si="73"/>
        <v>55</v>
      </c>
      <c r="G814" s="10">
        <v>60</v>
      </c>
      <c r="H814" s="10">
        <v>57.5</v>
      </c>
      <c r="I814" s="10">
        <v>11</v>
      </c>
      <c r="J814" s="23">
        <v>1.8</v>
      </c>
      <c r="K814" s="21">
        <f t="shared" si="74"/>
        <v>5.4696550759286877</v>
      </c>
    </row>
    <row r="815" spans="1:11" x14ac:dyDescent="0.2">
      <c r="A815" s="10" t="s">
        <v>103</v>
      </c>
      <c r="B815" s="1" t="s">
        <v>139</v>
      </c>
      <c r="C815" s="10" t="s">
        <v>192</v>
      </c>
      <c r="D815" s="10" t="s">
        <v>2</v>
      </c>
      <c r="E815" s="11">
        <v>42599</v>
      </c>
      <c r="F815" s="1">
        <f t="shared" si="73"/>
        <v>55</v>
      </c>
      <c r="G815" s="10">
        <v>60</v>
      </c>
      <c r="H815" s="10">
        <v>57.5</v>
      </c>
      <c r="I815" s="10">
        <v>15</v>
      </c>
      <c r="J815" s="23">
        <v>2.2400000000000002</v>
      </c>
      <c r="K815" s="21">
        <f t="shared" si="74"/>
        <v>5.305409610528522</v>
      </c>
    </row>
    <row r="816" spans="1:11" x14ac:dyDescent="0.2">
      <c r="A816" s="10" t="s">
        <v>103</v>
      </c>
      <c r="B816" s="1" t="s">
        <v>139</v>
      </c>
      <c r="C816" s="10" t="s">
        <v>191</v>
      </c>
      <c r="D816" s="10" t="s">
        <v>2</v>
      </c>
      <c r="E816" s="11">
        <v>42599</v>
      </c>
      <c r="F816" s="1">
        <f t="shared" si="73"/>
        <v>60</v>
      </c>
      <c r="G816" s="10">
        <v>65</v>
      </c>
      <c r="H816" s="10">
        <v>62.5</v>
      </c>
      <c r="I816" s="10">
        <v>9</v>
      </c>
      <c r="J816" s="23">
        <v>1.62</v>
      </c>
      <c r="K816" s="21">
        <f t="shared" si="74"/>
        <v>5.6462161732861711</v>
      </c>
    </row>
    <row r="817" spans="1:11" x14ac:dyDescent="0.2">
      <c r="A817" s="10" t="s">
        <v>103</v>
      </c>
      <c r="B817" s="1" t="s">
        <v>139</v>
      </c>
      <c r="C817" s="10" t="s">
        <v>192</v>
      </c>
      <c r="D817" s="10" t="s">
        <v>2</v>
      </c>
      <c r="E817" s="11">
        <v>42599</v>
      </c>
      <c r="F817" s="1">
        <f t="shared" si="73"/>
        <v>60</v>
      </c>
      <c r="G817" s="10">
        <v>65</v>
      </c>
      <c r="H817" s="10">
        <v>62.5</v>
      </c>
      <c r="I817" s="10">
        <v>11</v>
      </c>
      <c r="J817" s="23">
        <v>1.9</v>
      </c>
      <c r="K817" s="21">
        <f t="shared" si="74"/>
        <v>5.5691250784224051</v>
      </c>
    </row>
    <row r="818" spans="1:11" x14ac:dyDescent="0.2">
      <c r="A818" s="10" t="s">
        <v>103</v>
      </c>
      <c r="B818" s="1" t="s">
        <v>139</v>
      </c>
      <c r="C818" s="10" t="s">
        <v>191</v>
      </c>
      <c r="D818" s="10" t="s">
        <v>2</v>
      </c>
      <c r="E818" s="11">
        <v>42599</v>
      </c>
      <c r="F818" s="1">
        <f t="shared" si="73"/>
        <v>60</v>
      </c>
      <c r="G818" s="10">
        <v>65</v>
      </c>
      <c r="H818" s="10">
        <v>62.5</v>
      </c>
      <c r="I818" s="10">
        <v>12</v>
      </c>
      <c r="J818" s="23">
        <v>2.36</v>
      </c>
      <c r="K818" s="21">
        <f t="shared" si="74"/>
        <v>5.8153642054748191</v>
      </c>
    </row>
    <row r="819" spans="1:11" x14ac:dyDescent="0.2">
      <c r="A819" s="10" t="s">
        <v>103</v>
      </c>
      <c r="B819" s="1" t="s">
        <v>139</v>
      </c>
      <c r="C819" s="10" t="s">
        <v>192</v>
      </c>
      <c r="D819" s="10" t="s">
        <v>2</v>
      </c>
      <c r="E819" s="11">
        <v>42599</v>
      </c>
      <c r="F819" s="1">
        <f t="shared" si="73"/>
        <v>60</v>
      </c>
      <c r="G819" s="10">
        <v>65</v>
      </c>
      <c r="H819" s="10">
        <v>62.5</v>
      </c>
      <c r="I819" s="10">
        <v>15</v>
      </c>
      <c r="J819" s="23">
        <v>2.84</v>
      </c>
      <c r="K819" s="21">
        <f t="shared" si="74"/>
        <v>5.7421653431871134</v>
      </c>
    </row>
    <row r="820" spans="1:11" x14ac:dyDescent="0.2">
      <c r="A820" s="10" t="s">
        <v>103</v>
      </c>
      <c r="B820" s="1" t="s">
        <v>139</v>
      </c>
      <c r="C820" s="10" t="s">
        <v>191</v>
      </c>
      <c r="D820" s="10" t="s">
        <v>2</v>
      </c>
      <c r="E820" s="11">
        <v>42599</v>
      </c>
      <c r="F820" s="1">
        <f t="shared" si="73"/>
        <v>65</v>
      </c>
      <c r="G820" s="10">
        <v>70</v>
      </c>
      <c r="H820" s="10">
        <v>67.5</v>
      </c>
      <c r="I820" s="10">
        <v>5</v>
      </c>
      <c r="J820" s="23">
        <v>1.24</v>
      </c>
      <c r="K820" s="21">
        <f t="shared" si="74"/>
        <v>6.2827613047827855</v>
      </c>
    </row>
    <row r="821" spans="1:11" x14ac:dyDescent="0.2">
      <c r="A821" s="10" t="s">
        <v>103</v>
      </c>
      <c r="B821" s="1" t="s">
        <v>139</v>
      </c>
      <c r="C821" s="10" t="s">
        <v>192</v>
      </c>
      <c r="D821" s="10" t="s">
        <v>2</v>
      </c>
      <c r="E821" s="11">
        <v>42599</v>
      </c>
      <c r="F821" s="1">
        <f t="shared" si="73"/>
        <v>65</v>
      </c>
      <c r="G821" s="10">
        <v>70</v>
      </c>
      <c r="H821" s="10">
        <v>67.5</v>
      </c>
      <c r="I821" s="10">
        <v>7</v>
      </c>
      <c r="J821" s="23">
        <v>1.76</v>
      </c>
      <c r="K821" s="21">
        <f t="shared" si="74"/>
        <v>6.3115817141405</v>
      </c>
    </row>
    <row r="822" spans="1:11" x14ac:dyDescent="0.2">
      <c r="A822" s="10" t="s">
        <v>103</v>
      </c>
      <c r="B822" s="1" t="s">
        <v>139</v>
      </c>
      <c r="C822" s="10" t="s">
        <v>192</v>
      </c>
      <c r="D822" s="10" t="s">
        <v>2</v>
      </c>
      <c r="E822" s="11">
        <v>42599</v>
      </c>
      <c r="F822" s="1">
        <f t="shared" si="73"/>
        <v>65</v>
      </c>
      <c r="G822" s="10">
        <v>70</v>
      </c>
      <c r="H822" s="10">
        <v>67.5</v>
      </c>
      <c r="I822" s="10">
        <v>11</v>
      </c>
      <c r="J822" s="23">
        <v>2.76</v>
      </c>
      <c r="K822" s="21">
        <f t="shared" si="74"/>
        <v>6.3072318976598893</v>
      </c>
    </row>
    <row r="823" spans="1:11" x14ac:dyDescent="0.2">
      <c r="A823" s="10" t="s">
        <v>103</v>
      </c>
      <c r="B823" s="1" t="s">
        <v>139</v>
      </c>
      <c r="C823" s="10" t="s">
        <v>191</v>
      </c>
      <c r="D823" s="10" t="s">
        <v>2</v>
      </c>
      <c r="E823" s="11">
        <v>42599</v>
      </c>
      <c r="F823" s="1">
        <f t="shared" si="73"/>
        <v>65</v>
      </c>
      <c r="G823" s="10">
        <v>70</v>
      </c>
      <c r="H823" s="10">
        <v>67.5</v>
      </c>
      <c r="I823" s="10">
        <v>13</v>
      </c>
      <c r="J823" s="23">
        <v>3.46</v>
      </c>
      <c r="K823" s="21">
        <f t="shared" si="74"/>
        <v>6.4324672266438228</v>
      </c>
    </row>
    <row r="824" spans="1:11" x14ac:dyDescent="0.2">
      <c r="A824" s="10" t="s">
        <v>103</v>
      </c>
      <c r="B824" s="1" t="s">
        <v>139</v>
      </c>
      <c r="C824" s="10" t="s">
        <v>192</v>
      </c>
      <c r="D824" s="10" t="s">
        <v>2</v>
      </c>
      <c r="E824" s="11">
        <v>42599</v>
      </c>
      <c r="F824" s="1">
        <f t="shared" si="73"/>
        <v>70</v>
      </c>
      <c r="G824" s="10">
        <v>75</v>
      </c>
      <c r="H824" s="10">
        <v>72.5</v>
      </c>
      <c r="I824" s="10">
        <v>3</v>
      </c>
      <c r="J824" s="23">
        <v>1</v>
      </c>
      <c r="K824" s="21">
        <f t="shared" si="74"/>
        <v>6.9336127435063482</v>
      </c>
    </row>
    <row r="825" spans="1:11" x14ac:dyDescent="0.2">
      <c r="A825" s="10" t="s">
        <v>103</v>
      </c>
      <c r="B825" s="1" t="s">
        <v>139</v>
      </c>
      <c r="C825" s="10" t="s">
        <v>191</v>
      </c>
      <c r="D825" s="10" t="s">
        <v>2</v>
      </c>
      <c r="E825" s="11">
        <v>42599</v>
      </c>
      <c r="F825" s="1">
        <f t="shared" si="73"/>
        <v>70</v>
      </c>
      <c r="G825" s="10">
        <v>75</v>
      </c>
      <c r="H825" s="10">
        <v>72.5</v>
      </c>
      <c r="I825" s="10">
        <v>4</v>
      </c>
      <c r="J825" s="23">
        <v>1.4</v>
      </c>
      <c r="K825" s="21">
        <f t="shared" si="74"/>
        <v>7.047298732064891</v>
      </c>
    </row>
    <row r="826" spans="1:11" x14ac:dyDescent="0.2">
      <c r="A826" s="10" t="s">
        <v>103</v>
      </c>
      <c r="B826" s="1" t="s">
        <v>139</v>
      </c>
      <c r="C826" s="10" t="s">
        <v>192</v>
      </c>
      <c r="D826" s="10" t="s">
        <v>2</v>
      </c>
      <c r="E826" s="11">
        <v>42599</v>
      </c>
      <c r="F826" s="1">
        <f t="shared" si="73"/>
        <v>70</v>
      </c>
      <c r="G826" s="10">
        <v>75</v>
      </c>
      <c r="H826" s="10">
        <v>72.5</v>
      </c>
      <c r="I826" s="10">
        <v>4</v>
      </c>
      <c r="J826" s="23">
        <v>1.3</v>
      </c>
      <c r="K826" s="21">
        <f t="shared" si="74"/>
        <v>6.8753443353707047</v>
      </c>
    </row>
    <row r="827" spans="1:11" x14ac:dyDescent="0.2">
      <c r="A827" s="10" t="s">
        <v>103</v>
      </c>
      <c r="B827" s="1" t="s">
        <v>139</v>
      </c>
      <c r="C827" s="10" t="s">
        <v>191</v>
      </c>
      <c r="D827" s="10" t="s">
        <v>2</v>
      </c>
      <c r="E827" s="11">
        <v>42599</v>
      </c>
      <c r="F827" s="1">
        <f t="shared" si="73"/>
        <v>70</v>
      </c>
      <c r="G827" s="10">
        <v>75</v>
      </c>
      <c r="H827" s="10">
        <v>72.5</v>
      </c>
      <c r="I827" s="10">
        <v>6</v>
      </c>
      <c r="J827" s="23">
        <v>1.76</v>
      </c>
      <c r="K827" s="21">
        <f t="shared" si="74"/>
        <v>6.6443699560839757</v>
      </c>
    </row>
    <row r="828" spans="1:11" x14ac:dyDescent="0.2">
      <c r="A828" s="10" t="s">
        <v>103</v>
      </c>
      <c r="B828" s="1" t="s">
        <v>139</v>
      </c>
      <c r="C828" s="10" t="s">
        <v>191</v>
      </c>
      <c r="D828" s="10" t="s">
        <v>2</v>
      </c>
      <c r="E828" s="11">
        <v>42599</v>
      </c>
      <c r="F828" s="1">
        <f t="shared" si="73"/>
        <v>75</v>
      </c>
      <c r="G828" s="10">
        <v>80</v>
      </c>
      <c r="H828" s="10">
        <v>77.5</v>
      </c>
      <c r="I828" s="10">
        <v>2</v>
      </c>
      <c r="J828" s="23">
        <v>0.6</v>
      </c>
      <c r="K828" s="21">
        <f t="shared" si="74"/>
        <v>6.6943295008216941</v>
      </c>
    </row>
    <row r="829" spans="1:11" x14ac:dyDescent="0.2">
      <c r="A829" s="10" t="s">
        <v>103</v>
      </c>
      <c r="B829" s="1" t="s">
        <v>139</v>
      </c>
      <c r="C829" s="10" t="s">
        <v>191</v>
      </c>
      <c r="D829" s="10" t="s">
        <v>2</v>
      </c>
      <c r="E829" s="11">
        <v>42599</v>
      </c>
      <c r="F829" s="1">
        <f t="shared" si="73"/>
        <v>75</v>
      </c>
      <c r="G829" s="10">
        <v>80</v>
      </c>
      <c r="H829" s="10">
        <v>77.5</v>
      </c>
      <c r="I829" s="10">
        <v>2</v>
      </c>
      <c r="J829" s="23">
        <v>0.5</v>
      </c>
      <c r="K829" s="21">
        <f t="shared" si="74"/>
        <v>6.2996052494743653</v>
      </c>
    </row>
    <row r="830" spans="1:11" x14ac:dyDescent="0.2">
      <c r="A830" s="10" t="s">
        <v>103</v>
      </c>
      <c r="B830" s="1" t="s">
        <v>139</v>
      </c>
      <c r="C830" s="10" t="s">
        <v>192</v>
      </c>
      <c r="D830" s="10" t="s">
        <v>2</v>
      </c>
      <c r="E830" s="11">
        <v>42599</v>
      </c>
      <c r="F830" s="1">
        <f t="shared" si="73"/>
        <v>75</v>
      </c>
      <c r="G830" s="10">
        <v>80</v>
      </c>
      <c r="H830" s="10">
        <v>77.5</v>
      </c>
      <c r="I830" s="10">
        <v>3</v>
      </c>
      <c r="J830" s="23">
        <v>1.1000000000000001</v>
      </c>
      <c r="K830" s="21">
        <f t="shared" si="74"/>
        <v>7.1574305633964705</v>
      </c>
    </row>
    <row r="831" spans="1:11" x14ac:dyDescent="0.2">
      <c r="A831" s="48" t="s">
        <v>103</v>
      </c>
      <c r="B831" s="48" t="s">
        <v>205</v>
      </c>
      <c r="C831" s="48" t="s">
        <v>24</v>
      </c>
      <c r="D831" s="48" t="s">
        <v>2</v>
      </c>
      <c r="E831" s="49">
        <v>42985</v>
      </c>
      <c r="F831" s="47">
        <f t="shared" si="73"/>
        <v>45</v>
      </c>
      <c r="G831" s="48">
        <v>50</v>
      </c>
      <c r="H831" s="48">
        <v>47.5</v>
      </c>
      <c r="I831" s="48">
        <v>1</v>
      </c>
      <c r="J831" s="48">
        <v>0.08</v>
      </c>
      <c r="K831" s="21">
        <f t="shared" si="74"/>
        <v>4.3088693800637659</v>
      </c>
    </row>
    <row r="832" spans="1:11" x14ac:dyDescent="0.2">
      <c r="A832" s="10" t="s">
        <v>103</v>
      </c>
      <c r="B832" s="1" t="s">
        <v>139</v>
      </c>
      <c r="C832" s="10" t="s">
        <v>192</v>
      </c>
      <c r="D832" s="10" t="s">
        <v>2</v>
      </c>
      <c r="E832" s="11">
        <v>42599</v>
      </c>
      <c r="F832" s="1">
        <f t="shared" si="73"/>
        <v>40</v>
      </c>
      <c r="G832" s="10">
        <v>45</v>
      </c>
      <c r="H832" s="10">
        <v>42.5</v>
      </c>
      <c r="I832" s="10">
        <v>4</v>
      </c>
      <c r="J832" s="23">
        <v>0.22</v>
      </c>
      <c r="K832" s="21">
        <f t="shared" si="74"/>
        <v>3.8029524607613916</v>
      </c>
    </row>
    <row r="833" spans="1:11" x14ac:dyDescent="0.2">
      <c r="A833" s="10" t="s">
        <v>103</v>
      </c>
      <c r="B833" s="1" t="s">
        <v>139</v>
      </c>
      <c r="C833" s="10" t="s">
        <v>191</v>
      </c>
      <c r="D833" s="10" t="s">
        <v>2</v>
      </c>
      <c r="E833" s="11">
        <v>42599</v>
      </c>
      <c r="F833" s="1">
        <f t="shared" si="73"/>
        <v>20</v>
      </c>
      <c r="G833" s="10">
        <v>25</v>
      </c>
      <c r="H833" s="10">
        <v>22.5</v>
      </c>
      <c r="I833" s="10">
        <v>3</v>
      </c>
      <c r="J833" s="23">
        <v>0.02</v>
      </c>
      <c r="K833" s="21">
        <f t="shared" si="74"/>
        <v>1.8820720577620569</v>
      </c>
    </row>
    <row r="834" spans="1:11" x14ac:dyDescent="0.2">
      <c r="A834" s="10" t="s">
        <v>103</v>
      </c>
      <c r="B834" s="1" t="s">
        <v>139</v>
      </c>
      <c r="C834" s="10" t="s">
        <v>192</v>
      </c>
      <c r="D834" s="10" t="s">
        <v>2</v>
      </c>
      <c r="E834" s="11">
        <v>42599</v>
      </c>
      <c r="F834" s="1">
        <f t="shared" si="73"/>
        <v>30</v>
      </c>
      <c r="G834" s="10">
        <v>35</v>
      </c>
      <c r="H834" s="10">
        <v>32.5</v>
      </c>
      <c r="I834" s="10">
        <v>5</v>
      </c>
      <c r="J834" s="23">
        <v>0.1</v>
      </c>
      <c r="K834" s="21">
        <f t="shared" si="74"/>
        <v>2.7144176165949063</v>
      </c>
    </row>
    <row r="835" spans="1:11" x14ac:dyDescent="0.2">
      <c r="A835" s="5" t="s">
        <v>103</v>
      </c>
      <c r="B835" s="7" t="s">
        <v>139</v>
      </c>
      <c r="C835" s="5" t="s">
        <v>192</v>
      </c>
      <c r="D835" s="5" t="s">
        <v>2</v>
      </c>
      <c r="E835" s="50">
        <v>42599</v>
      </c>
      <c r="F835" s="1">
        <f t="shared" si="73"/>
        <v>35</v>
      </c>
      <c r="G835" s="5">
        <v>40</v>
      </c>
      <c r="H835" s="5">
        <v>37.5</v>
      </c>
      <c r="I835" s="5">
        <v>4</v>
      </c>
      <c r="J835" s="45">
        <v>0.1</v>
      </c>
      <c r="K835" s="21">
        <f t="shared" si="74"/>
        <v>2.9240177382128656</v>
      </c>
    </row>
    <row r="836" spans="1:11" x14ac:dyDescent="0.2">
      <c r="A836" s="1" t="s">
        <v>97</v>
      </c>
      <c r="B836" s="1" t="s">
        <v>34</v>
      </c>
      <c r="C836" s="4" t="s">
        <v>201</v>
      </c>
      <c r="D836" s="1" t="s">
        <v>2</v>
      </c>
      <c r="E836" s="2">
        <v>42996</v>
      </c>
      <c r="F836" s="1">
        <v>45</v>
      </c>
      <c r="G836" s="1">
        <v>50</v>
      </c>
      <c r="H836" s="1">
        <v>47.5</v>
      </c>
      <c r="I836" s="1">
        <v>2</v>
      </c>
      <c r="J836" s="3">
        <v>0.16</v>
      </c>
      <c r="K836" s="21">
        <v>4.3088693800637659</v>
      </c>
    </row>
    <row r="837" spans="1:11" x14ac:dyDescent="0.2">
      <c r="A837" s="10" t="s">
        <v>103</v>
      </c>
      <c r="B837" s="1" t="s">
        <v>139</v>
      </c>
      <c r="C837" s="10" t="s">
        <v>181</v>
      </c>
      <c r="D837" s="10" t="s">
        <v>2</v>
      </c>
      <c r="E837" s="11">
        <v>42600</v>
      </c>
      <c r="F837" s="1">
        <f t="shared" ref="F837:F849" si="75">H837-2.5</f>
        <v>40</v>
      </c>
      <c r="G837" s="10">
        <v>45</v>
      </c>
      <c r="H837" s="10">
        <v>42.5</v>
      </c>
      <c r="I837" s="10">
        <v>3</v>
      </c>
      <c r="J837" s="23">
        <v>0.18</v>
      </c>
      <c r="K837" s="21">
        <f t="shared" ref="K837:K849" si="76">((J837*1000)/I837)^(1/3)</f>
        <v>3.9148676411688634</v>
      </c>
    </row>
    <row r="838" spans="1:11" x14ac:dyDescent="0.2">
      <c r="A838" s="10" t="s">
        <v>103</v>
      </c>
      <c r="B838" s="1" t="s">
        <v>139</v>
      </c>
      <c r="C838" s="10" t="s">
        <v>181</v>
      </c>
      <c r="D838" s="10" t="s">
        <v>2</v>
      </c>
      <c r="E838" s="11">
        <v>42600</v>
      </c>
      <c r="F838" s="1">
        <f t="shared" si="75"/>
        <v>35</v>
      </c>
      <c r="G838" s="10">
        <v>40</v>
      </c>
      <c r="H838" s="10">
        <v>37.5</v>
      </c>
      <c r="I838" s="10">
        <v>2</v>
      </c>
      <c r="J838" s="23">
        <v>0.08</v>
      </c>
      <c r="K838" s="21">
        <f t="shared" si="76"/>
        <v>3.4199518933533941</v>
      </c>
    </row>
    <row r="839" spans="1:11" x14ac:dyDescent="0.2">
      <c r="A839" s="10" t="s">
        <v>103</v>
      </c>
      <c r="B839" s="1" t="s">
        <v>139</v>
      </c>
      <c r="C839" s="10" t="s">
        <v>181</v>
      </c>
      <c r="D839" s="10" t="s">
        <v>2</v>
      </c>
      <c r="E839" s="11">
        <v>42600</v>
      </c>
      <c r="F839" s="1">
        <f t="shared" si="75"/>
        <v>50</v>
      </c>
      <c r="G839" s="10">
        <v>55</v>
      </c>
      <c r="H839" s="10">
        <v>52.5</v>
      </c>
      <c r="I839" s="10">
        <v>1</v>
      </c>
      <c r="J839" s="23">
        <v>0.12</v>
      </c>
      <c r="K839" s="21">
        <f t="shared" si="76"/>
        <v>4.9324241486609397</v>
      </c>
    </row>
    <row r="840" spans="1:11" x14ac:dyDescent="0.2">
      <c r="A840" s="10" t="s">
        <v>103</v>
      </c>
      <c r="B840" s="1" t="s">
        <v>139</v>
      </c>
      <c r="C840" s="10" t="s">
        <v>181</v>
      </c>
      <c r="D840" s="10" t="s">
        <v>2</v>
      </c>
      <c r="E840" s="11">
        <v>42600</v>
      </c>
      <c r="F840" s="1">
        <f t="shared" si="75"/>
        <v>55</v>
      </c>
      <c r="G840" s="10">
        <v>60</v>
      </c>
      <c r="H840" s="10">
        <v>57.5</v>
      </c>
      <c r="I840" s="10">
        <v>9</v>
      </c>
      <c r="J840" s="23">
        <v>1.48</v>
      </c>
      <c r="K840" s="21">
        <f t="shared" si="76"/>
        <v>5.4786438432513913</v>
      </c>
    </row>
    <row r="841" spans="1:11" x14ac:dyDescent="0.2">
      <c r="A841" s="10" t="s">
        <v>103</v>
      </c>
      <c r="B841" s="1" t="s">
        <v>139</v>
      </c>
      <c r="C841" s="10" t="s">
        <v>181</v>
      </c>
      <c r="D841" s="10" t="s">
        <v>2</v>
      </c>
      <c r="E841" s="11">
        <v>42600</v>
      </c>
      <c r="F841" s="1">
        <f t="shared" si="75"/>
        <v>55</v>
      </c>
      <c r="G841" s="10">
        <v>60</v>
      </c>
      <c r="H841" s="10">
        <v>57.5</v>
      </c>
      <c r="I841" s="10">
        <v>10</v>
      </c>
      <c r="J841" s="23">
        <v>1.42</v>
      </c>
      <c r="K841" s="21">
        <f t="shared" si="76"/>
        <v>5.217103446276167</v>
      </c>
    </row>
    <row r="842" spans="1:11" x14ac:dyDescent="0.2">
      <c r="A842" s="10" t="s">
        <v>103</v>
      </c>
      <c r="B842" s="1" t="s">
        <v>139</v>
      </c>
      <c r="C842" s="10" t="s">
        <v>181</v>
      </c>
      <c r="D842" s="10" t="s">
        <v>2</v>
      </c>
      <c r="E842" s="11">
        <v>42600</v>
      </c>
      <c r="F842" s="1">
        <f t="shared" si="75"/>
        <v>60</v>
      </c>
      <c r="G842" s="10">
        <v>65</v>
      </c>
      <c r="H842" s="10">
        <v>62.5</v>
      </c>
      <c r="I842" s="10">
        <v>7</v>
      </c>
      <c r="J842" s="23">
        <v>1.56</v>
      </c>
      <c r="K842" s="21">
        <f t="shared" si="76"/>
        <v>6.0628317943405916</v>
      </c>
    </row>
    <row r="843" spans="1:11" x14ac:dyDescent="0.2">
      <c r="A843" s="10" t="s">
        <v>103</v>
      </c>
      <c r="B843" s="1" t="s">
        <v>139</v>
      </c>
      <c r="C843" s="10" t="s">
        <v>181</v>
      </c>
      <c r="D843" s="10" t="s">
        <v>2</v>
      </c>
      <c r="E843" s="11">
        <v>42600</v>
      </c>
      <c r="F843" s="1">
        <f t="shared" si="75"/>
        <v>60</v>
      </c>
      <c r="G843" s="10">
        <v>65</v>
      </c>
      <c r="H843" s="10">
        <v>62.5</v>
      </c>
      <c r="I843" s="10">
        <v>8</v>
      </c>
      <c r="J843" s="23">
        <v>2.1800000000000002</v>
      </c>
      <c r="K843" s="21">
        <f t="shared" si="76"/>
        <v>6.4831912848708582</v>
      </c>
    </row>
    <row r="844" spans="1:11" x14ac:dyDescent="0.2">
      <c r="A844" s="10" t="s">
        <v>103</v>
      </c>
      <c r="B844" s="1" t="s">
        <v>139</v>
      </c>
      <c r="C844" s="10" t="s">
        <v>181</v>
      </c>
      <c r="D844" s="10" t="s">
        <v>2</v>
      </c>
      <c r="E844" s="11">
        <v>42600</v>
      </c>
      <c r="F844" s="1">
        <f t="shared" si="75"/>
        <v>65</v>
      </c>
      <c r="G844" s="10">
        <v>70</v>
      </c>
      <c r="H844" s="10">
        <v>67.5</v>
      </c>
      <c r="I844" s="10">
        <v>9</v>
      </c>
      <c r="J844" s="23">
        <v>2.52</v>
      </c>
      <c r="K844" s="21">
        <f t="shared" si="76"/>
        <v>6.5421326203771786</v>
      </c>
    </row>
    <row r="845" spans="1:11" x14ac:dyDescent="0.2">
      <c r="A845" s="10" t="s">
        <v>103</v>
      </c>
      <c r="B845" s="1" t="s">
        <v>139</v>
      </c>
      <c r="C845" s="10" t="s">
        <v>181</v>
      </c>
      <c r="D845" s="10" t="s">
        <v>2</v>
      </c>
      <c r="E845" s="11">
        <v>42600</v>
      </c>
      <c r="F845" s="1">
        <f t="shared" si="75"/>
        <v>65</v>
      </c>
      <c r="G845" s="10">
        <v>70</v>
      </c>
      <c r="H845" s="10">
        <v>67.5</v>
      </c>
      <c r="I845" s="10">
        <v>13</v>
      </c>
      <c r="J845" s="23">
        <v>3.26</v>
      </c>
      <c r="K845" s="21">
        <f t="shared" si="76"/>
        <v>6.3060597675645731</v>
      </c>
    </row>
    <row r="846" spans="1:11" x14ac:dyDescent="0.2">
      <c r="A846" s="10" t="s">
        <v>103</v>
      </c>
      <c r="B846" s="1" t="s">
        <v>139</v>
      </c>
      <c r="C846" s="10" t="s">
        <v>181</v>
      </c>
      <c r="D846" s="10" t="s">
        <v>2</v>
      </c>
      <c r="E846" s="11">
        <v>42600</v>
      </c>
      <c r="F846" s="1">
        <f t="shared" si="75"/>
        <v>70</v>
      </c>
      <c r="G846" s="10">
        <v>75</v>
      </c>
      <c r="H846" s="10">
        <v>72.5</v>
      </c>
      <c r="I846" s="10">
        <v>2</v>
      </c>
      <c r="J846" s="23">
        <v>0.82</v>
      </c>
      <c r="K846" s="21">
        <f t="shared" si="76"/>
        <v>7.4289588414465646</v>
      </c>
    </row>
    <row r="847" spans="1:11" x14ac:dyDescent="0.2">
      <c r="A847" s="10" t="s">
        <v>103</v>
      </c>
      <c r="B847" s="1" t="s">
        <v>139</v>
      </c>
      <c r="C847" s="10" t="s">
        <v>181</v>
      </c>
      <c r="D847" s="10" t="s">
        <v>2</v>
      </c>
      <c r="E847" s="11">
        <v>42600</v>
      </c>
      <c r="F847" s="1">
        <f t="shared" si="75"/>
        <v>70</v>
      </c>
      <c r="G847" s="10">
        <v>75</v>
      </c>
      <c r="H847" s="10">
        <v>72.5</v>
      </c>
      <c r="I847" s="10">
        <v>4</v>
      </c>
      <c r="J847" s="23">
        <v>1.54</v>
      </c>
      <c r="K847" s="21">
        <f t="shared" si="76"/>
        <v>7.2747863487914577</v>
      </c>
    </row>
    <row r="848" spans="1:11" x14ac:dyDescent="0.2">
      <c r="A848" s="10" t="s">
        <v>103</v>
      </c>
      <c r="B848" s="1" t="s">
        <v>139</v>
      </c>
      <c r="C848" s="10" t="s">
        <v>181</v>
      </c>
      <c r="D848" s="10" t="s">
        <v>2</v>
      </c>
      <c r="E848" s="11">
        <v>42600</v>
      </c>
      <c r="F848" s="1">
        <f t="shared" si="75"/>
        <v>75</v>
      </c>
      <c r="G848" s="10">
        <v>80</v>
      </c>
      <c r="H848" s="10">
        <v>77.5</v>
      </c>
      <c r="I848" s="10">
        <v>2</v>
      </c>
      <c r="J848" s="23">
        <v>0.94</v>
      </c>
      <c r="K848" s="21">
        <f t="shared" si="76"/>
        <v>7.7749800973425858</v>
      </c>
    </row>
    <row r="849" spans="1:11" x14ac:dyDescent="0.2">
      <c r="A849" s="10" t="s">
        <v>103</v>
      </c>
      <c r="B849" s="1" t="s">
        <v>139</v>
      </c>
      <c r="C849" s="10" t="s">
        <v>181</v>
      </c>
      <c r="D849" s="10" t="s">
        <v>2</v>
      </c>
      <c r="E849" s="11">
        <v>42600</v>
      </c>
      <c r="F849" s="1">
        <f t="shared" si="75"/>
        <v>75</v>
      </c>
      <c r="G849" s="10">
        <v>80</v>
      </c>
      <c r="H849" s="10">
        <v>77.5</v>
      </c>
      <c r="I849" s="10">
        <v>4</v>
      </c>
      <c r="J849" s="23">
        <v>1.7</v>
      </c>
      <c r="K849" s="21">
        <f t="shared" si="76"/>
        <v>7.5184729810248747</v>
      </c>
    </row>
    <row r="850" spans="1:11" x14ac:dyDescent="0.2">
      <c r="A850" s="1" t="s">
        <v>97</v>
      </c>
      <c r="B850" s="1" t="s">
        <v>34</v>
      </c>
      <c r="C850" s="4" t="s">
        <v>201</v>
      </c>
      <c r="D850" s="1" t="s">
        <v>2</v>
      </c>
      <c r="E850" s="2">
        <v>42996</v>
      </c>
      <c r="F850" s="1">
        <v>45</v>
      </c>
      <c r="G850" s="1">
        <v>50</v>
      </c>
      <c r="H850" s="1">
        <v>47.5</v>
      </c>
      <c r="I850" s="1">
        <v>2</v>
      </c>
      <c r="J850" s="3">
        <v>0.16</v>
      </c>
      <c r="K850" s="21">
        <v>4.3088693800637659</v>
      </c>
    </row>
    <row r="851" spans="1:11" x14ac:dyDescent="0.2">
      <c r="A851" s="10" t="s">
        <v>103</v>
      </c>
      <c r="B851" s="1" t="s">
        <v>139</v>
      </c>
      <c r="C851" s="10" t="s">
        <v>181</v>
      </c>
      <c r="D851" s="10" t="s">
        <v>2</v>
      </c>
      <c r="E851" s="11">
        <v>42600</v>
      </c>
      <c r="F851" s="1">
        <f>H851-2.5</f>
        <v>30</v>
      </c>
      <c r="G851" s="10">
        <v>35</v>
      </c>
      <c r="H851" s="10">
        <v>32.5</v>
      </c>
      <c r="I851" s="10">
        <v>2</v>
      </c>
      <c r="J851" s="23">
        <v>0.04</v>
      </c>
      <c r="K851" s="21">
        <f>((J851*1000)/I851)^(1/3)</f>
        <v>2.7144176165949063</v>
      </c>
    </row>
    <row r="852" spans="1:11" x14ac:dyDescent="0.2">
      <c r="A852" s="5" t="s">
        <v>103</v>
      </c>
      <c r="B852" s="7" t="s">
        <v>139</v>
      </c>
      <c r="C852" s="5" t="s">
        <v>181</v>
      </c>
      <c r="D852" s="5" t="s">
        <v>2</v>
      </c>
      <c r="E852" s="50">
        <v>42600</v>
      </c>
      <c r="F852" s="1">
        <f>H852-2.5</f>
        <v>35</v>
      </c>
      <c r="G852" s="5">
        <v>40</v>
      </c>
      <c r="H852" s="5">
        <v>37.5</v>
      </c>
      <c r="I852" s="5">
        <v>2</v>
      </c>
      <c r="J852" s="45">
        <v>0.04</v>
      </c>
      <c r="K852" s="21">
        <f>((J852*1000)/I852)^(1/3)</f>
        <v>2.7144176165949063</v>
      </c>
    </row>
    <row r="853" spans="1:11" x14ac:dyDescent="0.2">
      <c r="A853" s="1" t="s">
        <v>97</v>
      </c>
      <c r="B853" s="1" t="s">
        <v>34</v>
      </c>
      <c r="C853" s="4" t="s">
        <v>201</v>
      </c>
      <c r="D853" s="1" t="s">
        <v>2</v>
      </c>
      <c r="E853" s="2">
        <v>42996</v>
      </c>
      <c r="F853" s="1">
        <v>45</v>
      </c>
      <c r="G853" s="1">
        <v>50</v>
      </c>
      <c r="H853" s="1">
        <v>47.5</v>
      </c>
      <c r="I853" s="1">
        <v>6</v>
      </c>
      <c r="J853" s="3">
        <v>0.48</v>
      </c>
      <c r="K853" s="21">
        <v>4.3088693800637659</v>
      </c>
    </row>
    <row r="854" spans="1:11" x14ac:dyDescent="0.2">
      <c r="A854" s="10" t="s">
        <v>103</v>
      </c>
      <c r="B854" s="1" t="s">
        <v>139</v>
      </c>
      <c r="C854" s="10" t="s">
        <v>184</v>
      </c>
      <c r="D854" s="10" t="s">
        <v>2</v>
      </c>
      <c r="E854" s="11">
        <v>42604</v>
      </c>
      <c r="F854" s="1">
        <f>H854-2.5</f>
        <v>35</v>
      </c>
      <c r="G854" s="10">
        <v>40</v>
      </c>
      <c r="H854" s="10">
        <v>37.5</v>
      </c>
      <c r="I854" s="10">
        <v>9</v>
      </c>
      <c r="J854" s="23">
        <v>0.43</v>
      </c>
      <c r="K854" s="21">
        <f>((J854*1000)/I854)^(1/3)</f>
        <v>3.6286241115097764</v>
      </c>
    </row>
    <row r="855" spans="1:11" x14ac:dyDescent="0.2">
      <c r="A855" s="10" t="s">
        <v>103</v>
      </c>
      <c r="B855" s="1" t="s">
        <v>139</v>
      </c>
      <c r="C855" s="10" t="s">
        <v>184</v>
      </c>
      <c r="D855" s="10" t="s">
        <v>2</v>
      </c>
      <c r="E855" s="11">
        <v>42604</v>
      </c>
      <c r="F855" s="1">
        <f>H855-2.5</f>
        <v>20</v>
      </c>
      <c r="G855" s="10">
        <v>25</v>
      </c>
      <c r="H855" s="10">
        <v>22.5</v>
      </c>
      <c r="I855" s="10">
        <v>3</v>
      </c>
      <c r="J855" s="23">
        <v>0.05</v>
      </c>
      <c r="K855" s="21">
        <f>((J855*1000)/I855)^(1/3)</f>
        <v>2.554364774645177</v>
      </c>
    </row>
    <row r="856" spans="1:11" x14ac:dyDescent="0.2">
      <c r="A856" s="10" t="s">
        <v>103</v>
      </c>
      <c r="B856" s="1" t="s">
        <v>139</v>
      </c>
      <c r="C856" s="10" t="s">
        <v>184</v>
      </c>
      <c r="D856" s="10" t="s">
        <v>2</v>
      </c>
      <c r="E856" s="11">
        <v>42604</v>
      </c>
      <c r="F856" s="1">
        <f>H856-2.5</f>
        <v>20</v>
      </c>
      <c r="G856" s="10">
        <v>25</v>
      </c>
      <c r="H856" s="10">
        <v>22.5</v>
      </c>
      <c r="I856" s="10">
        <v>3</v>
      </c>
      <c r="J856" s="23">
        <v>0.04</v>
      </c>
      <c r="K856" s="21">
        <f>((J856*1000)/I856)^(1/3)</f>
        <v>2.3712622029933752</v>
      </c>
    </row>
    <row r="857" spans="1:11" x14ac:dyDescent="0.2">
      <c r="A857" s="7" t="s">
        <v>97</v>
      </c>
      <c r="B857" s="7" t="s">
        <v>63</v>
      </c>
      <c r="C857" s="7" t="s">
        <v>64</v>
      </c>
      <c r="D857" s="7" t="s">
        <v>2</v>
      </c>
      <c r="E857" s="51">
        <v>43305</v>
      </c>
      <c r="F857" s="1">
        <v>25</v>
      </c>
      <c r="G857" s="7">
        <v>30</v>
      </c>
      <c r="H857" s="7">
        <v>27.5</v>
      </c>
      <c r="I857" s="7">
        <v>5</v>
      </c>
      <c r="J857" s="13">
        <v>7.6999999999999999E-2</v>
      </c>
      <c r="K857" s="21">
        <v>2.4879419347290765</v>
      </c>
    </row>
    <row r="858" spans="1:11" x14ac:dyDescent="0.2">
      <c r="A858" s="1" t="s">
        <v>97</v>
      </c>
      <c r="B858" s="1" t="s">
        <v>13</v>
      </c>
      <c r="C858" s="1" t="s">
        <v>14</v>
      </c>
      <c r="D858" s="1" t="s">
        <v>2</v>
      </c>
      <c r="E858" s="2">
        <v>42930</v>
      </c>
      <c r="F858" s="1">
        <v>25</v>
      </c>
      <c r="G858" s="1">
        <v>30</v>
      </c>
      <c r="H858" s="1">
        <v>27.5</v>
      </c>
      <c r="I858" s="1">
        <v>13</v>
      </c>
      <c r="J858" s="3">
        <v>0.2</v>
      </c>
      <c r="K858" s="21">
        <v>2.4871131731971623</v>
      </c>
    </row>
    <row r="859" spans="1:11" x14ac:dyDescent="0.2">
      <c r="A859" s="1" t="s">
        <v>97</v>
      </c>
      <c r="B859" s="1" t="s">
        <v>25</v>
      </c>
      <c r="C859" s="1" t="s">
        <v>26</v>
      </c>
      <c r="D859" s="1" t="s">
        <v>2</v>
      </c>
      <c r="E859" s="2">
        <v>42922</v>
      </c>
      <c r="F859" s="1">
        <v>25</v>
      </c>
      <c r="G859" s="1">
        <v>30</v>
      </c>
      <c r="H859" s="1">
        <v>27.5</v>
      </c>
      <c r="I859" s="1">
        <v>30</v>
      </c>
      <c r="J859" s="3">
        <v>0.45500000000000002</v>
      </c>
      <c r="K859" s="21">
        <v>2.4753125703478949</v>
      </c>
    </row>
    <row r="860" spans="1:11" x14ac:dyDescent="0.2">
      <c r="A860" s="10" t="s">
        <v>103</v>
      </c>
      <c r="B860" s="1" t="s">
        <v>139</v>
      </c>
      <c r="C860" s="10" t="s">
        <v>184</v>
      </c>
      <c r="D860" s="10" t="s">
        <v>2</v>
      </c>
      <c r="E860" s="11">
        <v>42604</v>
      </c>
      <c r="F860" s="1">
        <f t="shared" ref="F860:F883" si="77">H860-2.5</f>
        <v>40</v>
      </c>
      <c r="G860" s="10">
        <v>45</v>
      </c>
      <c r="H860" s="10">
        <v>42.5</v>
      </c>
      <c r="I860" s="10">
        <v>4</v>
      </c>
      <c r="J860" s="23">
        <v>0.25</v>
      </c>
      <c r="K860" s="21">
        <f t="shared" ref="K860:K887" si="78">((J860*1000)/I860)^(1/3)</f>
        <v>3.9685026299204984</v>
      </c>
    </row>
    <row r="861" spans="1:11" x14ac:dyDescent="0.2">
      <c r="A861" s="10" t="s">
        <v>103</v>
      </c>
      <c r="B861" s="1" t="s">
        <v>139</v>
      </c>
      <c r="C861" s="10" t="s">
        <v>184</v>
      </c>
      <c r="D861" s="10" t="s">
        <v>2</v>
      </c>
      <c r="E861" s="11">
        <v>42604</v>
      </c>
      <c r="F861" s="1">
        <f t="shared" si="77"/>
        <v>30</v>
      </c>
      <c r="G861" s="10">
        <v>35</v>
      </c>
      <c r="H861" s="10">
        <v>32.5</v>
      </c>
      <c r="I861" s="10">
        <v>7</v>
      </c>
      <c r="J861" s="23">
        <v>0.18</v>
      </c>
      <c r="K861" s="21">
        <f t="shared" si="78"/>
        <v>2.9516044404185906</v>
      </c>
    </row>
    <row r="862" spans="1:11" x14ac:dyDescent="0.2">
      <c r="A862" s="10" t="s">
        <v>103</v>
      </c>
      <c r="B862" s="1" t="s">
        <v>139</v>
      </c>
      <c r="C862" s="10" t="s">
        <v>184</v>
      </c>
      <c r="D862" s="10" t="s">
        <v>2</v>
      </c>
      <c r="E862" s="11">
        <v>42604</v>
      </c>
      <c r="F862" s="1">
        <f t="shared" si="77"/>
        <v>30</v>
      </c>
      <c r="G862" s="10">
        <v>35</v>
      </c>
      <c r="H862" s="10">
        <v>32.5</v>
      </c>
      <c r="I862" s="10">
        <v>6</v>
      </c>
      <c r="J862" s="23">
        <v>0.15</v>
      </c>
      <c r="K862" s="21">
        <f t="shared" si="78"/>
        <v>2.9240177382128656</v>
      </c>
    </row>
    <row r="863" spans="1:11" x14ac:dyDescent="0.2">
      <c r="A863" s="10" t="s">
        <v>103</v>
      </c>
      <c r="B863" s="1" t="s">
        <v>139</v>
      </c>
      <c r="C863" s="10" t="s">
        <v>184</v>
      </c>
      <c r="D863" s="10" t="s">
        <v>2</v>
      </c>
      <c r="E863" s="11">
        <v>42604</v>
      </c>
      <c r="F863" s="1">
        <f t="shared" si="77"/>
        <v>35</v>
      </c>
      <c r="G863" s="10">
        <v>40</v>
      </c>
      <c r="H863" s="10">
        <v>37.5</v>
      </c>
      <c r="I863" s="10">
        <v>7</v>
      </c>
      <c r="J863" s="23">
        <v>0.28000000000000003</v>
      </c>
      <c r="K863" s="21">
        <f t="shared" si="78"/>
        <v>3.4199518933533941</v>
      </c>
    </row>
    <row r="864" spans="1:11" x14ac:dyDescent="0.2">
      <c r="A864" s="10" t="s">
        <v>103</v>
      </c>
      <c r="B864" s="1" t="s">
        <v>139</v>
      </c>
      <c r="C864" s="10" t="s">
        <v>184</v>
      </c>
      <c r="D864" s="10" t="s">
        <v>2</v>
      </c>
      <c r="E864" s="11">
        <v>42604</v>
      </c>
      <c r="F864" s="1">
        <f t="shared" si="77"/>
        <v>50</v>
      </c>
      <c r="G864" s="10">
        <v>55</v>
      </c>
      <c r="H864" s="10">
        <v>52.5</v>
      </c>
      <c r="I864" s="10">
        <v>8</v>
      </c>
      <c r="J864" s="23">
        <v>0.8</v>
      </c>
      <c r="K864" s="21">
        <f t="shared" si="78"/>
        <v>4.6415888336127793</v>
      </c>
    </row>
    <row r="865" spans="1:11" x14ac:dyDescent="0.2">
      <c r="A865" s="10" t="s">
        <v>103</v>
      </c>
      <c r="B865" s="1" t="s">
        <v>139</v>
      </c>
      <c r="C865" s="10" t="s">
        <v>184</v>
      </c>
      <c r="D865" s="10" t="s">
        <v>2</v>
      </c>
      <c r="E865" s="11">
        <v>42604</v>
      </c>
      <c r="F865" s="1">
        <f t="shared" si="77"/>
        <v>50</v>
      </c>
      <c r="G865" s="10">
        <v>55</v>
      </c>
      <c r="H865" s="10">
        <v>52.5</v>
      </c>
      <c r="I865" s="10">
        <v>9</v>
      </c>
      <c r="J865" s="23">
        <v>1.06</v>
      </c>
      <c r="K865" s="21">
        <f t="shared" si="78"/>
        <v>4.9017871833945517</v>
      </c>
    </row>
    <row r="866" spans="1:11" x14ac:dyDescent="0.2">
      <c r="A866" s="10" t="s">
        <v>103</v>
      </c>
      <c r="B866" s="1" t="s">
        <v>139</v>
      </c>
      <c r="C866" s="10" t="s">
        <v>184</v>
      </c>
      <c r="D866" s="10" t="s">
        <v>2</v>
      </c>
      <c r="E866" s="11">
        <v>42604</v>
      </c>
      <c r="F866" s="1">
        <f t="shared" si="77"/>
        <v>50</v>
      </c>
      <c r="G866" s="10">
        <v>55</v>
      </c>
      <c r="H866" s="10">
        <v>52.5</v>
      </c>
      <c r="I866" s="10">
        <v>9</v>
      </c>
      <c r="J866" s="23">
        <v>0.73</v>
      </c>
      <c r="K866" s="21">
        <f t="shared" si="78"/>
        <v>4.3287262014676147</v>
      </c>
    </row>
    <row r="867" spans="1:11" x14ac:dyDescent="0.2">
      <c r="A867" s="10" t="s">
        <v>103</v>
      </c>
      <c r="B867" s="1" t="s">
        <v>139</v>
      </c>
      <c r="C867" s="10" t="s">
        <v>184</v>
      </c>
      <c r="D867" s="10" t="s">
        <v>2</v>
      </c>
      <c r="E867" s="11">
        <v>42604</v>
      </c>
      <c r="F867" s="1">
        <f t="shared" si="77"/>
        <v>55</v>
      </c>
      <c r="G867" s="10">
        <v>60</v>
      </c>
      <c r="H867" s="10">
        <v>57.5</v>
      </c>
      <c r="I867" s="10">
        <v>10</v>
      </c>
      <c r="J867" s="23">
        <v>1.33</v>
      </c>
      <c r="K867" s="21">
        <f t="shared" si="78"/>
        <v>5.1044687220014628</v>
      </c>
    </row>
    <row r="868" spans="1:11" x14ac:dyDescent="0.2">
      <c r="A868" s="10" t="s">
        <v>103</v>
      </c>
      <c r="B868" s="1" t="s">
        <v>139</v>
      </c>
      <c r="C868" s="10" t="s">
        <v>184</v>
      </c>
      <c r="D868" s="10" t="s">
        <v>2</v>
      </c>
      <c r="E868" s="11">
        <v>42604</v>
      </c>
      <c r="F868" s="1">
        <f t="shared" si="77"/>
        <v>55</v>
      </c>
      <c r="G868" s="10">
        <v>60</v>
      </c>
      <c r="H868" s="10">
        <v>57.5</v>
      </c>
      <c r="I868" s="10">
        <v>10</v>
      </c>
      <c r="J868" s="23">
        <v>1.26</v>
      </c>
      <c r="K868" s="21">
        <f t="shared" si="78"/>
        <v>5.0132979349645836</v>
      </c>
    </row>
    <row r="869" spans="1:11" x14ac:dyDescent="0.2">
      <c r="A869" s="10" t="s">
        <v>103</v>
      </c>
      <c r="B869" s="1" t="s">
        <v>139</v>
      </c>
      <c r="C869" s="10" t="s">
        <v>184</v>
      </c>
      <c r="D869" s="10" t="s">
        <v>2</v>
      </c>
      <c r="E869" s="11">
        <v>42604</v>
      </c>
      <c r="F869" s="1">
        <f t="shared" si="77"/>
        <v>55</v>
      </c>
      <c r="G869" s="10">
        <v>60</v>
      </c>
      <c r="H869" s="10">
        <v>57.5</v>
      </c>
      <c r="I869" s="10">
        <v>11</v>
      </c>
      <c r="J869" s="23">
        <v>1.86</v>
      </c>
      <c r="K869" s="21">
        <f t="shared" si="78"/>
        <v>5.5297659888190882</v>
      </c>
    </row>
    <row r="870" spans="1:11" x14ac:dyDescent="0.2">
      <c r="A870" s="10" t="s">
        <v>103</v>
      </c>
      <c r="B870" s="1" t="s">
        <v>139</v>
      </c>
      <c r="C870" s="10" t="s">
        <v>184</v>
      </c>
      <c r="D870" s="10" t="s">
        <v>2</v>
      </c>
      <c r="E870" s="11">
        <v>42604</v>
      </c>
      <c r="F870" s="1">
        <f t="shared" si="77"/>
        <v>60</v>
      </c>
      <c r="G870" s="10">
        <v>65</v>
      </c>
      <c r="H870" s="10">
        <v>62.5</v>
      </c>
      <c r="I870" s="10">
        <v>16</v>
      </c>
      <c r="J870" s="23">
        <v>2.5</v>
      </c>
      <c r="K870" s="21">
        <f t="shared" si="78"/>
        <v>5.3860867250797098</v>
      </c>
    </row>
    <row r="871" spans="1:11" x14ac:dyDescent="0.2">
      <c r="A871" s="10" t="s">
        <v>103</v>
      </c>
      <c r="B871" s="1" t="s">
        <v>139</v>
      </c>
      <c r="C871" s="10" t="s">
        <v>184</v>
      </c>
      <c r="D871" s="10" t="s">
        <v>2</v>
      </c>
      <c r="E871" s="11">
        <v>42604</v>
      </c>
      <c r="F871" s="1">
        <f t="shared" si="77"/>
        <v>60</v>
      </c>
      <c r="G871" s="10">
        <v>65</v>
      </c>
      <c r="H871" s="10">
        <v>62.5</v>
      </c>
      <c r="I871" s="10">
        <v>18</v>
      </c>
      <c r="J871" s="23">
        <v>2.86</v>
      </c>
      <c r="K871" s="21">
        <f t="shared" si="78"/>
        <v>5.4162392825188714</v>
      </c>
    </row>
    <row r="872" spans="1:11" x14ac:dyDescent="0.2">
      <c r="A872" s="10" t="s">
        <v>103</v>
      </c>
      <c r="B872" s="1" t="s">
        <v>139</v>
      </c>
      <c r="C872" s="10" t="s">
        <v>184</v>
      </c>
      <c r="D872" s="10" t="s">
        <v>2</v>
      </c>
      <c r="E872" s="11">
        <v>42604</v>
      </c>
      <c r="F872" s="1">
        <f t="shared" si="77"/>
        <v>60</v>
      </c>
      <c r="G872" s="10">
        <v>65</v>
      </c>
      <c r="H872" s="10">
        <v>62.5</v>
      </c>
      <c r="I872" s="10">
        <v>21</v>
      </c>
      <c r="J872" s="23">
        <v>4.2</v>
      </c>
      <c r="K872" s="21">
        <f t="shared" si="78"/>
        <v>5.8480354764257312</v>
      </c>
    </row>
    <row r="873" spans="1:11" x14ac:dyDescent="0.2">
      <c r="A873" s="10" t="s">
        <v>103</v>
      </c>
      <c r="B873" s="1" t="s">
        <v>139</v>
      </c>
      <c r="C873" s="10" t="s">
        <v>184</v>
      </c>
      <c r="D873" s="10" t="s">
        <v>2</v>
      </c>
      <c r="E873" s="11">
        <v>42604</v>
      </c>
      <c r="F873" s="1">
        <f t="shared" si="77"/>
        <v>65</v>
      </c>
      <c r="G873" s="10">
        <v>70</v>
      </c>
      <c r="H873" s="10">
        <v>67.5</v>
      </c>
      <c r="I873" s="10">
        <v>10</v>
      </c>
      <c r="J873" s="23">
        <v>2.13</v>
      </c>
      <c r="K873" s="21">
        <f t="shared" si="78"/>
        <v>5.9720926198264008</v>
      </c>
    </row>
    <row r="874" spans="1:11" x14ac:dyDescent="0.2">
      <c r="A874" s="10" t="s">
        <v>103</v>
      </c>
      <c r="B874" s="1" t="s">
        <v>139</v>
      </c>
      <c r="C874" s="10" t="s">
        <v>184</v>
      </c>
      <c r="D874" s="10" t="s">
        <v>2</v>
      </c>
      <c r="E874" s="11">
        <v>42604</v>
      </c>
      <c r="F874" s="1">
        <f t="shared" si="77"/>
        <v>65</v>
      </c>
      <c r="G874" s="10">
        <v>70</v>
      </c>
      <c r="H874" s="10">
        <v>67.5</v>
      </c>
      <c r="I874" s="10">
        <v>11</v>
      </c>
      <c r="J874" s="23">
        <v>2.33</v>
      </c>
      <c r="K874" s="21">
        <f t="shared" si="78"/>
        <v>5.9610268584348969</v>
      </c>
    </row>
    <row r="875" spans="1:11" x14ac:dyDescent="0.2">
      <c r="A875" s="10" t="s">
        <v>103</v>
      </c>
      <c r="B875" s="1" t="s">
        <v>139</v>
      </c>
      <c r="C875" s="10" t="s">
        <v>184</v>
      </c>
      <c r="D875" s="10" t="s">
        <v>2</v>
      </c>
      <c r="E875" s="11">
        <v>42604</v>
      </c>
      <c r="F875" s="1">
        <f t="shared" si="77"/>
        <v>65</v>
      </c>
      <c r="G875" s="10">
        <v>70</v>
      </c>
      <c r="H875" s="10">
        <v>67.5</v>
      </c>
      <c r="I875" s="10">
        <v>12</v>
      </c>
      <c r="J875" s="23">
        <v>3.25</v>
      </c>
      <c r="K875" s="21">
        <f t="shared" si="78"/>
        <v>6.4699467305469209</v>
      </c>
    </row>
    <row r="876" spans="1:11" x14ac:dyDescent="0.2">
      <c r="A876" s="10" t="s">
        <v>103</v>
      </c>
      <c r="B876" s="1" t="s">
        <v>139</v>
      </c>
      <c r="C876" s="10" t="s">
        <v>184</v>
      </c>
      <c r="D876" s="10" t="s">
        <v>2</v>
      </c>
      <c r="E876" s="11">
        <v>42604</v>
      </c>
      <c r="F876" s="1">
        <f t="shared" si="77"/>
        <v>70</v>
      </c>
      <c r="G876" s="10">
        <v>75</v>
      </c>
      <c r="H876" s="10">
        <v>72.5</v>
      </c>
      <c r="I876" s="10">
        <v>6</v>
      </c>
      <c r="J876" s="23">
        <v>2.17</v>
      </c>
      <c r="K876" s="21">
        <f t="shared" si="78"/>
        <v>7.1247477767149077</v>
      </c>
    </row>
    <row r="877" spans="1:11" x14ac:dyDescent="0.2">
      <c r="A877" s="10" t="s">
        <v>103</v>
      </c>
      <c r="B877" s="1" t="s">
        <v>139</v>
      </c>
      <c r="C877" s="10" t="s">
        <v>184</v>
      </c>
      <c r="D877" s="10" t="s">
        <v>2</v>
      </c>
      <c r="E877" s="11">
        <v>42604</v>
      </c>
      <c r="F877" s="1">
        <f t="shared" si="77"/>
        <v>70</v>
      </c>
      <c r="G877" s="10">
        <v>75</v>
      </c>
      <c r="H877" s="10">
        <v>72.5</v>
      </c>
      <c r="I877" s="10">
        <v>8</v>
      </c>
      <c r="J877" s="23">
        <v>2.29</v>
      </c>
      <c r="K877" s="21">
        <f t="shared" si="78"/>
        <v>6.5904514509470804</v>
      </c>
    </row>
    <row r="878" spans="1:11" x14ac:dyDescent="0.2">
      <c r="A878" s="10" t="s">
        <v>103</v>
      </c>
      <c r="B878" s="1" t="s">
        <v>139</v>
      </c>
      <c r="C878" s="10" t="s">
        <v>184</v>
      </c>
      <c r="D878" s="10" t="s">
        <v>2</v>
      </c>
      <c r="E878" s="11">
        <v>42604</v>
      </c>
      <c r="F878" s="1">
        <f t="shared" si="77"/>
        <v>70</v>
      </c>
      <c r="G878" s="10">
        <v>75</v>
      </c>
      <c r="H878" s="10">
        <v>72.5</v>
      </c>
      <c r="I878" s="10">
        <v>15</v>
      </c>
      <c r="J878" s="23">
        <v>3.74</v>
      </c>
      <c r="K878" s="21">
        <f t="shared" si="78"/>
        <v>6.2940006155106873</v>
      </c>
    </row>
    <row r="879" spans="1:11" x14ac:dyDescent="0.2">
      <c r="A879" s="10" t="s">
        <v>103</v>
      </c>
      <c r="B879" s="1" t="s">
        <v>139</v>
      </c>
      <c r="C879" s="10" t="s">
        <v>184</v>
      </c>
      <c r="D879" s="10" t="s">
        <v>2</v>
      </c>
      <c r="E879" s="11">
        <v>42604</v>
      </c>
      <c r="F879" s="1">
        <f t="shared" si="77"/>
        <v>75</v>
      </c>
      <c r="G879" s="10">
        <v>80</v>
      </c>
      <c r="H879" s="10">
        <v>77.5</v>
      </c>
      <c r="I879" s="10">
        <v>2</v>
      </c>
      <c r="J879" s="23">
        <v>0.8</v>
      </c>
      <c r="K879" s="21">
        <f t="shared" si="78"/>
        <v>7.3680629972807719</v>
      </c>
    </row>
    <row r="880" spans="1:11" x14ac:dyDescent="0.2">
      <c r="A880" s="10" t="s">
        <v>103</v>
      </c>
      <c r="B880" s="1" t="s">
        <v>139</v>
      </c>
      <c r="C880" s="10" t="s">
        <v>184</v>
      </c>
      <c r="D880" s="10" t="s">
        <v>2</v>
      </c>
      <c r="E880" s="11">
        <v>42604</v>
      </c>
      <c r="F880" s="1">
        <f t="shared" si="77"/>
        <v>75</v>
      </c>
      <c r="G880" s="10">
        <v>80</v>
      </c>
      <c r="H880" s="10">
        <v>77.5</v>
      </c>
      <c r="I880" s="10">
        <v>5</v>
      </c>
      <c r="J880" s="23">
        <v>1.95</v>
      </c>
      <c r="K880" s="21">
        <f t="shared" si="78"/>
        <v>7.3061435740628022</v>
      </c>
    </row>
    <row r="881" spans="1:11" x14ac:dyDescent="0.2">
      <c r="A881" s="10" t="s">
        <v>103</v>
      </c>
      <c r="B881" s="1" t="s">
        <v>139</v>
      </c>
      <c r="C881" s="10" t="s">
        <v>184</v>
      </c>
      <c r="D881" s="10" t="s">
        <v>2</v>
      </c>
      <c r="E881" s="11">
        <v>42604</v>
      </c>
      <c r="F881" s="1">
        <f t="shared" si="77"/>
        <v>75</v>
      </c>
      <c r="G881" s="10">
        <v>80</v>
      </c>
      <c r="H881" s="10">
        <v>77.5</v>
      </c>
      <c r="I881" s="10">
        <v>7</v>
      </c>
      <c r="J881" s="23">
        <v>2.81</v>
      </c>
      <c r="K881" s="21">
        <f t="shared" si="78"/>
        <v>7.3768240792523905</v>
      </c>
    </row>
    <row r="882" spans="1:11" x14ac:dyDescent="0.2">
      <c r="A882" s="10" t="s">
        <v>103</v>
      </c>
      <c r="B882" s="1" t="s">
        <v>139</v>
      </c>
      <c r="C882" s="10" t="s">
        <v>184</v>
      </c>
      <c r="D882" s="10" t="s">
        <v>2</v>
      </c>
      <c r="E882" s="11">
        <v>42604</v>
      </c>
      <c r="F882" s="1">
        <f t="shared" si="77"/>
        <v>80</v>
      </c>
      <c r="G882" s="10">
        <v>85</v>
      </c>
      <c r="H882" s="10">
        <v>82.5</v>
      </c>
      <c r="I882" s="10">
        <v>2</v>
      </c>
      <c r="J882" s="23">
        <v>1.17</v>
      </c>
      <c r="K882" s="21">
        <f t="shared" si="78"/>
        <v>8.3634466073691929</v>
      </c>
    </row>
    <row r="883" spans="1:11" x14ac:dyDescent="0.2">
      <c r="A883" s="10" t="s">
        <v>103</v>
      </c>
      <c r="B883" s="1" t="s">
        <v>139</v>
      </c>
      <c r="C883" s="10" t="s">
        <v>184</v>
      </c>
      <c r="D883" s="10" t="s">
        <v>2</v>
      </c>
      <c r="E883" s="11">
        <v>42604</v>
      </c>
      <c r="F883" s="1">
        <f t="shared" si="77"/>
        <v>80</v>
      </c>
      <c r="G883" s="10">
        <v>85</v>
      </c>
      <c r="H883" s="10">
        <v>82.5</v>
      </c>
      <c r="I883" s="10">
        <v>4</v>
      </c>
      <c r="J883" s="23">
        <v>1.9</v>
      </c>
      <c r="K883" s="21">
        <f t="shared" si="78"/>
        <v>7.8024537535394227</v>
      </c>
    </row>
    <row r="884" spans="1:11" x14ac:dyDescent="0.2">
      <c r="A884" s="10" t="s">
        <v>103</v>
      </c>
      <c r="B884" s="1" t="s">
        <v>139</v>
      </c>
      <c r="C884" s="10" t="s">
        <v>184</v>
      </c>
      <c r="D884" s="10" t="s">
        <v>2</v>
      </c>
      <c r="E884" s="11">
        <v>42604</v>
      </c>
      <c r="F884" s="1">
        <v>85</v>
      </c>
      <c r="G884" s="10">
        <v>90</v>
      </c>
      <c r="H884" s="10">
        <v>87.5</v>
      </c>
      <c r="I884" s="10">
        <v>2</v>
      </c>
      <c r="J884" s="23">
        <v>1.37</v>
      </c>
      <c r="K884" s="21">
        <f t="shared" si="78"/>
        <v>8.815159819493001</v>
      </c>
    </row>
    <row r="885" spans="1:11" x14ac:dyDescent="0.2">
      <c r="A885" s="10" t="s">
        <v>103</v>
      </c>
      <c r="B885" s="1" t="s">
        <v>139</v>
      </c>
      <c r="C885" s="10" t="s">
        <v>184</v>
      </c>
      <c r="D885" s="10" t="s">
        <v>2</v>
      </c>
      <c r="E885" s="11">
        <v>42604</v>
      </c>
      <c r="F885" s="1">
        <v>85</v>
      </c>
      <c r="G885" s="10">
        <v>90</v>
      </c>
      <c r="H885" s="10">
        <v>87.5</v>
      </c>
      <c r="I885" s="10">
        <v>2</v>
      </c>
      <c r="J885" s="23">
        <v>1.27</v>
      </c>
      <c r="K885" s="21">
        <f t="shared" si="78"/>
        <v>8.5952380343384078</v>
      </c>
    </row>
    <row r="886" spans="1:11" x14ac:dyDescent="0.2">
      <c r="A886" s="10" t="s">
        <v>103</v>
      </c>
      <c r="B886" s="1" t="s">
        <v>139</v>
      </c>
      <c r="C886" s="10" t="s">
        <v>184</v>
      </c>
      <c r="D886" s="10" t="s">
        <v>2</v>
      </c>
      <c r="E886" s="11">
        <v>42604</v>
      </c>
      <c r="F886" s="1">
        <f>H886-2.5</f>
        <v>30</v>
      </c>
      <c r="G886" s="10">
        <v>35</v>
      </c>
      <c r="H886" s="10">
        <v>32.5</v>
      </c>
      <c r="I886" s="10">
        <v>6</v>
      </c>
      <c r="J886" s="23">
        <v>0.14000000000000001</v>
      </c>
      <c r="K886" s="21">
        <f t="shared" si="78"/>
        <v>2.8575396274377982</v>
      </c>
    </row>
    <row r="887" spans="1:11" x14ac:dyDescent="0.2">
      <c r="A887" s="10" t="s">
        <v>103</v>
      </c>
      <c r="B887" s="1" t="s">
        <v>139</v>
      </c>
      <c r="C887" s="10" t="s">
        <v>184</v>
      </c>
      <c r="D887" s="10" t="s">
        <v>2</v>
      </c>
      <c r="E887" s="11">
        <v>42604</v>
      </c>
      <c r="F887" s="1">
        <f>H887-2.5</f>
        <v>35</v>
      </c>
      <c r="G887" s="10">
        <v>40</v>
      </c>
      <c r="H887" s="10">
        <v>37.5</v>
      </c>
      <c r="I887" s="10">
        <v>10</v>
      </c>
      <c r="J887" s="23">
        <v>0.34</v>
      </c>
      <c r="K887" s="21">
        <f t="shared" si="78"/>
        <v>3.2396118012774835</v>
      </c>
    </row>
    <row r="888" spans="1:11" x14ac:dyDescent="0.2">
      <c r="A888" s="1" t="s">
        <v>97</v>
      </c>
      <c r="B888" s="1" t="s">
        <v>23</v>
      </c>
      <c r="C888" s="1" t="s">
        <v>24</v>
      </c>
      <c r="D888" s="1" t="s">
        <v>2</v>
      </c>
      <c r="E888" s="2">
        <v>42998</v>
      </c>
      <c r="F888" s="1">
        <v>45</v>
      </c>
      <c r="G888" s="1">
        <v>50</v>
      </c>
      <c r="H888" s="1">
        <v>47.5</v>
      </c>
      <c r="I888" s="1">
        <v>1</v>
      </c>
      <c r="J888" s="3">
        <v>0.08</v>
      </c>
      <c r="K888" s="21">
        <v>4.3088693800637659</v>
      </c>
    </row>
    <row r="889" spans="1:11" x14ac:dyDescent="0.2">
      <c r="A889" s="1" t="s">
        <v>97</v>
      </c>
      <c r="B889" s="1" t="s">
        <v>13</v>
      </c>
      <c r="C889" s="1" t="s">
        <v>14</v>
      </c>
      <c r="D889" s="1" t="s">
        <v>2</v>
      </c>
      <c r="E889" s="2">
        <v>42998</v>
      </c>
      <c r="F889" s="1">
        <v>45</v>
      </c>
      <c r="G889" s="1">
        <v>50</v>
      </c>
      <c r="H889" s="1">
        <v>47.5</v>
      </c>
      <c r="I889" s="1">
        <v>14</v>
      </c>
      <c r="J889" s="3">
        <v>1.1200000000000001</v>
      </c>
      <c r="K889" s="21">
        <v>4.3088693800637659</v>
      </c>
    </row>
    <row r="890" spans="1:11" x14ac:dyDescent="0.2">
      <c r="A890" s="5" t="s">
        <v>103</v>
      </c>
      <c r="B890" s="7" t="s">
        <v>139</v>
      </c>
      <c r="C890" s="5" t="s">
        <v>184</v>
      </c>
      <c r="D890" s="5" t="s">
        <v>2</v>
      </c>
      <c r="E890" s="50">
        <v>42604</v>
      </c>
      <c r="F890" s="1">
        <f>H890-2.5</f>
        <v>40</v>
      </c>
      <c r="G890" s="5">
        <v>45</v>
      </c>
      <c r="H890" s="5">
        <v>42.5</v>
      </c>
      <c r="I890" s="5">
        <v>6</v>
      </c>
      <c r="J890" s="45">
        <v>0.27</v>
      </c>
      <c r="K890" s="21">
        <f>((J890*1000)/I890)^(1/3)</f>
        <v>3.5568933044900626</v>
      </c>
    </row>
    <row r="891" spans="1:11" x14ac:dyDescent="0.2">
      <c r="A891" s="5" t="s">
        <v>103</v>
      </c>
      <c r="B891" s="7" t="s">
        <v>139</v>
      </c>
      <c r="C891" s="5" t="s">
        <v>184</v>
      </c>
      <c r="D891" s="5" t="s">
        <v>2</v>
      </c>
      <c r="E891" s="50">
        <v>42604</v>
      </c>
      <c r="F891" s="1">
        <f>H891-2.5</f>
        <v>40</v>
      </c>
      <c r="G891" s="5">
        <v>45</v>
      </c>
      <c r="H891" s="5">
        <v>42.5</v>
      </c>
      <c r="I891" s="5">
        <v>5</v>
      </c>
      <c r="J891" s="45">
        <v>0.22</v>
      </c>
      <c r="K891" s="21">
        <f>((J891*1000)/I891)^(1/3)</f>
        <v>3.5303483353260625</v>
      </c>
    </row>
    <row r="892" spans="1:11" x14ac:dyDescent="0.2">
      <c r="A892" s="1" t="s">
        <v>97</v>
      </c>
      <c r="B892" s="1" t="s">
        <v>4</v>
      </c>
      <c r="C892" s="1" t="s">
        <v>5</v>
      </c>
      <c r="D892" s="1" t="s">
        <v>2</v>
      </c>
      <c r="E892" s="2">
        <v>43004</v>
      </c>
      <c r="F892" s="1">
        <v>45</v>
      </c>
      <c r="G892" s="1">
        <v>50</v>
      </c>
      <c r="H892" s="1">
        <v>47.5</v>
      </c>
      <c r="I892" s="1">
        <v>7</v>
      </c>
      <c r="J892" s="3">
        <v>0.56000000000000005</v>
      </c>
      <c r="K892" s="21">
        <v>4.3088693800637659</v>
      </c>
    </row>
    <row r="893" spans="1:11" x14ac:dyDescent="0.2">
      <c r="A893" s="10" t="s">
        <v>103</v>
      </c>
      <c r="B893" s="1" t="s">
        <v>139</v>
      </c>
      <c r="C893" s="10" t="s">
        <v>196</v>
      </c>
      <c r="D893" s="10" t="s">
        <v>2</v>
      </c>
      <c r="E893" s="11">
        <v>42606</v>
      </c>
      <c r="F893" s="1">
        <f>H893-2.5</f>
        <v>35</v>
      </c>
      <c r="G893" s="10">
        <v>40</v>
      </c>
      <c r="H893" s="10">
        <v>37.5</v>
      </c>
      <c r="I893" s="10">
        <v>2</v>
      </c>
      <c r="J893" s="23">
        <v>0.1</v>
      </c>
      <c r="K893" s="21">
        <f>((J893*1000)/I893)^(1/3)</f>
        <v>3.6840314986403864</v>
      </c>
    </row>
    <row r="894" spans="1:11" x14ac:dyDescent="0.2">
      <c r="A894" s="1" t="s">
        <v>97</v>
      </c>
      <c r="B894" s="1" t="s">
        <v>61</v>
      </c>
      <c r="C894" s="1" t="s">
        <v>62</v>
      </c>
      <c r="D894" s="1" t="s">
        <v>2</v>
      </c>
      <c r="E894" s="2">
        <v>43016</v>
      </c>
      <c r="F894" s="1">
        <v>45</v>
      </c>
      <c r="G894" s="1">
        <v>50</v>
      </c>
      <c r="H894" s="1">
        <v>47.5</v>
      </c>
      <c r="I894" s="1">
        <v>10</v>
      </c>
      <c r="J894" s="3">
        <v>0.8</v>
      </c>
      <c r="K894" s="21">
        <v>4.3088693800637659</v>
      </c>
    </row>
    <row r="895" spans="1:11" x14ac:dyDescent="0.2">
      <c r="A895" s="10" t="s">
        <v>103</v>
      </c>
      <c r="B895" s="1" t="s">
        <v>139</v>
      </c>
      <c r="C895" s="10" t="s">
        <v>196</v>
      </c>
      <c r="D895" s="10" t="s">
        <v>2</v>
      </c>
      <c r="E895" s="11">
        <v>42606</v>
      </c>
      <c r="F895" s="1">
        <f>H895-2.5</f>
        <v>40</v>
      </c>
      <c r="G895" s="10">
        <v>45</v>
      </c>
      <c r="H895" s="10">
        <v>42.5</v>
      </c>
      <c r="I895" s="10">
        <v>4</v>
      </c>
      <c r="J895" s="23">
        <v>0.3</v>
      </c>
      <c r="K895" s="21">
        <f>((J895*1000)/I895)^(1/3)</f>
        <v>4.2171633265087456</v>
      </c>
    </row>
    <row r="896" spans="1:11" x14ac:dyDescent="0.2">
      <c r="A896" s="7" t="s">
        <v>97</v>
      </c>
      <c r="B896" s="7" t="s">
        <v>79</v>
      </c>
      <c r="C896" s="7" t="s">
        <v>80</v>
      </c>
      <c r="D896" s="7" t="s">
        <v>2</v>
      </c>
      <c r="E896" s="51">
        <v>43300</v>
      </c>
      <c r="F896" s="1">
        <v>45</v>
      </c>
      <c r="G896" s="7">
        <v>50</v>
      </c>
      <c r="H896" s="7">
        <v>47.5</v>
      </c>
      <c r="I896" s="7">
        <v>14</v>
      </c>
      <c r="J896" s="13">
        <v>1.1200000000000001</v>
      </c>
      <c r="K896" s="21">
        <v>4.3088693800637659</v>
      </c>
    </row>
    <row r="897" spans="1:11" x14ac:dyDescent="0.2">
      <c r="A897" s="10" t="s">
        <v>103</v>
      </c>
      <c r="B897" s="1" t="s">
        <v>139</v>
      </c>
      <c r="C897" s="10" t="s">
        <v>196</v>
      </c>
      <c r="D897" s="10" t="s">
        <v>2</v>
      </c>
      <c r="E897" s="11">
        <v>42606</v>
      </c>
      <c r="F897" s="1">
        <f t="shared" ref="F897:F915" si="79">H897-2.5</f>
        <v>30</v>
      </c>
      <c r="G897" s="10">
        <v>35</v>
      </c>
      <c r="H897" s="10">
        <v>32.5</v>
      </c>
      <c r="I897" s="10">
        <v>1</v>
      </c>
      <c r="J897" s="23">
        <v>0.03</v>
      </c>
      <c r="K897" s="21">
        <f t="shared" ref="K897:K915" si="80">((J897*1000)/I897)^(1/3)</f>
        <v>3.1072325059538586</v>
      </c>
    </row>
    <row r="898" spans="1:11" x14ac:dyDescent="0.2">
      <c r="A898" s="10" t="s">
        <v>103</v>
      </c>
      <c r="B898" s="1" t="s">
        <v>139</v>
      </c>
      <c r="C898" s="10" t="s">
        <v>196</v>
      </c>
      <c r="D898" s="10" t="s">
        <v>2</v>
      </c>
      <c r="E898" s="11">
        <v>42606</v>
      </c>
      <c r="F898" s="1">
        <f t="shared" si="79"/>
        <v>35</v>
      </c>
      <c r="G898" s="10">
        <v>40</v>
      </c>
      <c r="H898" s="10">
        <v>37.5</v>
      </c>
      <c r="I898" s="10">
        <v>5</v>
      </c>
      <c r="J898" s="23">
        <v>0.22</v>
      </c>
      <c r="K898" s="21">
        <f t="shared" si="80"/>
        <v>3.5303483353260625</v>
      </c>
    </row>
    <row r="899" spans="1:11" x14ac:dyDescent="0.2">
      <c r="A899" s="10" t="s">
        <v>103</v>
      </c>
      <c r="B899" s="1" t="s">
        <v>139</v>
      </c>
      <c r="C899" s="10" t="s">
        <v>196</v>
      </c>
      <c r="D899" s="10" t="s">
        <v>2</v>
      </c>
      <c r="E899" s="11">
        <v>42606</v>
      </c>
      <c r="F899" s="1">
        <f t="shared" si="79"/>
        <v>50</v>
      </c>
      <c r="G899" s="10">
        <v>55</v>
      </c>
      <c r="H899" s="10">
        <v>52.5</v>
      </c>
      <c r="I899" s="10">
        <v>4</v>
      </c>
      <c r="J899" s="23">
        <v>0.5</v>
      </c>
      <c r="K899" s="21">
        <f t="shared" si="80"/>
        <v>5.0000000000000009</v>
      </c>
    </row>
    <row r="900" spans="1:11" x14ac:dyDescent="0.2">
      <c r="A900" s="10" t="s">
        <v>103</v>
      </c>
      <c r="B900" s="1" t="s">
        <v>139</v>
      </c>
      <c r="C900" s="10" t="s">
        <v>196</v>
      </c>
      <c r="D900" s="10" t="s">
        <v>2</v>
      </c>
      <c r="E900" s="11">
        <v>42606</v>
      </c>
      <c r="F900" s="1">
        <f t="shared" si="79"/>
        <v>55</v>
      </c>
      <c r="G900" s="10">
        <v>60</v>
      </c>
      <c r="H900" s="10">
        <v>57.5</v>
      </c>
      <c r="I900" s="10">
        <v>17</v>
      </c>
      <c r="J900" s="23">
        <v>2.64</v>
      </c>
      <c r="K900" s="21">
        <f t="shared" si="80"/>
        <v>5.3750808586018373</v>
      </c>
    </row>
    <row r="901" spans="1:11" x14ac:dyDescent="0.2">
      <c r="A901" s="10" t="s">
        <v>103</v>
      </c>
      <c r="B901" s="1" t="s">
        <v>139</v>
      </c>
      <c r="C901" s="10" t="s">
        <v>196</v>
      </c>
      <c r="D901" s="10" t="s">
        <v>2</v>
      </c>
      <c r="E901" s="11">
        <v>42606</v>
      </c>
      <c r="F901" s="1">
        <f t="shared" si="79"/>
        <v>55</v>
      </c>
      <c r="G901" s="10">
        <v>60</v>
      </c>
      <c r="H901" s="10">
        <v>57.5</v>
      </c>
      <c r="I901" s="10">
        <v>19</v>
      </c>
      <c r="J901" s="23">
        <v>2.88</v>
      </c>
      <c r="K901" s="21">
        <f t="shared" si="80"/>
        <v>5.3318709440817029</v>
      </c>
    </row>
    <row r="902" spans="1:11" x14ac:dyDescent="0.2">
      <c r="A902" s="10" t="s">
        <v>103</v>
      </c>
      <c r="B902" s="1" t="s">
        <v>139</v>
      </c>
      <c r="C902" s="10" t="s">
        <v>196</v>
      </c>
      <c r="D902" s="10" t="s">
        <v>2</v>
      </c>
      <c r="E902" s="11">
        <v>42606</v>
      </c>
      <c r="F902" s="1">
        <f t="shared" si="79"/>
        <v>60</v>
      </c>
      <c r="G902" s="10">
        <v>65</v>
      </c>
      <c r="H902" s="10">
        <v>62.5</v>
      </c>
      <c r="I902" s="10">
        <v>15</v>
      </c>
      <c r="J902" s="23">
        <v>3.42</v>
      </c>
      <c r="K902" s="21">
        <f t="shared" si="80"/>
        <v>6.1091147442896068</v>
      </c>
    </row>
    <row r="903" spans="1:11" x14ac:dyDescent="0.2">
      <c r="A903" s="10" t="s">
        <v>103</v>
      </c>
      <c r="B903" s="1" t="s">
        <v>139</v>
      </c>
      <c r="C903" s="10" t="s">
        <v>196</v>
      </c>
      <c r="D903" s="10" t="s">
        <v>2</v>
      </c>
      <c r="E903" s="11">
        <v>42606</v>
      </c>
      <c r="F903" s="1">
        <f t="shared" si="79"/>
        <v>60</v>
      </c>
      <c r="G903" s="10">
        <v>65</v>
      </c>
      <c r="H903" s="10">
        <v>62.5</v>
      </c>
      <c r="I903" s="10">
        <v>18</v>
      </c>
      <c r="J903" s="23">
        <v>3.98</v>
      </c>
      <c r="K903" s="21">
        <f t="shared" si="80"/>
        <v>6.0469566562854995</v>
      </c>
    </row>
    <row r="904" spans="1:11" x14ac:dyDescent="0.2">
      <c r="A904" s="10" t="s">
        <v>103</v>
      </c>
      <c r="B904" s="1" t="s">
        <v>139</v>
      </c>
      <c r="C904" s="10" t="s">
        <v>196</v>
      </c>
      <c r="D904" s="10" t="s">
        <v>2</v>
      </c>
      <c r="E904" s="11">
        <v>42606</v>
      </c>
      <c r="F904" s="1">
        <f t="shared" si="79"/>
        <v>65</v>
      </c>
      <c r="G904" s="10">
        <v>70</v>
      </c>
      <c r="H904" s="10">
        <v>67.5</v>
      </c>
      <c r="I904" s="10">
        <v>11</v>
      </c>
      <c r="J904" s="23">
        <v>2.96</v>
      </c>
      <c r="K904" s="21">
        <f t="shared" si="80"/>
        <v>6.4560419245754632</v>
      </c>
    </row>
    <row r="905" spans="1:11" x14ac:dyDescent="0.2">
      <c r="A905" s="10" t="s">
        <v>103</v>
      </c>
      <c r="B905" s="1" t="s">
        <v>139</v>
      </c>
      <c r="C905" s="10" t="s">
        <v>196</v>
      </c>
      <c r="D905" s="10" t="s">
        <v>2</v>
      </c>
      <c r="E905" s="11">
        <v>42606</v>
      </c>
      <c r="F905" s="1">
        <f t="shared" si="79"/>
        <v>65</v>
      </c>
      <c r="G905" s="10">
        <v>70</v>
      </c>
      <c r="H905" s="10">
        <v>67.5</v>
      </c>
      <c r="I905" s="10">
        <v>11</v>
      </c>
      <c r="J905" s="23">
        <v>3.16</v>
      </c>
      <c r="K905" s="21">
        <f t="shared" si="80"/>
        <v>6.5982910120067908</v>
      </c>
    </row>
    <row r="906" spans="1:11" x14ac:dyDescent="0.2">
      <c r="A906" s="10" t="s">
        <v>103</v>
      </c>
      <c r="B906" s="1" t="s">
        <v>139</v>
      </c>
      <c r="C906" s="10" t="s">
        <v>196</v>
      </c>
      <c r="D906" s="10" t="s">
        <v>2</v>
      </c>
      <c r="E906" s="11">
        <v>42606</v>
      </c>
      <c r="F906" s="1">
        <f t="shared" si="79"/>
        <v>70</v>
      </c>
      <c r="G906" s="10">
        <v>75</v>
      </c>
      <c r="H906" s="10">
        <v>72.5</v>
      </c>
      <c r="I906" s="10">
        <v>5</v>
      </c>
      <c r="J906" s="23">
        <v>1.48</v>
      </c>
      <c r="K906" s="21">
        <f t="shared" si="80"/>
        <v>6.6644437032919059</v>
      </c>
    </row>
    <row r="907" spans="1:11" x14ac:dyDescent="0.2">
      <c r="A907" s="10" t="s">
        <v>103</v>
      </c>
      <c r="B907" s="1" t="s">
        <v>139</v>
      </c>
      <c r="C907" s="10" t="s">
        <v>196</v>
      </c>
      <c r="D907" s="10" t="s">
        <v>2</v>
      </c>
      <c r="E907" s="11">
        <v>42606</v>
      </c>
      <c r="F907" s="1">
        <f t="shared" si="79"/>
        <v>70</v>
      </c>
      <c r="G907" s="10">
        <v>75</v>
      </c>
      <c r="H907" s="10">
        <v>72.5</v>
      </c>
      <c r="I907" s="10">
        <v>5</v>
      </c>
      <c r="J907" s="23">
        <v>1.42</v>
      </c>
      <c r="K907" s="21">
        <f t="shared" si="80"/>
        <v>6.5731384514424294</v>
      </c>
    </row>
    <row r="908" spans="1:11" x14ac:dyDescent="0.2">
      <c r="A908" s="10" t="s">
        <v>103</v>
      </c>
      <c r="B908" s="1" t="s">
        <v>139</v>
      </c>
      <c r="C908" s="10" t="s">
        <v>196</v>
      </c>
      <c r="D908" s="10" t="s">
        <v>2</v>
      </c>
      <c r="E908" s="11">
        <v>42606</v>
      </c>
      <c r="F908" s="1">
        <f t="shared" si="79"/>
        <v>75</v>
      </c>
      <c r="G908" s="10">
        <v>80</v>
      </c>
      <c r="H908" s="10">
        <v>77.5</v>
      </c>
      <c r="I908" s="10">
        <v>2</v>
      </c>
      <c r="J908" s="23">
        <v>0.88</v>
      </c>
      <c r="K908" s="21">
        <f t="shared" si="80"/>
        <v>7.6059049215227823</v>
      </c>
    </row>
    <row r="909" spans="1:11" x14ac:dyDescent="0.2">
      <c r="A909" s="10" t="s">
        <v>103</v>
      </c>
      <c r="B909" s="1" t="s">
        <v>139</v>
      </c>
      <c r="C909" s="10" t="s">
        <v>196</v>
      </c>
      <c r="D909" s="10" t="s">
        <v>2</v>
      </c>
      <c r="E909" s="11">
        <v>42606</v>
      </c>
      <c r="F909" s="1">
        <f t="shared" si="79"/>
        <v>75</v>
      </c>
      <c r="G909" s="10">
        <v>80</v>
      </c>
      <c r="H909" s="10">
        <v>77.5</v>
      </c>
      <c r="I909" s="10">
        <v>2</v>
      </c>
      <c r="J909" s="23">
        <v>0.86</v>
      </c>
      <c r="K909" s="21">
        <f t="shared" si="80"/>
        <v>7.547842314287573</v>
      </c>
    </row>
    <row r="910" spans="1:11" x14ac:dyDescent="0.2">
      <c r="A910" s="10" t="s">
        <v>103</v>
      </c>
      <c r="B910" s="1" t="s">
        <v>139</v>
      </c>
      <c r="C910" s="10" t="s">
        <v>196</v>
      </c>
      <c r="D910" s="10" t="s">
        <v>2</v>
      </c>
      <c r="E910" s="11">
        <v>42606</v>
      </c>
      <c r="F910" s="1">
        <f t="shared" si="79"/>
        <v>80</v>
      </c>
      <c r="G910" s="10">
        <v>85</v>
      </c>
      <c r="H910" s="10">
        <v>82.5</v>
      </c>
      <c r="I910" s="10">
        <v>2</v>
      </c>
      <c r="J910" s="23">
        <v>0.78</v>
      </c>
      <c r="K910" s="21">
        <f t="shared" si="80"/>
        <v>7.3061435740628022</v>
      </c>
    </row>
    <row r="911" spans="1:11" x14ac:dyDescent="0.2">
      <c r="A911" s="10" t="s">
        <v>103</v>
      </c>
      <c r="B911" s="1" t="s">
        <v>139</v>
      </c>
      <c r="C911" s="10" t="s">
        <v>196</v>
      </c>
      <c r="D911" s="10" t="s">
        <v>2</v>
      </c>
      <c r="E911" s="11">
        <v>42606</v>
      </c>
      <c r="F911" s="1">
        <f t="shared" si="79"/>
        <v>40</v>
      </c>
      <c r="G911" s="10">
        <v>45</v>
      </c>
      <c r="H911" s="10">
        <v>42.5</v>
      </c>
      <c r="I911" s="10">
        <v>4</v>
      </c>
      <c r="J911" s="23">
        <v>0.22</v>
      </c>
      <c r="K911" s="21">
        <f t="shared" si="80"/>
        <v>3.8029524607613916</v>
      </c>
    </row>
    <row r="912" spans="1:11" x14ac:dyDescent="0.2">
      <c r="A912" s="10" t="s">
        <v>103</v>
      </c>
      <c r="B912" s="1" t="s">
        <v>139</v>
      </c>
      <c r="C912" s="10" t="s">
        <v>196</v>
      </c>
      <c r="D912" s="10" t="s">
        <v>2</v>
      </c>
      <c r="E912" s="11">
        <v>42606</v>
      </c>
      <c r="F912" s="1">
        <f t="shared" si="79"/>
        <v>30</v>
      </c>
      <c r="G912" s="10">
        <v>35</v>
      </c>
      <c r="H912" s="10">
        <v>32.5</v>
      </c>
      <c r="I912" s="10">
        <v>2</v>
      </c>
      <c r="J912" s="23">
        <v>0.04</v>
      </c>
      <c r="K912" s="21">
        <f t="shared" si="80"/>
        <v>2.7144176165949063</v>
      </c>
    </row>
    <row r="913" spans="1:11" x14ac:dyDescent="0.2">
      <c r="A913" s="10" t="s">
        <v>103</v>
      </c>
      <c r="B913" s="1" t="s">
        <v>139</v>
      </c>
      <c r="C913" s="10" t="s">
        <v>200</v>
      </c>
      <c r="D913" s="10" t="s">
        <v>2</v>
      </c>
      <c r="E913" s="11">
        <v>42613</v>
      </c>
      <c r="F913" s="1">
        <f t="shared" si="79"/>
        <v>40</v>
      </c>
      <c r="G913" s="10">
        <v>45</v>
      </c>
      <c r="H913" s="10">
        <v>42.5</v>
      </c>
      <c r="I913" s="10">
        <v>6</v>
      </c>
      <c r="J913" s="23">
        <v>0.48</v>
      </c>
      <c r="K913" s="21">
        <f t="shared" si="80"/>
        <v>4.3088693800637659</v>
      </c>
    </row>
    <row r="914" spans="1:11" x14ac:dyDescent="0.2">
      <c r="A914" s="10" t="s">
        <v>103</v>
      </c>
      <c r="B914" s="1" t="s">
        <v>139</v>
      </c>
      <c r="C914" s="10" t="s">
        <v>200</v>
      </c>
      <c r="D914" s="10" t="s">
        <v>2</v>
      </c>
      <c r="E914" s="11">
        <v>42613</v>
      </c>
      <c r="F914" s="1">
        <f t="shared" si="79"/>
        <v>30</v>
      </c>
      <c r="G914" s="10">
        <v>35</v>
      </c>
      <c r="H914" s="10">
        <v>32.5</v>
      </c>
      <c r="I914" s="10">
        <v>1</v>
      </c>
      <c r="J914" s="23">
        <v>0.04</v>
      </c>
      <c r="K914" s="21">
        <f t="shared" si="80"/>
        <v>3.4199518933533941</v>
      </c>
    </row>
    <row r="915" spans="1:11" x14ac:dyDescent="0.2">
      <c r="A915" s="10" t="s">
        <v>103</v>
      </c>
      <c r="B915" s="1" t="s">
        <v>139</v>
      </c>
      <c r="C915" s="10" t="s">
        <v>200</v>
      </c>
      <c r="D915" s="10" t="s">
        <v>2</v>
      </c>
      <c r="E915" s="11">
        <v>42613</v>
      </c>
      <c r="F915" s="1">
        <f t="shared" si="79"/>
        <v>30</v>
      </c>
      <c r="G915" s="10">
        <v>35</v>
      </c>
      <c r="H915" s="10">
        <v>32.5</v>
      </c>
      <c r="I915" s="10">
        <v>5</v>
      </c>
      <c r="J915" s="23">
        <v>0.16</v>
      </c>
      <c r="K915" s="21">
        <f t="shared" si="80"/>
        <v>3.1748021039363987</v>
      </c>
    </row>
    <row r="916" spans="1:11" x14ac:dyDescent="0.2">
      <c r="A916" s="7" t="s">
        <v>97</v>
      </c>
      <c r="B916" s="7" t="s">
        <v>3</v>
      </c>
      <c r="C916" s="7">
        <v>17</v>
      </c>
      <c r="D916" s="7" t="s">
        <v>2</v>
      </c>
      <c r="E916" s="51">
        <v>43307</v>
      </c>
      <c r="F916" s="1">
        <v>45</v>
      </c>
      <c r="G916" s="7">
        <v>50</v>
      </c>
      <c r="H916" s="7">
        <v>47.5</v>
      </c>
      <c r="I916" s="7">
        <v>27</v>
      </c>
      <c r="J916" s="13">
        <v>2.16</v>
      </c>
      <c r="K916" s="21">
        <v>4.3088693800637659</v>
      </c>
    </row>
    <row r="917" spans="1:11" x14ac:dyDescent="0.2">
      <c r="A917" s="10" t="s">
        <v>103</v>
      </c>
      <c r="B917" s="1" t="s">
        <v>139</v>
      </c>
      <c r="C917" s="10" t="s">
        <v>200</v>
      </c>
      <c r="D917" s="10" t="s">
        <v>2</v>
      </c>
      <c r="E917" s="11">
        <v>42613</v>
      </c>
      <c r="F917" s="1">
        <f>H917-2.5</f>
        <v>40</v>
      </c>
      <c r="G917" s="10">
        <v>45</v>
      </c>
      <c r="H917" s="10">
        <v>42.5</v>
      </c>
      <c r="I917" s="10">
        <v>4</v>
      </c>
      <c r="J917" s="23">
        <v>0.26</v>
      </c>
      <c r="K917" s="21">
        <f>((J917*1000)/I917)^(1/3)</f>
        <v>4.020725758589057</v>
      </c>
    </row>
    <row r="918" spans="1:11" x14ac:dyDescent="0.2">
      <c r="A918" s="1" t="s">
        <v>97</v>
      </c>
      <c r="B918" s="1" t="s">
        <v>17</v>
      </c>
      <c r="C918" s="1" t="s">
        <v>18</v>
      </c>
      <c r="D918" s="1" t="s">
        <v>2</v>
      </c>
      <c r="E918" s="2">
        <v>42937</v>
      </c>
      <c r="F918" s="1">
        <v>45</v>
      </c>
      <c r="G918" s="1">
        <v>50</v>
      </c>
      <c r="H918" s="1">
        <v>47.5</v>
      </c>
      <c r="I918" s="1">
        <v>22</v>
      </c>
      <c r="J918" s="3">
        <v>1.7649999999999999</v>
      </c>
      <c r="K918" s="21">
        <v>4.312945890896283</v>
      </c>
    </row>
    <row r="919" spans="1:11" x14ac:dyDescent="0.2">
      <c r="A919" s="10" t="s">
        <v>103</v>
      </c>
      <c r="B919" s="1" t="s">
        <v>139</v>
      </c>
      <c r="C919" s="10" t="s">
        <v>200</v>
      </c>
      <c r="D919" s="10" t="s">
        <v>2</v>
      </c>
      <c r="E919" s="11">
        <v>42613</v>
      </c>
      <c r="F919" s="1">
        <f t="shared" ref="F919:F931" si="81">H919-2.5</f>
        <v>35</v>
      </c>
      <c r="G919" s="10">
        <v>40</v>
      </c>
      <c r="H919" s="10">
        <v>37.5</v>
      </c>
      <c r="I919" s="10">
        <v>3</v>
      </c>
      <c r="J919" s="23">
        <v>0.12</v>
      </c>
      <c r="K919" s="21">
        <f t="shared" ref="K919:K943" si="82">((J919*1000)/I919)^(1/3)</f>
        <v>3.4199518933533941</v>
      </c>
    </row>
    <row r="920" spans="1:11" x14ac:dyDescent="0.2">
      <c r="A920" s="10" t="s">
        <v>103</v>
      </c>
      <c r="B920" s="1" t="s">
        <v>139</v>
      </c>
      <c r="C920" s="10" t="s">
        <v>200</v>
      </c>
      <c r="D920" s="10" t="s">
        <v>2</v>
      </c>
      <c r="E920" s="11">
        <v>42613</v>
      </c>
      <c r="F920" s="1">
        <f t="shared" si="81"/>
        <v>50</v>
      </c>
      <c r="G920" s="10">
        <v>55</v>
      </c>
      <c r="H920" s="10">
        <v>52.5</v>
      </c>
      <c r="I920" s="10">
        <v>4</v>
      </c>
      <c r="J920" s="23">
        <v>0.54</v>
      </c>
      <c r="K920" s="21">
        <f t="shared" si="82"/>
        <v>5.1299278400300912</v>
      </c>
    </row>
    <row r="921" spans="1:11" x14ac:dyDescent="0.2">
      <c r="A921" s="10" t="s">
        <v>103</v>
      </c>
      <c r="B921" s="1" t="s">
        <v>139</v>
      </c>
      <c r="C921" s="10" t="s">
        <v>200</v>
      </c>
      <c r="D921" s="10" t="s">
        <v>2</v>
      </c>
      <c r="E921" s="11">
        <v>42613</v>
      </c>
      <c r="F921" s="1">
        <f t="shared" si="81"/>
        <v>50</v>
      </c>
      <c r="G921" s="10">
        <v>55</v>
      </c>
      <c r="H921" s="10">
        <v>52.5</v>
      </c>
      <c r="I921" s="10">
        <v>7</v>
      </c>
      <c r="J921" s="23">
        <v>0.88</v>
      </c>
      <c r="K921" s="21">
        <f t="shared" si="82"/>
        <v>5.0095057263049405</v>
      </c>
    </row>
    <row r="922" spans="1:11" x14ac:dyDescent="0.2">
      <c r="A922" s="10" t="s">
        <v>103</v>
      </c>
      <c r="B922" s="1" t="s">
        <v>139</v>
      </c>
      <c r="C922" s="10" t="s">
        <v>200</v>
      </c>
      <c r="D922" s="10" t="s">
        <v>2</v>
      </c>
      <c r="E922" s="11">
        <v>42613</v>
      </c>
      <c r="F922" s="1">
        <f t="shared" si="81"/>
        <v>55</v>
      </c>
      <c r="G922" s="10">
        <v>60</v>
      </c>
      <c r="H922" s="10">
        <v>57.5</v>
      </c>
      <c r="I922" s="10">
        <v>8</v>
      </c>
      <c r="J922" s="23">
        <v>1.3</v>
      </c>
      <c r="K922" s="21">
        <f t="shared" si="82"/>
        <v>5.4569644153055279</v>
      </c>
    </row>
    <row r="923" spans="1:11" x14ac:dyDescent="0.2">
      <c r="A923" s="10" t="s">
        <v>103</v>
      </c>
      <c r="B923" s="1" t="s">
        <v>139</v>
      </c>
      <c r="C923" s="10" t="s">
        <v>200</v>
      </c>
      <c r="D923" s="10" t="s">
        <v>2</v>
      </c>
      <c r="E923" s="11">
        <v>42613</v>
      </c>
      <c r="F923" s="1">
        <f t="shared" si="81"/>
        <v>55</v>
      </c>
      <c r="G923" s="10">
        <v>60</v>
      </c>
      <c r="H923" s="10">
        <v>57.5</v>
      </c>
      <c r="I923" s="10">
        <v>15</v>
      </c>
      <c r="J923" s="23">
        <v>2.2999999999999998</v>
      </c>
      <c r="K923" s="21">
        <f t="shared" si="82"/>
        <v>5.3523625787708013</v>
      </c>
    </row>
    <row r="924" spans="1:11" x14ac:dyDescent="0.2">
      <c r="A924" s="10" t="s">
        <v>103</v>
      </c>
      <c r="B924" s="1" t="s">
        <v>139</v>
      </c>
      <c r="C924" s="10" t="s">
        <v>200</v>
      </c>
      <c r="D924" s="10" t="s">
        <v>2</v>
      </c>
      <c r="E924" s="11">
        <v>42613</v>
      </c>
      <c r="F924" s="1">
        <f t="shared" si="81"/>
        <v>60</v>
      </c>
      <c r="G924" s="10">
        <v>65</v>
      </c>
      <c r="H924" s="10">
        <v>62.5</v>
      </c>
      <c r="I924" s="10">
        <v>9</v>
      </c>
      <c r="J924" s="23">
        <v>2.02</v>
      </c>
      <c r="K924" s="21">
        <f t="shared" si="82"/>
        <v>6.0771919422389908</v>
      </c>
    </row>
    <row r="925" spans="1:11" x14ac:dyDescent="0.2">
      <c r="A925" s="10" t="s">
        <v>103</v>
      </c>
      <c r="B925" s="1" t="s">
        <v>139</v>
      </c>
      <c r="C925" s="10" t="s">
        <v>200</v>
      </c>
      <c r="D925" s="10" t="s">
        <v>2</v>
      </c>
      <c r="E925" s="11">
        <v>42613</v>
      </c>
      <c r="F925" s="1">
        <f t="shared" si="81"/>
        <v>60</v>
      </c>
      <c r="G925" s="10">
        <v>65</v>
      </c>
      <c r="H925" s="10">
        <v>62.5</v>
      </c>
      <c r="I925" s="10">
        <v>13</v>
      </c>
      <c r="J925" s="23">
        <v>2.68</v>
      </c>
      <c r="K925" s="21">
        <f t="shared" si="82"/>
        <v>5.9074104544128092</v>
      </c>
    </row>
    <row r="926" spans="1:11" x14ac:dyDescent="0.2">
      <c r="A926" s="10" t="s">
        <v>103</v>
      </c>
      <c r="B926" s="1" t="s">
        <v>139</v>
      </c>
      <c r="C926" s="10" t="s">
        <v>200</v>
      </c>
      <c r="D926" s="10" t="s">
        <v>2</v>
      </c>
      <c r="E926" s="11">
        <v>42613</v>
      </c>
      <c r="F926" s="1">
        <f t="shared" si="81"/>
        <v>65</v>
      </c>
      <c r="G926" s="10">
        <v>70</v>
      </c>
      <c r="H926" s="10">
        <v>67.5</v>
      </c>
      <c r="I926" s="10">
        <v>7</v>
      </c>
      <c r="J926" s="23">
        <v>2.1</v>
      </c>
      <c r="K926" s="21">
        <f t="shared" si="82"/>
        <v>6.6943295008216941</v>
      </c>
    </row>
    <row r="927" spans="1:11" x14ac:dyDescent="0.2">
      <c r="A927" s="10" t="s">
        <v>103</v>
      </c>
      <c r="B927" s="1" t="s">
        <v>139</v>
      </c>
      <c r="C927" s="10" t="s">
        <v>200</v>
      </c>
      <c r="D927" s="10" t="s">
        <v>2</v>
      </c>
      <c r="E927" s="11">
        <v>42613</v>
      </c>
      <c r="F927" s="1">
        <f t="shared" si="81"/>
        <v>65</v>
      </c>
      <c r="G927" s="10">
        <v>70</v>
      </c>
      <c r="H927" s="10">
        <v>67.5</v>
      </c>
      <c r="I927" s="10">
        <v>27</v>
      </c>
      <c r="J927" s="23">
        <v>7.16</v>
      </c>
      <c r="K927" s="21">
        <f t="shared" si="82"/>
        <v>6.4246541335835081</v>
      </c>
    </row>
    <row r="928" spans="1:11" x14ac:dyDescent="0.2">
      <c r="A928" s="10" t="s">
        <v>103</v>
      </c>
      <c r="B928" s="1" t="s">
        <v>139</v>
      </c>
      <c r="C928" s="10" t="s">
        <v>200</v>
      </c>
      <c r="D928" s="10" t="s">
        <v>2</v>
      </c>
      <c r="E928" s="11">
        <v>42613</v>
      </c>
      <c r="F928" s="1">
        <f t="shared" si="81"/>
        <v>70</v>
      </c>
      <c r="G928" s="10">
        <v>75</v>
      </c>
      <c r="H928" s="10">
        <v>72.5</v>
      </c>
      <c r="I928" s="10">
        <v>1</v>
      </c>
      <c r="J928" s="23">
        <v>0.42</v>
      </c>
      <c r="K928" s="21">
        <f t="shared" si="82"/>
        <v>7.4888723872185059</v>
      </c>
    </row>
    <row r="929" spans="1:11" x14ac:dyDescent="0.2">
      <c r="A929" s="10" t="s">
        <v>103</v>
      </c>
      <c r="B929" s="1" t="s">
        <v>139</v>
      </c>
      <c r="C929" s="10" t="s">
        <v>200</v>
      </c>
      <c r="D929" s="10" t="s">
        <v>2</v>
      </c>
      <c r="E929" s="11">
        <v>42613</v>
      </c>
      <c r="F929" s="1">
        <f t="shared" si="81"/>
        <v>70</v>
      </c>
      <c r="G929" s="10">
        <v>75</v>
      </c>
      <c r="H929" s="10">
        <v>72.5</v>
      </c>
      <c r="I929" s="10">
        <v>8</v>
      </c>
      <c r="J929" s="23">
        <v>2.78</v>
      </c>
      <c r="K929" s="21">
        <f t="shared" si="82"/>
        <v>7.0304793394030956</v>
      </c>
    </row>
    <row r="930" spans="1:11" x14ac:dyDescent="0.2">
      <c r="A930" s="10" t="s">
        <v>103</v>
      </c>
      <c r="B930" s="1" t="s">
        <v>139</v>
      </c>
      <c r="C930" s="10" t="s">
        <v>200</v>
      </c>
      <c r="D930" s="10" t="s">
        <v>2</v>
      </c>
      <c r="E930" s="11">
        <v>42613</v>
      </c>
      <c r="F930" s="1">
        <f t="shared" si="81"/>
        <v>75</v>
      </c>
      <c r="G930" s="10">
        <v>80</v>
      </c>
      <c r="H930" s="10">
        <v>77.5</v>
      </c>
      <c r="I930" s="10">
        <v>1</v>
      </c>
      <c r="J930" s="23">
        <v>0.34</v>
      </c>
      <c r="K930" s="21">
        <f t="shared" si="82"/>
        <v>6.9795320469088882</v>
      </c>
    </row>
    <row r="931" spans="1:11" x14ac:dyDescent="0.2">
      <c r="A931" s="10" t="s">
        <v>103</v>
      </c>
      <c r="B931" s="1" t="s">
        <v>139</v>
      </c>
      <c r="C931" s="10" t="s">
        <v>200</v>
      </c>
      <c r="D931" s="10" t="s">
        <v>2</v>
      </c>
      <c r="E931" s="11">
        <v>42613</v>
      </c>
      <c r="F931" s="1">
        <f t="shared" si="81"/>
        <v>80</v>
      </c>
      <c r="G931" s="10">
        <v>85</v>
      </c>
      <c r="H931" s="10">
        <v>82.5</v>
      </c>
      <c r="I931" s="10">
        <v>1</v>
      </c>
      <c r="J931" s="23">
        <v>0.52</v>
      </c>
      <c r="K931" s="21">
        <f t="shared" si="82"/>
        <v>8.041451517178114</v>
      </c>
    </row>
    <row r="932" spans="1:11" x14ac:dyDescent="0.2">
      <c r="A932" s="10" t="s">
        <v>103</v>
      </c>
      <c r="B932" s="1" t="s">
        <v>139</v>
      </c>
      <c r="C932" s="10" t="s">
        <v>200</v>
      </c>
      <c r="D932" s="10" t="s">
        <v>2</v>
      </c>
      <c r="E932" s="11">
        <v>42613</v>
      </c>
      <c r="F932" s="1">
        <v>85</v>
      </c>
      <c r="G932" s="10">
        <v>90</v>
      </c>
      <c r="H932" s="10">
        <v>87.5</v>
      </c>
      <c r="I932" s="10">
        <v>2</v>
      </c>
      <c r="J932" s="23">
        <v>1.1000000000000001</v>
      </c>
      <c r="K932" s="21">
        <f t="shared" si="82"/>
        <v>8.1932127060064577</v>
      </c>
    </row>
    <row r="933" spans="1:11" x14ac:dyDescent="0.2">
      <c r="A933" s="10" t="s">
        <v>103</v>
      </c>
      <c r="B933" s="1" t="s">
        <v>139</v>
      </c>
      <c r="C933" s="10" t="s">
        <v>160</v>
      </c>
      <c r="D933" s="10" t="s">
        <v>2</v>
      </c>
      <c r="E933" s="11">
        <v>41844</v>
      </c>
      <c r="F933" s="1">
        <f t="shared" ref="F933:F943" si="83">H933-2.5</f>
        <v>25</v>
      </c>
      <c r="G933" s="10">
        <v>30</v>
      </c>
      <c r="H933" s="10">
        <v>27.5</v>
      </c>
      <c r="I933" s="10">
        <v>4</v>
      </c>
      <c r="J933" s="23">
        <v>0.06</v>
      </c>
      <c r="K933" s="21">
        <f t="shared" si="82"/>
        <v>2.4662120743304703</v>
      </c>
    </row>
    <row r="934" spans="1:11" x14ac:dyDescent="0.2">
      <c r="A934" s="10" t="s">
        <v>103</v>
      </c>
      <c r="B934" s="1" t="s">
        <v>139</v>
      </c>
      <c r="C934" s="10" t="s">
        <v>173</v>
      </c>
      <c r="D934" s="10" t="s">
        <v>2</v>
      </c>
      <c r="E934" s="11">
        <v>42191</v>
      </c>
      <c r="F934" s="1">
        <f t="shared" si="83"/>
        <v>25</v>
      </c>
      <c r="G934" s="10">
        <v>30</v>
      </c>
      <c r="H934" s="10">
        <v>27.5</v>
      </c>
      <c r="I934" s="10">
        <v>4</v>
      </c>
      <c r="J934" s="23">
        <v>0.06</v>
      </c>
      <c r="K934" s="21">
        <f t="shared" si="82"/>
        <v>2.4662120743304703</v>
      </c>
    </row>
    <row r="935" spans="1:11" x14ac:dyDescent="0.2">
      <c r="A935" s="5" t="s">
        <v>103</v>
      </c>
      <c r="B935" s="7" t="s">
        <v>139</v>
      </c>
      <c r="C935" s="5" t="s">
        <v>200</v>
      </c>
      <c r="D935" s="5" t="s">
        <v>2</v>
      </c>
      <c r="E935" s="50">
        <v>42613</v>
      </c>
      <c r="F935" s="1">
        <f t="shared" si="83"/>
        <v>35</v>
      </c>
      <c r="G935" s="5">
        <v>40</v>
      </c>
      <c r="H935" s="5">
        <v>37.5</v>
      </c>
      <c r="I935" s="5">
        <v>4</v>
      </c>
      <c r="J935" s="45">
        <v>0.08</v>
      </c>
      <c r="K935" s="21">
        <f t="shared" si="82"/>
        <v>2.7144176165949063</v>
      </c>
    </row>
    <row r="936" spans="1:11" x14ac:dyDescent="0.2">
      <c r="A936" s="10" t="s">
        <v>103</v>
      </c>
      <c r="B936" s="1" t="s">
        <v>139</v>
      </c>
      <c r="C936" s="10" t="s">
        <v>198</v>
      </c>
      <c r="D936" s="10" t="s">
        <v>2</v>
      </c>
      <c r="E936" s="11">
        <v>42615</v>
      </c>
      <c r="F936" s="1">
        <f t="shared" si="83"/>
        <v>30</v>
      </c>
      <c r="G936" s="10">
        <v>35</v>
      </c>
      <c r="H936" s="10">
        <v>32.5</v>
      </c>
      <c r="I936" s="10">
        <v>2</v>
      </c>
      <c r="J936" s="23">
        <v>0.08</v>
      </c>
      <c r="K936" s="21">
        <f t="shared" si="82"/>
        <v>3.4199518933533941</v>
      </c>
    </row>
    <row r="937" spans="1:11" x14ac:dyDescent="0.2">
      <c r="A937" s="10" t="s">
        <v>103</v>
      </c>
      <c r="B937" s="1" t="s">
        <v>139</v>
      </c>
      <c r="C937" s="10" t="s">
        <v>198</v>
      </c>
      <c r="D937" s="10" t="s">
        <v>2</v>
      </c>
      <c r="E937" s="11">
        <v>42615</v>
      </c>
      <c r="F937" s="1">
        <f t="shared" si="83"/>
        <v>30</v>
      </c>
      <c r="G937" s="10">
        <v>35</v>
      </c>
      <c r="H937" s="10">
        <v>32.5</v>
      </c>
      <c r="I937" s="10">
        <v>4</v>
      </c>
      <c r="J937" s="23">
        <v>0.16</v>
      </c>
      <c r="K937" s="21">
        <f t="shared" si="82"/>
        <v>3.4199518933533941</v>
      </c>
    </row>
    <row r="938" spans="1:11" x14ac:dyDescent="0.2">
      <c r="A938" s="5" t="s">
        <v>103</v>
      </c>
      <c r="B938" s="7" t="s">
        <v>139</v>
      </c>
      <c r="C938" s="5" t="s">
        <v>198</v>
      </c>
      <c r="D938" s="5" t="s">
        <v>2</v>
      </c>
      <c r="E938" s="50">
        <v>42615</v>
      </c>
      <c r="F938" s="1">
        <f t="shared" si="83"/>
        <v>35</v>
      </c>
      <c r="G938" s="5">
        <v>40</v>
      </c>
      <c r="H938" s="5">
        <v>37.5</v>
      </c>
      <c r="I938" s="5">
        <v>4</v>
      </c>
      <c r="J938" s="45">
        <v>0.21</v>
      </c>
      <c r="K938" s="21">
        <f t="shared" si="82"/>
        <v>3.7444361936092534</v>
      </c>
    </row>
    <row r="939" spans="1:11" x14ac:dyDescent="0.2">
      <c r="A939" s="10" t="s">
        <v>103</v>
      </c>
      <c r="B939" s="1" t="s">
        <v>139</v>
      </c>
      <c r="C939" s="10" t="s">
        <v>197</v>
      </c>
      <c r="D939" s="10" t="s">
        <v>2</v>
      </c>
      <c r="E939" s="11">
        <v>42615</v>
      </c>
      <c r="F939" s="1">
        <f t="shared" si="83"/>
        <v>20</v>
      </c>
      <c r="G939" s="10">
        <v>25</v>
      </c>
      <c r="H939" s="10">
        <v>22.5</v>
      </c>
      <c r="I939" s="10">
        <v>1</v>
      </c>
      <c r="J939" s="23">
        <v>0.02</v>
      </c>
      <c r="K939" s="21">
        <f t="shared" si="82"/>
        <v>2.7144176165949063</v>
      </c>
    </row>
    <row r="940" spans="1:11" x14ac:dyDescent="0.2">
      <c r="A940" s="10" t="s">
        <v>103</v>
      </c>
      <c r="B940" s="1" t="s">
        <v>139</v>
      </c>
      <c r="C940" s="10" t="s">
        <v>198</v>
      </c>
      <c r="D940" s="10" t="s">
        <v>2</v>
      </c>
      <c r="E940" s="11">
        <v>42615</v>
      </c>
      <c r="F940" s="1">
        <f t="shared" si="83"/>
        <v>20</v>
      </c>
      <c r="G940" s="10">
        <v>25</v>
      </c>
      <c r="H940" s="10">
        <v>22.5</v>
      </c>
      <c r="I940" s="10">
        <v>1</v>
      </c>
      <c r="J940" s="23">
        <v>0.02</v>
      </c>
      <c r="K940" s="21">
        <f t="shared" si="82"/>
        <v>2.7144176165949063</v>
      </c>
    </row>
    <row r="941" spans="1:11" x14ac:dyDescent="0.2">
      <c r="A941" s="10" t="s">
        <v>103</v>
      </c>
      <c r="B941" s="1" t="s">
        <v>139</v>
      </c>
      <c r="C941" s="10" t="s">
        <v>198</v>
      </c>
      <c r="D941" s="10" t="s">
        <v>2</v>
      </c>
      <c r="E941" s="11">
        <v>42615</v>
      </c>
      <c r="F941" s="1">
        <f t="shared" si="83"/>
        <v>20</v>
      </c>
      <c r="G941" s="10">
        <v>25</v>
      </c>
      <c r="H941" s="10">
        <v>22.5</v>
      </c>
      <c r="I941" s="10">
        <v>2</v>
      </c>
      <c r="J941" s="23">
        <v>0.04</v>
      </c>
      <c r="K941" s="21">
        <f t="shared" si="82"/>
        <v>2.7144176165949063</v>
      </c>
    </row>
    <row r="942" spans="1:11" x14ac:dyDescent="0.2">
      <c r="A942" s="10" t="s">
        <v>103</v>
      </c>
      <c r="B942" s="1" t="s">
        <v>139</v>
      </c>
      <c r="C942" s="10" t="s">
        <v>174</v>
      </c>
      <c r="D942" s="10" t="s">
        <v>2</v>
      </c>
      <c r="E942" s="11">
        <v>42192</v>
      </c>
      <c r="F942" s="1">
        <f t="shared" si="83"/>
        <v>25</v>
      </c>
      <c r="G942" s="10">
        <v>30</v>
      </c>
      <c r="H942" s="10">
        <v>27.5</v>
      </c>
      <c r="I942" s="10">
        <v>4</v>
      </c>
      <c r="J942" s="23">
        <v>0.06</v>
      </c>
      <c r="K942" s="21">
        <f t="shared" si="82"/>
        <v>2.4662120743304703</v>
      </c>
    </row>
    <row r="943" spans="1:11" x14ac:dyDescent="0.2">
      <c r="A943" s="10" t="s">
        <v>103</v>
      </c>
      <c r="B943" s="1" t="s">
        <v>139</v>
      </c>
      <c r="C943" s="10" t="s">
        <v>198</v>
      </c>
      <c r="D943" s="10" t="s">
        <v>2</v>
      </c>
      <c r="E943" s="11">
        <v>42615</v>
      </c>
      <c r="F943" s="1">
        <f t="shared" si="83"/>
        <v>35</v>
      </c>
      <c r="G943" s="10">
        <v>40</v>
      </c>
      <c r="H943" s="10">
        <v>37.5</v>
      </c>
      <c r="I943" s="10">
        <v>5</v>
      </c>
      <c r="J943" s="23">
        <v>0.24</v>
      </c>
      <c r="K943" s="21">
        <f t="shared" si="82"/>
        <v>3.6342411856642789</v>
      </c>
    </row>
    <row r="944" spans="1:11" x14ac:dyDescent="0.2">
      <c r="A944" s="1" t="s">
        <v>97</v>
      </c>
      <c r="B944" s="1" t="s">
        <v>38</v>
      </c>
      <c r="C944" s="1" t="s">
        <v>39</v>
      </c>
      <c r="D944" s="1" t="s">
        <v>2</v>
      </c>
      <c r="E944" s="2">
        <v>42912</v>
      </c>
      <c r="F944" s="1">
        <v>45</v>
      </c>
      <c r="G944" s="1">
        <v>50</v>
      </c>
      <c r="H944" s="1">
        <v>47.5</v>
      </c>
      <c r="I944" s="1">
        <v>25</v>
      </c>
      <c r="J944" s="3">
        <v>2.02</v>
      </c>
      <c r="K944" s="21">
        <v>4.3231846658901647</v>
      </c>
    </row>
    <row r="945" spans="1:11" x14ac:dyDescent="0.2">
      <c r="A945" s="1" t="s">
        <v>97</v>
      </c>
      <c r="B945" s="1" t="s">
        <v>76</v>
      </c>
      <c r="C945" s="1" t="s">
        <v>77</v>
      </c>
      <c r="D945" s="1" t="s">
        <v>2</v>
      </c>
      <c r="E945" s="2">
        <v>42921</v>
      </c>
      <c r="F945" s="1">
        <v>45</v>
      </c>
      <c r="G945" s="1">
        <v>50</v>
      </c>
      <c r="H945" s="1">
        <v>47.5</v>
      </c>
      <c r="I945" s="1">
        <v>25</v>
      </c>
      <c r="J945" s="3">
        <v>2.02</v>
      </c>
      <c r="K945" s="21">
        <v>4.3231846658901647</v>
      </c>
    </row>
    <row r="946" spans="1:11" x14ac:dyDescent="0.2">
      <c r="A946" s="10" t="s">
        <v>103</v>
      </c>
      <c r="B946" s="1" t="s">
        <v>139</v>
      </c>
      <c r="C946" s="10" t="s">
        <v>176</v>
      </c>
      <c r="D946" s="10" t="s">
        <v>2</v>
      </c>
      <c r="E946" s="11">
        <v>42199</v>
      </c>
      <c r="F946" s="1">
        <f>H946-2.5</f>
        <v>25</v>
      </c>
      <c r="G946" s="10">
        <v>30</v>
      </c>
      <c r="H946" s="10">
        <v>27.5</v>
      </c>
      <c r="I946" s="10">
        <v>4</v>
      </c>
      <c r="J946" s="23">
        <v>0.06</v>
      </c>
      <c r="K946" s="21">
        <f>((J946*1000)/I946)^(1/3)</f>
        <v>2.4662120743304703</v>
      </c>
    </row>
    <row r="947" spans="1:11" x14ac:dyDescent="0.2">
      <c r="A947" s="10" t="s">
        <v>103</v>
      </c>
      <c r="B947" s="1" t="s">
        <v>139</v>
      </c>
      <c r="C947" s="10" t="s">
        <v>199</v>
      </c>
      <c r="D947" s="10" t="s">
        <v>2</v>
      </c>
      <c r="E947" s="11">
        <v>42615</v>
      </c>
      <c r="F947" s="1">
        <f>H947-2.5</f>
        <v>30</v>
      </c>
      <c r="G947" s="10">
        <v>35</v>
      </c>
      <c r="H947" s="10">
        <v>32.5</v>
      </c>
      <c r="I947" s="10">
        <v>2</v>
      </c>
      <c r="J947" s="23">
        <v>0.06</v>
      </c>
      <c r="K947" s="21">
        <f>((J947*1000)/I947)^(1/3)</f>
        <v>3.1072325059538586</v>
      </c>
    </row>
    <row r="948" spans="1:11" x14ac:dyDescent="0.2">
      <c r="A948" s="10" t="s">
        <v>103</v>
      </c>
      <c r="B948" s="1" t="s">
        <v>139</v>
      </c>
      <c r="C948" s="10" t="s">
        <v>197</v>
      </c>
      <c r="D948" s="10" t="s">
        <v>2</v>
      </c>
      <c r="E948" s="11">
        <v>42615</v>
      </c>
      <c r="F948" s="1">
        <f>H948-2.5</f>
        <v>30</v>
      </c>
      <c r="G948" s="10">
        <v>35</v>
      </c>
      <c r="H948" s="10">
        <v>32.5</v>
      </c>
      <c r="I948" s="10">
        <v>4</v>
      </c>
      <c r="J948" s="23">
        <v>0.12</v>
      </c>
      <c r="K948" s="21">
        <f>((J948*1000)/I948)^(1/3)</f>
        <v>3.1072325059538586</v>
      </c>
    </row>
    <row r="949" spans="1:11" x14ac:dyDescent="0.2">
      <c r="A949" s="48" t="s">
        <v>103</v>
      </c>
      <c r="B949" s="48" t="s">
        <v>205</v>
      </c>
      <c r="C949" s="48" t="s">
        <v>206</v>
      </c>
      <c r="D949" s="48" t="s">
        <v>2</v>
      </c>
      <c r="E949" s="49">
        <v>42920</v>
      </c>
      <c r="F949" s="47">
        <f>H949-2.5</f>
        <v>45</v>
      </c>
      <c r="G949" s="48">
        <v>50</v>
      </c>
      <c r="H949" s="48">
        <v>47.5</v>
      </c>
      <c r="I949" s="48">
        <v>24</v>
      </c>
      <c r="J949" s="48">
        <v>1.94</v>
      </c>
      <c r="K949" s="21">
        <f>((J949*1000)/I949)^(1/3)</f>
        <v>4.323779081498631</v>
      </c>
    </row>
    <row r="950" spans="1:11" x14ac:dyDescent="0.2">
      <c r="A950" s="10" t="s">
        <v>103</v>
      </c>
      <c r="B950" s="1" t="s">
        <v>139</v>
      </c>
      <c r="C950" s="10" t="s">
        <v>180</v>
      </c>
      <c r="D950" s="10" t="s">
        <v>2</v>
      </c>
      <c r="E950" s="11">
        <v>42566</v>
      </c>
      <c r="F950" s="1">
        <f>H950-2.5</f>
        <v>25</v>
      </c>
      <c r="G950" s="10">
        <v>30</v>
      </c>
      <c r="H950" s="10">
        <v>27.5</v>
      </c>
      <c r="I950" s="10">
        <v>2</v>
      </c>
      <c r="J950" s="23">
        <v>0.03</v>
      </c>
      <c r="K950" s="21">
        <f>((J950*1000)/I950)^(1/3)</f>
        <v>2.4662120743304703</v>
      </c>
    </row>
    <row r="951" spans="1:11" x14ac:dyDescent="0.2">
      <c r="A951" s="1" t="s">
        <v>97</v>
      </c>
      <c r="B951" s="1" t="s">
        <v>34</v>
      </c>
      <c r="C951" s="4">
        <v>43193</v>
      </c>
      <c r="D951" s="1" t="s">
        <v>2</v>
      </c>
      <c r="E951" s="2">
        <v>42921</v>
      </c>
      <c r="F951" s="1">
        <v>45</v>
      </c>
      <c r="G951" s="1">
        <v>50</v>
      </c>
      <c r="H951" s="1">
        <v>47.5</v>
      </c>
      <c r="I951" s="1">
        <v>24</v>
      </c>
      <c r="J951" s="3">
        <v>1.94</v>
      </c>
      <c r="K951" s="21">
        <v>4.323779081498631</v>
      </c>
    </row>
    <row r="952" spans="1:11" x14ac:dyDescent="0.2">
      <c r="A952" s="1" t="s">
        <v>97</v>
      </c>
      <c r="B952" s="1" t="s">
        <v>35</v>
      </c>
      <c r="C952" s="4">
        <v>43193</v>
      </c>
      <c r="D952" s="1" t="s">
        <v>2</v>
      </c>
      <c r="E952" s="2">
        <v>42921</v>
      </c>
      <c r="F952" s="1">
        <v>45</v>
      </c>
      <c r="G952" s="1">
        <v>50</v>
      </c>
      <c r="H952" s="1">
        <v>47.5</v>
      </c>
      <c r="I952" s="1">
        <v>24</v>
      </c>
      <c r="J952" s="3">
        <v>1.94</v>
      </c>
      <c r="K952" s="21">
        <v>4.323779081498631</v>
      </c>
    </row>
    <row r="953" spans="1:11" x14ac:dyDescent="0.2">
      <c r="A953" s="10" t="s">
        <v>103</v>
      </c>
      <c r="B953" s="1" t="s">
        <v>139</v>
      </c>
      <c r="C953" s="10" t="s">
        <v>160</v>
      </c>
      <c r="D953" s="10" t="s">
        <v>2</v>
      </c>
      <c r="E953" s="11">
        <v>41844</v>
      </c>
      <c r="F953" s="1">
        <f t="shared" ref="F953:F984" si="84">H953-2.5</f>
        <v>45</v>
      </c>
      <c r="G953" s="10">
        <v>50</v>
      </c>
      <c r="H953" s="10">
        <v>47.5</v>
      </c>
      <c r="I953" s="10">
        <v>19</v>
      </c>
      <c r="J953" s="23">
        <v>1.54</v>
      </c>
      <c r="K953" s="21">
        <f t="shared" ref="K953:K984" si="85">((J953*1000)/I953)^(1/3)</f>
        <v>4.3276856422444778</v>
      </c>
    </row>
    <row r="954" spans="1:11" x14ac:dyDescent="0.2">
      <c r="A954" s="10" t="s">
        <v>103</v>
      </c>
      <c r="B954" s="1" t="s">
        <v>139</v>
      </c>
      <c r="C954" s="10" t="s">
        <v>198</v>
      </c>
      <c r="D954" s="10" t="s">
        <v>2</v>
      </c>
      <c r="E954" s="11">
        <v>42615</v>
      </c>
      <c r="F954" s="1">
        <f t="shared" si="84"/>
        <v>40</v>
      </c>
      <c r="G954" s="10">
        <v>45</v>
      </c>
      <c r="H954" s="10">
        <v>42.5</v>
      </c>
      <c r="I954" s="10">
        <v>6</v>
      </c>
      <c r="J954" s="23">
        <v>0.39</v>
      </c>
      <c r="K954" s="21">
        <f t="shared" si="85"/>
        <v>4.020725758589057</v>
      </c>
    </row>
    <row r="955" spans="1:11" x14ac:dyDescent="0.2">
      <c r="A955" s="48" t="s">
        <v>103</v>
      </c>
      <c r="B955" s="48" t="s">
        <v>205</v>
      </c>
      <c r="C955" s="48" t="s">
        <v>204</v>
      </c>
      <c r="D955" s="48" t="s">
        <v>2</v>
      </c>
      <c r="E955" s="49">
        <v>42990</v>
      </c>
      <c r="F955" s="47">
        <f t="shared" si="84"/>
        <v>45</v>
      </c>
      <c r="G955" s="48">
        <v>50</v>
      </c>
      <c r="H955" s="48">
        <v>47.5</v>
      </c>
      <c r="I955" s="48">
        <v>19</v>
      </c>
      <c r="J955" s="48">
        <v>1.54</v>
      </c>
      <c r="K955" s="21">
        <f t="shared" si="85"/>
        <v>4.3276856422444778</v>
      </c>
    </row>
    <row r="956" spans="1:11" x14ac:dyDescent="0.2">
      <c r="A956" s="10" t="s">
        <v>103</v>
      </c>
      <c r="B956" s="1" t="s">
        <v>139</v>
      </c>
      <c r="C956" s="10" t="s">
        <v>197</v>
      </c>
      <c r="D956" s="10" t="s">
        <v>2</v>
      </c>
      <c r="E956" s="11">
        <v>42615</v>
      </c>
      <c r="F956" s="1">
        <f t="shared" si="84"/>
        <v>35</v>
      </c>
      <c r="G956" s="10">
        <v>40</v>
      </c>
      <c r="H956" s="10">
        <v>37.5</v>
      </c>
      <c r="I956" s="10">
        <v>6</v>
      </c>
      <c r="J956" s="23">
        <v>0.25</v>
      </c>
      <c r="K956" s="21">
        <f t="shared" si="85"/>
        <v>3.4668063717531736</v>
      </c>
    </row>
    <row r="957" spans="1:11" x14ac:dyDescent="0.2">
      <c r="A957" s="10" t="s">
        <v>103</v>
      </c>
      <c r="B957" s="1" t="s">
        <v>139</v>
      </c>
      <c r="C957" s="10" t="s">
        <v>198</v>
      </c>
      <c r="D957" s="10" t="s">
        <v>2</v>
      </c>
      <c r="E957" s="11">
        <v>42615</v>
      </c>
      <c r="F957" s="1">
        <f t="shared" si="84"/>
        <v>40</v>
      </c>
      <c r="G957" s="10">
        <v>45</v>
      </c>
      <c r="H957" s="10">
        <v>42.5</v>
      </c>
      <c r="I957" s="10">
        <v>6</v>
      </c>
      <c r="J957" s="23">
        <v>0.37</v>
      </c>
      <c r="K957" s="21">
        <f t="shared" si="85"/>
        <v>3.9507858643983238</v>
      </c>
    </row>
    <row r="958" spans="1:11" x14ac:dyDescent="0.2">
      <c r="A958" s="10" t="s">
        <v>103</v>
      </c>
      <c r="B958" s="1" t="s">
        <v>139</v>
      </c>
      <c r="C958" s="10" t="s">
        <v>197</v>
      </c>
      <c r="D958" s="10" t="s">
        <v>2</v>
      </c>
      <c r="E958" s="11">
        <v>42615</v>
      </c>
      <c r="F958" s="1">
        <f t="shared" si="84"/>
        <v>30</v>
      </c>
      <c r="G958" s="10">
        <v>35</v>
      </c>
      <c r="H958" s="10">
        <v>32.5</v>
      </c>
      <c r="I958" s="10">
        <v>4</v>
      </c>
      <c r="J958" s="23">
        <v>0.1</v>
      </c>
      <c r="K958" s="21">
        <f t="shared" si="85"/>
        <v>2.9240177382128656</v>
      </c>
    </row>
    <row r="959" spans="1:11" x14ac:dyDescent="0.2">
      <c r="A959" s="10" t="s">
        <v>103</v>
      </c>
      <c r="B959" s="1" t="s">
        <v>139</v>
      </c>
      <c r="C959" s="10" t="s">
        <v>199</v>
      </c>
      <c r="D959" s="10" t="s">
        <v>2</v>
      </c>
      <c r="E959" s="11">
        <v>42615</v>
      </c>
      <c r="F959" s="1">
        <f t="shared" si="84"/>
        <v>35</v>
      </c>
      <c r="G959" s="10">
        <v>40</v>
      </c>
      <c r="H959" s="10">
        <v>37.5</v>
      </c>
      <c r="I959" s="10">
        <v>5</v>
      </c>
      <c r="J959" s="23">
        <v>0.2</v>
      </c>
      <c r="K959" s="21">
        <f t="shared" si="85"/>
        <v>3.4199518933533941</v>
      </c>
    </row>
    <row r="960" spans="1:11" x14ac:dyDescent="0.2">
      <c r="A960" s="10" t="s">
        <v>103</v>
      </c>
      <c r="B960" s="1" t="s">
        <v>139</v>
      </c>
      <c r="C960" s="10" t="s">
        <v>199</v>
      </c>
      <c r="D960" s="10" t="s">
        <v>2</v>
      </c>
      <c r="E960" s="11">
        <v>42615</v>
      </c>
      <c r="F960" s="1">
        <f t="shared" si="84"/>
        <v>50</v>
      </c>
      <c r="G960" s="10">
        <v>55</v>
      </c>
      <c r="H960" s="10">
        <v>52.5</v>
      </c>
      <c r="I960" s="10">
        <v>4</v>
      </c>
      <c r="J960" s="23">
        <v>0.52</v>
      </c>
      <c r="K960" s="21">
        <f t="shared" si="85"/>
        <v>5.0657970191008852</v>
      </c>
    </row>
    <row r="961" spans="1:11" x14ac:dyDescent="0.2">
      <c r="A961" s="10" t="s">
        <v>103</v>
      </c>
      <c r="B961" s="1" t="s">
        <v>139</v>
      </c>
      <c r="C961" s="10" t="s">
        <v>198</v>
      </c>
      <c r="D961" s="10" t="s">
        <v>2</v>
      </c>
      <c r="E961" s="11">
        <v>42615</v>
      </c>
      <c r="F961" s="1">
        <f t="shared" si="84"/>
        <v>50</v>
      </c>
      <c r="G961" s="10">
        <v>55</v>
      </c>
      <c r="H961" s="10">
        <v>52.5</v>
      </c>
      <c r="I961" s="10">
        <v>5</v>
      </c>
      <c r="J961" s="23">
        <v>0.62</v>
      </c>
      <c r="K961" s="21">
        <f t="shared" si="85"/>
        <v>4.9866309522386461</v>
      </c>
    </row>
    <row r="962" spans="1:11" x14ac:dyDescent="0.2">
      <c r="A962" s="10" t="s">
        <v>103</v>
      </c>
      <c r="B962" s="1" t="s">
        <v>139</v>
      </c>
      <c r="C962" s="10" t="s">
        <v>198</v>
      </c>
      <c r="D962" s="10" t="s">
        <v>2</v>
      </c>
      <c r="E962" s="11">
        <v>42615</v>
      </c>
      <c r="F962" s="1">
        <f t="shared" si="84"/>
        <v>50</v>
      </c>
      <c r="G962" s="10">
        <v>55</v>
      </c>
      <c r="H962" s="10">
        <v>52.5</v>
      </c>
      <c r="I962" s="10">
        <v>6</v>
      </c>
      <c r="J962" s="23">
        <v>0.76</v>
      </c>
      <c r="K962" s="21">
        <f t="shared" si="85"/>
        <v>5.0221241819457756</v>
      </c>
    </row>
    <row r="963" spans="1:11" x14ac:dyDescent="0.2">
      <c r="A963" s="10" t="s">
        <v>103</v>
      </c>
      <c r="B963" s="1" t="s">
        <v>139</v>
      </c>
      <c r="C963" s="10" t="s">
        <v>199</v>
      </c>
      <c r="D963" s="10" t="s">
        <v>2</v>
      </c>
      <c r="E963" s="11">
        <v>42615</v>
      </c>
      <c r="F963" s="1">
        <f t="shared" si="84"/>
        <v>50</v>
      </c>
      <c r="G963" s="10">
        <v>55</v>
      </c>
      <c r="H963" s="10">
        <v>52.5</v>
      </c>
      <c r="I963" s="10">
        <v>6</v>
      </c>
      <c r="J963" s="23">
        <v>0.8</v>
      </c>
      <c r="K963" s="21">
        <f t="shared" si="85"/>
        <v>5.1087295492903539</v>
      </c>
    </row>
    <row r="964" spans="1:11" x14ac:dyDescent="0.2">
      <c r="A964" s="10" t="s">
        <v>103</v>
      </c>
      <c r="B964" s="1" t="s">
        <v>139</v>
      </c>
      <c r="C964" s="10" t="s">
        <v>199</v>
      </c>
      <c r="D964" s="10" t="s">
        <v>2</v>
      </c>
      <c r="E964" s="11">
        <v>42615</v>
      </c>
      <c r="F964" s="1">
        <f t="shared" si="84"/>
        <v>50</v>
      </c>
      <c r="G964" s="10">
        <v>55</v>
      </c>
      <c r="H964" s="10">
        <v>52.5</v>
      </c>
      <c r="I964" s="10">
        <v>7</v>
      </c>
      <c r="J964" s="23">
        <v>0.88</v>
      </c>
      <c r="K964" s="21">
        <f t="shared" si="85"/>
        <v>5.0095057263049405</v>
      </c>
    </row>
    <row r="965" spans="1:11" x14ac:dyDescent="0.2">
      <c r="A965" s="10" t="s">
        <v>103</v>
      </c>
      <c r="B965" s="1" t="s">
        <v>139</v>
      </c>
      <c r="C965" s="10" t="s">
        <v>197</v>
      </c>
      <c r="D965" s="10" t="s">
        <v>2</v>
      </c>
      <c r="E965" s="11">
        <v>42615</v>
      </c>
      <c r="F965" s="1">
        <f t="shared" si="84"/>
        <v>50</v>
      </c>
      <c r="G965" s="10">
        <v>55</v>
      </c>
      <c r="H965" s="10">
        <v>52.5</v>
      </c>
      <c r="I965" s="10">
        <v>10</v>
      </c>
      <c r="J965" s="23">
        <v>1.23</v>
      </c>
      <c r="K965" s="21">
        <f t="shared" si="85"/>
        <v>4.9731898332685898</v>
      </c>
    </row>
    <row r="966" spans="1:11" x14ac:dyDescent="0.2">
      <c r="A966" s="10" t="s">
        <v>103</v>
      </c>
      <c r="B966" s="1" t="s">
        <v>139</v>
      </c>
      <c r="C966" s="10" t="s">
        <v>197</v>
      </c>
      <c r="D966" s="10" t="s">
        <v>2</v>
      </c>
      <c r="E966" s="11">
        <v>42615</v>
      </c>
      <c r="F966" s="1">
        <f t="shared" si="84"/>
        <v>50</v>
      </c>
      <c r="G966" s="10">
        <v>55</v>
      </c>
      <c r="H966" s="10">
        <v>52.5</v>
      </c>
      <c r="I966" s="10">
        <v>11</v>
      </c>
      <c r="J966" s="23">
        <v>1.42</v>
      </c>
      <c r="K966" s="21">
        <f t="shared" si="85"/>
        <v>5.0539610016315244</v>
      </c>
    </row>
    <row r="967" spans="1:11" x14ac:dyDescent="0.2">
      <c r="A967" s="10" t="s">
        <v>103</v>
      </c>
      <c r="B967" s="1" t="s">
        <v>139</v>
      </c>
      <c r="C967" s="10" t="s">
        <v>198</v>
      </c>
      <c r="D967" s="10" t="s">
        <v>2</v>
      </c>
      <c r="E967" s="11">
        <v>42615</v>
      </c>
      <c r="F967" s="1">
        <f t="shared" si="84"/>
        <v>55</v>
      </c>
      <c r="G967" s="10">
        <v>60</v>
      </c>
      <c r="H967" s="10">
        <v>57.5</v>
      </c>
      <c r="I967" s="10">
        <v>7</v>
      </c>
      <c r="J967" s="23">
        <v>1.28</v>
      </c>
      <c r="K967" s="21">
        <f t="shared" si="85"/>
        <v>5.6759336478815348</v>
      </c>
    </row>
    <row r="968" spans="1:11" x14ac:dyDescent="0.2">
      <c r="A968" s="10" t="s">
        <v>103</v>
      </c>
      <c r="B968" s="1" t="s">
        <v>139</v>
      </c>
      <c r="C968" s="10" t="s">
        <v>197</v>
      </c>
      <c r="D968" s="10" t="s">
        <v>2</v>
      </c>
      <c r="E968" s="11">
        <v>42615</v>
      </c>
      <c r="F968" s="1">
        <f t="shared" si="84"/>
        <v>55</v>
      </c>
      <c r="G968" s="10">
        <v>60</v>
      </c>
      <c r="H968" s="10">
        <v>57.5</v>
      </c>
      <c r="I968" s="10">
        <v>8</v>
      </c>
      <c r="J968" s="23">
        <v>1.43</v>
      </c>
      <c r="K968" s="21">
        <f t="shared" si="85"/>
        <v>5.6331158566728776</v>
      </c>
    </row>
    <row r="969" spans="1:11" x14ac:dyDescent="0.2">
      <c r="A969" s="10" t="s">
        <v>103</v>
      </c>
      <c r="B969" s="1" t="s">
        <v>139</v>
      </c>
      <c r="C969" s="10" t="s">
        <v>197</v>
      </c>
      <c r="D969" s="10" t="s">
        <v>2</v>
      </c>
      <c r="E969" s="11">
        <v>42615</v>
      </c>
      <c r="F969" s="1">
        <f t="shared" si="84"/>
        <v>55</v>
      </c>
      <c r="G969" s="10">
        <v>60</v>
      </c>
      <c r="H969" s="10">
        <v>57.5</v>
      </c>
      <c r="I969" s="10">
        <v>10</v>
      </c>
      <c r="J969" s="23">
        <v>1.86</v>
      </c>
      <c r="K969" s="21">
        <f t="shared" si="85"/>
        <v>5.7082674733848622</v>
      </c>
    </row>
    <row r="970" spans="1:11" x14ac:dyDescent="0.2">
      <c r="A970" s="10" t="s">
        <v>103</v>
      </c>
      <c r="B970" s="1" t="s">
        <v>139</v>
      </c>
      <c r="C970" s="10" t="s">
        <v>198</v>
      </c>
      <c r="D970" s="10" t="s">
        <v>2</v>
      </c>
      <c r="E970" s="11">
        <v>42615</v>
      </c>
      <c r="F970" s="1">
        <f t="shared" si="84"/>
        <v>55</v>
      </c>
      <c r="G970" s="10">
        <v>60</v>
      </c>
      <c r="H970" s="10">
        <v>57.5</v>
      </c>
      <c r="I970" s="10">
        <v>10</v>
      </c>
      <c r="J970" s="23">
        <v>1.54</v>
      </c>
      <c r="K970" s="21">
        <f t="shared" si="85"/>
        <v>5.3601084109653634</v>
      </c>
    </row>
    <row r="971" spans="1:11" x14ac:dyDescent="0.2">
      <c r="A971" s="10" t="s">
        <v>103</v>
      </c>
      <c r="B971" s="1" t="s">
        <v>139</v>
      </c>
      <c r="C971" s="10" t="s">
        <v>199</v>
      </c>
      <c r="D971" s="10" t="s">
        <v>2</v>
      </c>
      <c r="E971" s="11">
        <v>42615</v>
      </c>
      <c r="F971" s="1">
        <f t="shared" si="84"/>
        <v>55</v>
      </c>
      <c r="G971" s="10">
        <v>60</v>
      </c>
      <c r="H971" s="10">
        <v>57.5</v>
      </c>
      <c r="I971" s="10">
        <v>13</v>
      </c>
      <c r="J971" s="23">
        <v>2.04</v>
      </c>
      <c r="K971" s="21">
        <f t="shared" si="85"/>
        <v>5.3938095146564589</v>
      </c>
    </row>
    <row r="972" spans="1:11" x14ac:dyDescent="0.2">
      <c r="A972" s="10" t="s">
        <v>103</v>
      </c>
      <c r="B972" s="1" t="s">
        <v>139</v>
      </c>
      <c r="C972" s="10" t="s">
        <v>199</v>
      </c>
      <c r="D972" s="10" t="s">
        <v>2</v>
      </c>
      <c r="E972" s="11">
        <v>42615</v>
      </c>
      <c r="F972" s="1">
        <f t="shared" si="84"/>
        <v>55</v>
      </c>
      <c r="G972" s="10">
        <v>60</v>
      </c>
      <c r="H972" s="10">
        <v>57.5</v>
      </c>
      <c r="I972" s="10">
        <v>15</v>
      </c>
      <c r="J972" s="23">
        <v>2.52</v>
      </c>
      <c r="K972" s="21">
        <f t="shared" si="85"/>
        <v>5.5178483527622406</v>
      </c>
    </row>
    <row r="973" spans="1:11" x14ac:dyDescent="0.2">
      <c r="A973" s="10" t="s">
        <v>103</v>
      </c>
      <c r="B973" s="1" t="s">
        <v>139</v>
      </c>
      <c r="C973" s="10" t="s">
        <v>199</v>
      </c>
      <c r="D973" s="10" t="s">
        <v>2</v>
      </c>
      <c r="E973" s="11">
        <v>42615</v>
      </c>
      <c r="F973" s="1">
        <f t="shared" si="84"/>
        <v>55</v>
      </c>
      <c r="G973" s="10">
        <v>60</v>
      </c>
      <c r="H973" s="10">
        <v>57.5</v>
      </c>
      <c r="I973" s="10">
        <v>16</v>
      </c>
      <c r="J973" s="23">
        <v>2.52</v>
      </c>
      <c r="K973" s="21">
        <f t="shared" si="85"/>
        <v>5.4004114912764525</v>
      </c>
    </row>
    <row r="974" spans="1:11" x14ac:dyDescent="0.2">
      <c r="A974" s="10" t="s">
        <v>103</v>
      </c>
      <c r="B974" s="1" t="s">
        <v>139</v>
      </c>
      <c r="C974" s="10" t="s">
        <v>197</v>
      </c>
      <c r="D974" s="10" t="s">
        <v>2</v>
      </c>
      <c r="E974" s="11">
        <v>42615</v>
      </c>
      <c r="F974" s="1">
        <f t="shared" si="84"/>
        <v>60</v>
      </c>
      <c r="G974" s="10">
        <v>65</v>
      </c>
      <c r="H974" s="10">
        <v>62.5</v>
      </c>
      <c r="I974" s="10">
        <v>7</v>
      </c>
      <c r="J974" s="23">
        <v>2.0299999999999998</v>
      </c>
      <c r="K974" s="21">
        <f t="shared" si="85"/>
        <v>6.6191059480262293</v>
      </c>
    </row>
    <row r="975" spans="1:11" x14ac:dyDescent="0.2">
      <c r="A975" s="10" t="s">
        <v>103</v>
      </c>
      <c r="B975" s="1" t="s">
        <v>139</v>
      </c>
      <c r="C975" s="10" t="s">
        <v>197</v>
      </c>
      <c r="D975" s="10" t="s">
        <v>2</v>
      </c>
      <c r="E975" s="11">
        <v>42615</v>
      </c>
      <c r="F975" s="1">
        <f t="shared" si="84"/>
        <v>60</v>
      </c>
      <c r="G975" s="10">
        <v>65</v>
      </c>
      <c r="H975" s="10">
        <v>62.5</v>
      </c>
      <c r="I975" s="10">
        <v>8</v>
      </c>
      <c r="J975" s="23">
        <v>2.2200000000000002</v>
      </c>
      <c r="K975" s="21">
        <f t="shared" si="85"/>
        <v>6.5226037501022667</v>
      </c>
    </row>
    <row r="976" spans="1:11" x14ac:dyDescent="0.2">
      <c r="A976" s="10" t="s">
        <v>103</v>
      </c>
      <c r="B976" s="1" t="s">
        <v>139</v>
      </c>
      <c r="C976" s="10" t="s">
        <v>199</v>
      </c>
      <c r="D976" s="10" t="s">
        <v>2</v>
      </c>
      <c r="E976" s="11">
        <v>42615</v>
      </c>
      <c r="F976" s="1">
        <f t="shared" si="84"/>
        <v>60</v>
      </c>
      <c r="G976" s="10">
        <v>65</v>
      </c>
      <c r="H976" s="10">
        <v>62.5</v>
      </c>
      <c r="I976" s="10">
        <v>9</v>
      </c>
      <c r="J976" s="23">
        <v>1.98</v>
      </c>
      <c r="K976" s="21">
        <f t="shared" si="85"/>
        <v>6.0368107367976869</v>
      </c>
    </row>
    <row r="977" spans="1:11" x14ac:dyDescent="0.2">
      <c r="A977" s="10" t="s">
        <v>103</v>
      </c>
      <c r="B977" s="1" t="s">
        <v>139</v>
      </c>
      <c r="C977" s="10" t="s">
        <v>198</v>
      </c>
      <c r="D977" s="10" t="s">
        <v>2</v>
      </c>
      <c r="E977" s="11">
        <v>42615</v>
      </c>
      <c r="F977" s="1">
        <f t="shared" si="84"/>
        <v>60</v>
      </c>
      <c r="G977" s="10">
        <v>65</v>
      </c>
      <c r="H977" s="10">
        <v>62.5</v>
      </c>
      <c r="I977" s="10">
        <v>11</v>
      </c>
      <c r="J977" s="23">
        <v>2.38</v>
      </c>
      <c r="K977" s="21">
        <f t="shared" si="85"/>
        <v>6.0033651156802419</v>
      </c>
    </row>
    <row r="978" spans="1:11" x14ac:dyDescent="0.2">
      <c r="A978" s="10" t="s">
        <v>103</v>
      </c>
      <c r="B978" s="1" t="s">
        <v>139</v>
      </c>
      <c r="C978" s="10" t="s">
        <v>198</v>
      </c>
      <c r="D978" s="10" t="s">
        <v>2</v>
      </c>
      <c r="E978" s="11">
        <v>42615</v>
      </c>
      <c r="F978" s="1">
        <f t="shared" si="84"/>
        <v>60</v>
      </c>
      <c r="G978" s="10">
        <v>65</v>
      </c>
      <c r="H978" s="10">
        <v>62.5</v>
      </c>
      <c r="I978" s="10">
        <v>12</v>
      </c>
      <c r="J978" s="23">
        <v>2.5099999999999998</v>
      </c>
      <c r="K978" s="21">
        <f t="shared" si="85"/>
        <v>5.9360491992412285</v>
      </c>
    </row>
    <row r="979" spans="1:11" x14ac:dyDescent="0.2">
      <c r="A979" s="10" t="s">
        <v>103</v>
      </c>
      <c r="B979" s="1" t="s">
        <v>139</v>
      </c>
      <c r="C979" s="10" t="s">
        <v>199</v>
      </c>
      <c r="D979" s="10" t="s">
        <v>2</v>
      </c>
      <c r="E979" s="11">
        <v>42615</v>
      </c>
      <c r="F979" s="1">
        <f t="shared" si="84"/>
        <v>60</v>
      </c>
      <c r="G979" s="10">
        <v>65</v>
      </c>
      <c r="H979" s="10">
        <v>62.5</v>
      </c>
      <c r="I979" s="10">
        <v>16</v>
      </c>
      <c r="J979" s="23">
        <v>3.58</v>
      </c>
      <c r="K979" s="21">
        <f t="shared" si="85"/>
        <v>6.0709177358969777</v>
      </c>
    </row>
    <row r="980" spans="1:11" x14ac:dyDescent="0.2">
      <c r="A980" s="10" t="s">
        <v>103</v>
      </c>
      <c r="B980" s="1" t="s">
        <v>139</v>
      </c>
      <c r="C980" s="10" t="s">
        <v>199</v>
      </c>
      <c r="D980" s="10" t="s">
        <v>2</v>
      </c>
      <c r="E980" s="11">
        <v>42615</v>
      </c>
      <c r="F980" s="1">
        <f t="shared" si="84"/>
        <v>60</v>
      </c>
      <c r="G980" s="10">
        <v>65</v>
      </c>
      <c r="H980" s="10">
        <v>62.5</v>
      </c>
      <c r="I980" s="10">
        <v>16</v>
      </c>
      <c r="J980" s="23">
        <v>3.04</v>
      </c>
      <c r="K980" s="21">
        <f t="shared" si="85"/>
        <v>5.7488970789448306</v>
      </c>
    </row>
    <row r="981" spans="1:11" x14ac:dyDescent="0.2">
      <c r="A981" s="10" t="s">
        <v>103</v>
      </c>
      <c r="B981" s="1" t="s">
        <v>139</v>
      </c>
      <c r="C981" s="10" t="s">
        <v>199</v>
      </c>
      <c r="D981" s="10" t="s">
        <v>2</v>
      </c>
      <c r="E981" s="11">
        <v>42615</v>
      </c>
      <c r="F981" s="1">
        <f t="shared" si="84"/>
        <v>65</v>
      </c>
      <c r="G981" s="10">
        <v>70</v>
      </c>
      <c r="H981" s="10">
        <v>67.5</v>
      </c>
      <c r="I981" s="10">
        <v>7</v>
      </c>
      <c r="J981" s="23">
        <v>1.74</v>
      </c>
      <c r="K981" s="21">
        <f t="shared" si="85"/>
        <v>6.2875830728340869</v>
      </c>
    </row>
    <row r="982" spans="1:11" x14ac:dyDescent="0.2">
      <c r="A982" s="10" t="s">
        <v>103</v>
      </c>
      <c r="B982" s="1" t="s">
        <v>139</v>
      </c>
      <c r="C982" s="10" t="s">
        <v>197</v>
      </c>
      <c r="D982" s="10" t="s">
        <v>2</v>
      </c>
      <c r="E982" s="11">
        <v>42615</v>
      </c>
      <c r="F982" s="1">
        <f t="shared" si="84"/>
        <v>65</v>
      </c>
      <c r="G982" s="10">
        <v>70</v>
      </c>
      <c r="H982" s="10">
        <v>67.5</v>
      </c>
      <c r="I982" s="10">
        <v>9</v>
      </c>
      <c r="J982" s="23">
        <v>3.19</v>
      </c>
      <c r="K982" s="21">
        <f t="shared" si="85"/>
        <v>7.0770031873912345</v>
      </c>
    </row>
    <row r="983" spans="1:11" x14ac:dyDescent="0.2">
      <c r="A983" s="10" t="s">
        <v>103</v>
      </c>
      <c r="B983" s="1" t="s">
        <v>139</v>
      </c>
      <c r="C983" s="10" t="s">
        <v>199</v>
      </c>
      <c r="D983" s="10" t="s">
        <v>2</v>
      </c>
      <c r="E983" s="11">
        <v>42615</v>
      </c>
      <c r="F983" s="1">
        <f t="shared" si="84"/>
        <v>65</v>
      </c>
      <c r="G983" s="10">
        <v>70</v>
      </c>
      <c r="H983" s="10">
        <v>67.5</v>
      </c>
      <c r="I983" s="10">
        <v>9</v>
      </c>
      <c r="J983" s="23">
        <v>2.82</v>
      </c>
      <c r="K983" s="21">
        <f t="shared" si="85"/>
        <v>6.7920707267520104</v>
      </c>
    </row>
    <row r="984" spans="1:11" x14ac:dyDescent="0.2">
      <c r="A984" s="10" t="s">
        <v>103</v>
      </c>
      <c r="B984" s="1" t="s">
        <v>139</v>
      </c>
      <c r="C984" s="10" t="s">
        <v>198</v>
      </c>
      <c r="D984" s="10" t="s">
        <v>2</v>
      </c>
      <c r="E984" s="11">
        <v>42615</v>
      </c>
      <c r="F984" s="1">
        <f t="shared" si="84"/>
        <v>65</v>
      </c>
      <c r="G984" s="10">
        <v>70</v>
      </c>
      <c r="H984" s="10">
        <v>67.5</v>
      </c>
      <c r="I984" s="10">
        <v>11</v>
      </c>
      <c r="J984" s="23">
        <v>3.19</v>
      </c>
      <c r="K984" s="21">
        <f t="shared" si="85"/>
        <v>6.6191059480262293</v>
      </c>
    </row>
    <row r="985" spans="1:11" x14ac:dyDescent="0.2">
      <c r="A985" s="10" t="s">
        <v>103</v>
      </c>
      <c r="B985" s="1" t="s">
        <v>139</v>
      </c>
      <c r="C985" s="10" t="s">
        <v>199</v>
      </c>
      <c r="D985" s="10" t="s">
        <v>2</v>
      </c>
      <c r="E985" s="11">
        <v>42615</v>
      </c>
      <c r="F985" s="1">
        <f t="shared" ref="F985:F1002" si="86">H985-2.5</f>
        <v>65</v>
      </c>
      <c r="G985" s="10">
        <v>70</v>
      </c>
      <c r="H985" s="10">
        <v>67.5</v>
      </c>
      <c r="I985" s="10">
        <v>11</v>
      </c>
      <c r="J985" s="23">
        <v>3.16</v>
      </c>
      <c r="K985" s="21">
        <f t="shared" ref="K985:K1016" si="87">((J985*1000)/I985)^(1/3)</f>
        <v>6.5982910120067908</v>
      </c>
    </row>
    <row r="986" spans="1:11" x14ac:dyDescent="0.2">
      <c r="A986" s="10" t="s">
        <v>103</v>
      </c>
      <c r="B986" s="1" t="s">
        <v>139</v>
      </c>
      <c r="C986" s="10" t="s">
        <v>197</v>
      </c>
      <c r="D986" s="10" t="s">
        <v>2</v>
      </c>
      <c r="E986" s="11">
        <v>42615</v>
      </c>
      <c r="F986" s="1">
        <f t="shared" si="86"/>
        <v>65</v>
      </c>
      <c r="G986" s="10">
        <v>70</v>
      </c>
      <c r="H986" s="10">
        <v>67.5</v>
      </c>
      <c r="I986" s="10">
        <v>12</v>
      </c>
      <c r="J986" s="23">
        <v>3.76</v>
      </c>
      <c r="K986" s="21">
        <f t="shared" si="87"/>
        <v>6.7920707267520104</v>
      </c>
    </row>
    <row r="987" spans="1:11" x14ac:dyDescent="0.2">
      <c r="A987" s="10" t="s">
        <v>103</v>
      </c>
      <c r="B987" s="1" t="s">
        <v>139</v>
      </c>
      <c r="C987" s="10" t="s">
        <v>198</v>
      </c>
      <c r="D987" s="10" t="s">
        <v>2</v>
      </c>
      <c r="E987" s="11">
        <v>42615</v>
      </c>
      <c r="F987" s="1">
        <f t="shared" si="86"/>
        <v>65</v>
      </c>
      <c r="G987" s="10">
        <v>70</v>
      </c>
      <c r="H987" s="10">
        <v>67.5</v>
      </c>
      <c r="I987" s="10">
        <v>13</v>
      </c>
      <c r="J987" s="23">
        <v>3.48</v>
      </c>
      <c r="K987" s="21">
        <f t="shared" si="87"/>
        <v>6.4448373863950188</v>
      </c>
    </row>
    <row r="988" spans="1:11" x14ac:dyDescent="0.2">
      <c r="A988" s="10" t="s">
        <v>103</v>
      </c>
      <c r="B988" s="1" t="s">
        <v>139</v>
      </c>
      <c r="C988" s="10" t="s">
        <v>199</v>
      </c>
      <c r="D988" s="10" t="s">
        <v>2</v>
      </c>
      <c r="E988" s="11">
        <v>42615</v>
      </c>
      <c r="F988" s="1">
        <f t="shared" si="86"/>
        <v>70</v>
      </c>
      <c r="G988" s="10">
        <v>75</v>
      </c>
      <c r="H988" s="10">
        <v>72.5</v>
      </c>
      <c r="I988" s="10">
        <v>2</v>
      </c>
      <c r="J988" s="23">
        <v>0.66</v>
      </c>
      <c r="K988" s="21">
        <f t="shared" si="87"/>
        <v>6.9104232300111832</v>
      </c>
    </row>
    <row r="989" spans="1:11" x14ac:dyDescent="0.2">
      <c r="A989" s="10" t="s">
        <v>103</v>
      </c>
      <c r="B989" s="1" t="s">
        <v>139</v>
      </c>
      <c r="C989" s="10" t="s">
        <v>199</v>
      </c>
      <c r="D989" s="10" t="s">
        <v>2</v>
      </c>
      <c r="E989" s="11">
        <v>42615</v>
      </c>
      <c r="F989" s="1">
        <f t="shared" si="86"/>
        <v>70</v>
      </c>
      <c r="G989" s="10">
        <v>75</v>
      </c>
      <c r="H989" s="10">
        <v>72.5</v>
      </c>
      <c r="I989" s="10">
        <v>7</v>
      </c>
      <c r="J989" s="23">
        <v>2.06</v>
      </c>
      <c r="K989" s="21">
        <f t="shared" si="87"/>
        <v>6.6515530643329539</v>
      </c>
    </row>
    <row r="990" spans="1:11" x14ac:dyDescent="0.2">
      <c r="A990" s="10" t="s">
        <v>103</v>
      </c>
      <c r="B990" s="1" t="s">
        <v>139</v>
      </c>
      <c r="C990" s="10" t="s">
        <v>198</v>
      </c>
      <c r="D990" s="10" t="s">
        <v>2</v>
      </c>
      <c r="E990" s="11">
        <v>42615</v>
      </c>
      <c r="F990" s="1">
        <f t="shared" si="86"/>
        <v>70</v>
      </c>
      <c r="G990" s="10">
        <v>75</v>
      </c>
      <c r="H990" s="10">
        <v>72.5</v>
      </c>
      <c r="I990" s="10">
        <v>9</v>
      </c>
      <c r="J990" s="23">
        <v>3.12</v>
      </c>
      <c r="K990" s="21">
        <f t="shared" si="87"/>
        <v>7.0248549535308724</v>
      </c>
    </row>
    <row r="991" spans="1:11" x14ac:dyDescent="0.2">
      <c r="A991" s="10" t="s">
        <v>103</v>
      </c>
      <c r="B991" s="1" t="s">
        <v>139</v>
      </c>
      <c r="C991" s="10" t="s">
        <v>197</v>
      </c>
      <c r="D991" s="10" t="s">
        <v>2</v>
      </c>
      <c r="E991" s="11">
        <v>42615</v>
      </c>
      <c r="F991" s="1">
        <f t="shared" si="86"/>
        <v>70</v>
      </c>
      <c r="G991" s="10">
        <v>75</v>
      </c>
      <c r="H991" s="10">
        <v>72.5</v>
      </c>
      <c r="I991" s="10">
        <v>10</v>
      </c>
      <c r="J991" s="23">
        <v>4.2300000000000004</v>
      </c>
      <c r="K991" s="21">
        <f t="shared" si="87"/>
        <v>7.5066607495043103</v>
      </c>
    </row>
    <row r="992" spans="1:11" x14ac:dyDescent="0.2">
      <c r="A992" s="10" t="s">
        <v>103</v>
      </c>
      <c r="B992" s="1" t="s">
        <v>139</v>
      </c>
      <c r="C992" s="10" t="s">
        <v>198</v>
      </c>
      <c r="D992" s="10" t="s">
        <v>2</v>
      </c>
      <c r="E992" s="11">
        <v>42615</v>
      </c>
      <c r="F992" s="1">
        <f t="shared" si="86"/>
        <v>70</v>
      </c>
      <c r="G992" s="10">
        <v>75</v>
      </c>
      <c r="H992" s="10">
        <v>72.5</v>
      </c>
      <c r="I992" s="10">
        <v>10</v>
      </c>
      <c r="J992" s="23">
        <v>3.62</v>
      </c>
      <c r="K992" s="21">
        <f t="shared" si="87"/>
        <v>7.1269359672016028</v>
      </c>
    </row>
    <row r="993" spans="1:11" x14ac:dyDescent="0.2">
      <c r="A993" s="10" t="s">
        <v>103</v>
      </c>
      <c r="B993" s="1" t="s">
        <v>139</v>
      </c>
      <c r="C993" s="10" t="s">
        <v>197</v>
      </c>
      <c r="D993" s="10" t="s">
        <v>2</v>
      </c>
      <c r="E993" s="11">
        <v>42615</v>
      </c>
      <c r="F993" s="1">
        <f t="shared" si="86"/>
        <v>70</v>
      </c>
      <c r="G993" s="10">
        <v>75</v>
      </c>
      <c r="H993" s="10">
        <v>72.5</v>
      </c>
      <c r="I993" s="10">
        <v>11</v>
      </c>
      <c r="J993" s="23">
        <v>4.4000000000000004</v>
      </c>
      <c r="K993" s="21">
        <f t="shared" si="87"/>
        <v>7.3680629972807719</v>
      </c>
    </row>
    <row r="994" spans="1:11" x14ac:dyDescent="0.2">
      <c r="A994" s="10" t="s">
        <v>103</v>
      </c>
      <c r="B994" s="1" t="s">
        <v>139</v>
      </c>
      <c r="C994" s="10" t="s">
        <v>199</v>
      </c>
      <c r="D994" s="10" t="s">
        <v>2</v>
      </c>
      <c r="E994" s="11">
        <v>42615</v>
      </c>
      <c r="F994" s="1">
        <f t="shared" si="86"/>
        <v>75</v>
      </c>
      <c r="G994" s="10">
        <v>80</v>
      </c>
      <c r="H994" s="10">
        <v>77.5</v>
      </c>
      <c r="I994" s="10">
        <v>2</v>
      </c>
      <c r="J994" s="23">
        <v>0.88</v>
      </c>
      <c r="K994" s="21">
        <f t="shared" si="87"/>
        <v>7.6059049215227823</v>
      </c>
    </row>
    <row r="995" spans="1:11" x14ac:dyDescent="0.2">
      <c r="A995" s="10" t="s">
        <v>103</v>
      </c>
      <c r="B995" s="1" t="s">
        <v>139</v>
      </c>
      <c r="C995" s="10" t="s">
        <v>197</v>
      </c>
      <c r="D995" s="10" t="s">
        <v>2</v>
      </c>
      <c r="E995" s="11">
        <v>42615</v>
      </c>
      <c r="F995" s="1">
        <f t="shared" si="86"/>
        <v>75</v>
      </c>
      <c r="G995" s="10">
        <v>80</v>
      </c>
      <c r="H995" s="10">
        <v>77.5</v>
      </c>
      <c r="I995" s="10">
        <v>6</v>
      </c>
      <c r="J995" s="23">
        <v>2.95</v>
      </c>
      <c r="K995" s="21">
        <f t="shared" si="87"/>
        <v>7.8926635231281468</v>
      </c>
    </row>
    <row r="996" spans="1:11" x14ac:dyDescent="0.2">
      <c r="A996" s="10" t="s">
        <v>103</v>
      </c>
      <c r="B996" s="1" t="s">
        <v>139</v>
      </c>
      <c r="C996" s="10" t="s">
        <v>198</v>
      </c>
      <c r="D996" s="10" t="s">
        <v>2</v>
      </c>
      <c r="E996" s="11">
        <v>42615</v>
      </c>
      <c r="F996" s="1">
        <f t="shared" si="86"/>
        <v>75</v>
      </c>
      <c r="G996" s="10">
        <v>80</v>
      </c>
      <c r="H996" s="10">
        <v>77.5</v>
      </c>
      <c r="I996" s="10">
        <v>6</v>
      </c>
      <c r="J996" s="23">
        <v>2.85</v>
      </c>
      <c r="K996" s="21">
        <f t="shared" si="87"/>
        <v>7.8024537535394227</v>
      </c>
    </row>
    <row r="997" spans="1:11" x14ac:dyDescent="0.2">
      <c r="A997" s="10" t="s">
        <v>103</v>
      </c>
      <c r="B997" s="1" t="s">
        <v>139</v>
      </c>
      <c r="C997" s="10" t="s">
        <v>197</v>
      </c>
      <c r="D997" s="10" t="s">
        <v>2</v>
      </c>
      <c r="E997" s="11">
        <v>42615</v>
      </c>
      <c r="F997" s="1">
        <f t="shared" si="86"/>
        <v>75</v>
      </c>
      <c r="G997" s="10">
        <v>80</v>
      </c>
      <c r="H997" s="10">
        <v>77.5</v>
      </c>
      <c r="I997" s="10">
        <v>7</v>
      </c>
      <c r="J997" s="23">
        <v>2.85</v>
      </c>
      <c r="K997" s="21">
        <f t="shared" si="87"/>
        <v>7.4116620178823673</v>
      </c>
    </row>
    <row r="998" spans="1:11" x14ac:dyDescent="0.2">
      <c r="A998" s="10" t="s">
        <v>103</v>
      </c>
      <c r="B998" s="1" t="s">
        <v>139</v>
      </c>
      <c r="C998" s="10" t="s">
        <v>198</v>
      </c>
      <c r="D998" s="10" t="s">
        <v>2</v>
      </c>
      <c r="E998" s="11">
        <v>42615</v>
      </c>
      <c r="F998" s="1">
        <f t="shared" si="86"/>
        <v>75</v>
      </c>
      <c r="G998" s="10">
        <v>80</v>
      </c>
      <c r="H998" s="10">
        <v>77.5</v>
      </c>
      <c r="I998" s="10">
        <v>8</v>
      </c>
      <c r="J998" s="23">
        <v>3.5</v>
      </c>
      <c r="K998" s="21">
        <f t="shared" si="87"/>
        <v>7.5914724296891549</v>
      </c>
    </row>
    <row r="999" spans="1:11" x14ac:dyDescent="0.2">
      <c r="A999" s="10" t="s">
        <v>103</v>
      </c>
      <c r="B999" s="1" t="s">
        <v>139</v>
      </c>
      <c r="C999" s="10" t="s">
        <v>197</v>
      </c>
      <c r="D999" s="10" t="s">
        <v>2</v>
      </c>
      <c r="E999" s="11">
        <v>42615</v>
      </c>
      <c r="F999" s="1">
        <f t="shared" si="86"/>
        <v>80</v>
      </c>
      <c r="G999" s="10">
        <v>85</v>
      </c>
      <c r="H999" s="10">
        <v>82.5</v>
      </c>
      <c r="I999" s="10">
        <v>1</v>
      </c>
      <c r="J999" s="23">
        <v>0.61</v>
      </c>
      <c r="K999" s="21">
        <f t="shared" si="87"/>
        <v>8.4809260884881148</v>
      </c>
    </row>
    <row r="1000" spans="1:11" x14ac:dyDescent="0.2">
      <c r="A1000" s="10" t="s">
        <v>103</v>
      </c>
      <c r="B1000" s="1" t="s">
        <v>139</v>
      </c>
      <c r="C1000" s="10" t="s">
        <v>198</v>
      </c>
      <c r="D1000" s="10" t="s">
        <v>2</v>
      </c>
      <c r="E1000" s="11">
        <v>42615</v>
      </c>
      <c r="F1000" s="1">
        <f t="shared" si="86"/>
        <v>80</v>
      </c>
      <c r="G1000" s="10">
        <v>85</v>
      </c>
      <c r="H1000" s="10">
        <v>82.5</v>
      </c>
      <c r="I1000" s="10">
        <v>2</v>
      </c>
      <c r="J1000" s="23">
        <v>0.84</v>
      </c>
      <c r="K1000" s="21">
        <f t="shared" si="87"/>
        <v>7.4888723872185059</v>
      </c>
    </row>
    <row r="1001" spans="1:11" x14ac:dyDescent="0.2">
      <c r="A1001" s="10" t="s">
        <v>103</v>
      </c>
      <c r="B1001" s="1" t="s">
        <v>139</v>
      </c>
      <c r="C1001" s="10" t="s">
        <v>197</v>
      </c>
      <c r="D1001" s="10" t="s">
        <v>2</v>
      </c>
      <c r="E1001" s="11">
        <v>42615</v>
      </c>
      <c r="F1001" s="1">
        <f t="shared" si="86"/>
        <v>80</v>
      </c>
      <c r="G1001" s="10">
        <v>85</v>
      </c>
      <c r="H1001" s="10">
        <v>82.5</v>
      </c>
      <c r="I1001" s="10">
        <v>3</v>
      </c>
      <c r="J1001" s="23">
        <v>1.42</v>
      </c>
      <c r="K1001" s="21">
        <f t="shared" si="87"/>
        <v>7.7933173824739166</v>
      </c>
    </row>
    <row r="1002" spans="1:11" x14ac:dyDescent="0.2">
      <c r="A1002" s="10" t="s">
        <v>103</v>
      </c>
      <c r="B1002" s="1" t="s">
        <v>139</v>
      </c>
      <c r="C1002" s="10" t="s">
        <v>199</v>
      </c>
      <c r="D1002" s="10" t="s">
        <v>2</v>
      </c>
      <c r="E1002" s="11">
        <v>42615</v>
      </c>
      <c r="F1002" s="1">
        <f t="shared" si="86"/>
        <v>80</v>
      </c>
      <c r="G1002" s="10">
        <v>85</v>
      </c>
      <c r="H1002" s="10">
        <v>82.5</v>
      </c>
      <c r="I1002" s="10">
        <v>3</v>
      </c>
      <c r="J1002" s="23">
        <v>1.34</v>
      </c>
      <c r="K1002" s="21">
        <f t="shared" si="87"/>
        <v>7.6441261911053733</v>
      </c>
    </row>
    <row r="1003" spans="1:11" x14ac:dyDescent="0.2">
      <c r="A1003" s="10" t="s">
        <v>103</v>
      </c>
      <c r="B1003" s="1" t="s">
        <v>139</v>
      </c>
      <c r="C1003" s="10" t="s">
        <v>198</v>
      </c>
      <c r="D1003" s="10" t="s">
        <v>2</v>
      </c>
      <c r="E1003" s="11">
        <v>42615</v>
      </c>
      <c r="F1003" s="1">
        <v>85</v>
      </c>
      <c r="G1003" s="10">
        <v>90</v>
      </c>
      <c r="H1003" s="10">
        <v>87.5</v>
      </c>
      <c r="I1003" s="10">
        <v>1</v>
      </c>
      <c r="J1003" s="23">
        <v>0.68</v>
      </c>
      <c r="K1003" s="21">
        <f t="shared" si="87"/>
        <v>8.7936593443163567</v>
      </c>
    </row>
    <row r="1004" spans="1:11" x14ac:dyDescent="0.2">
      <c r="A1004" s="10" t="s">
        <v>103</v>
      </c>
      <c r="B1004" s="1" t="s">
        <v>139</v>
      </c>
      <c r="C1004" s="10" t="s">
        <v>197</v>
      </c>
      <c r="D1004" s="10" t="s">
        <v>2</v>
      </c>
      <c r="E1004" s="11">
        <v>42615</v>
      </c>
      <c r="F1004" s="1">
        <v>85</v>
      </c>
      <c r="G1004" s="10">
        <v>90</v>
      </c>
      <c r="H1004" s="10">
        <v>87.5</v>
      </c>
      <c r="I1004" s="10">
        <v>2</v>
      </c>
      <c r="J1004" s="23">
        <v>1.23</v>
      </c>
      <c r="K1004" s="21">
        <f t="shared" si="87"/>
        <v>8.5040349931463819</v>
      </c>
    </row>
    <row r="1005" spans="1:11" x14ac:dyDescent="0.2">
      <c r="A1005" s="10" t="s">
        <v>103</v>
      </c>
      <c r="B1005" s="1" t="s">
        <v>139</v>
      </c>
      <c r="C1005" s="10" t="s">
        <v>197</v>
      </c>
      <c r="D1005" s="10" t="s">
        <v>2</v>
      </c>
      <c r="E1005" s="11">
        <v>42615</v>
      </c>
      <c r="F1005" s="1">
        <f t="shared" ref="F1005:F1012" si="88">H1005-2.5</f>
        <v>35</v>
      </c>
      <c r="G1005" s="10">
        <v>40</v>
      </c>
      <c r="H1005" s="10">
        <v>37.5</v>
      </c>
      <c r="I1005" s="10">
        <v>5</v>
      </c>
      <c r="J1005" s="23">
        <v>0.19</v>
      </c>
      <c r="K1005" s="21">
        <f t="shared" si="87"/>
        <v>3.3619754067989627</v>
      </c>
    </row>
    <row r="1006" spans="1:11" x14ac:dyDescent="0.2">
      <c r="A1006" s="10" t="s">
        <v>103</v>
      </c>
      <c r="B1006" s="1" t="s">
        <v>139</v>
      </c>
      <c r="C1006" s="10" t="s">
        <v>197</v>
      </c>
      <c r="D1006" s="10" t="s">
        <v>2</v>
      </c>
      <c r="E1006" s="11">
        <v>42615</v>
      </c>
      <c r="F1006" s="1">
        <f t="shared" si="88"/>
        <v>40</v>
      </c>
      <c r="G1006" s="10">
        <v>45</v>
      </c>
      <c r="H1006" s="10">
        <v>42.5</v>
      </c>
      <c r="I1006" s="10">
        <v>5</v>
      </c>
      <c r="J1006" s="23">
        <v>0.28000000000000003</v>
      </c>
      <c r="K1006" s="21">
        <f t="shared" si="87"/>
        <v>3.8258623655447783</v>
      </c>
    </row>
    <row r="1007" spans="1:11" x14ac:dyDescent="0.2">
      <c r="A1007" s="10" t="s">
        <v>103</v>
      </c>
      <c r="B1007" s="1" t="s">
        <v>139</v>
      </c>
      <c r="C1007" s="10" t="s">
        <v>181</v>
      </c>
      <c r="D1007" s="10" t="s">
        <v>2</v>
      </c>
      <c r="E1007" s="11">
        <v>42573</v>
      </c>
      <c r="F1007" s="1">
        <f t="shared" si="88"/>
        <v>25</v>
      </c>
      <c r="G1007" s="10">
        <v>30</v>
      </c>
      <c r="H1007" s="10">
        <v>27.5</v>
      </c>
      <c r="I1007" s="10">
        <v>4</v>
      </c>
      <c r="J1007" s="23">
        <v>0.06</v>
      </c>
      <c r="K1007" s="21">
        <f t="shared" si="87"/>
        <v>2.4662120743304703</v>
      </c>
    </row>
    <row r="1008" spans="1:11" x14ac:dyDescent="0.2">
      <c r="A1008" s="10" t="s">
        <v>103</v>
      </c>
      <c r="B1008" s="1" t="s">
        <v>139</v>
      </c>
      <c r="C1008" s="10" t="s">
        <v>197</v>
      </c>
      <c r="D1008" s="10" t="s">
        <v>2</v>
      </c>
      <c r="E1008" s="11">
        <v>42615</v>
      </c>
      <c r="F1008" s="1">
        <f t="shared" si="88"/>
        <v>40</v>
      </c>
      <c r="G1008" s="10">
        <v>45</v>
      </c>
      <c r="H1008" s="10">
        <v>42.5</v>
      </c>
      <c r="I1008" s="10">
        <v>3</v>
      </c>
      <c r="J1008" s="23">
        <v>0.15</v>
      </c>
      <c r="K1008" s="21">
        <f t="shared" si="87"/>
        <v>3.6840314986403864</v>
      </c>
    </row>
    <row r="1009" spans="1:11" x14ac:dyDescent="0.2">
      <c r="A1009" s="5" t="s">
        <v>103</v>
      </c>
      <c r="B1009" s="7" t="s">
        <v>139</v>
      </c>
      <c r="C1009" s="5" t="s">
        <v>199</v>
      </c>
      <c r="D1009" s="5" t="s">
        <v>2</v>
      </c>
      <c r="E1009" s="50">
        <v>42615</v>
      </c>
      <c r="F1009" s="1">
        <f t="shared" si="88"/>
        <v>35</v>
      </c>
      <c r="G1009" s="5">
        <v>40</v>
      </c>
      <c r="H1009" s="5">
        <v>37.5</v>
      </c>
      <c r="I1009" s="5">
        <v>2</v>
      </c>
      <c r="J1009" s="45">
        <v>0.04</v>
      </c>
      <c r="K1009" s="21">
        <f t="shared" si="87"/>
        <v>2.7144176165949063</v>
      </c>
    </row>
    <row r="1010" spans="1:11" x14ac:dyDescent="0.2">
      <c r="A1010" s="5" t="s">
        <v>103</v>
      </c>
      <c r="B1010" s="7" t="s">
        <v>139</v>
      </c>
      <c r="C1010" s="5" t="s">
        <v>199</v>
      </c>
      <c r="D1010" s="5" t="s">
        <v>2</v>
      </c>
      <c r="E1010" s="50">
        <v>42615</v>
      </c>
      <c r="F1010" s="1">
        <f t="shared" si="88"/>
        <v>40</v>
      </c>
      <c r="G1010" s="5">
        <v>45</v>
      </c>
      <c r="H1010" s="5">
        <v>42.5</v>
      </c>
      <c r="I1010" s="5">
        <v>1</v>
      </c>
      <c r="J1010" s="45">
        <v>0.04</v>
      </c>
      <c r="K1010" s="21">
        <f t="shared" si="87"/>
        <v>3.4199518933533941</v>
      </c>
    </row>
    <row r="1011" spans="1:11" x14ac:dyDescent="0.2">
      <c r="A1011" s="5" t="s">
        <v>103</v>
      </c>
      <c r="B1011" s="7" t="s">
        <v>139</v>
      </c>
      <c r="C1011" s="5" t="s">
        <v>199</v>
      </c>
      <c r="D1011" s="5" t="s">
        <v>2</v>
      </c>
      <c r="E1011" s="50">
        <v>42615</v>
      </c>
      <c r="F1011" s="1">
        <f t="shared" si="88"/>
        <v>40</v>
      </c>
      <c r="G1011" s="5">
        <v>45</v>
      </c>
      <c r="H1011" s="5">
        <v>42.5</v>
      </c>
      <c r="I1011" s="5">
        <v>2</v>
      </c>
      <c r="J1011" s="45">
        <v>0.08</v>
      </c>
      <c r="K1011" s="21">
        <f t="shared" si="87"/>
        <v>3.4199518933533941</v>
      </c>
    </row>
    <row r="1012" spans="1:11" x14ac:dyDescent="0.2">
      <c r="A1012" s="5" t="s">
        <v>103</v>
      </c>
      <c r="B1012" s="7" t="s">
        <v>139</v>
      </c>
      <c r="C1012" s="5" t="s">
        <v>199</v>
      </c>
      <c r="D1012" s="5" t="s">
        <v>2</v>
      </c>
      <c r="E1012" s="50">
        <v>42615</v>
      </c>
      <c r="F1012" s="1">
        <f t="shared" si="88"/>
        <v>40</v>
      </c>
      <c r="G1012" s="5">
        <v>45</v>
      </c>
      <c r="H1012" s="5">
        <v>42.5</v>
      </c>
      <c r="I1012" s="5">
        <v>7</v>
      </c>
      <c r="J1012" s="45">
        <v>0.24</v>
      </c>
      <c r="K1012" s="21">
        <f t="shared" si="87"/>
        <v>3.2486610432588403</v>
      </c>
    </row>
    <row r="1013" spans="1:11" x14ac:dyDescent="0.2">
      <c r="A1013" s="1" t="s">
        <v>97</v>
      </c>
      <c r="B1013" s="1" t="s">
        <v>11</v>
      </c>
      <c r="C1013" s="1" t="s">
        <v>12</v>
      </c>
      <c r="D1013" s="1" t="s">
        <v>2</v>
      </c>
      <c r="E1013" s="2">
        <v>42933</v>
      </c>
      <c r="F1013" s="1">
        <v>45</v>
      </c>
      <c r="G1013" s="1">
        <v>50</v>
      </c>
      <c r="H1013" s="1">
        <v>47.5</v>
      </c>
      <c r="I1013" s="1">
        <v>13</v>
      </c>
      <c r="J1013" s="3">
        <v>1.06</v>
      </c>
      <c r="K1013" s="21">
        <v>4.3363151479322903</v>
      </c>
    </row>
    <row r="1014" spans="1:11" x14ac:dyDescent="0.2">
      <c r="A1014" s="1" t="s">
        <v>97</v>
      </c>
      <c r="B1014" s="1" t="s">
        <v>25</v>
      </c>
      <c r="C1014" s="1" t="s">
        <v>26</v>
      </c>
      <c r="D1014" s="1" t="s">
        <v>2</v>
      </c>
      <c r="E1014" s="2">
        <v>42998</v>
      </c>
      <c r="F1014" s="1">
        <v>45</v>
      </c>
      <c r="G1014" s="1">
        <v>50</v>
      </c>
      <c r="H1014" s="1">
        <v>47.5</v>
      </c>
      <c r="I1014" s="1">
        <v>19</v>
      </c>
      <c r="J1014" s="3">
        <v>1.55</v>
      </c>
      <c r="K1014" s="21">
        <v>4.3370327245047022</v>
      </c>
    </row>
    <row r="1015" spans="1:11" x14ac:dyDescent="0.2">
      <c r="A1015" s="10" t="s">
        <v>103</v>
      </c>
      <c r="B1015" s="1" t="s">
        <v>139</v>
      </c>
      <c r="C1015" s="10" t="s">
        <v>181</v>
      </c>
      <c r="D1015" s="10" t="s">
        <v>2</v>
      </c>
      <c r="E1015" s="11">
        <v>42621</v>
      </c>
      <c r="F1015" s="1">
        <f t="shared" ref="F1015:F1026" si="89">H1015-2.5</f>
        <v>50</v>
      </c>
      <c r="G1015" s="10">
        <v>55</v>
      </c>
      <c r="H1015" s="10">
        <v>52.5</v>
      </c>
      <c r="I1015" s="10">
        <v>2</v>
      </c>
      <c r="J1015" s="23">
        <v>0.24</v>
      </c>
      <c r="K1015" s="21">
        <f t="shared" ref="K1015:K1038" si="90">((J1015*1000)/I1015)^(1/3)</f>
        <v>4.9324241486609397</v>
      </c>
    </row>
    <row r="1016" spans="1:11" x14ac:dyDescent="0.2">
      <c r="A1016" s="10" t="s">
        <v>103</v>
      </c>
      <c r="B1016" s="1" t="s">
        <v>139</v>
      </c>
      <c r="C1016" s="10" t="s">
        <v>181</v>
      </c>
      <c r="D1016" s="10" t="s">
        <v>2</v>
      </c>
      <c r="E1016" s="11">
        <v>42621</v>
      </c>
      <c r="F1016" s="1">
        <f t="shared" si="89"/>
        <v>50</v>
      </c>
      <c r="G1016" s="10">
        <v>55</v>
      </c>
      <c r="H1016" s="10">
        <v>52.5</v>
      </c>
      <c r="I1016" s="10">
        <v>4</v>
      </c>
      <c r="J1016" s="23">
        <v>0.57999999999999996</v>
      </c>
      <c r="K1016" s="21">
        <f t="shared" si="90"/>
        <v>5.2535878724929006</v>
      </c>
    </row>
    <row r="1017" spans="1:11" x14ac:dyDescent="0.2">
      <c r="A1017" s="10" t="s">
        <v>103</v>
      </c>
      <c r="B1017" s="1" t="s">
        <v>139</v>
      </c>
      <c r="C1017" s="10" t="s">
        <v>181</v>
      </c>
      <c r="D1017" s="10" t="s">
        <v>2</v>
      </c>
      <c r="E1017" s="11">
        <v>42621</v>
      </c>
      <c r="F1017" s="1">
        <f t="shared" si="89"/>
        <v>55</v>
      </c>
      <c r="G1017" s="10">
        <v>60</v>
      </c>
      <c r="H1017" s="10">
        <v>57.5</v>
      </c>
      <c r="I1017" s="10">
        <v>2</v>
      </c>
      <c r="J1017" s="23">
        <v>0.32</v>
      </c>
      <c r="K1017" s="21">
        <f t="shared" si="90"/>
        <v>5.4288352331898126</v>
      </c>
    </row>
    <row r="1018" spans="1:11" x14ac:dyDescent="0.2">
      <c r="A1018" s="10" t="s">
        <v>103</v>
      </c>
      <c r="B1018" s="1" t="s">
        <v>139</v>
      </c>
      <c r="C1018" s="10" t="s">
        <v>181</v>
      </c>
      <c r="D1018" s="10" t="s">
        <v>2</v>
      </c>
      <c r="E1018" s="11">
        <v>42621</v>
      </c>
      <c r="F1018" s="1">
        <f t="shared" si="89"/>
        <v>55</v>
      </c>
      <c r="G1018" s="10">
        <v>60</v>
      </c>
      <c r="H1018" s="10">
        <v>57.5</v>
      </c>
      <c r="I1018" s="10">
        <v>13</v>
      </c>
      <c r="J1018" s="23">
        <v>2.66</v>
      </c>
      <c r="K1018" s="21">
        <f t="shared" si="90"/>
        <v>5.8926786963659783</v>
      </c>
    </row>
    <row r="1019" spans="1:11" x14ac:dyDescent="0.2">
      <c r="A1019" s="10" t="s">
        <v>103</v>
      </c>
      <c r="B1019" s="1" t="s">
        <v>139</v>
      </c>
      <c r="C1019" s="10" t="s">
        <v>181</v>
      </c>
      <c r="D1019" s="10" t="s">
        <v>2</v>
      </c>
      <c r="E1019" s="11">
        <v>42621</v>
      </c>
      <c r="F1019" s="1">
        <f t="shared" si="89"/>
        <v>60</v>
      </c>
      <c r="G1019" s="10">
        <v>65</v>
      </c>
      <c r="H1019" s="10">
        <v>62.5</v>
      </c>
      <c r="I1019" s="10">
        <v>10</v>
      </c>
      <c r="J1019" s="23">
        <v>2.54</v>
      </c>
      <c r="K1019" s="21">
        <f t="shared" si="90"/>
        <v>6.3330255313629156</v>
      </c>
    </row>
    <row r="1020" spans="1:11" x14ac:dyDescent="0.2">
      <c r="A1020" s="10" t="s">
        <v>103</v>
      </c>
      <c r="B1020" s="1" t="s">
        <v>139</v>
      </c>
      <c r="C1020" s="10" t="s">
        <v>181</v>
      </c>
      <c r="D1020" s="10" t="s">
        <v>2</v>
      </c>
      <c r="E1020" s="11">
        <v>42621</v>
      </c>
      <c r="F1020" s="1">
        <f t="shared" si="89"/>
        <v>60</v>
      </c>
      <c r="G1020" s="10">
        <v>65</v>
      </c>
      <c r="H1020" s="10">
        <v>62.5</v>
      </c>
      <c r="I1020" s="10">
        <v>14</v>
      </c>
      <c r="J1020" s="23">
        <v>3.68</v>
      </c>
      <c r="K1020" s="21">
        <f t="shared" si="90"/>
        <v>6.4057983166427697</v>
      </c>
    </row>
    <row r="1021" spans="1:11" x14ac:dyDescent="0.2">
      <c r="A1021" s="10" t="s">
        <v>103</v>
      </c>
      <c r="B1021" s="1" t="s">
        <v>139</v>
      </c>
      <c r="C1021" s="10" t="s">
        <v>181</v>
      </c>
      <c r="D1021" s="10" t="s">
        <v>2</v>
      </c>
      <c r="E1021" s="11">
        <v>42621</v>
      </c>
      <c r="F1021" s="1">
        <f t="shared" si="89"/>
        <v>65</v>
      </c>
      <c r="G1021" s="10">
        <v>70</v>
      </c>
      <c r="H1021" s="10">
        <v>67.5</v>
      </c>
      <c r="I1021" s="10">
        <v>5</v>
      </c>
      <c r="J1021" s="23">
        <v>1.72</v>
      </c>
      <c r="K1021" s="21">
        <f t="shared" si="90"/>
        <v>7.0067961207734468</v>
      </c>
    </row>
    <row r="1022" spans="1:11" x14ac:dyDescent="0.2">
      <c r="A1022" s="10" t="s">
        <v>103</v>
      </c>
      <c r="B1022" s="1" t="s">
        <v>139</v>
      </c>
      <c r="C1022" s="10" t="s">
        <v>181</v>
      </c>
      <c r="D1022" s="10" t="s">
        <v>2</v>
      </c>
      <c r="E1022" s="11">
        <v>42621</v>
      </c>
      <c r="F1022" s="1">
        <f t="shared" si="89"/>
        <v>65</v>
      </c>
      <c r="G1022" s="10">
        <v>70</v>
      </c>
      <c r="H1022" s="10">
        <v>67.5</v>
      </c>
      <c r="I1022" s="10">
        <v>10</v>
      </c>
      <c r="J1022" s="23">
        <v>2.94</v>
      </c>
      <c r="K1022" s="21">
        <f t="shared" si="90"/>
        <v>6.649399761150975</v>
      </c>
    </row>
    <row r="1023" spans="1:11" x14ac:dyDescent="0.2">
      <c r="A1023" s="10" t="s">
        <v>103</v>
      </c>
      <c r="B1023" s="1" t="s">
        <v>139</v>
      </c>
      <c r="C1023" s="10" t="s">
        <v>181</v>
      </c>
      <c r="D1023" s="10" t="s">
        <v>2</v>
      </c>
      <c r="E1023" s="11">
        <v>42621</v>
      </c>
      <c r="F1023" s="1">
        <f t="shared" si="89"/>
        <v>70</v>
      </c>
      <c r="G1023" s="10">
        <v>75</v>
      </c>
      <c r="H1023" s="10">
        <v>72.5</v>
      </c>
      <c r="I1023" s="10">
        <v>4</v>
      </c>
      <c r="J1023" s="23">
        <v>1.42</v>
      </c>
      <c r="K1023" s="21">
        <f t="shared" si="90"/>
        <v>7.0806987510850128</v>
      </c>
    </row>
    <row r="1024" spans="1:11" x14ac:dyDescent="0.2">
      <c r="A1024" s="10" t="s">
        <v>103</v>
      </c>
      <c r="B1024" s="1" t="s">
        <v>139</v>
      </c>
      <c r="C1024" s="10" t="s">
        <v>181</v>
      </c>
      <c r="D1024" s="10" t="s">
        <v>2</v>
      </c>
      <c r="E1024" s="11">
        <v>42621</v>
      </c>
      <c r="F1024" s="1">
        <f t="shared" si="89"/>
        <v>70</v>
      </c>
      <c r="G1024" s="10">
        <v>75</v>
      </c>
      <c r="H1024" s="10">
        <v>72.5</v>
      </c>
      <c r="I1024" s="10">
        <v>7</v>
      </c>
      <c r="J1024" s="23">
        <v>2.4</v>
      </c>
      <c r="K1024" s="21">
        <f t="shared" si="90"/>
        <v>6.9990280477520166</v>
      </c>
    </row>
    <row r="1025" spans="1:11" x14ac:dyDescent="0.2">
      <c r="A1025" s="10" t="s">
        <v>103</v>
      </c>
      <c r="B1025" s="1" t="s">
        <v>139</v>
      </c>
      <c r="C1025" s="10" t="s">
        <v>181</v>
      </c>
      <c r="D1025" s="10" t="s">
        <v>2</v>
      </c>
      <c r="E1025" s="11">
        <v>42621</v>
      </c>
      <c r="F1025" s="1">
        <f t="shared" si="89"/>
        <v>75</v>
      </c>
      <c r="G1025" s="10">
        <v>80</v>
      </c>
      <c r="H1025" s="10">
        <v>77.5</v>
      </c>
      <c r="I1025" s="10">
        <v>7</v>
      </c>
      <c r="J1025" s="23">
        <v>3.32</v>
      </c>
      <c r="K1025" s="21">
        <f t="shared" si="90"/>
        <v>7.7985407871090739</v>
      </c>
    </row>
    <row r="1026" spans="1:11" x14ac:dyDescent="0.2">
      <c r="A1026" s="10" t="s">
        <v>103</v>
      </c>
      <c r="B1026" s="1" t="s">
        <v>139</v>
      </c>
      <c r="C1026" s="10" t="s">
        <v>181</v>
      </c>
      <c r="D1026" s="10" t="s">
        <v>2</v>
      </c>
      <c r="E1026" s="11">
        <v>42621</v>
      </c>
      <c r="F1026" s="1">
        <f t="shared" si="89"/>
        <v>75</v>
      </c>
      <c r="G1026" s="10">
        <v>80</v>
      </c>
      <c r="H1026" s="10">
        <v>77.5</v>
      </c>
      <c r="I1026" s="10">
        <v>24</v>
      </c>
      <c r="J1026" s="23">
        <v>13.22</v>
      </c>
      <c r="K1026" s="21">
        <f t="shared" si="90"/>
        <v>8.1973486040869776</v>
      </c>
    </row>
    <row r="1027" spans="1:11" x14ac:dyDescent="0.2">
      <c r="A1027" s="10" t="s">
        <v>103</v>
      </c>
      <c r="B1027" s="1" t="s">
        <v>139</v>
      </c>
      <c r="C1027" s="10" t="s">
        <v>188</v>
      </c>
      <c r="D1027" s="10" t="s">
        <v>2</v>
      </c>
      <c r="E1027" s="11">
        <v>42621</v>
      </c>
      <c r="F1027" s="1">
        <v>85</v>
      </c>
      <c r="G1027" s="10">
        <v>90</v>
      </c>
      <c r="H1027" s="10">
        <v>87.5</v>
      </c>
      <c r="I1027" s="10">
        <v>1</v>
      </c>
      <c r="J1027" s="23">
        <v>0.56000000000000005</v>
      </c>
      <c r="K1027" s="21">
        <f t="shared" si="90"/>
        <v>8.2425705996171104</v>
      </c>
    </row>
    <row r="1028" spans="1:11" x14ac:dyDescent="0.2">
      <c r="A1028" s="5" t="s">
        <v>103</v>
      </c>
      <c r="B1028" s="7" t="s">
        <v>139</v>
      </c>
      <c r="C1028" s="5" t="s">
        <v>181</v>
      </c>
      <c r="D1028" s="5" t="s">
        <v>2</v>
      </c>
      <c r="E1028" s="50">
        <v>42621</v>
      </c>
      <c r="F1028" s="1">
        <f t="shared" ref="F1028:F1038" si="91">H1028-2.5</f>
        <v>40</v>
      </c>
      <c r="G1028" s="5">
        <v>45</v>
      </c>
      <c r="H1028" s="5">
        <v>42.5</v>
      </c>
      <c r="I1028" s="5">
        <v>9</v>
      </c>
      <c r="J1028" s="45">
        <v>0.28000000000000003</v>
      </c>
      <c r="K1028" s="21">
        <f t="shared" si="90"/>
        <v>3.145129320211022</v>
      </c>
    </row>
    <row r="1029" spans="1:11" x14ac:dyDescent="0.2">
      <c r="A1029" s="10" t="s">
        <v>103</v>
      </c>
      <c r="B1029" s="1" t="s">
        <v>139</v>
      </c>
      <c r="C1029" s="10" t="s">
        <v>178</v>
      </c>
      <c r="D1029" s="10" t="s">
        <v>2</v>
      </c>
      <c r="E1029" s="11">
        <v>42625</v>
      </c>
      <c r="F1029" s="1">
        <f t="shared" si="91"/>
        <v>25</v>
      </c>
      <c r="G1029" s="10">
        <v>30</v>
      </c>
      <c r="H1029" s="10">
        <v>27.5</v>
      </c>
      <c r="I1029" s="10">
        <v>3</v>
      </c>
      <c r="J1029" s="23">
        <v>4.4999999999999998E-2</v>
      </c>
      <c r="K1029" s="21">
        <f t="shared" si="90"/>
        <v>2.4662120743304703</v>
      </c>
    </row>
    <row r="1030" spans="1:11" x14ac:dyDescent="0.2">
      <c r="A1030" s="10" t="s">
        <v>103</v>
      </c>
      <c r="B1030" s="1" t="s">
        <v>139</v>
      </c>
      <c r="C1030" s="10" t="s">
        <v>180</v>
      </c>
      <c r="D1030" s="10" t="s">
        <v>2</v>
      </c>
      <c r="E1030" s="11">
        <v>42625</v>
      </c>
      <c r="F1030" s="1">
        <f t="shared" si="91"/>
        <v>30</v>
      </c>
      <c r="G1030" s="10">
        <v>35</v>
      </c>
      <c r="H1030" s="10">
        <v>32.5</v>
      </c>
      <c r="I1030" s="10">
        <v>2</v>
      </c>
      <c r="J1030" s="23">
        <v>0.04</v>
      </c>
      <c r="K1030" s="21">
        <f t="shared" si="90"/>
        <v>2.7144176165949063</v>
      </c>
    </row>
    <row r="1031" spans="1:11" x14ac:dyDescent="0.2">
      <c r="A1031" s="5" t="s">
        <v>103</v>
      </c>
      <c r="B1031" s="7" t="s">
        <v>139</v>
      </c>
      <c r="C1031" s="5" t="s">
        <v>180</v>
      </c>
      <c r="D1031" s="5" t="s">
        <v>2</v>
      </c>
      <c r="E1031" s="50">
        <v>42625</v>
      </c>
      <c r="F1031" s="1">
        <f t="shared" si="91"/>
        <v>35</v>
      </c>
      <c r="G1031" s="5">
        <v>40</v>
      </c>
      <c r="H1031" s="5">
        <v>37.5</v>
      </c>
      <c r="I1031" s="5">
        <v>2</v>
      </c>
      <c r="J1031" s="45">
        <v>0.06</v>
      </c>
      <c r="K1031" s="21">
        <f t="shared" si="90"/>
        <v>3.1072325059538586</v>
      </c>
    </row>
    <row r="1032" spans="1:11" x14ac:dyDescent="0.2">
      <c r="A1032" s="5" t="s">
        <v>103</v>
      </c>
      <c r="B1032" s="7" t="s">
        <v>139</v>
      </c>
      <c r="C1032" s="5" t="s">
        <v>180</v>
      </c>
      <c r="D1032" s="5" t="s">
        <v>2</v>
      </c>
      <c r="E1032" s="50">
        <v>42625</v>
      </c>
      <c r="F1032" s="1">
        <f t="shared" si="91"/>
        <v>35</v>
      </c>
      <c r="G1032" s="5">
        <v>40</v>
      </c>
      <c r="H1032" s="5">
        <v>37.5</v>
      </c>
      <c r="I1032" s="5">
        <v>2</v>
      </c>
      <c r="J1032" s="45">
        <v>0.04</v>
      </c>
      <c r="K1032" s="21">
        <f t="shared" si="90"/>
        <v>2.7144176165949063</v>
      </c>
    </row>
    <row r="1033" spans="1:11" x14ac:dyDescent="0.2">
      <c r="A1033" s="10" t="s">
        <v>103</v>
      </c>
      <c r="B1033" s="1" t="s">
        <v>139</v>
      </c>
      <c r="C1033" s="10" t="s">
        <v>180</v>
      </c>
      <c r="D1033" s="10" t="s">
        <v>2</v>
      </c>
      <c r="E1033" s="11">
        <v>42625</v>
      </c>
      <c r="F1033" s="1">
        <f t="shared" si="91"/>
        <v>40</v>
      </c>
      <c r="G1033" s="10">
        <v>45</v>
      </c>
      <c r="H1033" s="10">
        <v>42.5</v>
      </c>
      <c r="I1033" s="10">
        <v>1</v>
      </c>
      <c r="J1033" s="23">
        <v>0.1</v>
      </c>
      <c r="K1033" s="21">
        <f t="shared" si="90"/>
        <v>4.6415888336127793</v>
      </c>
    </row>
    <row r="1034" spans="1:11" x14ac:dyDescent="0.2">
      <c r="A1034" s="10" t="s">
        <v>103</v>
      </c>
      <c r="B1034" s="1" t="s">
        <v>139</v>
      </c>
      <c r="C1034" s="10" t="s">
        <v>180</v>
      </c>
      <c r="D1034" s="10" t="s">
        <v>2</v>
      </c>
      <c r="E1034" s="11">
        <v>42625</v>
      </c>
      <c r="F1034" s="1">
        <f t="shared" si="91"/>
        <v>30</v>
      </c>
      <c r="G1034" s="10">
        <v>35</v>
      </c>
      <c r="H1034" s="10">
        <v>32.5</v>
      </c>
      <c r="I1034" s="10">
        <v>1</v>
      </c>
      <c r="J1034" s="23">
        <v>0.04</v>
      </c>
      <c r="K1034" s="21">
        <f t="shared" si="90"/>
        <v>3.4199518933533941</v>
      </c>
    </row>
    <row r="1035" spans="1:11" x14ac:dyDescent="0.2">
      <c r="A1035" s="5" t="s">
        <v>103</v>
      </c>
      <c r="B1035" s="7" t="s">
        <v>139</v>
      </c>
      <c r="C1035" s="5" t="s">
        <v>180</v>
      </c>
      <c r="D1035" s="5" t="s">
        <v>2</v>
      </c>
      <c r="E1035" s="50">
        <v>42625</v>
      </c>
      <c r="F1035" s="1">
        <f t="shared" si="91"/>
        <v>35</v>
      </c>
      <c r="G1035" s="5">
        <v>40</v>
      </c>
      <c r="H1035" s="5">
        <v>37.5</v>
      </c>
      <c r="I1035" s="5">
        <v>10</v>
      </c>
      <c r="J1035" s="45">
        <v>0.52</v>
      </c>
      <c r="K1035" s="21">
        <f t="shared" si="90"/>
        <v>3.7325111568172487</v>
      </c>
    </row>
    <row r="1036" spans="1:11" x14ac:dyDescent="0.2">
      <c r="A1036" s="5" t="s">
        <v>103</v>
      </c>
      <c r="B1036" s="7" t="s">
        <v>139</v>
      </c>
      <c r="C1036" s="5" t="s">
        <v>180</v>
      </c>
      <c r="D1036" s="5" t="s">
        <v>2</v>
      </c>
      <c r="E1036" s="50">
        <v>42625</v>
      </c>
      <c r="F1036" s="1">
        <f t="shared" si="91"/>
        <v>35</v>
      </c>
      <c r="G1036" s="5">
        <v>40</v>
      </c>
      <c r="H1036" s="5">
        <v>37.5</v>
      </c>
      <c r="I1036" s="5">
        <v>8</v>
      </c>
      <c r="J1036" s="45">
        <v>0.41</v>
      </c>
      <c r="K1036" s="21">
        <f t="shared" si="90"/>
        <v>3.7144794207232823</v>
      </c>
    </row>
    <row r="1037" spans="1:11" x14ac:dyDescent="0.2">
      <c r="A1037" s="10" t="s">
        <v>103</v>
      </c>
      <c r="B1037" s="1" t="s">
        <v>139</v>
      </c>
      <c r="C1037" s="10" t="s">
        <v>180</v>
      </c>
      <c r="D1037" s="10" t="s">
        <v>2</v>
      </c>
      <c r="E1037" s="11">
        <v>42625</v>
      </c>
      <c r="F1037" s="1">
        <f t="shared" si="91"/>
        <v>30</v>
      </c>
      <c r="G1037" s="10">
        <v>35</v>
      </c>
      <c r="H1037" s="10">
        <v>32.5</v>
      </c>
      <c r="I1037" s="10">
        <v>2</v>
      </c>
      <c r="J1037" s="23">
        <v>0.06</v>
      </c>
      <c r="K1037" s="21">
        <f t="shared" si="90"/>
        <v>3.1072325059538586</v>
      </c>
    </row>
    <row r="1038" spans="1:11" x14ac:dyDescent="0.2">
      <c r="A1038" s="10" t="s">
        <v>103</v>
      </c>
      <c r="B1038" s="1" t="s">
        <v>139</v>
      </c>
      <c r="C1038" s="10" t="s">
        <v>180</v>
      </c>
      <c r="D1038" s="10" t="s">
        <v>2</v>
      </c>
      <c r="E1038" s="11">
        <v>42625</v>
      </c>
      <c r="F1038" s="1">
        <f t="shared" si="91"/>
        <v>40</v>
      </c>
      <c r="G1038" s="10">
        <v>45</v>
      </c>
      <c r="H1038" s="10">
        <v>42.5</v>
      </c>
      <c r="I1038" s="10">
        <v>14</v>
      </c>
      <c r="J1038" s="23">
        <v>0.92</v>
      </c>
      <c r="K1038" s="21">
        <f t="shared" si="90"/>
        <v>4.0354000702596853</v>
      </c>
    </row>
    <row r="1039" spans="1:11" x14ac:dyDescent="0.2">
      <c r="A1039" s="7" t="s">
        <v>97</v>
      </c>
      <c r="B1039" s="7" t="s">
        <v>65</v>
      </c>
      <c r="C1039" s="7" t="s">
        <v>66</v>
      </c>
      <c r="D1039" s="7" t="s">
        <v>2</v>
      </c>
      <c r="E1039" s="51">
        <v>43300</v>
      </c>
      <c r="F1039" s="1">
        <v>45</v>
      </c>
      <c r="G1039" s="7">
        <v>50</v>
      </c>
      <c r="H1039" s="7">
        <v>47.5</v>
      </c>
      <c r="I1039" s="7">
        <v>9</v>
      </c>
      <c r="J1039" s="13">
        <v>0.73699999999999999</v>
      </c>
      <c r="K1039" s="21">
        <v>4.3425183217029515</v>
      </c>
    </row>
    <row r="1040" spans="1:11" x14ac:dyDescent="0.2">
      <c r="A1040" s="10" t="s">
        <v>103</v>
      </c>
      <c r="B1040" s="1" t="s">
        <v>139</v>
      </c>
      <c r="C1040" s="10" t="s">
        <v>180</v>
      </c>
      <c r="D1040" s="10" t="s">
        <v>2</v>
      </c>
      <c r="E1040" s="11">
        <v>42625</v>
      </c>
      <c r="F1040" s="1">
        <f>H1040-2.5</f>
        <v>40</v>
      </c>
      <c r="G1040" s="10">
        <v>45</v>
      </c>
      <c r="H1040" s="10">
        <v>42.5</v>
      </c>
      <c r="I1040" s="10">
        <v>11</v>
      </c>
      <c r="J1040" s="23">
        <v>0.7</v>
      </c>
      <c r="K1040" s="21">
        <f>((J1040*1000)/I1040)^(1/3)</f>
        <v>3.9924098489357713</v>
      </c>
    </row>
    <row r="1041" spans="1:11" x14ac:dyDescent="0.2">
      <c r="A1041" s="7" t="s">
        <v>97</v>
      </c>
      <c r="B1041" s="7" t="s">
        <v>29</v>
      </c>
      <c r="C1041" s="7">
        <v>23</v>
      </c>
      <c r="D1041" s="7" t="s">
        <v>2</v>
      </c>
      <c r="E1041" s="51">
        <v>43307</v>
      </c>
      <c r="F1041" s="1">
        <v>45</v>
      </c>
      <c r="G1041" s="7">
        <v>50</v>
      </c>
      <c r="H1041" s="7">
        <v>47.5</v>
      </c>
      <c r="I1041" s="7">
        <v>21</v>
      </c>
      <c r="J1041" s="13">
        <v>1.72</v>
      </c>
      <c r="K1041" s="21">
        <v>4.3427988823912704</v>
      </c>
    </row>
    <row r="1042" spans="1:11" x14ac:dyDescent="0.2">
      <c r="A1042" s="10" t="s">
        <v>103</v>
      </c>
      <c r="B1042" s="1" t="s">
        <v>139</v>
      </c>
      <c r="C1042" s="10" t="s">
        <v>178</v>
      </c>
      <c r="D1042" s="10" t="s">
        <v>2</v>
      </c>
      <c r="E1042" s="11">
        <v>42625</v>
      </c>
      <c r="F1042" s="1">
        <f t="shared" ref="F1042:F1081" si="92">H1042-2.5</f>
        <v>35</v>
      </c>
      <c r="G1042" s="10">
        <v>40</v>
      </c>
      <c r="H1042" s="10">
        <v>37.5</v>
      </c>
      <c r="I1042" s="10">
        <v>4</v>
      </c>
      <c r="J1042" s="23">
        <v>0.16</v>
      </c>
      <c r="K1042" s="21">
        <f t="shared" ref="K1042:K1084" si="93">((J1042*1000)/I1042)^(1/3)</f>
        <v>3.4199518933533941</v>
      </c>
    </row>
    <row r="1043" spans="1:11" x14ac:dyDescent="0.2">
      <c r="A1043" s="10" t="s">
        <v>103</v>
      </c>
      <c r="B1043" s="1" t="s">
        <v>139</v>
      </c>
      <c r="C1043" s="10" t="s">
        <v>180</v>
      </c>
      <c r="D1043" s="10" t="s">
        <v>2</v>
      </c>
      <c r="E1043" s="11">
        <v>42625</v>
      </c>
      <c r="F1043" s="1">
        <f t="shared" si="92"/>
        <v>50</v>
      </c>
      <c r="G1043" s="10">
        <v>55</v>
      </c>
      <c r="H1043" s="10">
        <v>52.5</v>
      </c>
      <c r="I1043" s="10">
        <v>1</v>
      </c>
      <c r="J1043" s="23">
        <v>0.12</v>
      </c>
      <c r="K1043" s="21">
        <f t="shared" si="93"/>
        <v>4.9324241486609397</v>
      </c>
    </row>
    <row r="1044" spans="1:11" x14ac:dyDescent="0.2">
      <c r="A1044" s="10" t="s">
        <v>103</v>
      </c>
      <c r="B1044" s="1" t="s">
        <v>139</v>
      </c>
      <c r="C1044" s="10" t="s">
        <v>180</v>
      </c>
      <c r="D1044" s="10" t="s">
        <v>2</v>
      </c>
      <c r="E1044" s="11">
        <v>42625</v>
      </c>
      <c r="F1044" s="1">
        <f t="shared" si="92"/>
        <v>50</v>
      </c>
      <c r="G1044" s="10">
        <v>55</v>
      </c>
      <c r="H1044" s="10">
        <v>52.5</v>
      </c>
      <c r="I1044" s="10">
        <v>2</v>
      </c>
      <c r="J1044" s="23">
        <v>0.24</v>
      </c>
      <c r="K1044" s="21">
        <f t="shared" si="93"/>
        <v>4.9324241486609397</v>
      </c>
    </row>
    <row r="1045" spans="1:11" x14ac:dyDescent="0.2">
      <c r="A1045" s="10" t="s">
        <v>103</v>
      </c>
      <c r="B1045" s="1" t="s">
        <v>139</v>
      </c>
      <c r="C1045" s="10" t="s">
        <v>178</v>
      </c>
      <c r="D1045" s="10" t="s">
        <v>2</v>
      </c>
      <c r="E1045" s="11">
        <v>42625</v>
      </c>
      <c r="F1045" s="1">
        <f t="shared" si="92"/>
        <v>50</v>
      </c>
      <c r="G1045" s="10">
        <v>55</v>
      </c>
      <c r="H1045" s="10">
        <v>52.5</v>
      </c>
      <c r="I1045" s="10">
        <v>9</v>
      </c>
      <c r="J1045" s="23">
        <v>0.96</v>
      </c>
      <c r="K1045" s="21">
        <f t="shared" si="93"/>
        <v>4.7425244059867504</v>
      </c>
    </row>
    <row r="1046" spans="1:11" x14ac:dyDescent="0.2">
      <c r="A1046" s="10" t="s">
        <v>103</v>
      </c>
      <c r="B1046" s="1" t="s">
        <v>139</v>
      </c>
      <c r="C1046" s="10" t="s">
        <v>180</v>
      </c>
      <c r="D1046" s="10" t="s">
        <v>2</v>
      </c>
      <c r="E1046" s="11">
        <v>42625</v>
      </c>
      <c r="F1046" s="1">
        <f t="shared" si="92"/>
        <v>50</v>
      </c>
      <c r="G1046" s="10">
        <v>55</v>
      </c>
      <c r="H1046" s="10">
        <v>52.5</v>
      </c>
      <c r="I1046" s="10">
        <v>11</v>
      </c>
      <c r="J1046" s="23">
        <v>1.2</v>
      </c>
      <c r="K1046" s="21">
        <f t="shared" si="93"/>
        <v>4.7781838231770388</v>
      </c>
    </row>
    <row r="1047" spans="1:11" x14ac:dyDescent="0.2">
      <c r="A1047" s="10" t="s">
        <v>103</v>
      </c>
      <c r="B1047" s="1" t="s">
        <v>139</v>
      </c>
      <c r="C1047" s="10" t="s">
        <v>178</v>
      </c>
      <c r="D1047" s="10" t="s">
        <v>2</v>
      </c>
      <c r="E1047" s="11">
        <v>42625</v>
      </c>
      <c r="F1047" s="1">
        <f t="shared" si="92"/>
        <v>50</v>
      </c>
      <c r="G1047" s="10">
        <v>55</v>
      </c>
      <c r="H1047" s="10">
        <v>52.5</v>
      </c>
      <c r="I1047" s="10">
        <v>12</v>
      </c>
      <c r="J1047" s="23">
        <v>1.26</v>
      </c>
      <c r="K1047" s="21">
        <f t="shared" si="93"/>
        <v>4.7176939803165325</v>
      </c>
    </row>
    <row r="1048" spans="1:11" x14ac:dyDescent="0.2">
      <c r="A1048" s="10" t="s">
        <v>103</v>
      </c>
      <c r="B1048" s="1" t="s">
        <v>139</v>
      </c>
      <c r="C1048" s="10" t="s">
        <v>180</v>
      </c>
      <c r="D1048" s="10" t="s">
        <v>2</v>
      </c>
      <c r="E1048" s="11">
        <v>42625</v>
      </c>
      <c r="F1048" s="1">
        <f t="shared" si="92"/>
        <v>50</v>
      </c>
      <c r="G1048" s="10">
        <v>55</v>
      </c>
      <c r="H1048" s="10">
        <v>52.5</v>
      </c>
      <c r="I1048" s="10">
        <v>12</v>
      </c>
      <c r="J1048" s="23">
        <v>1.32</v>
      </c>
      <c r="K1048" s="21">
        <f t="shared" si="93"/>
        <v>4.7914198570627837</v>
      </c>
    </row>
    <row r="1049" spans="1:11" x14ac:dyDescent="0.2">
      <c r="A1049" s="10" t="s">
        <v>103</v>
      </c>
      <c r="B1049" s="1" t="s">
        <v>139</v>
      </c>
      <c r="C1049" s="10" t="s">
        <v>178</v>
      </c>
      <c r="D1049" s="10" t="s">
        <v>2</v>
      </c>
      <c r="E1049" s="11">
        <v>42625</v>
      </c>
      <c r="F1049" s="1">
        <f t="shared" si="92"/>
        <v>55</v>
      </c>
      <c r="G1049" s="10">
        <v>60</v>
      </c>
      <c r="H1049" s="10">
        <v>57.5</v>
      </c>
      <c r="I1049" s="10">
        <v>4</v>
      </c>
      <c r="J1049" s="23">
        <v>0.66</v>
      </c>
      <c r="K1049" s="21">
        <f t="shared" si="93"/>
        <v>5.4848065524326177</v>
      </c>
    </row>
    <row r="1050" spans="1:11" x14ac:dyDescent="0.2">
      <c r="A1050" s="10" t="s">
        <v>103</v>
      </c>
      <c r="B1050" s="1" t="s">
        <v>139</v>
      </c>
      <c r="C1050" s="10" t="s">
        <v>180</v>
      </c>
      <c r="D1050" s="10" t="s">
        <v>2</v>
      </c>
      <c r="E1050" s="11">
        <v>42625</v>
      </c>
      <c r="F1050" s="1">
        <f t="shared" si="92"/>
        <v>55</v>
      </c>
      <c r="G1050" s="10">
        <v>60</v>
      </c>
      <c r="H1050" s="10">
        <v>57.5</v>
      </c>
      <c r="I1050" s="10">
        <v>5</v>
      </c>
      <c r="J1050" s="23">
        <v>0.6</v>
      </c>
      <c r="K1050" s="21">
        <f t="shared" si="93"/>
        <v>4.9324241486609397</v>
      </c>
    </row>
    <row r="1051" spans="1:11" x14ac:dyDescent="0.2">
      <c r="A1051" s="10" t="s">
        <v>103</v>
      </c>
      <c r="B1051" s="1" t="s">
        <v>139</v>
      </c>
      <c r="C1051" s="10" t="s">
        <v>180</v>
      </c>
      <c r="D1051" s="10" t="s">
        <v>2</v>
      </c>
      <c r="E1051" s="11">
        <v>42625</v>
      </c>
      <c r="F1051" s="1">
        <f t="shared" si="92"/>
        <v>55</v>
      </c>
      <c r="G1051" s="10">
        <v>60</v>
      </c>
      <c r="H1051" s="10">
        <v>57.5</v>
      </c>
      <c r="I1051" s="10">
        <v>8</v>
      </c>
      <c r="J1051" s="23">
        <v>1.2</v>
      </c>
      <c r="K1051" s="21">
        <f t="shared" si="93"/>
        <v>5.3132928459130548</v>
      </c>
    </row>
    <row r="1052" spans="1:11" x14ac:dyDescent="0.2">
      <c r="A1052" s="10" t="s">
        <v>103</v>
      </c>
      <c r="B1052" s="1" t="s">
        <v>139</v>
      </c>
      <c r="C1052" s="10" t="s">
        <v>178</v>
      </c>
      <c r="D1052" s="10" t="s">
        <v>2</v>
      </c>
      <c r="E1052" s="11">
        <v>42625</v>
      </c>
      <c r="F1052" s="1">
        <f t="shared" si="92"/>
        <v>55</v>
      </c>
      <c r="G1052" s="10">
        <v>60</v>
      </c>
      <c r="H1052" s="10">
        <v>57.5</v>
      </c>
      <c r="I1052" s="10">
        <v>11</v>
      </c>
      <c r="J1052" s="23">
        <v>1.59</v>
      </c>
      <c r="K1052" s="21">
        <f t="shared" si="93"/>
        <v>5.2480924836783505</v>
      </c>
    </row>
    <row r="1053" spans="1:11" x14ac:dyDescent="0.2">
      <c r="A1053" s="10" t="s">
        <v>103</v>
      </c>
      <c r="B1053" s="1" t="s">
        <v>139</v>
      </c>
      <c r="C1053" s="10" t="s">
        <v>180</v>
      </c>
      <c r="D1053" s="10" t="s">
        <v>2</v>
      </c>
      <c r="E1053" s="11">
        <v>42625</v>
      </c>
      <c r="F1053" s="1">
        <f t="shared" si="92"/>
        <v>55</v>
      </c>
      <c r="G1053" s="10">
        <v>60</v>
      </c>
      <c r="H1053" s="10">
        <v>57.5</v>
      </c>
      <c r="I1053" s="10">
        <v>13</v>
      </c>
      <c r="J1053" s="23">
        <v>1.88</v>
      </c>
      <c r="K1053" s="21">
        <f t="shared" si="93"/>
        <v>5.2489386772569748</v>
      </c>
    </row>
    <row r="1054" spans="1:11" x14ac:dyDescent="0.2">
      <c r="A1054" s="10" t="s">
        <v>103</v>
      </c>
      <c r="B1054" s="1" t="s">
        <v>139</v>
      </c>
      <c r="C1054" s="10" t="s">
        <v>180</v>
      </c>
      <c r="D1054" s="10" t="s">
        <v>2</v>
      </c>
      <c r="E1054" s="11">
        <v>42625</v>
      </c>
      <c r="F1054" s="1">
        <f t="shared" si="92"/>
        <v>55</v>
      </c>
      <c r="G1054" s="10">
        <v>60</v>
      </c>
      <c r="H1054" s="10">
        <v>57.5</v>
      </c>
      <c r="I1054" s="10">
        <v>18</v>
      </c>
      <c r="J1054" s="23">
        <v>2.33</v>
      </c>
      <c r="K1054" s="21">
        <f t="shared" si="93"/>
        <v>5.0585704800186972</v>
      </c>
    </row>
    <row r="1055" spans="1:11" x14ac:dyDescent="0.2">
      <c r="A1055" s="10" t="s">
        <v>103</v>
      </c>
      <c r="B1055" s="1" t="s">
        <v>139</v>
      </c>
      <c r="C1055" s="10" t="s">
        <v>180</v>
      </c>
      <c r="D1055" s="10" t="s">
        <v>2</v>
      </c>
      <c r="E1055" s="11">
        <v>42625</v>
      </c>
      <c r="F1055" s="1">
        <f t="shared" si="92"/>
        <v>60</v>
      </c>
      <c r="G1055" s="10">
        <v>65</v>
      </c>
      <c r="H1055" s="10">
        <v>62.5</v>
      </c>
      <c r="I1055" s="10">
        <v>8</v>
      </c>
      <c r="J1055" s="23">
        <v>1.58</v>
      </c>
      <c r="K1055" s="21">
        <f t="shared" si="93"/>
        <v>5.8235664225587733</v>
      </c>
    </row>
    <row r="1056" spans="1:11" x14ac:dyDescent="0.2">
      <c r="A1056" s="10" t="s">
        <v>103</v>
      </c>
      <c r="B1056" s="1" t="s">
        <v>139</v>
      </c>
      <c r="C1056" s="10" t="s">
        <v>180</v>
      </c>
      <c r="D1056" s="10" t="s">
        <v>2</v>
      </c>
      <c r="E1056" s="11">
        <v>42625</v>
      </c>
      <c r="F1056" s="1">
        <f t="shared" si="92"/>
        <v>60</v>
      </c>
      <c r="G1056" s="10">
        <v>65</v>
      </c>
      <c r="H1056" s="10">
        <v>62.5</v>
      </c>
      <c r="I1056" s="10">
        <v>12</v>
      </c>
      <c r="J1056" s="23">
        <v>2.2599999999999998</v>
      </c>
      <c r="K1056" s="21">
        <f t="shared" si="93"/>
        <v>5.7320380464301808</v>
      </c>
    </row>
    <row r="1057" spans="1:11" x14ac:dyDescent="0.2">
      <c r="A1057" s="10" t="s">
        <v>103</v>
      </c>
      <c r="B1057" s="1" t="s">
        <v>139</v>
      </c>
      <c r="C1057" s="10" t="s">
        <v>178</v>
      </c>
      <c r="D1057" s="10" t="s">
        <v>2</v>
      </c>
      <c r="E1057" s="11">
        <v>42625</v>
      </c>
      <c r="F1057" s="1">
        <f t="shared" si="92"/>
        <v>60</v>
      </c>
      <c r="G1057" s="10">
        <v>65</v>
      </c>
      <c r="H1057" s="10">
        <v>62.5</v>
      </c>
      <c r="I1057" s="10">
        <v>13</v>
      </c>
      <c r="J1057" s="23">
        <v>2.34</v>
      </c>
      <c r="K1057" s="21">
        <f t="shared" si="93"/>
        <v>5.6462161732861711</v>
      </c>
    </row>
    <row r="1058" spans="1:11" x14ac:dyDescent="0.2">
      <c r="A1058" s="10" t="s">
        <v>103</v>
      </c>
      <c r="B1058" s="1" t="s">
        <v>139</v>
      </c>
      <c r="C1058" s="10" t="s">
        <v>180</v>
      </c>
      <c r="D1058" s="10" t="s">
        <v>2</v>
      </c>
      <c r="E1058" s="11">
        <v>42625</v>
      </c>
      <c r="F1058" s="1">
        <f t="shared" si="92"/>
        <v>60</v>
      </c>
      <c r="G1058" s="10">
        <v>65</v>
      </c>
      <c r="H1058" s="10">
        <v>62.5</v>
      </c>
      <c r="I1058" s="10">
        <v>20</v>
      </c>
      <c r="J1058" s="23">
        <v>3.74</v>
      </c>
      <c r="K1058" s="21">
        <f t="shared" si="93"/>
        <v>5.7184790648713157</v>
      </c>
    </row>
    <row r="1059" spans="1:11" x14ac:dyDescent="0.2">
      <c r="A1059" s="10" t="s">
        <v>103</v>
      </c>
      <c r="B1059" s="1" t="s">
        <v>139</v>
      </c>
      <c r="C1059" s="10" t="s">
        <v>178</v>
      </c>
      <c r="D1059" s="10" t="s">
        <v>2</v>
      </c>
      <c r="E1059" s="11">
        <v>42625</v>
      </c>
      <c r="F1059" s="1">
        <f t="shared" si="92"/>
        <v>60</v>
      </c>
      <c r="G1059" s="10">
        <v>65</v>
      </c>
      <c r="H1059" s="10">
        <v>62.5</v>
      </c>
      <c r="I1059" s="10">
        <v>23</v>
      </c>
      <c r="J1059" s="23">
        <v>4.46</v>
      </c>
      <c r="K1059" s="21">
        <f t="shared" si="93"/>
        <v>5.7880953152097074</v>
      </c>
    </row>
    <row r="1060" spans="1:11" x14ac:dyDescent="0.2">
      <c r="A1060" s="10" t="s">
        <v>103</v>
      </c>
      <c r="B1060" s="1" t="s">
        <v>139</v>
      </c>
      <c r="C1060" s="10" t="s">
        <v>180</v>
      </c>
      <c r="D1060" s="10" t="s">
        <v>2</v>
      </c>
      <c r="E1060" s="11">
        <v>42625</v>
      </c>
      <c r="F1060" s="1">
        <f t="shared" si="92"/>
        <v>60</v>
      </c>
      <c r="G1060" s="10">
        <v>65</v>
      </c>
      <c r="H1060" s="10">
        <v>62.5</v>
      </c>
      <c r="I1060" s="10">
        <v>23</v>
      </c>
      <c r="J1060" s="23">
        <v>4.12</v>
      </c>
      <c r="K1060" s="21">
        <f t="shared" si="93"/>
        <v>5.6371093571999129</v>
      </c>
    </row>
    <row r="1061" spans="1:11" x14ac:dyDescent="0.2">
      <c r="A1061" s="10" t="s">
        <v>103</v>
      </c>
      <c r="B1061" s="1" t="s">
        <v>139</v>
      </c>
      <c r="C1061" s="10" t="s">
        <v>178</v>
      </c>
      <c r="D1061" s="10" t="s">
        <v>2</v>
      </c>
      <c r="E1061" s="11">
        <v>42625</v>
      </c>
      <c r="F1061" s="1">
        <f t="shared" si="92"/>
        <v>65</v>
      </c>
      <c r="G1061" s="10">
        <v>70</v>
      </c>
      <c r="H1061" s="10">
        <v>67.5</v>
      </c>
      <c r="I1061" s="10">
        <v>10</v>
      </c>
      <c r="J1061" s="23">
        <v>2.12</v>
      </c>
      <c r="K1061" s="21">
        <f t="shared" si="93"/>
        <v>5.9627319577436904</v>
      </c>
    </row>
    <row r="1062" spans="1:11" x14ac:dyDescent="0.2">
      <c r="A1062" s="10" t="s">
        <v>103</v>
      </c>
      <c r="B1062" s="1" t="s">
        <v>139</v>
      </c>
      <c r="C1062" s="10" t="s">
        <v>180</v>
      </c>
      <c r="D1062" s="10" t="s">
        <v>2</v>
      </c>
      <c r="E1062" s="11">
        <v>42625</v>
      </c>
      <c r="F1062" s="1">
        <f t="shared" si="92"/>
        <v>65</v>
      </c>
      <c r="G1062" s="10">
        <v>70</v>
      </c>
      <c r="H1062" s="10">
        <v>67.5</v>
      </c>
      <c r="I1062" s="10">
        <v>13</v>
      </c>
      <c r="J1062" s="23">
        <v>3.58</v>
      </c>
      <c r="K1062" s="21">
        <f t="shared" si="93"/>
        <v>6.505987503676975</v>
      </c>
    </row>
    <row r="1063" spans="1:11" x14ac:dyDescent="0.2">
      <c r="A1063" s="10" t="s">
        <v>103</v>
      </c>
      <c r="B1063" s="1" t="s">
        <v>139</v>
      </c>
      <c r="C1063" s="10" t="s">
        <v>178</v>
      </c>
      <c r="D1063" s="10" t="s">
        <v>2</v>
      </c>
      <c r="E1063" s="11">
        <v>42625</v>
      </c>
      <c r="F1063" s="1">
        <f t="shared" si="92"/>
        <v>65</v>
      </c>
      <c r="G1063" s="10">
        <v>70</v>
      </c>
      <c r="H1063" s="10">
        <v>67.5</v>
      </c>
      <c r="I1063" s="10">
        <v>14</v>
      </c>
      <c r="J1063" s="23">
        <v>3.8</v>
      </c>
      <c r="K1063" s="21">
        <f t="shared" si="93"/>
        <v>6.474683150050053</v>
      </c>
    </row>
    <row r="1064" spans="1:11" x14ac:dyDescent="0.2">
      <c r="A1064" s="10" t="s">
        <v>103</v>
      </c>
      <c r="B1064" s="1" t="s">
        <v>139</v>
      </c>
      <c r="C1064" s="10" t="s">
        <v>180</v>
      </c>
      <c r="D1064" s="10" t="s">
        <v>2</v>
      </c>
      <c r="E1064" s="11">
        <v>42625</v>
      </c>
      <c r="F1064" s="1">
        <f t="shared" si="92"/>
        <v>65</v>
      </c>
      <c r="G1064" s="10">
        <v>70</v>
      </c>
      <c r="H1064" s="10">
        <v>67.5</v>
      </c>
      <c r="I1064" s="10">
        <v>14</v>
      </c>
      <c r="J1064" s="23">
        <v>4.18</v>
      </c>
      <c r="K1064" s="21">
        <f t="shared" si="93"/>
        <v>6.6836866696770647</v>
      </c>
    </row>
    <row r="1065" spans="1:11" x14ac:dyDescent="0.2">
      <c r="A1065" s="10" t="s">
        <v>103</v>
      </c>
      <c r="B1065" s="1" t="s">
        <v>139</v>
      </c>
      <c r="C1065" s="10" t="s">
        <v>180</v>
      </c>
      <c r="D1065" s="10" t="s">
        <v>2</v>
      </c>
      <c r="E1065" s="11">
        <v>42625</v>
      </c>
      <c r="F1065" s="1">
        <f t="shared" si="92"/>
        <v>65</v>
      </c>
      <c r="G1065" s="10">
        <v>70</v>
      </c>
      <c r="H1065" s="10">
        <v>67.5</v>
      </c>
      <c r="I1065" s="10">
        <v>20</v>
      </c>
      <c r="J1065" s="23">
        <v>4.54</v>
      </c>
      <c r="K1065" s="21">
        <f t="shared" si="93"/>
        <v>6.1001702003930616</v>
      </c>
    </row>
    <row r="1066" spans="1:11" x14ac:dyDescent="0.2">
      <c r="A1066" s="10" t="s">
        <v>103</v>
      </c>
      <c r="B1066" s="1" t="s">
        <v>139</v>
      </c>
      <c r="C1066" s="10" t="s">
        <v>180</v>
      </c>
      <c r="D1066" s="10" t="s">
        <v>2</v>
      </c>
      <c r="E1066" s="11">
        <v>42625</v>
      </c>
      <c r="F1066" s="1">
        <f t="shared" si="92"/>
        <v>65</v>
      </c>
      <c r="G1066" s="10">
        <v>70</v>
      </c>
      <c r="H1066" s="10">
        <v>67.5</v>
      </c>
      <c r="I1066" s="10">
        <v>25</v>
      </c>
      <c r="J1066" s="23">
        <v>5.96</v>
      </c>
      <c r="K1066" s="21">
        <f t="shared" si="93"/>
        <v>6.2006242867733672</v>
      </c>
    </row>
    <row r="1067" spans="1:11" x14ac:dyDescent="0.2">
      <c r="A1067" s="10" t="s">
        <v>103</v>
      </c>
      <c r="B1067" s="1" t="s">
        <v>139</v>
      </c>
      <c r="C1067" s="10" t="s">
        <v>178</v>
      </c>
      <c r="D1067" s="10" t="s">
        <v>2</v>
      </c>
      <c r="E1067" s="11">
        <v>42625</v>
      </c>
      <c r="F1067" s="1">
        <f t="shared" si="92"/>
        <v>70</v>
      </c>
      <c r="G1067" s="10">
        <v>75</v>
      </c>
      <c r="H1067" s="10">
        <v>72.5</v>
      </c>
      <c r="I1067" s="10">
        <v>2</v>
      </c>
      <c r="J1067" s="23">
        <v>0.65</v>
      </c>
      <c r="K1067" s="21">
        <f t="shared" si="93"/>
        <v>6.8753443353707047</v>
      </c>
    </row>
    <row r="1068" spans="1:11" x14ac:dyDescent="0.2">
      <c r="A1068" s="10" t="s">
        <v>103</v>
      </c>
      <c r="B1068" s="1" t="s">
        <v>139</v>
      </c>
      <c r="C1068" s="10" t="s">
        <v>180</v>
      </c>
      <c r="D1068" s="10" t="s">
        <v>2</v>
      </c>
      <c r="E1068" s="11">
        <v>42625</v>
      </c>
      <c r="F1068" s="1">
        <f t="shared" si="92"/>
        <v>70</v>
      </c>
      <c r="G1068" s="10">
        <v>75</v>
      </c>
      <c r="H1068" s="10">
        <v>72.5</v>
      </c>
      <c r="I1068" s="10">
        <v>4</v>
      </c>
      <c r="J1068" s="23">
        <v>1.1599999999999999</v>
      </c>
      <c r="K1068" s="21">
        <f t="shared" si="93"/>
        <v>6.6191059480262293</v>
      </c>
    </row>
    <row r="1069" spans="1:11" x14ac:dyDescent="0.2">
      <c r="A1069" s="10" t="s">
        <v>103</v>
      </c>
      <c r="B1069" s="1" t="s">
        <v>139</v>
      </c>
      <c r="C1069" s="10" t="s">
        <v>180</v>
      </c>
      <c r="D1069" s="10" t="s">
        <v>2</v>
      </c>
      <c r="E1069" s="11">
        <v>42625</v>
      </c>
      <c r="F1069" s="1">
        <f t="shared" si="92"/>
        <v>70</v>
      </c>
      <c r="G1069" s="10">
        <v>75</v>
      </c>
      <c r="H1069" s="10">
        <v>72.5</v>
      </c>
      <c r="I1069" s="10">
        <v>5</v>
      </c>
      <c r="J1069" s="23">
        <v>1.77</v>
      </c>
      <c r="K1069" s="21">
        <f t="shared" si="93"/>
        <v>7.0740439551050125</v>
      </c>
    </row>
    <row r="1070" spans="1:11" x14ac:dyDescent="0.2">
      <c r="A1070" s="10" t="s">
        <v>103</v>
      </c>
      <c r="B1070" s="1" t="s">
        <v>139</v>
      </c>
      <c r="C1070" s="10" t="s">
        <v>180</v>
      </c>
      <c r="D1070" s="10" t="s">
        <v>2</v>
      </c>
      <c r="E1070" s="11">
        <v>42625</v>
      </c>
      <c r="F1070" s="1">
        <f t="shared" si="92"/>
        <v>70</v>
      </c>
      <c r="G1070" s="10">
        <v>75</v>
      </c>
      <c r="H1070" s="10">
        <v>72.5</v>
      </c>
      <c r="I1070" s="10">
        <v>9</v>
      </c>
      <c r="J1070" s="23">
        <v>3.24</v>
      </c>
      <c r="K1070" s="21">
        <f t="shared" si="93"/>
        <v>7.1137866089801252</v>
      </c>
    </row>
    <row r="1071" spans="1:11" x14ac:dyDescent="0.2">
      <c r="A1071" s="10" t="s">
        <v>103</v>
      </c>
      <c r="B1071" s="1" t="s">
        <v>139</v>
      </c>
      <c r="C1071" s="10" t="s">
        <v>180</v>
      </c>
      <c r="D1071" s="10" t="s">
        <v>2</v>
      </c>
      <c r="E1071" s="11">
        <v>42625</v>
      </c>
      <c r="F1071" s="1">
        <f t="shared" si="92"/>
        <v>70</v>
      </c>
      <c r="G1071" s="10">
        <v>75</v>
      </c>
      <c r="H1071" s="10">
        <v>72.5</v>
      </c>
      <c r="I1071" s="10">
        <v>10</v>
      </c>
      <c r="J1071" s="23">
        <v>3.5</v>
      </c>
      <c r="K1071" s="21">
        <f t="shared" si="93"/>
        <v>7.047298732064891</v>
      </c>
    </row>
    <row r="1072" spans="1:11" x14ac:dyDescent="0.2">
      <c r="A1072" s="10" t="s">
        <v>103</v>
      </c>
      <c r="B1072" s="1" t="s">
        <v>139</v>
      </c>
      <c r="C1072" s="10" t="s">
        <v>178</v>
      </c>
      <c r="D1072" s="10" t="s">
        <v>2</v>
      </c>
      <c r="E1072" s="11">
        <v>42625</v>
      </c>
      <c r="F1072" s="1">
        <f t="shared" si="92"/>
        <v>70</v>
      </c>
      <c r="G1072" s="10">
        <v>75</v>
      </c>
      <c r="H1072" s="10">
        <v>72.5</v>
      </c>
      <c r="I1072" s="10">
        <v>13</v>
      </c>
      <c r="J1072" s="23">
        <v>3.56</v>
      </c>
      <c r="K1072" s="21">
        <f t="shared" si="93"/>
        <v>6.4938494390969392</v>
      </c>
    </row>
    <row r="1073" spans="1:11" x14ac:dyDescent="0.2">
      <c r="A1073" s="10" t="s">
        <v>103</v>
      </c>
      <c r="B1073" s="1" t="s">
        <v>139</v>
      </c>
      <c r="C1073" s="10" t="s">
        <v>180</v>
      </c>
      <c r="D1073" s="10" t="s">
        <v>2</v>
      </c>
      <c r="E1073" s="11">
        <v>42625</v>
      </c>
      <c r="F1073" s="1">
        <f t="shared" si="92"/>
        <v>75</v>
      </c>
      <c r="G1073" s="10">
        <v>80</v>
      </c>
      <c r="H1073" s="10">
        <v>77.5</v>
      </c>
      <c r="I1073" s="10">
        <v>1</v>
      </c>
      <c r="J1073" s="23">
        <v>0.46</v>
      </c>
      <c r="K1073" s="21">
        <f t="shared" si="93"/>
        <v>7.7194426293616409</v>
      </c>
    </row>
    <row r="1074" spans="1:11" x14ac:dyDescent="0.2">
      <c r="A1074" s="10" t="s">
        <v>103</v>
      </c>
      <c r="B1074" s="1" t="s">
        <v>139</v>
      </c>
      <c r="C1074" s="10" t="s">
        <v>178</v>
      </c>
      <c r="D1074" s="10" t="s">
        <v>2</v>
      </c>
      <c r="E1074" s="11">
        <v>42625</v>
      </c>
      <c r="F1074" s="1">
        <f t="shared" si="92"/>
        <v>75</v>
      </c>
      <c r="G1074" s="10">
        <v>80</v>
      </c>
      <c r="H1074" s="10">
        <v>77.5</v>
      </c>
      <c r="I1074" s="10">
        <v>4</v>
      </c>
      <c r="J1074" s="23">
        <v>1.32</v>
      </c>
      <c r="K1074" s="21">
        <f t="shared" si="93"/>
        <v>6.9104232300111832</v>
      </c>
    </row>
    <row r="1075" spans="1:11" x14ac:dyDescent="0.2">
      <c r="A1075" s="10" t="s">
        <v>103</v>
      </c>
      <c r="B1075" s="1" t="s">
        <v>139</v>
      </c>
      <c r="C1075" s="10" t="s">
        <v>178</v>
      </c>
      <c r="D1075" s="10" t="s">
        <v>2</v>
      </c>
      <c r="E1075" s="11">
        <v>42625</v>
      </c>
      <c r="F1075" s="1">
        <f t="shared" si="92"/>
        <v>75</v>
      </c>
      <c r="G1075" s="10">
        <v>80</v>
      </c>
      <c r="H1075" s="10">
        <v>77.5</v>
      </c>
      <c r="I1075" s="10">
        <v>6</v>
      </c>
      <c r="J1075" s="23">
        <v>2.1</v>
      </c>
      <c r="K1075" s="21">
        <f t="shared" si="93"/>
        <v>7.047298732064891</v>
      </c>
    </row>
    <row r="1076" spans="1:11" x14ac:dyDescent="0.2">
      <c r="A1076" s="10" t="s">
        <v>103</v>
      </c>
      <c r="B1076" s="1" t="s">
        <v>139</v>
      </c>
      <c r="C1076" s="10" t="s">
        <v>180</v>
      </c>
      <c r="D1076" s="10" t="s">
        <v>2</v>
      </c>
      <c r="E1076" s="11">
        <v>42625</v>
      </c>
      <c r="F1076" s="1">
        <f t="shared" si="92"/>
        <v>75</v>
      </c>
      <c r="G1076" s="10">
        <v>80</v>
      </c>
      <c r="H1076" s="10">
        <v>77.5</v>
      </c>
      <c r="I1076" s="10">
        <v>7</v>
      </c>
      <c r="J1076" s="23">
        <v>2.96</v>
      </c>
      <c r="K1076" s="21">
        <f t="shared" si="93"/>
        <v>7.5058155951682437</v>
      </c>
    </row>
    <row r="1077" spans="1:11" x14ac:dyDescent="0.2">
      <c r="A1077" s="10" t="s">
        <v>103</v>
      </c>
      <c r="B1077" s="1" t="s">
        <v>139</v>
      </c>
      <c r="C1077" s="10" t="s">
        <v>180</v>
      </c>
      <c r="D1077" s="10" t="s">
        <v>2</v>
      </c>
      <c r="E1077" s="11">
        <v>42625</v>
      </c>
      <c r="F1077" s="1">
        <f t="shared" si="92"/>
        <v>75</v>
      </c>
      <c r="G1077" s="10">
        <v>80</v>
      </c>
      <c r="H1077" s="10">
        <v>77.5</v>
      </c>
      <c r="I1077" s="10">
        <v>14</v>
      </c>
      <c r="J1077" s="23">
        <v>5.94</v>
      </c>
      <c r="K1077" s="21">
        <f t="shared" si="93"/>
        <v>7.5142585894574117</v>
      </c>
    </row>
    <row r="1078" spans="1:11" x14ac:dyDescent="0.2">
      <c r="A1078" s="10" t="s">
        <v>103</v>
      </c>
      <c r="B1078" s="1" t="s">
        <v>139</v>
      </c>
      <c r="C1078" s="10" t="s">
        <v>180</v>
      </c>
      <c r="D1078" s="10" t="s">
        <v>2</v>
      </c>
      <c r="E1078" s="11">
        <v>42625</v>
      </c>
      <c r="F1078" s="1">
        <f t="shared" si="92"/>
        <v>80</v>
      </c>
      <c r="G1078" s="10">
        <v>85</v>
      </c>
      <c r="H1078" s="10">
        <v>82.5</v>
      </c>
      <c r="I1078" s="10">
        <v>3</v>
      </c>
      <c r="J1078" s="23">
        <v>1.76</v>
      </c>
      <c r="K1078" s="21">
        <f t="shared" si="93"/>
        <v>8.3713815709592723</v>
      </c>
    </row>
    <row r="1079" spans="1:11" x14ac:dyDescent="0.2">
      <c r="A1079" s="10" t="s">
        <v>103</v>
      </c>
      <c r="B1079" s="1" t="s">
        <v>139</v>
      </c>
      <c r="C1079" s="10" t="s">
        <v>178</v>
      </c>
      <c r="D1079" s="10" t="s">
        <v>2</v>
      </c>
      <c r="E1079" s="11">
        <v>42625</v>
      </c>
      <c r="F1079" s="1">
        <f t="shared" si="92"/>
        <v>80</v>
      </c>
      <c r="G1079" s="10">
        <v>85</v>
      </c>
      <c r="H1079" s="10">
        <v>82.5</v>
      </c>
      <c r="I1079" s="10">
        <v>4</v>
      </c>
      <c r="J1079" s="23">
        <v>1.91</v>
      </c>
      <c r="K1079" s="21">
        <f t="shared" si="93"/>
        <v>7.8161183239309731</v>
      </c>
    </row>
    <row r="1080" spans="1:11" x14ac:dyDescent="0.2">
      <c r="A1080" s="10" t="s">
        <v>103</v>
      </c>
      <c r="B1080" s="1" t="s">
        <v>139</v>
      </c>
      <c r="C1080" s="10" t="s">
        <v>180</v>
      </c>
      <c r="D1080" s="10" t="s">
        <v>2</v>
      </c>
      <c r="E1080" s="11">
        <v>42625</v>
      </c>
      <c r="F1080" s="1">
        <f t="shared" si="92"/>
        <v>80</v>
      </c>
      <c r="G1080" s="10">
        <v>85</v>
      </c>
      <c r="H1080" s="10">
        <v>82.5</v>
      </c>
      <c r="I1080" s="10">
        <v>4</v>
      </c>
      <c r="J1080" s="23">
        <v>2.3199999999999998</v>
      </c>
      <c r="K1080" s="21">
        <f t="shared" si="93"/>
        <v>8.3395509154026044</v>
      </c>
    </row>
    <row r="1081" spans="1:11" x14ac:dyDescent="0.2">
      <c r="A1081" s="10" t="s">
        <v>103</v>
      </c>
      <c r="B1081" s="1" t="s">
        <v>139</v>
      </c>
      <c r="C1081" s="10" t="s">
        <v>178</v>
      </c>
      <c r="D1081" s="10" t="s">
        <v>2</v>
      </c>
      <c r="E1081" s="11">
        <v>42625</v>
      </c>
      <c r="F1081" s="1">
        <f t="shared" si="92"/>
        <v>80</v>
      </c>
      <c r="G1081" s="10">
        <v>85</v>
      </c>
      <c r="H1081" s="10">
        <v>82.5</v>
      </c>
      <c r="I1081" s="10">
        <v>11</v>
      </c>
      <c r="J1081" s="23">
        <v>4.51</v>
      </c>
      <c r="K1081" s="21">
        <f t="shared" si="93"/>
        <v>7.4289588414465646</v>
      </c>
    </row>
    <row r="1082" spans="1:11" x14ac:dyDescent="0.2">
      <c r="A1082" s="10" t="s">
        <v>103</v>
      </c>
      <c r="B1082" s="1" t="s">
        <v>139</v>
      </c>
      <c r="C1082" s="10" t="s">
        <v>178</v>
      </c>
      <c r="D1082" s="10" t="s">
        <v>2</v>
      </c>
      <c r="E1082" s="11">
        <v>42625</v>
      </c>
      <c r="F1082" s="1">
        <v>85</v>
      </c>
      <c r="G1082" s="10">
        <v>90</v>
      </c>
      <c r="H1082" s="10">
        <v>87.5</v>
      </c>
      <c r="I1082" s="10">
        <v>1</v>
      </c>
      <c r="J1082" s="23">
        <v>0.4</v>
      </c>
      <c r="K1082" s="21">
        <f t="shared" si="93"/>
        <v>7.3680629972807719</v>
      </c>
    </row>
    <row r="1083" spans="1:11" x14ac:dyDescent="0.2">
      <c r="A1083" s="10" t="s">
        <v>103</v>
      </c>
      <c r="B1083" s="1" t="s">
        <v>139</v>
      </c>
      <c r="C1083" s="10" t="s">
        <v>180</v>
      </c>
      <c r="D1083" s="10" t="s">
        <v>2</v>
      </c>
      <c r="E1083" s="11">
        <v>42625</v>
      </c>
      <c r="F1083" s="1">
        <v>85</v>
      </c>
      <c r="G1083" s="10">
        <v>90</v>
      </c>
      <c r="H1083" s="10">
        <v>87.5</v>
      </c>
      <c r="I1083" s="10">
        <v>4</v>
      </c>
      <c r="J1083" s="23">
        <v>2.66</v>
      </c>
      <c r="K1083" s="21">
        <f t="shared" si="93"/>
        <v>8.7285187351860412</v>
      </c>
    </row>
    <row r="1084" spans="1:11" x14ac:dyDescent="0.2">
      <c r="A1084" s="10" t="s">
        <v>103</v>
      </c>
      <c r="B1084" s="1" t="s">
        <v>139</v>
      </c>
      <c r="C1084" s="10" t="s">
        <v>180</v>
      </c>
      <c r="D1084" s="10" t="s">
        <v>2</v>
      </c>
      <c r="E1084" s="11">
        <v>42625</v>
      </c>
      <c r="F1084" s="1">
        <v>85</v>
      </c>
      <c r="G1084" s="10">
        <v>90</v>
      </c>
      <c r="H1084" s="10">
        <v>87.5</v>
      </c>
      <c r="I1084" s="10">
        <v>4</v>
      </c>
      <c r="J1084" s="23">
        <v>2.92</v>
      </c>
      <c r="K1084" s="21">
        <f t="shared" si="93"/>
        <v>9.0041133460936997</v>
      </c>
    </row>
    <row r="1085" spans="1:11" x14ac:dyDescent="0.2">
      <c r="A1085" s="1" t="s">
        <v>97</v>
      </c>
      <c r="B1085" s="1" t="s">
        <v>72</v>
      </c>
      <c r="C1085" s="1" t="s">
        <v>73</v>
      </c>
      <c r="D1085" s="1" t="s">
        <v>2</v>
      </c>
      <c r="E1085" s="2">
        <v>42920</v>
      </c>
      <c r="F1085" s="1">
        <v>45</v>
      </c>
      <c r="G1085" s="1">
        <v>50</v>
      </c>
      <c r="H1085" s="1">
        <v>47.5</v>
      </c>
      <c r="I1085" s="1">
        <v>10</v>
      </c>
      <c r="J1085" s="3">
        <v>0.82</v>
      </c>
      <c r="K1085" s="21">
        <v>4.344481485768612</v>
      </c>
    </row>
    <row r="1086" spans="1:11" x14ac:dyDescent="0.2">
      <c r="A1086" s="1" t="s">
        <v>97</v>
      </c>
      <c r="B1086" s="1" t="s">
        <v>13</v>
      </c>
      <c r="C1086" s="1" t="s">
        <v>14</v>
      </c>
      <c r="D1086" s="1" t="s">
        <v>2</v>
      </c>
      <c r="E1086" s="2">
        <v>42930</v>
      </c>
      <c r="F1086" s="1">
        <v>45</v>
      </c>
      <c r="G1086" s="1">
        <v>50</v>
      </c>
      <c r="H1086" s="1">
        <v>47.5</v>
      </c>
      <c r="I1086" s="1">
        <v>28</v>
      </c>
      <c r="J1086" s="3">
        <v>2.2999999999999998</v>
      </c>
      <c r="K1086" s="21">
        <v>4.3470029497622837</v>
      </c>
    </row>
    <row r="1087" spans="1:11" x14ac:dyDescent="0.2">
      <c r="A1087" s="10" t="s">
        <v>103</v>
      </c>
      <c r="B1087" s="1" t="s">
        <v>139</v>
      </c>
      <c r="C1087" s="10" t="s">
        <v>178</v>
      </c>
      <c r="D1087" s="10" t="s">
        <v>2</v>
      </c>
      <c r="E1087" s="11">
        <v>42625</v>
      </c>
      <c r="F1087" s="1">
        <f t="shared" ref="F1087:F1092" si="94">H1087-2.5</f>
        <v>30</v>
      </c>
      <c r="G1087" s="10">
        <v>35</v>
      </c>
      <c r="H1087" s="10">
        <v>32.5</v>
      </c>
      <c r="I1087" s="10">
        <v>4</v>
      </c>
      <c r="J1087" s="23">
        <v>0.09</v>
      </c>
      <c r="K1087" s="21">
        <f t="shared" ref="K1087:K1092" si="95">((J1087*1000)/I1087)^(1/3)</f>
        <v>2.8231080866430851</v>
      </c>
    </row>
    <row r="1088" spans="1:11" x14ac:dyDescent="0.2">
      <c r="A1088" s="10" t="s">
        <v>103</v>
      </c>
      <c r="B1088" s="1" t="s">
        <v>139</v>
      </c>
      <c r="C1088" s="10" t="s">
        <v>178</v>
      </c>
      <c r="D1088" s="10" t="s">
        <v>2</v>
      </c>
      <c r="E1088" s="11">
        <v>42625</v>
      </c>
      <c r="F1088" s="1">
        <f t="shared" si="94"/>
        <v>35</v>
      </c>
      <c r="G1088" s="10">
        <v>40</v>
      </c>
      <c r="H1088" s="10">
        <v>37.5</v>
      </c>
      <c r="I1088" s="10">
        <v>9</v>
      </c>
      <c r="J1088" s="23">
        <v>0.32</v>
      </c>
      <c r="K1088" s="21">
        <f t="shared" si="95"/>
        <v>3.2882827657739595</v>
      </c>
    </row>
    <row r="1089" spans="1:11" x14ac:dyDescent="0.2">
      <c r="A1089" s="10" t="s">
        <v>103</v>
      </c>
      <c r="B1089" s="1" t="s">
        <v>139</v>
      </c>
      <c r="C1089" s="10" t="s">
        <v>178</v>
      </c>
      <c r="D1089" s="10" t="s">
        <v>2</v>
      </c>
      <c r="E1089" s="11">
        <v>42625</v>
      </c>
      <c r="F1089" s="1">
        <f t="shared" si="94"/>
        <v>20</v>
      </c>
      <c r="G1089" s="10">
        <v>25</v>
      </c>
      <c r="H1089" s="10">
        <v>22.5</v>
      </c>
      <c r="I1089" s="10">
        <v>2</v>
      </c>
      <c r="J1089" s="23">
        <v>0.01</v>
      </c>
      <c r="K1089" s="21">
        <f t="shared" si="95"/>
        <v>1.7099759466766968</v>
      </c>
    </row>
    <row r="1090" spans="1:11" x14ac:dyDescent="0.2">
      <c r="A1090" s="10" t="s">
        <v>103</v>
      </c>
      <c r="B1090" s="1" t="s">
        <v>139</v>
      </c>
      <c r="C1090" s="10" t="s">
        <v>178</v>
      </c>
      <c r="D1090" s="10" t="s">
        <v>2</v>
      </c>
      <c r="E1090" s="11">
        <v>42625</v>
      </c>
      <c r="F1090" s="1">
        <f t="shared" si="94"/>
        <v>40</v>
      </c>
      <c r="G1090" s="10">
        <v>45</v>
      </c>
      <c r="H1090" s="10">
        <v>42.5</v>
      </c>
      <c r="I1090" s="10">
        <v>6</v>
      </c>
      <c r="J1090" s="23">
        <v>0.32</v>
      </c>
      <c r="K1090" s="21">
        <f t="shared" si="95"/>
        <v>3.7641441155241142</v>
      </c>
    </row>
    <row r="1091" spans="1:11" x14ac:dyDescent="0.2">
      <c r="A1091" s="10" t="s">
        <v>103</v>
      </c>
      <c r="B1091" s="1" t="s">
        <v>139</v>
      </c>
      <c r="C1091" s="10" t="s">
        <v>178</v>
      </c>
      <c r="D1091" s="10" t="s">
        <v>2</v>
      </c>
      <c r="E1091" s="11">
        <v>42625</v>
      </c>
      <c r="F1091" s="1">
        <f t="shared" si="94"/>
        <v>30</v>
      </c>
      <c r="G1091" s="10">
        <v>35</v>
      </c>
      <c r="H1091" s="10">
        <v>32.5</v>
      </c>
      <c r="I1091" s="10">
        <v>1</v>
      </c>
      <c r="J1091" s="23">
        <v>0.02</v>
      </c>
      <c r="K1091" s="21">
        <f t="shared" si="95"/>
        <v>2.7144176165949063</v>
      </c>
    </row>
    <row r="1092" spans="1:11" x14ac:dyDescent="0.2">
      <c r="A1092" s="10" t="s">
        <v>103</v>
      </c>
      <c r="B1092" s="1" t="s">
        <v>139</v>
      </c>
      <c r="C1092" s="10" t="s">
        <v>178</v>
      </c>
      <c r="D1092" s="10" t="s">
        <v>2</v>
      </c>
      <c r="E1092" s="11">
        <v>42625</v>
      </c>
      <c r="F1092" s="1">
        <f t="shared" si="94"/>
        <v>40</v>
      </c>
      <c r="G1092" s="10">
        <v>45</v>
      </c>
      <c r="H1092" s="10">
        <v>42.5</v>
      </c>
      <c r="I1092" s="10">
        <v>3</v>
      </c>
      <c r="J1092" s="23">
        <v>0.15</v>
      </c>
      <c r="K1092" s="21">
        <f t="shared" si="95"/>
        <v>3.6840314986403864</v>
      </c>
    </row>
    <row r="1093" spans="1:11" x14ac:dyDescent="0.2">
      <c r="A1093" s="1" t="s">
        <v>97</v>
      </c>
      <c r="B1093" s="1" t="s">
        <v>72</v>
      </c>
      <c r="C1093" s="1" t="s">
        <v>73</v>
      </c>
      <c r="D1093" s="1" t="s">
        <v>2</v>
      </c>
      <c r="E1093" s="2">
        <v>42951</v>
      </c>
      <c r="F1093" s="1">
        <v>45</v>
      </c>
      <c r="G1093" s="1">
        <v>50</v>
      </c>
      <c r="H1093" s="1">
        <v>47.5</v>
      </c>
      <c r="I1093" s="1">
        <v>9</v>
      </c>
      <c r="J1093" s="3">
        <v>0.74</v>
      </c>
      <c r="K1093" s="21">
        <v>4.3484025000681781</v>
      </c>
    </row>
    <row r="1094" spans="1:11" x14ac:dyDescent="0.2">
      <c r="A1094" s="10" t="s">
        <v>103</v>
      </c>
      <c r="B1094" s="1" t="s">
        <v>139</v>
      </c>
      <c r="C1094" s="10" t="s">
        <v>185</v>
      </c>
      <c r="D1094" s="10" t="s">
        <v>2</v>
      </c>
      <c r="E1094" s="11">
        <v>42629</v>
      </c>
      <c r="F1094" s="1">
        <f>H1094-2.5</f>
        <v>35</v>
      </c>
      <c r="G1094" s="10">
        <v>40</v>
      </c>
      <c r="H1094" s="10">
        <v>37.5</v>
      </c>
      <c r="I1094" s="10">
        <v>6</v>
      </c>
      <c r="J1094" s="23">
        <v>0.3</v>
      </c>
      <c r="K1094" s="21">
        <f>((J1094*1000)/I1094)^(1/3)</f>
        <v>3.6840314986403864</v>
      </c>
    </row>
    <row r="1095" spans="1:11" x14ac:dyDescent="0.2">
      <c r="A1095" s="7" t="s">
        <v>97</v>
      </c>
      <c r="B1095" s="7" t="s">
        <v>29</v>
      </c>
      <c r="C1095" s="7">
        <v>23</v>
      </c>
      <c r="D1095" s="7" t="s">
        <v>2</v>
      </c>
      <c r="E1095" s="51">
        <v>43307</v>
      </c>
      <c r="F1095" s="1">
        <v>45</v>
      </c>
      <c r="G1095" s="7">
        <v>50</v>
      </c>
      <c r="H1095" s="7">
        <v>47.5</v>
      </c>
      <c r="I1095" s="7">
        <v>26</v>
      </c>
      <c r="J1095" s="13">
        <v>2.14</v>
      </c>
      <c r="K1095" s="21">
        <v>4.3499087012624358</v>
      </c>
    </row>
    <row r="1096" spans="1:11" x14ac:dyDescent="0.2">
      <c r="A1096" s="10" t="s">
        <v>103</v>
      </c>
      <c r="B1096" s="1" t="s">
        <v>139</v>
      </c>
      <c r="C1096" s="10" t="s">
        <v>185</v>
      </c>
      <c r="D1096" s="10" t="s">
        <v>2</v>
      </c>
      <c r="E1096" s="11">
        <v>42629</v>
      </c>
      <c r="F1096" s="1">
        <f t="shared" ref="F1096:F1107" si="96">H1096-2.5</f>
        <v>50</v>
      </c>
      <c r="G1096" s="10">
        <v>55</v>
      </c>
      <c r="H1096" s="10">
        <v>52.5</v>
      </c>
      <c r="I1096" s="10">
        <v>9</v>
      </c>
      <c r="J1096" s="23">
        <v>1.02</v>
      </c>
      <c r="K1096" s="21">
        <f t="shared" ref="K1096:K1107" si="97">((J1096*1000)/I1096)^(1/3)</f>
        <v>4.8393372344158401</v>
      </c>
    </row>
    <row r="1097" spans="1:11" x14ac:dyDescent="0.2">
      <c r="A1097" s="10" t="s">
        <v>103</v>
      </c>
      <c r="B1097" s="1" t="s">
        <v>139</v>
      </c>
      <c r="C1097" s="10" t="s">
        <v>185</v>
      </c>
      <c r="D1097" s="10" t="s">
        <v>2</v>
      </c>
      <c r="E1097" s="11">
        <v>42629</v>
      </c>
      <c r="F1097" s="1">
        <f t="shared" si="96"/>
        <v>50</v>
      </c>
      <c r="G1097" s="10">
        <v>55</v>
      </c>
      <c r="H1097" s="10">
        <v>52.5</v>
      </c>
      <c r="I1097" s="10">
        <v>9</v>
      </c>
      <c r="J1097" s="23">
        <v>1.1200000000000001</v>
      </c>
      <c r="K1097" s="21">
        <f t="shared" si="97"/>
        <v>4.9925815914790048</v>
      </c>
    </row>
    <row r="1098" spans="1:11" x14ac:dyDescent="0.2">
      <c r="A1098" s="10" t="s">
        <v>103</v>
      </c>
      <c r="B1098" s="1" t="s">
        <v>139</v>
      </c>
      <c r="C1098" s="10" t="s">
        <v>185</v>
      </c>
      <c r="D1098" s="10" t="s">
        <v>2</v>
      </c>
      <c r="E1098" s="11">
        <v>42629</v>
      </c>
      <c r="F1098" s="1">
        <f t="shared" si="96"/>
        <v>55</v>
      </c>
      <c r="G1098" s="10">
        <v>60</v>
      </c>
      <c r="H1098" s="10">
        <v>57.5</v>
      </c>
      <c r="I1098" s="10">
        <v>18</v>
      </c>
      <c r="J1098" s="23">
        <v>2.74</v>
      </c>
      <c r="K1098" s="21">
        <f t="shared" si="97"/>
        <v>5.3394028123690589</v>
      </c>
    </row>
    <row r="1099" spans="1:11" x14ac:dyDescent="0.2">
      <c r="A1099" s="10" t="s">
        <v>103</v>
      </c>
      <c r="B1099" s="1" t="s">
        <v>139</v>
      </c>
      <c r="C1099" s="10" t="s">
        <v>185</v>
      </c>
      <c r="D1099" s="10" t="s">
        <v>2</v>
      </c>
      <c r="E1099" s="11">
        <v>42629</v>
      </c>
      <c r="F1099" s="1">
        <f t="shared" si="96"/>
        <v>55</v>
      </c>
      <c r="G1099" s="10">
        <v>60</v>
      </c>
      <c r="H1099" s="10">
        <v>57.5</v>
      </c>
      <c r="I1099" s="10">
        <v>20</v>
      </c>
      <c r="J1099" s="23">
        <v>3.62</v>
      </c>
      <c r="K1099" s="21">
        <f t="shared" si="97"/>
        <v>5.6566528258229107</v>
      </c>
    </row>
    <row r="1100" spans="1:11" x14ac:dyDescent="0.2">
      <c r="A1100" s="10" t="s">
        <v>103</v>
      </c>
      <c r="B1100" s="1" t="s">
        <v>139</v>
      </c>
      <c r="C1100" s="10" t="s">
        <v>185</v>
      </c>
      <c r="D1100" s="10" t="s">
        <v>2</v>
      </c>
      <c r="E1100" s="11">
        <v>42629</v>
      </c>
      <c r="F1100" s="1">
        <f t="shared" si="96"/>
        <v>60</v>
      </c>
      <c r="G1100" s="10">
        <v>65</v>
      </c>
      <c r="H1100" s="10">
        <v>62.5</v>
      </c>
      <c r="I1100" s="10">
        <v>18</v>
      </c>
      <c r="J1100" s="23">
        <v>3.96</v>
      </c>
      <c r="K1100" s="21">
        <f t="shared" si="97"/>
        <v>6.0368107367976869</v>
      </c>
    </row>
    <row r="1101" spans="1:11" x14ac:dyDescent="0.2">
      <c r="A1101" s="10" t="s">
        <v>103</v>
      </c>
      <c r="B1101" s="1" t="s">
        <v>139</v>
      </c>
      <c r="C1101" s="10" t="s">
        <v>185</v>
      </c>
      <c r="D1101" s="10" t="s">
        <v>2</v>
      </c>
      <c r="E1101" s="11">
        <v>42629</v>
      </c>
      <c r="F1101" s="1">
        <f t="shared" si="96"/>
        <v>60</v>
      </c>
      <c r="G1101" s="10">
        <v>65</v>
      </c>
      <c r="H1101" s="10">
        <v>62.5</v>
      </c>
      <c r="I1101" s="10">
        <v>20</v>
      </c>
      <c r="J1101" s="23">
        <v>4.28</v>
      </c>
      <c r="K1101" s="21">
        <f t="shared" si="97"/>
        <v>5.9814240297208849</v>
      </c>
    </row>
    <row r="1102" spans="1:11" x14ac:dyDescent="0.2">
      <c r="A1102" s="10" t="s">
        <v>103</v>
      </c>
      <c r="B1102" s="1" t="s">
        <v>139</v>
      </c>
      <c r="C1102" s="10" t="s">
        <v>185</v>
      </c>
      <c r="D1102" s="10" t="s">
        <v>2</v>
      </c>
      <c r="E1102" s="11">
        <v>42629</v>
      </c>
      <c r="F1102" s="1">
        <f t="shared" si="96"/>
        <v>65</v>
      </c>
      <c r="G1102" s="10">
        <v>70</v>
      </c>
      <c r="H1102" s="10">
        <v>67.5</v>
      </c>
      <c r="I1102" s="10">
        <v>7</v>
      </c>
      <c r="J1102" s="23">
        <v>1.86</v>
      </c>
      <c r="K1102" s="21">
        <f t="shared" si="97"/>
        <v>6.4289241429048785</v>
      </c>
    </row>
    <row r="1103" spans="1:11" x14ac:dyDescent="0.2">
      <c r="A1103" s="10" t="s">
        <v>103</v>
      </c>
      <c r="B1103" s="1" t="s">
        <v>139</v>
      </c>
      <c r="C1103" s="10" t="s">
        <v>185</v>
      </c>
      <c r="D1103" s="10" t="s">
        <v>2</v>
      </c>
      <c r="E1103" s="11">
        <v>42629</v>
      </c>
      <c r="F1103" s="1">
        <f t="shared" si="96"/>
        <v>65</v>
      </c>
      <c r="G1103" s="10">
        <v>70</v>
      </c>
      <c r="H1103" s="10">
        <v>67.5</v>
      </c>
      <c r="I1103" s="10">
        <v>14</v>
      </c>
      <c r="J1103" s="23">
        <v>3.66</v>
      </c>
      <c r="K1103" s="21">
        <f t="shared" si="97"/>
        <v>6.3941725228210977</v>
      </c>
    </row>
    <row r="1104" spans="1:11" x14ac:dyDescent="0.2">
      <c r="A1104" s="10" t="s">
        <v>103</v>
      </c>
      <c r="B1104" s="1" t="s">
        <v>139</v>
      </c>
      <c r="C1104" s="10" t="s">
        <v>185</v>
      </c>
      <c r="D1104" s="10" t="s">
        <v>2</v>
      </c>
      <c r="E1104" s="11">
        <v>42629</v>
      </c>
      <c r="F1104" s="1">
        <f t="shared" si="96"/>
        <v>70</v>
      </c>
      <c r="G1104" s="10">
        <v>75</v>
      </c>
      <c r="H1104" s="10">
        <v>72.5</v>
      </c>
      <c r="I1104" s="10">
        <v>1</v>
      </c>
      <c r="J1104" s="23">
        <v>0.44</v>
      </c>
      <c r="K1104" s="21">
        <f t="shared" si="97"/>
        <v>7.6059049215227823</v>
      </c>
    </row>
    <row r="1105" spans="1:11" x14ac:dyDescent="0.2">
      <c r="A1105" s="10" t="s">
        <v>103</v>
      </c>
      <c r="B1105" s="1" t="s">
        <v>139</v>
      </c>
      <c r="C1105" s="10" t="s">
        <v>185</v>
      </c>
      <c r="D1105" s="10" t="s">
        <v>2</v>
      </c>
      <c r="E1105" s="11">
        <v>42629</v>
      </c>
      <c r="F1105" s="1">
        <f t="shared" si="96"/>
        <v>70</v>
      </c>
      <c r="G1105" s="10">
        <v>75</v>
      </c>
      <c r="H1105" s="10">
        <v>72.5</v>
      </c>
      <c r="I1105" s="10">
        <v>6</v>
      </c>
      <c r="J1105" s="23">
        <v>2.2400000000000002</v>
      </c>
      <c r="K1105" s="21">
        <f t="shared" si="97"/>
        <v>7.20054865503527</v>
      </c>
    </row>
    <row r="1106" spans="1:11" x14ac:dyDescent="0.2">
      <c r="A1106" s="10" t="s">
        <v>103</v>
      </c>
      <c r="B1106" s="1" t="s">
        <v>139</v>
      </c>
      <c r="C1106" s="10" t="s">
        <v>185</v>
      </c>
      <c r="D1106" s="10" t="s">
        <v>2</v>
      </c>
      <c r="E1106" s="11">
        <v>42629</v>
      </c>
      <c r="F1106" s="1">
        <f t="shared" si="96"/>
        <v>75</v>
      </c>
      <c r="G1106" s="10">
        <v>80</v>
      </c>
      <c r="H1106" s="10">
        <v>77.5</v>
      </c>
      <c r="I1106" s="10">
        <v>1</v>
      </c>
      <c r="J1106" s="23">
        <v>0.52</v>
      </c>
      <c r="K1106" s="21">
        <f t="shared" si="97"/>
        <v>8.041451517178114</v>
      </c>
    </row>
    <row r="1107" spans="1:11" x14ac:dyDescent="0.2">
      <c r="A1107" s="10" t="s">
        <v>103</v>
      </c>
      <c r="B1107" s="1" t="s">
        <v>139</v>
      </c>
      <c r="C1107" s="10" t="s">
        <v>185</v>
      </c>
      <c r="D1107" s="10" t="s">
        <v>2</v>
      </c>
      <c r="E1107" s="11">
        <v>42629</v>
      </c>
      <c r="F1107" s="1">
        <f t="shared" si="96"/>
        <v>35</v>
      </c>
      <c r="G1107" s="10">
        <v>40</v>
      </c>
      <c r="H1107" s="10">
        <v>37.5</v>
      </c>
      <c r="I1107" s="10">
        <v>5</v>
      </c>
      <c r="J1107" s="23">
        <v>0.2</v>
      </c>
      <c r="K1107" s="21">
        <f t="shared" si="97"/>
        <v>3.4199518933533941</v>
      </c>
    </row>
    <row r="1108" spans="1:11" x14ac:dyDescent="0.2">
      <c r="A1108" s="1" t="s">
        <v>97</v>
      </c>
      <c r="B1108" s="1" t="s">
        <v>17</v>
      </c>
      <c r="C1108" s="1" t="s">
        <v>18</v>
      </c>
      <c r="D1108" s="1" t="s">
        <v>2</v>
      </c>
      <c r="E1108" s="2">
        <v>42937</v>
      </c>
      <c r="F1108" s="1">
        <v>45</v>
      </c>
      <c r="G1108" s="1">
        <v>50</v>
      </c>
      <c r="H1108" s="1">
        <v>47.5</v>
      </c>
      <c r="I1108" s="1">
        <v>18</v>
      </c>
      <c r="J1108" s="3">
        <v>1.4850000000000001</v>
      </c>
      <c r="K1108" s="21">
        <v>4.3532938455868049</v>
      </c>
    </row>
    <row r="1109" spans="1:11" x14ac:dyDescent="0.2">
      <c r="A1109" s="10" t="s">
        <v>103</v>
      </c>
      <c r="B1109" s="1" t="s">
        <v>139</v>
      </c>
      <c r="C1109" s="10" t="s">
        <v>185</v>
      </c>
      <c r="D1109" s="10" t="s">
        <v>2</v>
      </c>
      <c r="E1109" s="11">
        <v>42629</v>
      </c>
      <c r="F1109" s="1">
        <f>H1109-2.5</f>
        <v>30</v>
      </c>
      <c r="G1109" s="10">
        <v>35</v>
      </c>
      <c r="H1109" s="10">
        <v>32.5</v>
      </c>
      <c r="I1109" s="10">
        <v>5</v>
      </c>
      <c r="J1109" s="23">
        <v>0.12</v>
      </c>
      <c r="K1109" s="21">
        <f>((J1109*1000)/I1109)^(1/3)</f>
        <v>2.8844991406148166</v>
      </c>
    </row>
    <row r="1110" spans="1:11" x14ac:dyDescent="0.2">
      <c r="A1110" s="10" t="s">
        <v>103</v>
      </c>
      <c r="B1110" s="1" t="s">
        <v>139</v>
      </c>
      <c r="C1110" s="10" t="s">
        <v>185</v>
      </c>
      <c r="D1110" s="10" t="s">
        <v>2</v>
      </c>
      <c r="E1110" s="11">
        <v>42629</v>
      </c>
      <c r="F1110" s="1">
        <f>H1110-2.5</f>
        <v>40</v>
      </c>
      <c r="G1110" s="10">
        <v>45</v>
      </c>
      <c r="H1110" s="10">
        <v>42.5</v>
      </c>
      <c r="I1110" s="10">
        <v>9</v>
      </c>
      <c r="J1110" s="23">
        <v>0.5</v>
      </c>
      <c r="K1110" s="21">
        <f>((J1110*1000)/I1110)^(1/3)</f>
        <v>3.8157141418444391</v>
      </c>
    </row>
    <row r="1111" spans="1:11" x14ac:dyDescent="0.2">
      <c r="A1111" s="10" t="s">
        <v>103</v>
      </c>
      <c r="B1111" s="1" t="s">
        <v>139</v>
      </c>
      <c r="C1111" s="10" t="s">
        <v>185</v>
      </c>
      <c r="D1111" s="10" t="s">
        <v>2</v>
      </c>
      <c r="E1111" s="11">
        <v>42629</v>
      </c>
      <c r="F1111" s="1">
        <f>H1111-2.5</f>
        <v>40</v>
      </c>
      <c r="G1111" s="10">
        <v>45</v>
      </c>
      <c r="H1111" s="10">
        <v>42.5</v>
      </c>
      <c r="I1111" s="10">
        <v>14</v>
      </c>
      <c r="J1111" s="23">
        <v>0.74</v>
      </c>
      <c r="K1111" s="21">
        <f>((J1111*1000)/I1111)^(1/3)</f>
        <v>3.7529077975841232</v>
      </c>
    </row>
    <row r="1112" spans="1:11" x14ac:dyDescent="0.2">
      <c r="A1112" s="10" t="s">
        <v>103</v>
      </c>
      <c r="B1112" s="1" t="s">
        <v>139</v>
      </c>
      <c r="C1112" s="10" t="s">
        <v>185</v>
      </c>
      <c r="D1112" s="10" t="s">
        <v>2</v>
      </c>
      <c r="E1112" s="11">
        <v>42629</v>
      </c>
      <c r="F1112" s="1">
        <f>H1112-2.5</f>
        <v>30</v>
      </c>
      <c r="G1112" s="10">
        <v>35</v>
      </c>
      <c r="H1112" s="10">
        <v>32.5</v>
      </c>
      <c r="I1112" s="10">
        <v>6</v>
      </c>
      <c r="J1112" s="23">
        <v>0.12</v>
      </c>
      <c r="K1112" s="21">
        <f>((J1112*1000)/I1112)^(1/3)</f>
        <v>2.7144176165949063</v>
      </c>
    </row>
    <row r="1113" spans="1:11" x14ac:dyDescent="0.2">
      <c r="A1113" s="1" t="s">
        <v>97</v>
      </c>
      <c r="B1113" s="1" t="s">
        <v>38</v>
      </c>
      <c r="C1113" s="1" t="s">
        <v>39</v>
      </c>
      <c r="D1113" s="1" t="s">
        <v>2</v>
      </c>
      <c r="E1113" s="2">
        <v>42912</v>
      </c>
      <c r="F1113" s="1">
        <v>50</v>
      </c>
      <c r="G1113" s="1">
        <v>55</v>
      </c>
      <c r="H1113" s="1">
        <v>52.5</v>
      </c>
      <c r="I1113" s="1">
        <v>7</v>
      </c>
      <c r="J1113" s="3">
        <v>0.74</v>
      </c>
      <c r="K1113" s="21">
        <v>4.7283675324908438</v>
      </c>
    </row>
    <row r="1114" spans="1:11" x14ac:dyDescent="0.2">
      <c r="A1114" s="1" t="s">
        <v>97</v>
      </c>
      <c r="B1114" s="1" t="s">
        <v>38</v>
      </c>
      <c r="C1114" s="1" t="s">
        <v>39</v>
      </c>
      <c r="D1114" s="1" t="s">
        <v>2</v>
      </c>
      <c r="E1114" s="2">
        <v>42912</v>
      </c>
      <c r="F1114" s="1">
        <v>50</v>
      </c>
      <c r="G1114" s="1">
        <v>55</v>
      </c>
      <c r="H1114" s="1">
        <v>52.5</v>
      </c>
      <c r="I1114" s="1">
        <v>7</v>
      </c>
      <c r="J1114" s="3">
        <v>0.74</v>
      </c>
      <c r="K1114" s="21">
        <v>4.7283675324908438</v>
      </c>
    </row>
    <row r="1115" spans="1:11" x14ac:dyDescent="0.2">
      <c r="A1115" s="1" t="s">
        <v>97</v>
      </c>
      <c r="B1115" s="1" t="s">
        <v>38</v>
      </c>
      <c r="C1115" s="1" t="s">
        <v>39</v>
      </c>
      <c r="D1115" s="1" t="s">
        <v>2</v>
      </c>
      <c r="E1115" s="2">
        <v>42912</v>
      </c>
      <c r="F1115" s="1">
        <v>50</v>
      </c>
      <c r="G1115" s="1">
        <v>55</v>
      </c>
      <c r="H1115" s="1">
        <v>52.5</v>
      </c>
      <c r="I1115" s="1">
        <v>13</v>
      </c>
      <c r="J1115" s="3">
        <v>1.46</v>
      </c>
      <c r="K1115" s="21">
        <v>4.8246946721903994</v>
      </c>
    </row>
    <row r="1116" spans="1:11" x14ac:dyDescent="0.2">
      <c r="A1116" s="1" t="s">
        <v>97</v>
      </c>
      <c r="B1116" s="1" t="s">
        <v>38</v>
      </c>
      <c r="C1116" s="1" t="s">
        <v>39</v>
      </c>
      <c r="D1116" s="1" t="s">
        <v>2</v>
      </c>
      <c r="E1116" s="2">
        <v>42912</v>
      </c>
      <c r="F1116" s="1">
        <v>55</v>
      </c>
      <c r="G1116" s="1">
        <v>60</v>
      </c>
      <c r="H1116" s="1">
        <v>57.5</v>
      </c>
      <c r="I1116" s="1">
        <v>1</v>
      </c>
      <c r="J1116" s="3">
        <v>0.14000000000000001</v>
      </c>
      <c r="K1116" s="21">
        <v>5.1924941018511026</v>
      </c>
    </row>
    <row r="1117" spans="1:11" x14ac:dyDescent="0.2">
      <c r="A1117" s="1" t="s">
        <v>97</v>
      </c>
      <c r="B1117" s="1" t="s">
        <v>38</v>
      </c>
      <c r="C1117" s="1" t="s">
        <v>39</v>
      </c>
      <c r="D1117" s="1" t="s">
        <v>2</v>
      </c>
      <c r="E1117" s="2">
        <v>42912</v>
      </c>
      <c r="F1117" s="1">
        <v>55</v>
      </c>
      <c r="G1117" s="1">
        <v>60</v>
      </c>
      <c r="H1117" s="1">
        <v>57.5</v>
      </c>
      <c r="I1117" s="1">
        <v>2</v>
      </c>
      <c r="J1117" s="3">
        <v>0.32</v>
      </c>
      <c r="K1117" s="21">
        <v>5.4288352331898126</v>
      </c>
    </row>
    <row r="1118" spans="1:11" x14ac:dyDescent="0.2">
      <c r="A1118" s="1" t="s">
        <v>97</v>
      </c>
      <c r="B1118" s="1" t="s">
        <v>8</v>
      </c>
      <c r="C1118" s="1">
        <v>21</v>
      </c>
      <c r="D1118" s="1" t="s">
        <v>2</v>
      </c>
      <c r="E1118" s="2">
        <v>42921</v>
      </c>
      <c r="F1118" s="1">
        <v>25</v>
      </c>
      <c r="G1118" s="1">
        <v>30</v>
      </c>
      <c r="H1118" s="1">
        <v>27.5</v>
      </c>
      <c r="I1118" s="1">
        <v>8</v>
      </c>
      <c r="J1118" s="3">
        <v>0.12</v>
      </c>
      <c r="K1118" s="21">
        <v>2.4662120743304703</v>
      </c>
    </row>
    <row r="1119" spans="1:11" x14ac:dyDescent="0.2">
      <c r="A1119" s="1" t="s">
        <v>97</v>
      </c>
      <c r="B1119" s="1" t="s">
        <v>38</v>
      </c>
      <c r="C1119" s="1" t="s">
        <v>39</v>
      </c>
      <c r="D1119" s="1" t="s">
        <v>2</v>
      </c>
      <c r="E1119" s="2">
        <v>42912</v>
      </c>
      <c r="F1119" s="1">
        <v>30</v>
      </c>
      <c r="G1119" s="1">
        <v>35</v>
      </c>
      <c r="H1119" s="1">
        <v>32.5</v>
      </c>
      <c r="I1119" s="1">
        <v>12</v>
      </c>
      <c r="J1119" s="3">
        <v>0.34</v>
      </c>
      <c r="K1119" s="21">
        <v>3.0485914245902781</v>
      </c>
    </row>
    <row r="1120" spans="1:11" x14ac:dyDescent="0.2">
      <c r="A1120" s="1" t="s">
        <v>97</v>
      </c>
      <c r="B1120" s="1" t="s">
        <v>38</v>
      </c>
      <c r="C1120" s="1" t="s">
        <v>39</v>
      </c>
      <c r="D1120" s="1" t="s">
        <v>2</v>
      </c>
      <c r="E1120" s="2">
        <v>42912</v>
      </c>
      <c r="F1120" s="1">
        <v>30</v>
      </c>
      <c r="G1120" s="1">
        <v>35</v>
      </c>
      <c r="H1120" s="1">
        <v>32.5</v>
      </c>
      <c r="I1120" s="1">
        <v>3</v>
      </c>
      <c r="J1120" s="3">
        <v>0.08</v>
      </c>
      <c r="K1120" s="21">
        <v>2.9876031643714431</v>
      </c>
    </row>
    <row r="1121" spans="1:11" x14ac:dyDescent="0.2">
      <c r="A1121" s="38" t="s">
        <v>207</v>
      </c>
      <c r="B1121" s="38" t="s">
        <v>153</v>
      </c>
      <c r="D1121" s="7" t="s">
        <v>2</v>
      </c>
      <c r="E1121" s="52"/>
      <c r="F1121" s="43">
        <f>H1121-2.5</f>
        <v>45</v>
      </c>
      <c r="G1121" s="1">
        <f>H1121+2.5</f>
        <v>50</v>
      </c>
      <c r="H1121" s="38">
        <v>47.5</v>
      </c>
      <c r="I1121" s="43">
        <v>2</v>
      </c>
      <c r="J1121" s="43">
        <v>0.16500000000000001</v>
      </c>
      <c r="K1121" s="46">
        <v>4.3532938968448498</v>
      </c>
    </row>
    <row r="1122" spans="1:11" x14ac:dyDescent="0.2">
      <c r="A1122" s="1" t="s">
        <v>97</v>
      </c>
      <c r="B1122" s="1" t="s">
        <v>38</v>
      </c>
      <c r="C1122" s="1" t="s">
        <v>39</v>
      </c>
      <c r="D1122" s="1" t="s">
        <v>2</v>
      </c>
      <c r="E1122" s="2">
        <v>42912</v>
      </c>
      <c r="F1122" s="1">
        <v>40</v>
      </c>
      <c r="G1122" s="1">
        <v>45</v>
      </c>
      <c r="H1122" s="1">
        <v>42.5</v>
      </c>
      <c r="I1122" s="1">
        <v>29</v>
      </c>
      <c r="J1122" s="3">
        <v>1.8</v>
      </c>
      <c r="K1122" s="21">
        <v>3.9593585822423383</v>
      </c>
    </row>
    <row r="1123" spans="1:11" x14ac:dyDescent="0.2">
      <c r="A1123" s="1" t="s">
        <v>97</v>
      </c>
      <c r="B1123" s="1" t="s">
        <v>38</v>
      </c>
      <c r="C1123" s="1" t="s">
        <v>39</v>
      </c>
      <c r="D1123" s="1" t="s">
        <v>2</v>
      </c>
      <c r="E1123" s="2">
        <v>42912</v>
      </c>
      <c r="F1123" s="1">
        <v>35</v>
      </c>
      <c r="G1123" s="1">
        <v>40</v>
      </c>
      <c r="H1123" s="1">
        <v>37.5</v>
      </c>
      <c r="I1123" s="1">
        <v>15</v>
      </c>
      <c r="J1123" s="3">
        <v>0.62</v>
      </c>
      <c r="K1123" s="21">
        <v>3.4575367917605062</v>
      </c>
    </row>
    <row r="1124" spans="1:11" x14ac:dyDescent="0.2">
      <c r="A1124" s="1" t="s">
        <v>97</v>
      </c>
      <c r="B1124" s="1" t="s">
        <v>38</v>
      </c>
      <c r="C1124" s="1" t="s">
        <v>39</v>
      </c>
      <c r="D1124" s="1" t="s">
        <v>2</v>
      </c>
      <c r="E1124" s="2">
        <v>42912</v>
      </c>
      <c r="F1124" s="1">
        <v>35</v>
      </c>
      <c r="G1124" s="1">
        <v>40</v>
      </c>
      <c r="H1124" s="1">
        <v>37.5</v>
      </c>
      <c r="I1124" s="1">
        <v>5</v>
      </c>
      <c r="J1124" s="3">
        <v>0.2</v>
      </c>
      <c r="K1124" s="21">
        <v>3.4199518933533941</v>
      </c>
    </row>
    <row r="1125" spans="1:11" x14ac:dyDescent="0.2">
      <c r="A1125" s="1" t="s">
        <v>97</v>
      </c>
      <c r="B1125" s="1" t="s">
        <v>38</v>
      </c>
      <c r="C1125" s="1" t="s">
        <v>39</v>
      </c>
      <c r="D1125" s="1" t="s">
        <v>2</v>
      </c>
      <c r="E1125" s="2">
        <v>42912</v>
      </c>
      <c r="F1125" s="1">
        <v>40</v>
      </c>
      <c r="G1125" s="1">
        <v>45</v>
      </c>
      <c r="H1125" s="1">
        <v>42.5</v>
      </c>
      <c r="I1125" s="1">
        <v>32</v>
      </c>
      <c r="J1125" s="3">
        <v>1.88</v>
      </c>
      <c r="K1125" s="21">
        <v>3.8874900486712924</v>
      </c>
    </row>
    <row r="1126" spans="1:11" x14ac:dyDescent="0.2">
      <c r="A1126" s="38" t="s">
        <v>207</v>
      </c>
      <c r="B1126" s="38" t="s">
        <v>153</v>
      </c>
      <c r="D1126" s="7" t="s">
        <v>2</v>
      </c>
      <c r="E1126" s="52">
        <v>43301</v>
      </c>
      <c r="F1126" s="43">
        <f>H1126-2.5</f>
        <v>45</v>
      </c>
      <c r="G1126" s="1">
        <f>H1126+2.5</f>
        <v>50</v>
      </c>
      <c r="H1126" s="38">
        <v>47.5</v>
      </c>
      <c r="I1126" s="43">
        <v>16</v>
      </c>
      <c r="J1126" s="43">
        <v>1.321</v>
      </c>
      <c r="K1126" s="46">
        <v>4.35439285631485</v>
      </c>
    </row>
    <row r="1127" spans="1:11" x14ac:dyDescent="0.2">
      <c r="A1127" s="1" t="s">
        <v>97</v>
      </c>
      <c r="B1127" s="1" t="s">
        <v>38</v>
      </c>
      <c r="C1127" s="1" t="s">
        <v>39</v>
      </c>
      <c r="D1127" s="1" t="s">
        <v>2</v>
      </c>
      <c r="E1127" s="2">
        <v>42912</v>
      </c>
      <c r="F1127" s="1">
        <v>40</v>
      </c>
      <c r="G1127" s="1">
        <v>45</v>
      </c>
      <c r="H1127" s="1">
        <v>42.5</v>
      </c>
      <c r="I1127" s="1">
        <v>23</v>
      </c>
      <c r="J1127" s="3">
        <v>1.34</v>
      </c>
      <c r="K1127" s="21">
        <v>3.8766713747886907</v>
      </c>
    </row>
    <row r="1128" spans="1:11" x14ac:dyDescent="0.2">
      <c r="A1128" s="10" t="s">
        <v>103</v>
      </c>
      <c r="B1128" s="1" t="s">
        <v>139</v>
      </c>
      <c r="C1128" s="10" t="s">
        <v>191</v>
      </c>
      <c r="D1128" s="10" t="s">
        <v>2</v>
      </c>
      <c r="E1128" s="11">
        <v>42599</v>
      </c>
      <c r="F1128" s="1">
        <f>H1128-2.5</f>
        <v>45</v>
      </c>
      <c r="G1128" s="10">
        <v>50</v>
      </c>
      <c r="H1128" s="10">
        <v>47.5</v>
      </c>
      <c r="I1128" s="10">
        <v>7</v>
      </c>
      <c r="J1128" s="23">
        <v>0.57999999999999996</v>
      </c>
      <c r="K1128" s="21">
        <f>((J1128*1000)/I1128)^(1/3)</f>
        <v>4.3595666119657217</v>
      </c>
    </row>
    <row r="1129" spans="1:11" x14ac:dyDescent="0.2">
      <c r="A1129" s="1" t="s">
        <v>97</v>
      </c>
      <c r="B1129" s="1" t="s">
        <v>38</v>
      </c>
      <c r="C1129" s="1" t="s">
        <v>39</v>
      </c>
      <c r="D1129" s="1" t="s">
        <v>2</v>
      </c>
      <c r="E1129" s="2">
        <v>42912</v>
      </c>
      <c r="F1129" s="1">
        <v>30</v>
      </c>
      <c r="G1129" s="1">
        <v>35</v>
      </c>
      <c r="H1129" s="1">
        <v>32.5</v>
      </c>
      <c r="I1129" s="1">
        <v>11</v>
      </c>
      <c r="J1129" s="3">
        <v>0.26</v>
      </c>
      <c r="K1129" s="21">
        <v>2.869856760824713</v>
      </c>
    </row>
    <row r="1130" spans="1:11" x14ac:dyDescent="0.2">
      <c r="A1130" s="1" t="s">
        <v>97</v>
      </c>
      <c r="B1130" s="1" t="s">
        <v>38</v>
      </c>
      <c r="C1130" s="1" t="s">
        <v>39</v>
      </c>
      <c r="D1130" s="1" t="s">
        <v>2</v>
      </c>
      <c r="E1130" s="2">
        <v>42912</v>
      </c>
      <c r="F1130" s="1">
        <v>35</v>
      </c>
      <c r="G1130" s="1">
        <v>40</v>
      </c>
      <c r="H1130" s="1">
        <v>37.5</v>
      </c>
      <c r="I1130" s="1">
        <v>23</v>
      </c>
      <c r="J1130" s="3">
        <v>0.86</v>
      </c>
      <c r="K1130" s="21">
        <v>3.3439276451511466</v>
      </c>
    </row>
    <row r="1131" spans="1:11" x14ac:dyDescent="0.2">
      <c r="A1131" s="1" t="s">
        <v>97</v>
      </c>
      <c r="B1131" s="1" t="s">
        <v>30</v>
      </c>
      <c r="C1131" s="1" t="s">
        <v>31</v>
      </c>
      <c r="D1131" s="1" t="s">
        <v>2</v>
      </c>
      <c r="E1131" s="2">
        <v>42923</v>
      </c>
      <c r="F1131" s="1">
        <v>25</v>
      </c>
      <c r="G1131" s="1">
        <v>30</v>
      </c>
      <c r="H1131" s="1">
        <v>27.5</v>
      </c>
      <c r="I1131" s="1">
        <v>1</v>
      </c>
      <c r="J1131" s="3">
        <v>1.4999999999999999E-2</v>
      </c>
      <c r="K1131" s="21">
        <v>2.4662120743304703</v>
      </c>
    </row>
    <row r="1132" spans="1:11" x14ac:dyDescent="0.2">
      <c r="A1132" s="1" t="s">
        <v>97</v>
      </c>
      <c r="B1132" s="1" t="s">
        <v>30</v>
      </c>
      <c r="C1132" s="1" t="s">
        <v>31</v>
      </c>
      <c r="D1132" s="1" t="s">
        <v>2</v>
      </c>
      <c r="E1132" s="2">
        <v>42923</v>
      </c>
      <c r="F1132" s="1">
        <v>25</v>
      </c>
      <c r="G1132" s="1">
        <v>30</v>
      </c>
      <c r="H1132" s="1">
        <v>27.5</v>
      </c>
      <c r="I1132" s="1">
        <v>7</v>
      </c>
      <c r="J1132" s="3">
        <v>0.105</v>
      </c>
      <c r="K1132" s="21">
        <v>2.4662120743304703</v>
      </c>
    </row>
    <row r="1133" spans="1:11" x14ac:dyDescent="0.2">
      <c r="A1133" s="1" t="s">
        <v>97</v>
      </c>
      <c r="B1133" s="1" t="s">
        <v>74</v>
      </c>
      <c r="C1133" s="1" t="s">
        <v>75</v>
      </c>
      <c r="D1133" s="1" t="s">
        <v>2</v>
      </c>
      <c r="E1133" s="2">
        <v>42916</v>
      </c>
      <c r="F1133" s="1">
        <v>50</v>
      </c>
      <c r="G1133" s="1">
        <v>55</v>
      </c>
      <c r="H1133" s="1">
        <v>52.5</v>
      </c>
      <c r="I1133" s="1">
        <v>7</v>
      </c>
      <c r="J1133" s="3">
        <v>0.92</v>
      </c>
      <c r="K1133" s="21">
        <v>5.0842854932674273</v>
      </c>
    </row>
    <row r="1134" spans="1:11" x14ac:dyDescent="0.2">
      <c r="A1134" s="1" t="s">
        <v>97</v>
      </c>
      <c r="B1134" s="1" t="s">
        <v>74</v>
      </c>
      <c r="C1134" s="1" t="s">
        <v>75</v>
      </c>
      <c r="D1134" s="1" t="s">
        <v>2</v>
      </c>
      <c r="E1134" s="2">
        <v>42916</v>
      </c>
      <c r="F1134" s="1">
        <v>50</v>
      </c>
      <c r="G1134" s="1">
        <v>55</v>
      </c>
      <c r="H1134" s="1">
        <v>52.5</v>
      </c>
      <c r="I1134" s="1">
        <v>10</v>
      </c>
      <c r="J1134" s="3">
        <v>1.1599999999999999</v>
      </c>
      <c r="K1134" s="21">
        <v>4.876998961073312</v>
      </c>
    </row>
    <row r="1135" spans="1:11" x14ac:dyDescent="0.2">
      <c r="A1135" s="1" t="s">
        <v>97</v>
      </c>
      <c r="B1135" s="1" t="s">
        <v>74</v>
      </c>
      <c r="C1135" s="1" t="s">
        <v>75</v>
      </c>
      <c r="D1135" s="1" t="s">
        <v>2</v>
      </c>
      <c r="E1135" s="2">
        <v>42916</v>
      </c>
      <c r="F1135" s="1">
        <v>50</v>
      </c>
      <c r="G1135" s="1">
        <v>55</v>
      </c>
      <c r="H1135" s="1">
        <v>52.5</v>
      </c>
      <c r="I1135" s="1">
        <v>15</v>
      </c>
      <c r="J1135" s="3">
        <v>1.86</v>
      </c>
      <c r="K1135" s="21">
        <v>4.9866309522386461</v>
      </c>
    </row>
    <row r="1136" spans="1:11" x14ac:dyDescent="0.2">
      <c r="A1136" s="1" t="s">
        <v>97</v>
      </c>
      <c r="B1136" s="1" t="s">
        <v>74</v>
      </c>
      <c r="C1136" s="1" t="s">
        <v>75</v>
      </c>
      <c r="D1136" s="1" t="s">
        <v>2</v>
      </c>
      <c r="E1136" s="2">
        <v>42916</v>
      </c>
      <c r="F1136" s="1">
        <v>55</v>
      </c>
      <c r="G1136" s="1">
        <v>60</v>
      </c>
      <c r="H1136" s="1">
        <v>57.5</v>
      </c>
      <c r="I1136" s="1">
        <v>1</v>
      </c>
      <c r="J1136" s="3">
        <v>0.16</v>
      </c>
      <c r="K1136" s="21">
        <v>5.4288352331898126</v>
      </c>
    </row>
    <row r="1137" spans="1:11" x14ac:dyDescent="0.2">
      <c r="A1137" s="1" t="s">
        <v>97</v>
      </c>
      <c r="B1137" s="1" t="s">
        <v>74</v>
      </c>
      <c r="C1137" s="1" t="s">
        <v>75</v>
      </c>
      <c r="D1137" s="1" t="s">
        <v>2</v>
      </c>
      <c r="E1137" s="2">
        <v>42916</v>
      </c>
      <c r="F1137" s="1">
        <v>55</v>
      </c>
      <c r="G1137" s="1">
        <v>60</v>
      </c>
      <c r="H1137" s="1">
        <v>57.5</v>
      </c>
      <c r="I1137" s="1">
        <v>2</v>
      </c>
      <c r="J1137" s="3">
        <v>0.4</v>
      </c>
      <c r="K1137" s="21">
        <v>5.8480354764257312</v>
      </c>
    </row>
    <row r="1138" spans="1:11" x14ac:dyDescent="0.2">
      <c r="A1138" s="1" t="s">
        <v>97</v>
      </c>
      <c r="B1138" s="1" t="s">
        <v>74</v>
      </c>
      <c r="C1138" s="1" t="s">
        <v>75</v>
      </c>
      <c r="D1138" s="1" t="s">
        <v>2</v>
      </c>
      <c r="E1138" s="2">
        <v>42916</v>
      </c>
      <c r="F1138" s="1">
        <v>30</v>
      </c>
      <c r="G1138" s="1">
        <v>35</v>
      </c>
      <c r="H1138" s="1">
        <v>32.5</v>
      </c>
      <c r="I1138" s="1">
        <v>12</v>
      </c>
      <c r="J1138" s="3">
        <v>0.36</v>
      </c>
      <c r="K1138" s="21">
        <v>3.1072325059538586</v>
      </c>
    </row>
    <row r="1139" spans="1:11" x14ac:dyDescent="0.2">
      <c r="A1139" s="1" t="s">
        <v>97</v>
      </c>
      <c r="B1139" s="1" t="s">
        <v>74</v>
      </c>
      <c r="C1139" s="1" t="s">
        <v>75</v>
      </c>
      <c r="D1139" s="1" t="s">
        <v>2</v>
      </c>
      <c r="E1139" s="2">
        <v>42916</v>
      </c>
      <c r="F1139" s="1">
        <v>40</v>
      </c>
      <c r="G1139" s="1">
        <v>45</v>
      </c>
      <c r="H1139" s="1">
        <v>42.5</v>
      </c>
      <c r="I1139" s="1">
        <v>23</v>
      </c>
      <c r="J1139" s="3">
        <v>1.58</v>
      </c>
      <c r="K1139" s="21">
        <v>4.0955265937668663</v>
      </c>
    </row>
    <row r="1140" spans="1:11" x14ac:dyDescent="0.2">
      <c r="A1140" s="1" t="s">
        <v>97</v>
      </c>
      <c r="B1140" s="1" t="s">
        <v>74</v>
      </c>
      <c r="C1140" s="1" t="s">
        <v>75</v>
      </c>
      <c r="D1140" s="1" t="s">
        <v>2</v>
      </c>
      <c r="E1140" s="2">
        <v>42916</v>
      </c>
      <c r="F1140" s="1">
        <v>40</v>
      </c>
      <c r="G1140" s="1">
        <v>45</v>
      </c>
      <c r="H1140" s="1">
        <v>42.5</v>
      </c>
      <c r="I1140" s="1">
        <v>28</v>
      </c>
      <c r="J1140" s="3">
        <v>1.82</v>
      </c>
      <c r="K1140" s="21">
        <v>4.020725758589057</v>
      </c>
    </row>
    <row r="1141" spans="1:11" x14ac:dyDescent="0.2">
      <c r="A1141" s="10" t="s">
        <v>103</v>
      </c>
      <c r="B1141" s="1" t="s">
        <v>139</v>
      </c>
      <c r="C1141" s="10" t="s">
        <v>178</v>
      </c>
      <c r="D1141" s="10" t="s">
        <v>2</v>
      </c>
      <c r="E1141" s="11">
        <v>42625</v>
      </c>
      <c r="F1141" s="1">
        <f>H1141-2.5</f>
        <v>45</v>
      </c>
      <c r="G1141" s="10">
        <v>50</v>
      </c>
      <c r="H1141" s="10">
        <v>47.5</v>
      </c>
      <c r="I1141" s="10">
        <v>7</v>
      </c>
      <c r="J1141" s="23">
        <v>0.57999999999999996</v>
      </c>
      <c r="K1141" s="21">
        <f>((J1141*1000)/I1141)^(1/3)</f>
        <v>4.3595666119657217</v>
      </c>
    </row>
    <row r="1142" spans="1:11" x14ac:dyDescent="0.2">
      <c r="A1142" s="1" t="s">
        <v>97</v>
      </c>
      <c r="B1142" s="1" t="s">
        <v>74</v>
      </c>
      <c r="C1142" s="1" t="s">
        <v>75</v>
      </c>
      <c r="D1142" s="1" t="s">
        <v>2</v>
      </c>
      <c r="E1142" s="2">
        <v>42916</v>
      </c>
      <c r="F1142" s="1">
        <v>20</v>
      </c>
      <c r="G1142" s="1">
        <v>25</v>
      </c>
      <c r="H1142" s="1">
        <v>22.5</v>
      </c>
      <c r="I1142" s="1">
        <v>2</v>
      </c>
      <c r="J1142" s="3">
        <v>0.02</v>
      </c>
      <c r="K1142" s="21">
        <v>2.1544346900318838</v>
      </c>
    </row>
    <row r="1143" spans="1:11" x14ac:dyDescent="0.2">
      <c r="A1143" s="1" t="s">
        <v>97</v>
      </c>
      <c r="B1143" s="1" t="s">
        <v>72</v>
      </c>
      <c r="C1143" s="1" t="s">
        <v>73</v>
      </c>
      <c r="D1143" s="1" t="s">
        <v>2</v>
      </c>
      <c r="E1143" s="2">
        <v>42951</v>
      </c>
      <c r="F1143" s="1">
        <v>45</v>
      </c>
      <c r="G1143" s="1">
        <v>50</v>
      </c>
      <c r="H1143" s="1">
        <v>47.5</v>
      </c>
      <c r="I1143" s="1">
        <v>14</v>
      </c>
      <c r="J1143" s="3">
        <v>1.1599999999999999</v>
      </c>
      <c r="K1143" s="21">
        <v>4.3595666119657217</v>
      </c>
    </row>
    <row r="1144" spans="1:11" x14ac:dyDescent="0.2">
      <c r="A1144" s="1" t="s">
        <v>97</v>
      </c>
      <c r="B1144" s="1" t="s">
        <v>8</v>
      </c>
      <c r="C1144" s="1">
        <v>21</v>
      </c>
      <c r="D1144" s="1" t="s">
        <v>2</v>
      </c>
      <c r="E1144" s="2">
        <v>42998</v>
      </c>
      <c r="F1144" s="1">
        <v>45</v>
      </c>
      <c r="G1144" s="1">
        <v>50</v>
      </c>
      <c r="H1144" s="1">
        <v>47.5</v>
      </c>
      <c r="I1144" s="1">
        <v>7</v>
      </c>
      <c r="J1144" s="3">
        <v>0.57999999999999996</v>
      </c>
      <c r="K1144" s="21">
        <v>4.3595666119657217</v>
      </c>
    </row>
    <row r="1145" spans="1:11" x14ac:dyDescent="0.2">
      <c r="A1145" s="1" t="s">
        <v>97</v>
      </c>
      <c r="B1145" s="1" t="s">
        <v>74</v>
      </c>
      <c r="C1145" s="1" t="s">
        <v>75</v>
      </c>
      <c r="D1145" s="1" t="s">
        <v>2</v>
      </c>
      <c r="E1145" s="2">
        <v>42916</v>
      </c>
      <c r="F1145" s="1">
        <v>30</v>
      </c>
      <c r="G1145" s="1">
        <v>35</v>
      </c>
      <c r="H1145" s="1">
        <v>32.5</v>
      </c>
      <c r="I1145" s="1">
        <v>3</v>
      </c>
      <c r="J1145" s="3">
        <v>0.08</v>
      </c>
      <c r="K1145" s="21">
        <v>2.9876031643714431</v>
      </c>
    </row>
    <row r="1146" spans="1:11" x14ac:dyDescent="0.2">
      <c r="A1146" s="1" t="s">
        <v>97</v>
      </c>
      <c r="B1146" s="1" t="s">
        <v>74</v>
      </c>
      <c r="C1146" s="1" t="s">
        <v>75</v>
      </c>
      <c r="D1146" s="1" t="s">
        <v>2</v>
      </c>
      <c r="E1146" s="2">
        <v>42916</v>
      </c>
      <c r="F1146" s="1">
        <v>35</v>
      </c>
      <c r="G1146" s="1">
        <v>40</v>
      </c>
      <c r="H1146" s="1">
        <v>37.5</v>
      </c>
      <c r="I1146" s="1">
        <v>24</v>
      </c>
      <c r="J1146" s="3">
        <v>1</v>
      </c>
      <c r="K1146" s="21">
        <v>3.4668063717531736</v>
      </c>
    </row>
    <row r="1147" spans="1:11" x14ac:dyDescent="0.2">
      <c r="A1147" s="1" t="s">
        <v>97</v>
      </c>
      <c r="B1147" s="1" t="s">
        <v>74</v>
      </c>
      <c r="C1147" s="1" t="s">
        <v>75</v>
      </c>
      <c r="D1147" s="1" t="s">
        <v>2</v>
      </c>
      <c r="E1147" s="2">
        <v>42916</v>
      </c>
      <c r="F1147" s="1">
        <v>40</v>
      </c>
      <c r="G1147" s="1">
        <v>45</v>
      </c>
      <c r="H1147" s="1">
        <v>42.5</v>
      </c>
      <c r="I1147" s="1">
        <v>22</v>
      </c>
      <c r="J1147" s="3">
        <v>1.3</v>
      </c>
      <c r="K1147" s="21">
        <v>3.8949948743432969</v>
      </c>
    </row>
    <row r="1148" spans="1:11" x14ac:dyDescent="0.2">
      <c r="A1148" s="1" t="s">
        <v>97</v>
      </c>
      <c r="B1148" s="1" t="s">
        <v>74</v>
      </c>
      <c r="C1148" s="1" t="s">
        <v>75</v>
      </c>
      <c r="D1148" s="1" t="s">
        <v>2</v>
      </c>
      <c r="E1148" s="2">
        <v>42916</v>
      </c>
      <c r="F1148" s="1">
        <v>30</v>
      </c>
      <c r="G1148" s="1">
        <v>35</v>
      </c>
      <c r="H1148" s="1">
        <v>32.5</v>
      </c>
      <c r="I1148" s="1">
        <v>9</v>
      </c>
      <c r="J1148" s="3">
        <v>0.22</v>
      </c>
      <c r="K1148" s="21">
        <v>2.9021958970578705</v>
      </c>
    </row>
    <row r="1149" spans="1:11" x14ac:dyDescent="0.2">
      <c r="A1149" s="1" t="s">
        <v>97</v>
      </c>
      <c r="B1149" s="1" t="s">
        <v>74</v>
      </c>
      <c r="C1149" s="1" t="s">
        <v>75</v>
      </c>
      <c r="D1149" s="1" t="s">
        <v>2</v>
      </c>
      <c r="E1149" s="2">
        <v>42916</v>
      </c>
      <c r="F1149" s="1">
        <v>35</v>
      </c>
      <c r="G1149" s="1">
        <v>40</v>
      </c>
      <c r="H1149" s="1">
        <v>37.5</v>
      </c>
      <c r="I1149" s="1">
        <v>14</v>
      </c>
      <c r="J1149" s="3">
        <v>0.53</v>
      </c>
      <c r="K1149" s="21">
        <v>3.3577571145310929</v>
      </c>
    </row>
    <row r="1150" spans="1:11" x14ac:dyDescent="0.2">
      <c r="A1150" s="1" t="s">
        <v>97</v>
      </c>
      <c r="B1150" s="1" t="s">
        <v>74</v>
      </c>
      <c r="C1150" s="1" t="s">
        <v>75</v>
      </c>
      <c r="D1150" s="1" t="s">
        <v>2</v>
      </c>
      <c r="E1150" s="2">
        <v>42916</v>
      </c>
      <c r="F1150" s="1">
        <v>20</v>
      </c>
      <c r="G1150" s="1">
        <v>25</v>
      </c>
      <c r="H1150" s="1">
        <v>22.5</v>
      </c>
      <c r="I1150" s="1">
        <v>8</v>
      </c>
      <c r="J1150" s="3">
        <v>0.06</v>
      </c>
      <c r="K1150" s="21">
        <v>1.9574338205844317</v>
      </c>
    </row>
    <row r="1151" spans="1:11" x14ac:dyDescent="0.2">
      <c r="A1151" s="1" t="s">
        <v>97</v>
      </c>
      <c r="B1151" s="1" t="s">
        <v>4</v>
      </c>
      <c r="C1151" s="1" t="s">
        <v>5</v>
      </c>
      <c r="D1151" s="1" t="s">
        <v>2</v>
      </c>
      <c r="E1151" s="2">
        <v>42930</v>
      </c>
      <c r="F1151" s="1">
        <v>25</v>
      </c>
      <c r="G1151" s="1">
        <v>30</v>
      </c>
      <c r="H1151" s="1">
        <v>27.5</v>
      </c>
      <c r="I1151" s="1">
        <v>4</v>
      </c>
      <c r="J1151" s="3">
        <v>0.06</v>
      </c>
      <c r="K1151" s="21">
        <v>2.4662120743304703</v>
      </c>
    </row>
    <row r="1152" spans="1:11" x14ac:dyDescent="0.2">
      <c r="A1152" s="1" t="s">
        <v>97</v>
      </c>
      <c r="B1152" s="1" t="s">
        <v>74</v>
      </c>
      <c r="C1152" s="1" t="s">
        <v>75</v>
      </c>
      <c r="D1152" s="1" t="s">
        <v>2</v>
      </c>
      <c r="E1152" s="2">
        <v>42916</v>
      </c>
      <c r="F1152" s="1">
        <v>20</v>
      </c>
      <c r="G1152" s="1">
        <v>25</v>
      </c>
      <c r="H1152" s="1">
        <v>22.5</v>
      </c>
      <c r="I1152" s="1">
        <v>3</v>
      </c>
      <c r="J1152" s="3">
        <v>0.02</v>
      </c>
      <c r="K1152" s="21">
        <v>1.8820720577620569</v>
      </c>
    </row>
    <row r="1153" spans="1:11" x14ac:dyDescent="0.2">
      <c r="A1153" s="1" t="s">
        <v>97</v>
      </c>
      <c r="B1153" s="1" t="s">
        <v>17</v>
      </c>
      <c r="C1153" s="1" t="s">
        <v>18</v>
      </c>
      <c r="D1153" s="1" t="s">
        <v>2</v>
      </c>
      <c r="E1153" s="2">
        <v>42937</v>
      </c>
      <c r="F1153" s="1">
        <v>25</v>
      </c>
      <c r="G1153" s="1">
        <v>30</v>
      </c>
      <c r="H1153" s="1">
        <v>27.5</v>
      </c>
      <c r="I1153" s="1">
        <v>8</v>
      </c>
      <c r="J1153" s="3">
        <v>0.12</v>
      </c>
      <c r="K1153" s="21">
        <v>2.4662120743304703</v>
      </c>
    </row>
    <row r="1154" spans="1:11" x14ac:dyDescent="0.2">
      <c r="A1154" s="1" t="s">
        <v>97</v>
      </c>
      <c r="B1154" s="1" t="s">
        <v>74</v>
      </c>
      <c r="C1154" s="1" t="s">
        <v>75</v>
      </c>
      <c r="D1154" s="1" t="s">
        <v>2</v>
      </c>
      <c r="E1154" s="2">
        <v>42916</v>
      </c>
      <c r="F1154" s="1">
        <v>35</v>
      </c>
      <c r="G1154" s="1">
        <v>40</v>
      </c>
      <c r="H1154" s="1">
        <v>37.5</v>
      </c>
      <c r="I1154" s="1">
        <v>16</v>
      </c>
      <c r="J1154" s="3">
        <v>0.5</v>
      </c>
      <c r="K1154" s="21">
        <v>3.1498026247371831</v>
      </c>
    </row>
    <row r="1155" spans="1:11" x14ac:dyDescent="0.2">
      <c r="A1155" s="1" t="s">
        <v>97</v>
      </c>
      <c r="B1155" s="1" t="s">
        <v>72</v>
      </c>
      <c r="C1155" s="1" t="s">
        <v>73</v>
      </c>
      <c r="D1155" s="1" t="s">
        <v>2</v>
      </c>
      <c r="E1155" s="2">
        <v>42920</v>
      </c>
      <c r="F1155" s="1">
        <v>30</v>
      </c>
      <c r="G1155" s="1">
        <v>35</v>
      </c>
      <c r="H1155" s="1">
        <v>32.5</v>
      </c>
      <c r="I1155" s="1">
        <v>19</v>
      </c>
      <c r="J1155" s="3">
        <v>0.9</v>
      </c>
      <c r="K1155" s="21">
        <v>3.6182311050064726</v>
      </c>
    </row>
    <row r="1156" spans="1:11" x14ac:dyDescent="0.2">
      <c r="A1156" s="48" t="s">
        <v>103</v>
      </c>
      <c r="B1156" s="48" t="s">
        <v>205</v>
      </c>
      <c r="C1156" s="48" t="s">
        <v>206</v>
      </c>
      <c r="D1156" s="48" t="s">
        <v>2</v>
      </c>
      <c r="E1156" s="49">
        <v>42920</v>
      </c>
      <c r="F1156" s="47">
        <f>H1156-2.5</f>
        <v>35</v>
      </c>
      <c r="G1156" s="48">
        <v>40</v>
      </c>
      <c r="H1156" s="48">
        <v>37.5</v>
      </c>
      <c r="I1156" s="48">
        <v>11</v>
      </c>
      <c r="J1156" s="48">
        <v>0.52</v>
      </c>
      <c r="K1156" s="21">
        <f>((J1156*1000)/I1156)^(1/3)</f>
        <v>3.6157929431461713</v>
      </c>
    </row>
    <row r="1157" spans="1:11" x14ac:dyDescent="0.2">
      <c r="A1157" s="10" t="s">
        <v>103</v>
      </c>
      <c r="B1157" s="1" t="s">
        <v>139</v>
      </c>
      <c r="C1157" s="10" t="s">
        <v>185</v>
      </c>
      <c r="D1157" s="10" t="s">
        <v>2</v>
      </c>
      <c r="E1157" s="11">
        <v>42629</v>
      </c>
      <c r="F1157" s="1">
        <f>H1157-2.5</f>
        <v>45</v>
      </c>
      <c r="G1157" s="10">
        <v>50</v>
      </c>
      <c r="H1157" s="10">
        <v>47.5</v>
      </c>
      <c r="I1157" s="10">
        <v>25</v>
      </c>
      <c r="J1157" s="23">
        <v>2.08</v>
      </c>
      <c r="K1157" s="21">
        <f>((J1157*1000)/I1157)^(1/3)</f>
        <v>4.3655715322444228</v>
      </c>
    </row>
    <row r="1158" spans="1:11" x14ac:dyDescent="0.2">
      <c r="A1158" s="1" t="s">
        <v>97</v>
      </c>
      <c r="B1158" s="1" t="s">
        <v>9</v>
      </c>
      <c r="C1158" s="1" t="s">
        <v>10</v>
      </c>
      <c r="D1158" s="1" t="s">
        <v>2</v>
      </c>
      <c r="E1158" s="2">
        <v>42937</v>
      </c>
      <c r="F1158" s="1">
        <v>25</v>
      </c>
      <c r="G1158" s="1">
        <v>30</v>
      </c>
      <c r="H1158" s="1">
        <v>27.5</v>
      </c>
      <c r="I1158" s="1">
        <v>1</v>
      </c>
      <c r="J1158" s="3">
        <v>1.4999999999999999E-2</v>
      </c>
      <c r="K1158" s="21">
        <v>2.4662120743304703</v>
      </c>
    </row>
    <row r="1159" spans="1:11" x14ac:dyDescent="0.2">
      <c r="A1159" s="38" t="s">
        <v>207</v>
      </c>
      <c r="B1159" s="38" t="s">
        <v>153</v>
      </c>
      <c r="D1159" s="7" t="s">
        <v>2</v>
      </c>
      <c r="E1159" s="52"/>
      <c r="F1159" s="43">
        <f>H1159-2.5</f>
        <v>45</v>
      </c>
      <c r="G1159" s="1">
        <f>H1159+2.5</f>
        <v>50</v>
      </c>
      <c r="H1159" s="38">
        <v>47.5</v>
      </c>
      <c r="I1159" s="43">
        <v>3</v>
      </c>
      <c r="J1159" s="43">
        <v>0.25</v>
      </c>
      <c r="K1159" s="46">
        <v>4.3679023172419704</v>
      </c>
    </row>
    <row r="1160" spans="1:11" x14ac:dyDescent="0.2">
      <c r="A1160" s="48" t="s">
        <v>103</v>
      </c>
      <c r="B1160" s="48" t="s">
        <v>205</v>
      </c>
      <c r="C1160" s="48" t="s">
        <v>206</v>
      </c>
      <c r="D1160" s="48" t="s">
        <v>2</v>
      </c>
      <c r="E1160" s="49">
        <v>42920</v>
      </c>
      <c r="F1160" s="47">
        <f>H1160-2.5</f>
        <v>35</v>
      </c>
      <c r="G1160" s="48">
        <v>40</v>
      </c>
      <c r="H1160" s="48">
        <v>37.5</v>
      </c>
      <c r="I1160" s="48">
        <v>14</v>
      </c>
      <c r="J1160" s="48">
        <v>0.62</v>
      </c>
      <c r="K1160" s="21">
        <f>((J1160*1000)/I1160)^(1/3)</f>
        <v>3.5379733014223591</v>
      </c>
    </row>
    <row r="1161" spans="1:11" x14ac:dyDescent="0.2">
      <c r="A1161" s="1" t="s">
        <v>97</v>
      </c>
      <c r="B1161" s="1" t="s">
        <v>72</v>
      </c>
      <c r="C1161" s="1" t="s">
        <v>73</v>
      </c>
      <c r="D1161" s="1" t="s">
        <v>2</v>
      </c>
      <c r="E1161" s="2">
        <v>42920</v>
      </c>
      <c r="F1161" s="1">
        <v>20</v>
      </c>
      <c r="G1161" s="1">
        <v>25</v>
      </c>
      <c r="H1161" s="1">
        <v>22.5</v>
      </c>
      <c r="I1161" s="1">
        <v>5</v>
      </c>
      <c r="J1161" s="3">
        <v>0.06</v>
      </c>
      <c r="K1161" s="21">
        <v>2.2894284851066637</v>
      </c>
    </row>
    <row r="1162" spans="1:11" x14ac:dyDescent="0.2">
      <c r="A1162" s="1" t="s">
        <v>97</v>
      </c>
      <c r="B1162" s="1" t="s">
        <v>72</v>
      </c>
      <c r="C1162" s="1" t="s">
        <v>73</v>
      </c>
      <c r="D1162" s="1" t="s">
        <v>2</v>
      </c>
      <c r="E1162" s="2">
        <v>42920</v>
      </c>
      <c r="F1162" s="1">
        <v>30</v>
      </c>
      <c r="G1162" s="1">
        <v>35</v>
      </c>
      <c r="H1162" s="1">
        <v>32.5</v>
      </c>
      <c r="I1162" s="1">
        <v>9</v>
      </c>
      <c r="J1162" s="3">
        <v>0.25</v>
      </c>
      <c r="K1162" s="21">
        <v>3.0285343213868989</v>
      </c>
    </row>
    <row r="1163" spans="1:11" x14ac:dyDescent="0.2">
      <c r="A1163" s="1" t="s">
        <v>97</v>
      </c>
      <c r="B1163" s="1" t="s">
        <v>72</v>
      </c>
      <c r="C1163" s="1" t="s">
        <v>73</v>
      </c>
      <c r="D1163" s="1" t="s">
        <v>2</v>
      </c>
      <c r="E1163" s="2">
        <v>42920</v>
      </c>
      <c r="F1163" s="1">
        <v>30</v>
      </c>
      <c r="G1163" s="1">
        <v>35</v>
      </c>
      <c r="H1163" s="1">
        <v>32.5</v>
      </c>
      <c r="I1163" s="1">
        <v>13</v>
      </c>
      <c r="J1163" s="3">
        <v>0.36</v>
      </c>
      <c r="K1163" s="21">
        <v>3.0254249410473348</v>
      </c>
    </row>
    <row r="1164" spans="1:11" x14ac:dyDescent="0.2">
      <c r="A1164" s="1" t="s">
        <v>97</v>
      </c>
      <c r="B1164" s="1" t="s">
        <v>72</v>
      </c>
      <c r="C1164" s="1" t="s">
        <v>73</v>
      </c>
      <c r="D1164" s="1" t="s">
        <v>2</v>
      </c>
      <c r="E1164" s="2">
        <v>42920</v>
      </c>
      <c r="F1164" s="1">
        <v>35</v>
      </c>
      <c r="G1164" s="1">
        <v>40</v>
      </c>
      <c r="H1164" s="1">
        <v>37.5</v>
      </c>
      <c r="I1164" s="1">
        <v>15</v>
      </c>
      <c r="J1164" s="3">
        <v>0.64</v>
      </c>
      <c r="K1164" s="21">
        <v>3.4943218589451948</v>
      </c>
    </row>
    <row r="1165" spans="1:11" x14ac:dyDescent="0.2">
      <c r="A1165" s="1" t="s">
        <v>97</v>
      </c>
      <c r="B1165" s="1" t="s">
        <v>0</v>
      </c>
      <c r="C1165" s="1" t="s">
        <v>1</v>
      </c>
      <c r="D1165" s="1" t="s">
        <v>2</v>
      </c>
      <c r="E1165" s="2">
        <v>42976</v>
      </c>
      <c r="F1165" s="1">
        <v>25</v>
      </c>
      <c r="G1165" s="1">
        <v>30</v>
      </c>
      <c r="H1165" s="1">
        <v>27.5</v>
      </c>
      <c r="I1165" s="1">
        <v>7</v>
      </c>
      <c r="J1165" s="3">
        <v>0.105</v>
      </c>
      <c r="K1165" s="21">
        <v>2.4662120743304703</v>
      </c>
    </row>
    <row r="1166" spans="1:11" x14ac:dyDescent="0.2">
      <c r="A1166" s="48" t="s">
        <v>103</v>
      </c>
      <c r="B1166" s="48" t="s">
        <v>205</v>
      </c>
      <c r="C1166" s="48" t="s">
        <v>26</v>
      </c>
      <c r="D1166" s="48" t="s">
        <v>2</v>
      </c>
      <c r="E1166" s="49">
        <v>42978</v>
      </c>
      <c r="F1166" s="47">
        <f>H1166-2.5</f>
        <v>25</v>
      </c>
      <c r="G1166" s="48">
        <v>30</v>
      </c>
      <c r="H1166" s="48">
        <v>27.5</v>
      </c>
      <c r="I1166" s="48">
        <v>4</v>
      </c>
      <c r="J1166" s="48">
        <v>0.06</v>
      </c>
      <c r="K1166" s="21">
        <f>((J1166*1000)/I1166)^(1/3)</f>
        <v>2.4662120743304703</v>
      </c>
    </row>
    <row r="1167" spans="1:11" x14ac:dyDescent="0.2">
      <c r="A1167" s="48" t="s">
        <v>103</v>
      </c>
      <c r="B1167" s="48" t="s">
        <v>205</v>
      </c>
      <c r="C1167" s="48" t="s">
        <v>31</v>
      </c>
      <c r="D1167" s="48" t="s">
        <v>2</v>
      </c>
      <c r="E1167" s="49">
        <v>42985</v>
      </c>
      <c r="F1167" s="47">
        <f>H1167-2.5</f>
        <v>25</v>
      </c>
      <c r="G1167" s="48">
        <v>30</v>
      </c>
      <c r="H1167" s="48">
        <v>27.5</v>
      </c>
      <c r="I1167" s="48">
        <v>2</v>
      </c>
      <c r="J1167" s="48">
        <v>0.03</v>
      </c>
      <c r="K1167" s="21">
        <f>((J1167*1000)/I1167)^(1/3)</f>
        <v>2.4662120743304703</v>
      </c>
    </row>
    <row r="1168" spans="1:11" x14ac:dyDescent="0.2">
      <c r="A1168" s="1" t="s">
        <v>97</v>
      </c>
      <c r="B1168" s="1" t="s">
        <v>72</v>
      </c>
      <c r="C1168" s="1" t="s">
        <v>73</v>
      </c>
      <c r="D1168" s="1" t="s">
        <v>2</v>
      </c>
      <c r="E1168" s="2">
        <v>42920</v>
      </c>
      <c r="F1168" s="1">
        <v>20</v>
      </c>
      <c r="G1168" s="1">
        <v>25</v>
      </c>
      <c r="H1168" s="1">
        <v>22.5</v>
      </c>
      <c r="I1168" s="1">
        <v>2</v>
      </c>
      <c r="J1168" s="3">
        <v>0.02</v>
      </c>
      <c r="K1168" s="21">
        <v>2.1544346900318838</v>
      </c>
    </row>
    <row r="1169" spans="1:11" x14ac:dyDescent="0.2">
      <c r="A1169" s="1" t="s">
        <v>97</v>
      </c>
      <c r="B1169" s="1" t="s">
        <v>72</v>
      </c>
      <c r="C1169" s="1" t="s">
        <v>73</v>
      </c>
      <c r="D1169" s="1" t="s">
        <v>2</v>
      </c>
      <c r="E1169" s="2">
        <v>42920</v>
      </c>
      <c r="F1169" s="1">
        <v>20</v>
      </c>
      <c r="G1169" s="1">
        <v>25</v>
      </c>
      <c r="H1169" s="1">
        <v>22.5</v>
      </c>
      <c r="I1169" s="1">
        <v>4</v>
      </c>
      <c r="J1169" s="3">
        <v>0.04</v>
      </c>
      <c r="K1169" s="21">
        <v>2.1544346900318838</v>
      </c>
    </row>
    <row r="1170" spans="1:11" x14ac:dyDescent="0.2">
      <c r="A1170" s="1" t="s">
        <v>97</v>
      </c>
      <c r="B1170" s="1" t="s">
        <v>72</v>
      </c>
      <c r="C1170" s="1" t="s">
        <v>73</v>
      </c>
      <c r="D1170" s="1" t="s">
        <v>2</v>
      </c>
      <c r="E1170" s="2">
        <v>42920</v>
      </c>
      <c r="F1170" s="1">
        <v>35</v>
      </c>
      <c r="G1170" s="1">
        <v>40</v>
      </c>
      <c r="H1170" s="1">
        <v>37.5</v>
      </c>
      <c r="I1170" s="1">
        <v>30</v>
      </c>
      <c r="J1170" s="3">
        <v>1.26</v>
      </c>
      <c r="K1170" s="21">
        <v>3.4760266448864496</v>
      </c>
    </row>
    <row r="1171" spans="1:11" x14ac:dyDescent="0.2">
      <c r="A1171" s="48" t="s">
        <v>103</v>
      </c>
      <c r="B1171" s="48" t="s">
        <v>205</v>
      </c>
      <c r="C1171" s="48" t="s">
        <v>204</v>
      </c>
      <c r="D1171" s="48" t="s">
        <v>2</v>
      </c>
      <c r="E1171" s="49">
        <v>42990</v>
      </c>
      <c r="F1171" s="47">
        <f>H1171-2.5</f>
        <v>25</v>
      </c>
      <c r="G1171" s="48">
        <v>30</v>
      </c>
      <c r="H1171" s="48">
        <v>27.5</v>
      </c>
      <c r="I1171" s="48">
        <v>4</v>
      </c>
      <c r="J1171" s="48">
        <v>0.06</v>
      </c>
      <c r="K1171" s="21">
        <f>((J1171*1000)/I1171)^(1/3)</f>
        <v>2.4662120743304703</v>
      </c>
    </row>
    <row r="1172" spans="1:11" x14ac:dyDescent="0.2">
      <c r="A1172" s="1" t="s">
        <v>97</v>
      </c>
      <c r="B1172" s="1" t="s">
        <v>17</v>
      </c>
      <c r="C1172" s="1" t="s">
        <v>18</v>
      </c>
      <c r="D1172" s="1" t="s">
        <v>2</v>
      </c>
      <c r="E1172" s="2">
        <v>42997</v>
      </c>
      <c r="F1172" s="1">
        <v>25</v>
      </c>
      <c r="G1172" s="1">
        <v>30</v>
      </c>
      <c r="H1172" s="1">
        <v>27.5</v>
      </c>
      <c r="I1172" s="1">
        <v>2</v>
      </c>
      <c r="J1172" s="3">
        <v>0.03</v>
      </c>
      <c r="K1172" s="21">
        <v>2.4662120743304703</v>
      </c>
    </row>
    <row r="1173" spans="1:11" x14ac:dyDescent="0.2">
      <c r="A1173" s="48" t="s">
        <v>103</v>
      </c>
      <c r="B1173" s="48" t="s">
        <v>205</v>
      </c>
      <c r="C1173" s="48" t="s">
        <v>206</v>
      </c>
      <c r="D1173" s="48" t="s">
        <v>2</v>
      </c>
      <c r="E1173" s="49">
        <v>42920</v>
      </c>
      <c r="F1173" s="47">
        <f>H1173-2.5</f>
        <v>30</v>
      </c>
      <c r="G1173" s="48">
        <v>35</v>
      </c>
      <c r="H1173" s="48">
        <v>32.5</v>
      </c>
      <c r="I1173" s="48">
        <v>3</v>
      </c>
      <c r="J1173" s="48">
        <v>0.08</v>
      </c>
      <c r="K1173" s="21">
        <f>((J1173*1000)/I1173)^(1/3)</f>
        <v>2.9876031643714431</v>
      </c>
    </row>
    <row r="1174" spans="1:11" x14ac:dyDescent="0.2">
      <c r="A1174" s="1" t="s">
        <v>97</v>
      </c>
      <c r="B1174" s="1" t="s">
        <v>72</v>
      </c>
      <c r="C1174" s="1" t="s">
        <v>73</v>
      </c>
      <c r="D1174" s="1" t="s">
        <v>2</v>
      </c>
      <c r="E1174" s="2">
        <v>42920</v>
      </c>
      <c r="F1174" s="1">
        <v>40</v>
      </c>
      <c r="G1174" s="1">
        <v>45</v>
      </c>
      <c r="H1174" s="1">
        <v>42.5</v>
      </c>
      <c r="I1174" s="1">
        <v>29</v>
      </c>
      <c r="J1174" s="3">
        <v>1.76</v>
      </c>
      <c r="K1174" s="21">
        <v>3.9298100289185252</v>
      </c>
    </row>
    <row r="1175" spans="1:11" x14ac:dyDescent="0.2">
      <c r="A1175" s="1" t="s">
        <v>97</v>
      </c>
      <c r="B1175" s="1" t="s">
        <v>72</v>
      </c>
      <c r="C1175" s="1" t="s">
        <v>73</v>
      </c>
      <c r="D1175" s="1" t="s">
        <v>2</v>
      </c>
      <c r="E1175" s="2">
        <v>42920</v>
      </c>
      <c r="F1175" s="1">
        <v>40</v>
      </c>
      <c r="G1175" s="1">
        <v>45</v>
      </c>
      <c r="H1175" s="1">
        <v>42.5</v>
      </c>
      <c r="I1175" s="1">
        <v>36</v>
      </c>
      <c r="J1175" s="3">
        <v>2.16</v>
      </c>
      <c r="K1175" s="21">
        <v>3.9148676411688634</v>
      </c>
    </row>
    <row r="1176" spans="1:11" x14ac:dyDescent="0.2">
      <c r="A1176" s="10" t="s">
        <v>103</v>
      </c>
      <c r="B1176" s="1" t="s">
        <v>139</v>
      </c>
      <c r="C1176" s="10" t="s">
        <v>162</v>
      </c>
      <c r="D1176" s="10" t="s">
        <v>2</v>
      </c>
      <c r="E1176" s="11">
        <v>41849</v>
      </c>
      <c r="F1176" s="1">
        <f>H1176-2.5</f>
        <v>45</v>
      </c>
      <c r="G1176" s="10">
        <v>50</v>
      </c>
      <c r="H1176" s="10">
        <v>47.5</v>
      </c>
      <c r="I1176" s="10">
        <v>24</v>
      </c>
      <c r="J1176" s="23">
        <v>2</v>
      </c>
      <c r="K1176" s="21">
        <f>((J1176*1000)/I1176)^(1/3)</f>
        <v>4.367902323681494</v>
      </c>
    </row>
    <row r="1177" spans="1:11" x14ac:dyDescent="0.2">
      <c r="A1177" s="48" t="s">
        <v>103</v>
      </c>
      <c r="B1177" s="48" t="s">
        <v>205</v>
      </c>
      <c r="C1177" s="48" t="s">
        <v>206</v>
      </c>
      <c r="D1177" s="48" t="s">
        <v>2</v>
      </c>
      <c r="E1177" s="49">
        <v>42920</v>
      </c>
      <c r="F1177" s="47">
        <f>H1177-2.5</f>
        <v>20</v>
      </c>
      <c r="G1177" s="48">
        <v>25</v>
      </c>
      <c r="H1177" s="48">
        <v>22.5</v>
      </c>
      <c r="I1177" s="48">
        <v>1</v>
      </c>
      <c r="J1177" s="48">
        <v>0.01</v>
      </c>
      <c r="K1177" s="21">
        <f>((J1177*1000)/I1177)^(1/3)</f>
        <v>2.1544346900318838</v>
      </c>
    </row>
    <row r="1178" spans="1:11" x14ac:dyDescent="0.2">
      <c r="A1178" s="48" t="s">
        <v>103</v>
      </c>
      <c r="B1178" s="48" t="s">
        <v>205</v>
      </c>
      <c r="C1178" s="48" t="s">
        <v>206</v>
      </c>
      <c r="D1178" s="48" t="s">
        <v>2</v>
      </c>
      <c r="E1178" s="49">
        <v>42920</v>
      </c>
      <c r="F1178" s="47">
        <f>H1178-2.5</f>
        <v>30</v>
      </c>
      <c r="G1178" s="48">
        <v>35</v>
      </c>
      <c r="H1178" s="48">
        <v>32.5</v>
      </c>
      <c r="I1178" s="48">
        <v>8</v>
      </c>
      <c r="J1178" s="48">
        <v>0.2</v>
      </c>
      <c r="K1178" s="21">
        <f>((J1178*1000)/I1178)^(1/3)</f>
        <v>2.9240177382128656</v>
      </c>
    </row>
    <row r="1179" spans="1:11" x14ac:dyDescent="0.2">
      <c r="A1179" s="10" t="s">
        <v>103</v>
      </c>
      <c r="B1179" s="1" t="s">
        <v>139</v>
      </c>
      <c r="C1179" s="10" t="s">
        <v>185</v>
      </c>
      <c r="D1179" s="10" t="s">
        <v>2</v>
      </c>
      <c r="E1179" s="11">
        <v>42572</v>
      </c>
      <c r="F1179" s="1">
        <f>H1179-2.5</f>
        <v>45</v>
      </c>
      <c r="G1179" s="10">
        <v>50</v>
      </c>
      <c r="H1179" s="10">
        <v>47.5</v>
      </c>
      <c r="I1179" s="10">
        <v>18</v>
      </c>
      <c r="J1179" s="23">
        <v>1.5</v>
      </c>
      <c r="K1179" s="21">
        <f>((J1179*1000)/I1179)^(1/3)</f>
        <v>4.367902323681494</v>
      </c>
    </row>
    <row r="1180" spans="1:11" x14ac:dyDescent="0.2">
      <c r="A1180" s="1" t="s">
        <v>97</v>
      </c>
      <c r="B1180" s="1" t="s">
        <v>38</v>
      </c>
      <c r="C1180" s="1" t="s">
        <v>39</v>
      </c>
      <c r="D1180" s="1" t="s">
        <v>2</v>
      </c>
      <c r="E1180" s="2">
        <v>42912</v>
      </c>
      <c r="F1180" s="1">
        <v>45</v>
      </c>
      <c r="G1180" s="1">
        <v>50</v>
      </c>
      <c r="H1180" s="1">
        <v>47.5</v>
      </c>
      <c r="I1180" s="1">
        <v>18</v>
      </c>
      <c r="J1180" s="3">
        <v>1.5</v>
      </c>
      <c r="K1180" s="21">
        <v>4.367902323681494</v>
      </c>
    </row>
    <row r="1181" spans="1:11" x14ac:dyDescent="0.2">
      <c r="A1181" s="48" t="s">
        <v>103</v>
      </c>
      <c r="B1181" s="48" t="s">
        <v>205</v>
      </c>
      <c r="C1181" s="48" t="s">
        <v>206</v>
      </c>
      <c r="D1181" s="48" t="s">
        <v>2</v>
      </c>
      <c r="E1181" s="49">
        <v>42920</v>
      </c>
      <c r="F1181" s="47">
        <f>H1181-2.5</f>
        <v>40</v>
      </c>
      <c r="G1181" s="48">
        <v>45</v>
      </c>
      <c r="H1181" s="48">
        <v>42.5</v>
      </c>
      <c r="I1181" s="48">
        <v>14</v>
      </c>
      <c r="J1181" s="48">
        <v>0.8</v>
      </c>
      <c r="K1181" s="21">
        <f>((J1181*1000)/I1181)^(1/3)</f>
        <v>3.8517135711083581</v>
      </c>
    </row>
    <row r="1182" spans="1:11" x14ac:dyDescent="0.2">
      <c r="A1182" s="1" t="s">
        <v>97</v>
      </c>
      <c r="B1182" s="1" t="s">
        <v>72</v>
      </c>
      <c r="C1182" s="1" t="s">
        <v>73</v>
      </c>
      <c r="D1182" s="1" t="s">
        <v>2</v>
      </c>
      <c r="E1182" s="2">
        <v>42920</v>
      </c>
      <c r="F1182" s="1">
        <v>40</v>
      </c>
      <c r="G1182" s="1">
        <v>45</v>
      </c>
      <c r="H1182" s="1">
        <v>42.5</v>
      </c>
      <c r="I1182" s="1">
        <v>33</v>
      </c>
      <c r="J1182" s="3">
        <v>1.88</v>
      </c>
      <c r="K1182" s="21">
        <v>3.8478190147911815</v>
      </c>
    </row>
    <row r="1183" spans="1:11" x14ac:dyDescent="0.2">
      <c r="A1183" s="48" t="s">
        <v>103</v>
      </c>
      <c r="B1183" s="48" t="s">
        <v>205</v>
      </c>
      <c r="C1183" s="48" t="s">
        <v>206</v>
      </c>
      <c r="D1183" s="48" t="s">
        <v>2</v>
      </c>
      <c r="E1183" s="49">
        <v>42920</v>
      </c>
      <c r="F1183" s="47">
        <f>H1183-2.5</f>
        <v>40</v>
      </c>
      <c r="G1183" s="48">
        <v>45</v>
      </c>
      <c r="H1183" s="48">
        <v>42.5</v>
      </c>
      <c r="I1183" s="48">
        <v>23</v>
      </c>
      <c r="J1183" s="48">
        <v>1.3</v>
      </c>
      <c r="K1183" s="21">
        <f>((J1183*1000)/I1183)^(1/3)</f>
        <v>3.8377072162428307</v>
      </c>
    </row>
    <row r="1184" spans="1:11" x14ac:dyDescent="0.2">
      <c r="A1184" s="48" t="s">
        <v>103</v>
      </c>
      <c r="B1184" s="48" t="s">
        <v>205</v>
      </c>
      <c r="C1184" s="48" t="s">
        <v>206</v>
      </c>
      <c r="D1184" s="48" t="s">
        <v>2</v>
      </c>
      <c r="E1184" s="49">
        <v>42920</v>
      </c>
      <c r="F1184" s="47">
        <f>H1184-2.5</f>
        <v>30</v>
      </c>
      <c r="G1184" s="48">
        <v>35</v>
      </c>
      <c r="H1184" s="48">
        <v>32.5</v>
      </c>
      <c r="I1184" s="48">
        <v>6</v>
      </c>
      <c r="J1184" s="48">
        <v>0.14000000000000001</v>
      </c>
      <c r="K1184" s="21">
        <f>((J1184*1000)/I1184)^(1/3)</f>
        <v>2.8575396274377982</v>
      </c>
    </row>
    <row r="1185" spans="1:11" x14ac:dyDescent="0.2">
      <c r="A1185" s="1" t="s">
        <v>97</v>
      </c>
      <c r="B1185" s="1" t="s">
        <v>72</v>
      </c>
      <c r="C1185" s="1" t="s">
        <v>73</v>
      </c>
      <c r="D1185" s="1" t="s">
        <v>2</v>
      </c>
      <c r="E1185" s="2">
        <v>42920</v>
      </c>
      <c r="F1185" s="1">
        <v>35</v>
      </c>
      <c r="G1185" s="1">
        <v>40</v>
      </c>
      <c r="H1185" s="1">
        <v>37.5</v>
      </c>
      <c r="I1185" s="1">
        <v>20</v>
      </c>
      <c r="J1185" s="3">
        <v>0.76</v>
      </c>
      <c r="K1185" s="21">
        <v>3.3619754067989627</v>
      </c>
    </row>
    <row r="1186" spans="1:11" x14ac:dyDescent="0.2">
      <c r="A1186" s="48" t="s">
        <v>103</v>
      </c>
      <c r="B1186" s="48" t="s">
        <v>205</v>
      </c>
      <c r="C1186" s="48" t="s">
        <v>206</v>
      </c>
      <c r="D1186" s="48" t="s">
        <v>2</v>
      </c>
      <c r="E1186" s="49">
        <v>42920</v>
      </c>
      <c r="F1186" s="47">
        <f>H1186-2.5</f>
        <v>40</v>
      </c>
      <c r="G1186" s="48">
        <v>45</v>
      </c>
      <c r="H1186" s="48">
        <v>42.5</v>
      </c>
      <c r="I1186" s="48">
        <v>21</v>
      </c>
      <c r="J1186" s="48">
        <v>1.18</v>
      </c>
      <c r="K1186" s="21">
        <f>((J1186*1000)/I1186)^(1/3)</f>
        <v>3.8301951692083915</v>
      </c>
    </row>
    <row r="1187" spans="1:11" x14ac:dyDescent="0.2">
      <c r="A1187" s="48" t="s">
        <v>103</v>
      </c>
      <c r="B1187" s="48" t="s">
        <v>205</v>
      </c>
      <c r="C1187" s="48" t="s">
        <v>206</v>
      </c>
      <c r="D1187" s="48" t="s">
        <v>2</v>
      </c>
      <c r="E1187" s="49">
        <v>42920</v>
      </c>
      <c r="F1187" s="47">
        <f>H1187-2.5</f>
        <v>35</v>
      </c>
      <c r="G1187" s="48">
        <v>40</v>
      </c>
      <c r="H1187" s="48">
        <v>37.5</v>
      </c>
      <c r="I1187" s="48">
        <v>5</v>
      </c>
      <c r="J1187" s="48">
        <v>0.18</v>
      </c>
      <c r="K1187" s="21">
        <f>((J1187*1000)/I1187)^(1/3)</f>
        <v>3.3019272488946263</v>
      </c>
    </row>
    <row r="1188" spans="1:11" x14ac:dyDescent="0.2">
      <c r="A1188" s="1" t="s">
        <v>97</v>
      </c>
      <c r="B1188" s="1" t="s">
        <v>17</v>
      </c>
      <c r="C1188" s="1" t="s">
        <v>18</v>
      </c>
      <c r="D1188" s="1" t="s">
        <v>2</v>
      </c>
      <c r="E1188" s="2">
        <v>42937</v>
      </c>
      <c r="F1188" s="1">
        <v>45</v>
      </c>
      <c r="G1188" s="1">
        <v>50</v>
      </c>
      <c r="H1188" s="1">
        <v>47.5</v>
      </c>
      <c r="I1188" s="1">
        <v>24</v>
      </c>
      <c r="J1188" s="3">
        <v>2</v>
      </c>
      <c r="K1188" s="21">
        <v>4.367902323681494</v>
      </c>
    </row>
    <row r="1189" spans="1:11" x14ac:dyDescent="0.2">
      <c r="A1189" s="48" t="s">
        <v>103</v>
      </c>
      <c r="B1189" s="48" t="s">
        <v>205</v>
      </c>
      <c r="C1189" s="48" t="s">
        <v>206</v>
      </c>
      <c r="D1189" s="48" t="s">
        <v>2</v>
      </c>
      <c r="E1189" s="49">
        <v>42920</v>
      </c>
      <c r="F1189" s="47">
        <f t="shared" ref="F1189:F1196" si="98">H1189-2.5</f>
        <v>20</v>
      </c>
      <c r="G1189" s="48">
        <v>25</v>
      </c>
      <c r="H1189" s="48">
        <v>22.5</v>
      </c>
      <c r="I1189" s="48">
        <v>4</v>
      </c>
      <c r="J1189" s="48">
        <v>0.02</v>
      </c>
      <c r="K1189" s="21">
        <f t="shared" ref="K1189:K1196" si="99">((J1189*1000)/I1189)^(1/3)</f>
        <v>1.7099759466766968</v>
      </c>
    </row>
    <row r="1190" spans="1:11" x14ac:dyDescent="0.2">
      <c r="A1190" s="48" t="s">
        <v>103</v>
      </c>
      <c r="B1190" s="48" t="s">
        <v>205</v>
      </c>
      <c r="C1190" s="48" t="s">
        <v>206</v>
      </c>
      <c r="D1190" s="48" t="s">
        <v>2</v>
      </c>
      <c r="E1190" s="49">
        <v>42920</v>
      </c>
      <c r="F1190" s="47">
        <f t="shared" si="98"/>
        <v>50</v>
      </c>
      <c r="G1190" s="48">
        <v>55</v>
      </c>
      <c r="H1190" s="48">
        <v>52.5</v>
      </c>
      <c r="I1190" s="48">
        <v>8</v>
      </c>
      <c r="J1190" s="48">
        <v>0.88</v>
      </c>
      <c r="K1190" s="21">
        <f t="shared" si="99"/>
        <v>4.7914198570627837</v>
      </c>
    </row>
    <row r="1191" spans="1:11" x14ac:dyDescent="0.2">
      <c r="A1191" s="48" t="s">
        <v>103</v>
      </c>
      <c r="B1191" s="48" t="s">
        <v>205</v>
      </c>
      <c r="C1191" s="48" t="s">
        <v>206</v>
      </c>
      <c r="D1191" s="48" t="s">
        <v>2</v>
      </c>
      <c r="E1191" s="49">
        <v>42920</v>
      </c>
      <c r="F1191" s="47">
        <f t="shared" si="98"/>
        <v>50</v>
      </c>
      <c r="G1191" s="48">
        <v>55</v>
      </c>
      <c r="H1191" s="48">
        <v>52.5</v>
      </c>
      <c r="I1191" s="48">
        <v>10</v>
      </c>
      <c r="J1191" s="48">
        <v>1.22</v>
      </c>
      <c r="K1191" s="21">
        <f t="shared" si="99"/>
        <v>4.959675663842301</v>
      </c>
    </row>
    <row r="1192" spans="1:11" x14ac:dyDescent="0.2">
      <c r="A1192" s="48" t="s">
        <v>103</v>
      </c>
      <c r="B1192" s="48" t="s">
        <v>205</v>
      </c>
      <c r="C1192" s="48" t="s">
        <v>206</v>
      </c>
      <c r="D1192" s="48" t="s">
        <v>2</v>
      </c>
      <c r="E1192" s="49">
        <v>42920</v>
      </c>
      <c r="F1192" s="47">
        <f t="shared" si="98"/>
        <v>50</v>
      </c>
      <c r="G1192" s="48">
        <v>55</v>
      </c>
      <c r="H1192" s="48">
        <v>52.5</v>
      </c>
      <c r="I1192" s="48">
        <v>17</v>
      </c>
      <c r="J1192" s="48">
        <v>1.78</v>
      </c>
      <c r="K1192" s="21">
        <f t="shared" si="99"/>
        <v>4.7132849179532794</v>
      </c>
    </row>
    <row r="1193" spans="1:11" x14ac:dyDescent="0.2">
      <c r="A1193" s="48" t="s">
        <v>103</v>
      </c>
      <c r="B1193" s="48" t="s">
        <v>205</v>
      </c>
      <c r="C1193" s="48" t="s">
        <v>206</v>
      </c>
      <c r="D1193" s="48" t="s">
        <v>2</v>
      </c>
      <c r="E1193" s="49">
        <v>42920</v>
      </c>
      <c r="F1193" s="47">
        <f t="shared" si="98"/>
        <v>55</v>
      </c>
      <c r="G1193" s="48">
        <v>60</v>
      </c>
      <c r="H1193" s="48">
        <v>57.5</v>
      </c>
      <c r="I1193" s="48">
        <v>2</v>
      </c>
      <c r="J1193" s="48">
        <v>0.26</v>
      </c>
      <c r="K1193" s="21">
        <f t="shared" si="99"/>
        <v>5.0657970191008852</v>
      </c>
    </row>
    <row r="1194" spans="1:11" x14ac:dyDescent="0.2">
      <c r="A1194" s="48" t="s">
        <v>103</v>
      </c>
      <c r="B1194" s="48" t="s">
        <v>205</v>
      </c>
      <c r="C1194" s="48" t="s">
        <v>206</v>
      </c>
      <c r="D1194" s="48" t="s">
        <v>2</v>
      </c>
      <c r="E1194" s="49">
        <v>42920</v>
      </c>
      <c r="F1194" s="47">
        <f t="shared" si="98"/>
        <v>55</v>
      </c>
      <c r="G1194" s="48">
        <v>60</v>
      </c>
      <c r="H1194" s="48">
        <v>57.5</v>
      </c>
      <c r="I1194" s="48">
        <v>10</v>
      </c>
      <c r="J1194" s="48">
        <v>1.44</v>
      </c>
      <c r="K1194" s="21">
        <f t="shared" si="99"/>
        <v>5.2414827884177937</v>
      </c>
    </row>
    <row r="1195" spans="1:11" x14ac:dyDescent="0.2">
      <c r="A1195" s="48" t="s">
        <v>103</v>
      </c>
      <c r="B1195" s="48" t="s">
        <v>205</v>
      </c>
      <c r="C1195" s="48" t="s">
        <v>206</v>
      </c>
      <c r="D1195" s="48" t="s">
        <v>2</v>
      </c>
      <c r="E1195" s="49">
        <v>42920</v>
      </c>
      <c r="F1195" s="47">
        <f t="shared" si="98"/>
        <v>60</v>
      </c>
      <c r="G1195" s="48">
        <v>65</v>
      </c>
      <c r="H1195" s="48">
        <v>62.5</v>
      </c>
      <c r="I1195" s="48">
        <v>3</v>
      </c>
      <c r="J1195" s="48">
        <v>0.6</v>
      </c>
      <c r="K1195" s="21">
        <f t="shared" si="99"/>
        <v>5.8480354764257312</v>
      </c>
    </row>
    <row r="1196" spans="1:11" x14ac:dyDescent="0.2">
      <c r="A1196" s="48" t="s">
        <v>103</v>
      </c>
      <c r="B1196" s="48" t="s">
        <v>205</v>
      </c>
      <c r="C1196" s="48" t="s">
        <v>206</v>
      </c>
      <c r="D1196" s="48" t="s">
        <v>2</v>
      </c>
      <c r="E1196" s="49">
        <v>42920</v>
      </c>
      <c r="F1196" s="47">
        <f t="shared" si="98"/>
        <v>60</v>
      </c>
      <c r="G1196" s="48">
        <v>65</v>
      </c>
      <c r="H1196" s="48">
        <v>62.5</v>
      </c>
      <c r="I1196" s="48">
        <v>5</v>
      </c>
      <c r="J1196" s="48">
        <v>0.93</v>
      </c>
      <c r="K1196" s="21">
        <f t="shared" si="99"/>
        <v>5.7082674733848622</v>
      </c>
    </row>
    <row r="1197" spans="1:11" x14ac:dyDescent="0.2">
      <c r="A1197" s="1" t="s">
        <v>97</v>
      </c>
      <c r="B1197" s="1" t="s">
        <v>34</v>
      </c>
      <c r="C1197" s="4">
        <v>43193</v>
      </c>
      <c r="D1197" s="1" t="s">
        <v>2</v>
      </c>
      <c r="E1197" s="2">
        <v>42921</v>
      </c>
      <c r="F1197" s="1">
        <v>50</v>
      </c>
      <c r="G1197" s="1">
        <v>55</v>
      </c>
      <c r="H1197" s="1">
        <v>52.5</v>
      </c>
      <c r="I1197" s="1">
        <v>2</v>
      </c>
      <c r="J1197" s="3">
        <v>0.28000000000000003</v>
      </c>
      <c r="K1197" s="21">
        <v>5.1924941018511026</v>
      </c>
    </row>
    <row r="1198" spans="1:11" x14ac:dyDescent="0.2">
      <c r="A1198" s="1" t="s">
        <v>97</v>
      </c>
      <c r="B1198" s="1" t="s">
        <v>35</v>
      </c>
      <c r="C1198" s="4">
        <v>43193</v>
      </c>
      <c r="D1198" s="1" t="s">
        <v>2</v>
      </c>
      <c r="E1198" s="2">
        <v>42921</v>
      </c>
      <c r="F1198" s="1">
        <v>50</v>
      </c>
      <c r="G1198" s="1">
        <v>55</v>
      </c>
      <c r="H1198" s="1">
        <v>52.5</v>
      </c>
      <c r="I1198" s="1">
        <v>2</v>
      </c>
      <c r="J1198" s="3">
        <v>0.28000000000000003</v>
      </c>
      <c r="K1198" s="21">
        <v>5.1924941018511026</v>
      </c>
    </row>
    <row r="1199" spans="1:11" x14ac:dyDescent="0.2">
      <c r="A1199" s="1" t="s">
        <v>97</v>
      </c>
      <c r="B1199" s="1" t="s">
        <v>34</v>
      </c>
      <c r="C1199" s="4">
        <v>43193</v>
      </c>
      <c r="D1199" s="1" t="s">
        <v>2</v>
      </c>
      <c r="E1199" s="2">
        <v>42921</v>
      </c>
      <c r="F1199" s="1">
        <v>50</v>
      </c>
      <c r="G1199" s="1">
        <v>55</v>
      </c>
      <c r="H1199" s="1">
        <v>52.5</v>
      </c>
      <c r="I1199" s="1">
        <v>10</v>
      </c>
      <c r="J1199" s="3">
        <v>1.22</v>
      </c>
      <c r="K1199" s="21">
        <v>4.959675663842301</v>
      </c>
    </row>
    <row r="1200" spans="1:11" x14ac:dyDescent="0.2">
      <c r="A1200" s="1" t="s">
        <v>97</v>
      </c>
      <c r="B1200" s="1" t="s">
        <v>35</v>
      </c>
      <c r="C1200" s="4">
        <v>43193</v>
      </c>
      <c r="D1200" s="1" t="s">
        <v>2</v>
      </c>
      <c r="E1200" s="2">
        <v>42921</v>
      </c>
      <c r="F1200" s="1">
        <v>50</v>
      </c>
      <c r="G1200" s="1">
        <v>55</v>
      </c>
      <c r="H1200" s="1">
        <v>52.5</v>
      </c>
      <c r="I1200" s="1">
        <v>10</v>
      </c>
      <c r="J1200" s="3">
        <v>1.22</v>
      </c>
      <c r="K1200" s="21">
        <v>4.959675663842301</v>
      </c>
    </row>
    <row r="1201" spans="1:11" x14ac:dyDescent="0.2">
      <c r="A1201" s="1" t="s">
        <v>97</v>
      </c>
      <c r="B1201" s="1" t="s">
        <v>34</v>
      </c>
      <c r="C1201" s="4">
        <v>43193</v>
      </c>
      <c r="D1201" s="1" t="s">
        <v>2</v>
      </c>
      <c r="E1201" s="2">
        <v>42921</v>
      </c>
      <c r="F1201" s="1">
        <v>50</v>
      </c>
      <c r="G1201" s="1">
        <v>55</v>
      </c>
      <c r="H1201" s="1">
        <v>52.5</v>
      </c>
      <c r="I1201" s="1">
        <v>17</v>
      </c>
      <c r="J1201" s="3">
        <v>1.78</v>
      </c>
      <c r="K1201" s="21">
        <v>4.7132849179532794</v>
      </c>
    </row>
    <row r="1202" spans="1:11" x14ac:dyDescent="0.2">
      <c r="A1202" s="1" t="s">
        <v>97</v>
      </c>
      <c r="B1202" s="1" t="s">
        <v>35</v>
      </c>
      <c r="C1202" s="4">
        <v>43193</v>
      </c>
      <c r="D1202" s="1" t="s">
        <v>2</v>
      </c>
      <c r="E1202" s="2">
        <v>42921</v>
      </c>
      <c r="F1202" s="1">
        <v>50</v>
      </c>
      <c r="G1202" s="1">
        <v>55</v>
      </c>
      <c r="H1202" s="1">
        <v>52.5</v>
      </c>
      <c r="I1202" s="1">
        <v>17</v>
      </c>
      <c r="J1202" s="3">
        <v>1.78</v>
      </c>
      <c r="K1202" s="21">
        <v>4.7132849179532794</v>
      </c>
    </row>
    <row r="1203" spans="1:11" x14ac:dyDescent="0.2">
      <c r="A1203" s="1" t="s">
        <v>97</v>
      </c>
      <c r="B1203" s="1" t="s">
        <v>34</v>
      </c>
      <c r="C1203" s="4">
        <v>43193</v>
      </c>
      <c r="D1203" s="1" t="s">
        <v>2</v>
      </c>
      <c r="E1203" s="2">
        <v>42921</v>
      </c>
      <c r="F1203" s="1">
        <v>55</v>
      </c>
      <c r="G1203" s="1">
        <v>60</v>
      </c>
      <c r="H1203" s="1">
        <v>57.5</v>
      </c>
      <c r="I1203" s="1">
        <v>2</v>
      </c>
      <c r="J1203" s="3">
        <v>0.26</v>
      </c>
      <c r="K1203" s="21">
        <v>5.0657970191008852</v>
      </c>
    </row>
    <row r="1204" spans="1:11" x14ac:dyDescent="0.2">
      <c r="A1204" s="1" t="s">
        <v>97</v>
      </c>
      <c r="B1204" s="1" t="s">
        <v>35</v>
      </c>
      <c r="C1204" s="4">
        <v>43193</v>
      </c>
      <c r="D1204" s="1" t="s">
        <v>2</v>
      </c>
      <c r="E1204" s="2">
        <v>42921</v>
      </c>
      <c r="F1204" s="1">
        <v>55</v>
      </c>
      <c r="G1204" s="1">
        <v>60</v>
      </c>
      <c r="H1204" s="1">
        <v>57.5</v>
      </c>
      <c r="I1204" s="1">
        <v>2</v>
      </c>
      <c r="J1204" s="3">
        <v>0.26</v>
      </c>
      <c r="K1204" s="21">
        <v>5.0657970191008852</v>
      </c>
    </row>
    <row r="1205" spans="1:11" x14ac:dyDescent="0.2">
      <c r="A1205" s="1" t="s">
        <v>97</v>
      </c>
      <c r="B1205" s="1" t="s">
        <v>34</v>
      </c>
      <c r="C1205" s="4">
        <v>43193</v>
      </c>
      <c r="D1205" s="1" t="s">
        <v>2</v>
      </c>
      <c r="E1205" s="2">
        <v>42921</v>
      </c>
      <c r="F1205" s="1">
        <v>55</v>
      </c>
      <c r="G1205" s="1">
        <v>60</v>
      </c>
      <c r="H1205" s="1">
        <v>57.5</v>
      </c>
      <c r="I1205" s="1">
        <v>10</v>
      </c>
      <c r="J1205" s="3">
        <v>1.44</v>
      </c>
      <c r="K1205" s="21">
        <v>5.2414827884177937</v>
      </c>
    </row>
    <row r="1206" spans="1:11" x14ac:dyDescent="0.2">
      <c r="A1206" s="1" t="s">
        <v>97</v>
      </c>
      <c r="B1206" s="1" t="s">
        <v>35</v>
      </c>
      <c r="C1206" s="4">
        <v>43193</v>
      </c>
      <c r="D1206" s="1" t="s">
        <v>2</v>
      </c>
      <c r="E1206" s="2">
        <v>42921</v>
      </c>
      <c r="F1206" s="1">
        <v>55</v>
      </c>
      <c r="G1206" s="1">
        <v>60</v>
      </c>
      <c r="H1206" s="1">
        <v>57.5</v>
      </c>
      <c r="I1206" s="1">
        <v>10</v>
      </c>
      <c r="J1206" s="3">
        <v>1.44</v>
      </c>
      <c r="K1206" s="21">
        <v>5.2414827884177937</v>
      </c>
    </row>
    <row r="1207" spans="1:11" x14ac:dyDescent="0.2">
      <c r="A1207" s="1" t="s">
        <v>97</v>
      </c>
      <c r="B1207" s="1" t="s">
        <v>34</v>
      </c>
      <c r="C1207" s="4">
        <v>43193</v>
      </c>
      <c r="D1207" s="1" t="s">
        <v>2</v>
      </c>
      <c r="E1207" s="2">
        <v>42921</v>
      </c>
      <c r="F1207" s="1">
        <v>60</v>
      </c>
      <c r="G1207" s="1">
        <v>65</v>
      </c>
      <c r="H1207" s="1">
        <v>62.5</v>
      </c>
      <c r="I1207" s="1">
        <v>3</v>
      </c>
      <c r="J1207" s="3">
        <v>0.6</v>
      </c>
      <c r="K1207" s="21">
        <v>5.8480354764257312</v>
      </c>
    </row>
    <row r="1208" spans="1:11" x14ac:dyDescent="0.2">
      <c r="A1208" s="1" t="s">
        <v>97</v>
      </c>
      <c r="B1208" s="1" t="s">
        <v>35</v>
      </c>
      <c r="C1208" s="4">
        <v>43193</v>
      </c>
      <c r="D1208" s="1" t="s">
        <v>2</v>
      </c>
      <c r="E1208" s="2">
        <v>42921</v>
      </c>
      <c r="F1208" s="1">
        <v>60</v>
      </c>
      <c r="G1208" s="1">
        <v>65</v>
      </c>
      <c r="H1208" s="1">
        <v>62.5</v>
      </c>
      <c r="I1208" s="1">
        <v>3</v>
      </c>
      <c r="J1208" s="3">
        <v>0.6</v>
      </c>
      <c r="K1208" s="21">
        <v>5.8480354764257312</v>
      </c>
    </row>
    <row r="1209" spans="1:11" x14ac:dyDescent="0.2">
      <c r="A1209" s="1" t="s">
        <v>97</v>
      </c>
      <c r="B1209" s="1" t="s">
        <v>34</v>
      </c>
      <c r="C1209" s="4">
        <v>43193</v>
      </c>
      <c r="D1209" s="1" t="s">
        <v>2</v>
      </c>
      <c r="E1209" s="2">
        <v>42921</v>
      </c>
      <c r="F1209" s="1">
        <v>60</v>
      </c>
      <c r="G1209" s="1">
        <v>65</v>
      </c>
      <c r="H1209" s="1">
        <v>62.5</v>
      </c>
      <c r="I1209" s="1">
        <v>5</v>
      </c>
      <c r="J1209" s="3">
        <v>0.83</v>
      </c>
      <c r="K1209" s="21">
        <v>5.4958646600950134</v>
      </c>
    </row>
    <row r="1210" spans="1:11" x14ac:dyDescent="0.2">
      <c r="A1210" s="1" t="s">
        <v>97</v>
      </c>
      <c r="B1210" s="1" t="s">
        <v>35</v>
      </c>
      <c r="C1210" s="4">
        <v>43193</v>
      </c>
      <c r="D1210" s="1" t="s">
        <v>2</v>
      </c>
      <c r="E1210" s="2">
        <v>42921</v>
      </c>
      <c r="F1210" s="1">
        <v>60</v>
      </c>
      <c r="G1210" s="1">
        <v>65</v>
      </c>
      <c r="H1210" s="1">
        <v>62.5</v>
      </c>
      <c r="I1210" s="1">
        <v>5</v>
      </c>
      <c r="J1210" s="3">
        <v>0.83</v>
      </c>
      <c r="K1210" s="21">
        <v>5.4958646600950134</v>
      </c>
    </row>
    <row r="1211" spans="1:11" x14ac:dyDescent="0.2">
      <c r="A1211" s="1" t="s">
        <v>97</v>
      </c>
      <c r="B1211" s="1" t="s">
        <v>76</v>
      </c>
      <c r="C1211" s="1" t="s">
        <v>77</v>
      </c>
      <c r="D1211" s="1" t="s">
        <v>2</v>
      </c>
      <c r="E1211" s="2">
        <v>42921</v>
      </c>
      <c r="F1211" s="1">
        <v>30</v>
      </c>
      <c r="G1211" s="1">
        <v>35</v>
      </c>
      <c r="H1211" s="1">
        <v>32.5</v>
      </c>
      <c r="I1211" s="1">
        <v>12</v>
      </c>
      <c r="J1211" s="3">
        <v>0.38</v>
      </c>
      <c r="K1211" s="21">
        <v>3.1637399860097761</v>
      </c>
    </row>
    <row r="1212" spans="1:11" x14ac:dyDescent="0.2">
      <c r="A1212" s="1" t="s">
        <v>97</v>
      </c>
      <c r="B1212" s="1" t="s">
        <v>76</v>
      </c>
      <c r="C1212" s="1" t="s">
        <v>77</v>
      </c>
      <c r="D1212" s="1" t="s">
        <v>2</v>
      </c>
      <c r="E1212" s="2">
        <v>42921</v>
      </c>
      <c r="F1212" s="1">
        <v>35</v>
      </c>
      <c r="G1212" s="1">
        <v>40</v>
      </c>
      <c r="H1212" s="1">
        <v>37.5</v>
      </c>
      <c r="I1212" s="1">
        <v>23</v>
      </c>
      <c r="J1212" s="3">
        <v>1.1200000000000001</v>
      </c>
      <c r="K1212" s="21">
        <v>3.6517137676545781</v>
      </c>
    </row>
    <row r="1213" spans="1:11" x14ac:dyDescent="0.2">
      <c r="A1213" s="1" t="s">
        <v>97</v>
      </c>
      <c r="B1213" s="1" t="s">
        <v>34</v>
      </c>
      <c r="C1213" s="4">
        <v>43193</v>
      </c>
      <c r="D1213" s="1" t="s">
        <v>2</v>
      </c>
      <c r="E1213" s="2">
        <v>42921</v>
      </c>
      <c r="F1213" s="1">
        <v>35</v>
      </c>
      <c r="G1213" s="1">
        <v>40</v>
      </c>
      <c r="H1213" s="1">
        <v>37.5</v>
      </c>
      <c r="I1213" s="1">
        <v>11</v>
      </c>
      <c r="J1213" s="3">
        <v>0.52</v>
      </c>
      <c r="K1213" s="21">
        <v>3.6157929431461713</v>
      </c>
    </row>
    <row r="1214" spans="1:11" x14ac:dyDescent="0.2">
      <c r="A1214" s="1" t="s">
        <v>97</v>
      </c>
      <c r="B1214" s="1" t="s">
        <v>6</v>
      </c>
      <c r="C1214" s="1" t="s">
        <v>7</v>
      </c>
      <c r="D1214" s="1" t="s">
        <v>2</v>
      </c>
      <c r="E1214" s="2">
        <v>43283</v>
      </c>
      <c r="F1214" s="1">
        <v>25</v>
      </c>
      <c r="G1214" s="1">
        <v>30</v>
      </c>
      <c r="H1214" s="1">
        <v>27.5</v>
      </c>
      <c r="I1214" s="1">
        <v>4</v>
      </c>
      <c r="J1214" s="3">
        <v>0.06</v>
      </c>
      <c r="K1214" s="21">
        <v>2.4662120743304703</v>
      </c>
    </row>
    <row r="1215" spans="1:11" x14ac:dyDescent="0.2">
      <c r="A1215" s="1" t="s">
        <v>97</v>
      </c>
      <c r="B1215" s="1" t="s">
        <v>6</v>
      </c>
      <c r="C1215" s="1" t="s">
        <v>7</v>
      </c>
      <c r="D1215" s="1" t="s">
        <v>2</v>
      </c>
      <c r="E1215" s="2">
        <v>43283</v>
      </c>
      <c r="F1215" s="1">
        <v>25</v>
      </c>
      <c r="G1215" s="1">
        <v>30</v>
      </c>
      <c r="H1215" s="1">
        <v>27.5</v>
      </c>
      <c r="I1215" s="1">
        <v>4</v>
      </c>
      <c r="J1215" s="3">
        <v>0.06</v>
      </c>
      <c r="K1215" s="21">
        <v>2.4662120743304703</v>
      </c>
    </row>
    <row r="1216" spans="1:11" x14ac:dyDescent="0.2">
      <c r="A1216" s="1" t="s">
        <v>97</v>
      </c>
      <c r="B1216" s="1" t="s">
        <v>35</v>
      </c>
      <c r="C1216" s="4">
        <v>43193</v>
      </c>
      <c r="D1216" s="1" t="s">
        <v>2</v>
      </c>
      <c r="E1216" s="2">
        <v>42921</v>
      </c>
      <c r="F1216" s="1">
        <v>35</v>
      </c>
      <c r="G1216" s="1">
        <v>40</v>
      </c>
      <c r="H1216" s="1">
        <v>37.5</v>
      </c>
      <c r="I1216" s="1">
        <v>11</v>
      </c>
      <c r="J1216" s="3">
        <v>0.52</v>
      </c>
      <c r="K1216" s="21">
        <v>3.6157929431461713</v>
      </c>
    </row>
    <row r="1217" spans="1:11" x14ac:dyDescent="0.2">
      <c r="A1217" s="1" t="s">
        <v>97</v>
      </c>
      <c r="B1217" s="1" t="s">
        <v>19</v>
      </c>
      <c r="C1217" s="1" t="s">
        <v>20</v>
      </c>
      <c r="D1217" s="1" t="s">
        <v>2</v>
      </c>
      <c r="E1217" s="2">
        <v>43292</v>
      </c>
      <c r="F1217" s="1">
        <v>25</v>
      </c>
      <c r="G1217" s="1">
        <v>30</v>
      </c>
      <c r="H1217" s="1">
        <v>27.5</v>
      </c>
      <c r="I1217" s="1">
        <v>4</v>
      </c>
      <c r="J1217" s="3">
        <v>0.06</v>
      </c>
      <c r="K1217" s="21">
        <v>2.4662120743304703</v>
      </c>
    </row>
    <row r="1218" spans="1:11" x14ac:dyDescent="0.2">
      <c r="A1218" s="7" t="s">
        <v>97</v>
      </c>
      <c r="B1218" s="7" t="s">
        <v>79</v>
      </c>
      <c r="C1218" s="7" t="s">
        <v>80</v>
      </c>
      <c r="D1218" s="7" t="s">
        <v>2</v>
      </c>
      <c r="E1218" s="51">
        <v>43300</v>
      </c>
      <c r="F1218" s="1">
        <v>25</v>
      </c>
      <c r="G1218" s="7">
        <v>30</v>
      </c>
      <c r="H1218" s="7">
        <v>27.5</v>
      </c>
      <c r="I1218" s="7">
        <v>4</v>
      </c>
      <c r="J1218" s="13">
        <v>0.06</v>
      </c>
      <c r="K1218" s="21">
        <v>2.4662120743304703</v>
      </c>
    </row>
    <row r="1219" spans="1:11" x14ac:dyDescent="0.2">
      <c r="A1219" s="7" t="s">
        <v>97</v>
      </c>
      <c r="B1219" s="7" t="s">
        <v>65</v>
      </c>
      <c r="C1219" s="7" t="s">
        <v>66</v>
      </c>
      <c r="D1219" s="7" t="s">
        <v>2</v>
      </c>
      <c r="E1219" s="51">
        <v>43300</v>
      </c>
      <c r="F1219" s="1">
        <v>25</v>
      </c>
      <c r="G1219" s="7">
        <v>30</v>
      </c>
      <c r="H1219" s="7">
        <v>27.5</v>
      </c>
      <c r="I1219" s="7">
        <v>6</v>
      </c>
      <c r="J1219" s="13">
        <v>0.09</v>
      </c>
      <c r="K1219" s="21">
        <v>2.4662120743304703</v>
      </c>
    </row>
    <row r="1220" spans="1:11" x14ac:dyDescent="0.2">
      <c r="A1220" s="7" t="s">
        <v>97</v>
      </c>
      <c r="B1220" s="7" t="s">
        <v>29</v>
      </c>
      <c r="C1220" s="7">
        <v>23</v>
      </c>
      <c r="D1220" s="7" t="s">
        <v>2</v>
      </c>
      <c r="E1220" s="51">
        <v>43307</v>
      </c>
      <c r="F1220" s="1">
        <v>25</v>
      </c>
      <c r="G1220" s="7">
        <v>30</v>
      </c>
      <c r="H1220" s="7">
        <v>27.5</v>
      </c>
      <c r="I1220" s="7">
        <v>4</v>
      </c>
      <c r="J1220" s="13">
        <v>0.06</v>
      </c>
      <c r="K1220" s="21">
        <v>2.4662120743304703</v>
      </c>
    </row>
    <row r="1221" spans="1:11" x14ac:dyDescent="0.2">
      <c r="A1221" s="1" t="s">
        <v>97</v>
      </c>
      <c r="B1221" s="1" t="s">
        <v>8</v>
      </c>
      <c r="C1221" s="1">
        <v>21</v>
      </c>
      <c r="D1221" s="1" t="s">
        <v>2</v>
      </c>
      <c r="E1221" s="2">
        <v>42921</v>
      </c>
      <c r="F1221" s="1">
        <v>35</v>
      </c>
      <c r="G1221" s="1">
        <v>40</v>
      </c>
      <c r="H1221" s="1">
        <v>37.5</v>
      </c>
      <c r="I1221" s="1">
        <v>28</v>
      </c>
      <c r="J1221" s="3">
        <v>1.28</v>
      </c>
      <c r="K1221" s="21">
        <v>3.5756141403862705</v>
      </c>
    </row>
    <row r="1222" spans="1:11" x14ac:dyDescent="0.2">
      <c r="A1222" s="7" t="s">
        <v>97</v>
      </c>
      <c r="B1222" s="7" t="s">
        <v>21</v>
      </c>
      <c r="C1222" s="7" t="s">
        <v>22</v>
      </c>
      <c r="D1222" s="7" t="s">
        <v>2</v>
      </c>
      <c r="E1222" s="51">
        <v>43294</v>
      </c>
      <c r="F1222" s="1">
        <v>25</v>
      </c>
      <c r="G1222" s="7">
        <v>30</v>
      </c>
      <c r="H1222" s="7">
        <v>27.5</v>
      </c>
      <c r="I1222" s="7">
        <v>13</v>
      </c>
      <c r="J1222" s="13">
        <v>0.19400000000000001</v>
      </c>
      <c r="K1222" s="21">
        <v>2.4619891001879766</v>
      </c>
    </row>
    <row r="1223" spans="1:11" x14ac:dyDescent="0.2">
      <c r="A1223" s="1" t="s">
        <v>97</v>
      </c>
      <c r="B1223" s="1" t="s">
        <v>76</v>
      </c>
      <c r="C1223" s="1" t="s">
        <v>77</v>
      </c>
      <c r="D1223" s="1" t="s">
        <v>2</v>
      </c>
      <c r="E1223" s="2">
        <v>42921</v>
      </c>
      <c r="F1223" s="1">
        <v>30</v>
      </c>
      <c r="G1223" s="1">
        <v>35</v>
      </c>
      <c r="H1223" s="1">
        <v>32.5</v>
      </c>
      <c r="I1223" s="1">
        <v>13</v>
      </c>
      <c r="J1223" s="3">
        <v>0.38</v>
      </c>
      <c r="K1223" s="21">
        <v>3.0804446858489638</v>
      </c>
    </row>
    <row r="1224" spans="1:11" x14ac:dyDescent="0.2">
      <c r="A1224" s="1" t="s">
        <v>97</v>
      </c>
      <c r="B1224" s="1" t="s">
        <v>76</v>
      </c>
      <c r="C1224" s="1" t="s">
        <v>77</v>
      </c>
      <c r="D1224" s="1" t="s">
        <v>2</v>
      </c>
      <c r="E1224" s="2">
        <v>42921</v>
      </c>
      <c r="F1224" s="1">
        <v>50</v>
      </c>
      <c r="G1224" s="1">
        <v>55</v>
      </c>
      <c r="H1224" s="1">
        <v>52.5</v>
      </c>
      <c r="I1224" s="1">
        <v>8</v>
      </c>
      <c r="J1224" s="3">
        <v>0.9</v>
      </c>
      <c r="K1224" s="21">
        <v>4.8274469230281483</v>
      </c>
    </row>
    <row r="1225" spans="1:11" x14ac:dyDescent="0.2">
      <c r="A1225" s="1" t="s">
        <v>97</v>
      </c>
      <c r="B1225" s="1" t="s">
        <v>76</v>
      </c>
      <c r="C1225" s="1" t="s">
        <v>77</v>
      </c>
      <c r="D1225" s="1" t="s">
        <v>2</v>
      </c>
      <c r="E1225" s="2">
        <v>42921</v>
      </c>
      <c r="F1225" s="1">
        <v>50</v>
      </c>
      <c r="G1225" s="1">
        <v>55</v>
      </c>
      <c r="H1225" s="1">
        <v>52.5</v>
      </c>
      <c r="I1225" s="1">
        <v>12</v>
      </c>
      <c r="J1225" s="3">
        <v>1.32</v>
      </c>
      <c r="K1225" s="21">
        <v>4.7914198570627837</v>
      </c>
    </row>
    <row r="1226" spans="1:11" x14ac:dyDescent="0.2">
      <c r="A1226" s="1" t="s">
        <v>97</v>
      </c>
      <c r="B1226" s="1" t="s">
        <v>76</v>
      </c>
      <c r="C1226" s="1" t="s">
        <v>77</v>
      </c>
      <c r="D1226" s="1" t="s">
        <v>2</v>
      </c>
      <c r="E1226" s="2">
        <v>42921</v>
      </c>
      <c r="F1226" s="1">
        <v>50</v>
      </c>
      <c r="G1226" s="1">
        <v>55</v>
      </c>
      <c r="H1226" s="1">
        <v>52.5</v>
      </c>
      <c r="I1226" s="1">
        <v>23</v>
      </c>
      <c r="J1226" s="3">
        <v>2.5299999999999998</v>
      </c>
      <c r="K1226" s="21">
        <v>4.7914198570627837</v>
      </c>
    </row>
    <row r="1227" spans="1:11" x14ac:dyDescent="0.2">
      <c r="A1227" s="1" t="s">
        <v>97</v>
      </c>
      <c r="B1227" s="1" t="s">
        <v>76</v>
      </c>
      <c r="C1227" s="1" t="s">
        <v>77</v>
      </c>
      <c r="D1227" s="1" t="s">
        <v>2</v>
      </c>
      <c r="E1227" s="2">
        <v>42921</v>
      </c>
      <c r="F1227" s="1">
        <v>55</v>
      </c>
      <c r="G1227" s="1">
        <v>60</v>
      </c>
      <c r="H1227" s="1">
        <v>57.5</v>
      </c>
      <c r="I1227" s="1">
        <v>1</v>
      </c>
      <c r="J1227" s="3">
        <v>0.16</v>
      </c>
      <c r="K1227" s="21">
        <v>5.4288352331898126</v>
      </c>
    </row>
    <row r="1228" spans="1:11" x14ac:dyDescent="0.2">
      <c r="A1228" s="1" t="s">
        <v>97</v>
      </c>
      <c r="B1228" s="1" t="s">
        <v>76</v>
      </c>
      <c r="C1228" s="1" t="s">
        <v>77</v>
      </c>
      <c r="D1228" s="1" t="s">
        <v>2</v>
      </c>
      <c r="E1228" s="2">
        <v>42921</v>
      </c>
      <c r="F1228" s="1">
        <v>55</v>
      </c>
      <c r="G1228" s="1">
        <v>60</v>
      </c>
      <c r="H1228" s="1">
        <v>57.5</v>
      </c>
      <c r="I1228" s="1">
        <v>4</v>
      </c>
      <c r="J1228" s="3">
        <v>0.68</v>
      </c>
      <c r="K1228" s="21">
        <v>5.5396582567544641</v>
      </c>
    </row>
    <row r="1229" spans="1:11" x14ac:dyDescent="0.2">
      <c r="A1229" s="1" t="s">
        <v>97</v>
      </c>
      <c r="B1229" s="1" t="s">
        <v>76</v>
      </c>
      <c r="C1229" s="1" t="s">
        <v>77</v>
      </c>
      <c r="D1229" s="1" t="s">
        <v>2</v>
      </c>
      <c r="E1229" s="2">
        <v>42921</v>
      </c>
      <c r="F1229" s="1">
        <v>55</v>
      </c>
      <c r="G1229" s="1">
        <v>60</v>
      </c>
      <c r="H1229" s="1">
        <v>57.5</v>
      </c>
      <c r="I1229" s="1">
        <v>10</v>
      </c>
      <c r="J1229" s="3">
        <v>1.42</v>
      </c>
      <c r="K1229" s="21">
        <v>5.217103446276167</v>
      </c>
    </row>
    <row r="1230" spans="1:11" x14ac:dyDescent="0.2">
      <c r="A1230" s="1" t="s">
        <v>97</v>
      </c>
      <c r="B1230" s="1" t="s">
        <v>76</v>
      </c>
      <c r="C1230" s="1" t="s">
        <v>77</v>
      </c>
      <c r="D1230" s="1" t="s">
        <v>2</v>
      </c>
      <c r="E1230" s="2">
        <v>42921</v>
      </c>
      <c r="F1230" s="1">
        <v>60</v>
      </c>
      <c r="G1230" s="1">
        <v>65</v>
      </c>
      <c r="H1230" s="1">
        <v>62.5</v>
      </c>
      <c r="I1230" s="1">
        <v>1</v>
      </c>
      <c r="J1230" s="3">
        <v>0.2</v>
      </c>
      <c r="K1230" s="21">
        <v>5.8480354764257312</v>
      </c>
    </row>
    <row r="1231" spans="1:11" x14ac:dyDescent="0.2">
      <c r="A1231" s="1" t="s">
        <v>97</v>
      </c>
      <c r="B1231" s="1" t="s">
        <v>76</v>
      </c>
      <c r="C1231" s="1" t="s">
        <v>77</v>
      </c>
      <c r="D1231" s="1" t="s">
        <v>2</v>
      </c>
      <c r="E1231" s="2">
        <v>42921</v>
      </c>
      <c r="F1231" s="1">
        <v>60</v>
      </c>
      <c r="G1231" s="1">
        <v>65</v>
      </c>
      <c r="H1231" s="1">
        <v>62.5</v>
      </c>
      <c r="I1231" s="1">
        <v>2</v>
      </c>
      <c r="J1231" s="3">
        <v>0.4</v>
      </c>
      <c r="K1231" s="21">
        <v>5.8480354764257312</v>
      </c>
    </row>
    <row r="1232" spans="1:11" x14ac:dyDescent="0.2">
      <c r="A1232" s="1" t="s">
        <v>97</v>
      </c>
      <c r="B1232" s="1" t="s">
        <v>76</v>
      </c>
      <c r="C1232" s="1" t="s">
        <v>77</v>
      </c>
      <c r="D1232" s="1" t="s">
        <v>2</v>
      </c>
      <c r="E1232" s="2">
        <v>42921</v>
      </c>
      <c r="F1232" s="1">
        <v>65</v>
      </c>
      <c r="G1232" s="1">
        <v>70</v>
      </c>
      <c r="H1232" s="1">
        <v>67.5</v>
      </c>
      <c r="I1232" s="1">
        <v>1</v>
      </c>
      <c r="J1232" s="3">
        <v>0.26</v>
      </c>
      <c r="K1232" s="21">
        <v>6.3825042988599074</v>
      </c>
    </row>
    <row r="1233" spans="1:11" x14ac:dyDescent="0.2">
      <c r="A1233" s="1" t="s">
        <v>97</v>
      </c>
      <c r="B1233" s="1" t="s">
        <v>34</v>
      </c>
      <c r="C1233" s="4">
        <v>43193</v>
      </c>
      <c r="D1233" s="1" t="s">
        <v>2</v>
      </c>
      <c r="E1233" s="2">
        <v>42921</v>
      </c>
      <c r="F1233" s="1">
        <v>35</v>
      </c>
      <c r="G1233" s="1">
        <v>40</v>
      </c>
      <c r="H1233" s="1">
        <v>37.5</v>
      </c>
      <c r="I1233" s="1">
        <v>14</v>
      </c>
      <c r="J1233" s="3">
        <v>0.62</v>
      </c>
      <c r="K1233" s="21">
        <v>3.5379733014223591</v>
      </c>
    </row>
    <row r="1234" spans="1:11" x14ac:dyDescent="0.2">
      <c r="A1234" s="1" t="s">
        <v>97</v>
      </c>
      <c r="B1234" s="1" t="s">
        <v>35</v>
      </c>
      <c r="C1234" s="4">
        <v>43193</v>
      </c>
      <c r="D1234" s="1" t="s">
        <v>2</v>
      </c>
      <c r="E1234" s="2">
        <v>42921</v>
      </c>
      <c r="F1234" s="1">
        <v>35</v>
      </c>
      <c r="G1234" s="1">
        <v>40</v>
      </c>
      <c r="H1234" s="1">
        <v>37.5</v>
      </c>
      <c r="I1234" s="1">
        <v>14</v>
      </c>
      <c r="J1234" s="3">
        <v>0.62</v>
      </c>
      <c r="K1234" s="21">
        <v>3.5379733014223591</v>
      </c>
    </row>
    <row r="1235" spans="1:11" x14ac:dyDescent="0.2">
      <c r="A1235" s="1" t="s">
        <v>97</v>
      </c>
      <c r="B1235" s="1" t="s">
        <v>8</v>
      </c>
      <c r="C1235" s="1">
        <v>21</v>
      </c>
      <c r="D1235" s="1" t="s">
        <v>2</v>
      </c>
      <c r="E1235" s="2">
        <v>42921</v>
      </c>
      <c r="F1235" s="1">
        <v>30</v>
      </c>
      <c r="G1235" s="1">
        <v>35</v>
      </c>
      <c r="H1235" s="1">
        <v>32.5</v>
      </c>
      <c r="I1235" s="1">
        <v>20</v>
      </c>
      <c r="J1235" s="3">
        <v>0.56000000000000005</v>
      </c>
      <c r="K1235" s="21">
        <v>3.0365889718756618</v>
      </c>
    </row>
    <row r="1236" spans="1:11" x14ac:dyDescent="0.2">
      <c r="A1236" s="1" t="s">
        <v>97</v>
      </c>
      <c r="B1236" s="1" t="s">
        <v>8</v>
      </c>
      <c r="C1236" s="1">
        <v>21</v>
      </c>
      <c r="D1236" s="1" t="s">
        <v>2</v>
      </c>
      <c r="E1236" s="2">
        <v>42921</v>
      </c>
      <c r="F1236" s="1">
        <v>35</v>
      </c>
      <c r="G1236" s="1">
        <v>40</v>
      </c>
      <c r="H1236" s="1">
        <v>37.5</v>
      </c>
      <c r="I1236" s="1">
        <v>34</v>
      </c>
      <c r="J1236" s="3">
        <v>1.48</v>
      </c>
      <c r="K1236" s="21">
        <v>3.5177172851748177</v>
      </c>
    </row>
    <row r="1237" spans="1:11" x14ac:dyDescent="0.2">
      <c r="A1237" s="1" t="s">
        <v>97</v>
      </c>
      <c r="B1237" s="1" t="s">
        <v>76</v>
      </c>
      <c r="C1237" s="1" t="s">
        <v>77</v>
      </c>
      <c r="D1237" s="1" t="s">
        <v>2</v>
      </c>
      <c r="E1237" s="2">
        <v>42921</v>
      </c>
      <c r="F1237" s="1">
        <v>35</v>
      </c>
      <c r="G1237" s="1">
        <v>40</v>
      </c>
      <c r="H1237" s="1">
        <v>37.5</v>
      </c>
      <c r="I1237" s="1">
        <v>14</v>
      </c>
      <c r="J1237" s="3">
        <v>0.6</v>
      </c>
      <c r="K1237" s="21">
        <v>3.4995140238760079</v>
      </c>
    </row>
    <row r="1238" spans="1:11" x14ac:dyDescent="0.2">
      <c r="A1238" s="1" t="s">
        <v>97</v>
      </c>
      <c r="B1238" s="1" t="s">
        <v>34</v>
      </c>
      <c r="C1238" s="4">
        <v>43193</v>
      </c>
      <c r="D1238" s="1" t="s">
        <v>2</v>
      </c>
      <c r="E1238" s="2">
        <v>42921</v>
      </c>
      <c r="F1238" s="1">
        <v>30</v>
      </c>
      <c r="G1238" s="1">
        <v>35</v>
      </c>
      <c r="H1238" s="1">
        <v>32.5</v>
      </c>
      <c r="I1238" s="1">
        <v>3</v>
      </c>
      <c r="J1238" s="3">
        <v>0.08</v>
      </c>
      <c r="K1238" s="21">
        <v>2.9876031643714431</v>
      </c>
    </row>
    <row r="1239" spans="1:11" x14ac:dyDescent="0.2">
      <c r="A1239" s="1" t="s">
        <v>97</v>
      </c>
      <c r="B1239" s="1" t="s">
        <v>35</v>
      </c>
      <c r="C1239" s="4">
        <v>43193</v>
      </c>
      <c r="D1239" s="1" t="s">
        <v>2</v>
      </c>
      <c r="E1239" s="2">
        <v>42921</v>
      </c>
      <c r="F1239" s="1">
        <v>30</v>
      </c>
      <c r="G1239" s="1">
        <v>35</v>
      </c>
      <c r="H1239" s="1">
        <v>32.5</v>
      </c>
      <c r="I1239" s="1">
        <v>3</v>
      </c>
      <c r="J1239" s="3">
        <v>0.08</v>
      </c>
      <c r="K1239" s="21">
        <v>2.9876031643714431</v>
      </c>
    </row>
    <row r="1240" spans="1:11" x14ac:dyDescent="0.2">
      <c r="A1240" s="1" t="s">
        <v>97</v>
      </c>
      <c r="B1240" s="1" t="s">
        <v>8</v>
      </c>
      <c r="C1240" s="1">
        <v>21</v>
      </c>
      <c r="D1240" s="1" t="s">
        <v>2</v>
      </c>
      <c r="E1240" s="2">
        <v>42921</v>
      </c>
      <c r="F1240" s="1">
        <v>35</v>
      </c>
      <c r="G1240" s="1">
        <v>40</v>
      </c>
      <c r="H1240" s="1">
        <v>37.5</v>
      </c>
      <c r="I1240" s="1">
        <v>27</v>
      </c>
      <c r="J1240" s="3">
        <v>1.1399999999999999</v>
      </c>
      <c r="K1240" s="21">
        <v>3.4821464227410619</v>
      </c>
    </row>
    <row r="1241" spans="1:11" x14ac:dyDescent="0.2">
      <c r="A1241" s="1" t="s">
        <v>97</v>
      </c>
      <c r="B1241" s="1" t="s">
        <v>76</v>
      </c>
      <c r="C1241" s="1" t="s">
        <v>77</v>
      </c>
      <c r="D1241" s="1" t="s">
        <v>2</v>
      </c>
      <c r="E1241" s="2">
        <v>42921</v>
      </c>
      <c r="F1241" s="1">
        <v>20</v>
      </c>
      <c r="G1241" s="1">
        <v>25</v>
      </c>
      <c r="H1241" s="1">
        <v>22.5</v>
      </c>
      <c r="I1241" s="1">
        <v>1</v>
      </c>
      <c r="J1241" s="3">
        <v>0.01</v>
      </c>
      <c r="K1241" s="21">
        <v>2.1544346900318838</v>
      </c>
    </row>
    <row r="1242" spans="1:11" x14ac:dyDescent="0.2">
      <c r="A1242" s="1" t="s">
        <v>97</v>
      </c>
      <c r="B1242" s="1" t="s">
        <v>76</v>
      </c>
      <c r="C1242" s="1" t="s">
        <v>77</v>
      </c>
      <c r="D1242" s="1" t="s">
        <v>2</v>
      </c>
      <c r="E1242" s="2">
        <v>42921</v>
      </c>
      <c r="F1242" s="1">
        <v>20</v>
      </c>
      <c r="G1242" s="1">
        <v>25</v>
      </c>
      <c r="H1242" s="1">
        <v>22.5</v>
      </c>
      <c r="I1242" s="1">
        <v>2</v>
      </c>
      <c r="J1242" s="3">
        <v>0.02</v>
      </c>
      <c r="K1242" s="21">
        <v>2.1544346900318838</v>
      </c>
    </row>
    <row r="1243" spans="1:11" x14ac:dyDescent="0.2">
      <c r="A1243" s="1" t="s">
        <v>97</v>
      </c>
      <c r="B1243" s="1" t="s">
        <v>76</v>
      </c>
      <c r="C1243" s="1" t="s">
        <v>77</v>
      </c>
      <c r="D1243" s="1" t="s">
        <v>2</v>
      </c>
      <c r="E1243" s="2">
        <v>42921</v>
      </c>
      <c r="F1243" s="1">
        <v>35</v>
      </c>
      <c r="G1243" s="1">
        <v>40</v>
      </c>
      <c r="H1243" s="1">
        <v>37.5</v>
      </c>
      <c r="I1243" s="1">
        <v>25</v>
      </c>
      <c r="J1243" s="3">
        <v>1.04</v>
      </c>
      <c r="K1243" s="21">
        <v>3.4649564213636115</v>
      </c>
    </row>
    <row r="1244" spans="1:11" x14ac:dyDescent="0.2">
      <c r="A1244" s="1" t="s">
        <v>97</v>
      </c>
      <c r="B1244" s="1" t="s">
        <v>8</v>
      </c>
      <c r="C1244" s="1">
        <v>21</v>
      </c>
      <c r="D1244" s="1" t="s">
        <v>2</v>
      </c>
      <c r="E1244" s="2">
        <v>42921</v>
      </c>
      <c r="F1244" s="1">
        <v>40</v>
      </c>
      <c r="G1244" s="1">
        <v>45</v>
      </c>
      <c r="H1244" s="1">
        <v>42.5</v>
      </c>
      <c r="I1244" s="1">
        <v>20</v>
      </c>
      <c r="J1244" s="3">
        <v>1.22</v>
      </c>
      <c r="K1244" s="21">
        <v>3.9364971831021731</v>
      </c>
    </row>
    <row r="1245" spans="1:11" x14ac:dyDescent="0.2">
      <c r="A1245" s="1" t="s">
        <v>97</v>
      </c>
      <c r="B1245" s="1" t="s">
        <v>8</v>
      </c>
      <c r="C1245" s="1">
        <v>21</v>
      </c>
      <c r="D1245" s="1" t="s">
        <v>2</v>
      </c>
      <c r="E1245" s="2">
        <v>42921</v>
      </c>
      <c r="F1245" s="1">
        <v>40</v>
      </c>
      <c r="G1245" s="1">
        <v>45</v>
      </c>
      <c r="H1245" s="1">
        <v>42.5</v>
      </c>
      <c r="I1245" s="1">
        <v>20</v>
      </c>
      <c r="J1245" s="3">
        <v>1.22</v>
      </c>
      <c r="K1245" s="21">
        <v>3.9364971831021731</v>
      </c>
    </row>
    <row r="1246" spans="1:11" x14ac:dyDescent="0.2">
      <c r="A1246" s="1" t="s">
        <v>97</v>
      </c>
      <c r="B1246" s="1" t="s">
        <v>76</v>
      </c>
      <c r="C1246" s="1" t="s">
        <v>77</v>
      </c>
      <c r="D1246" s="1" t="s">
        <v>2</v>
      </c>
      <c r="E1246" s="2">
        <v>42921</v>
      </c>
      <c r="F1246" s="1">
        <v>30</v>
      </c>
      <c r="G1246" s="1">
        <v>35</v>
      </c>
      <c r="H1246" s="1">
        <v>32.5</v>
      </c>
      <c r="I1246" s="1">
        <v>22</v>
      </c>
      <c r="J1246" s="3">
        <v>0.57999999999999996</v>
      </c>
      <c r="K1246" s="21">
        <v>2.9762433468241203</v>
      </c>
    </row>
    <row r="1247" spans="1:11" x14ac:dyDescent="0.2">
      <c r="A1247" s="1" t="s">
        <v>97</v>
      </c>
      <c r="B1247" s="1" t="s">
        <v>76</v>
      </c>
      <c r="C1247" s="1" t="s">
        <v>77</v>
      </c>
      <c r="D1247" s="1" t="s">
        <v>2</v>
      </c>
      <c r="E1247" s="2">
        <v>42921</v>
      </c>
      <c r="F1247" s="1">
        <v>40</v>
      </c>
      <c r="G1247" s="1">
        <v>45</v>
      </c>
      <c r="H1247" s="1">
        <v>42.5</v>
      </c>
      <c r="I1247" s="1">
        <v>24</v>
      </c>
      <c r="J1247" s="3">
        <v>1.46</v>
      </c>
      <c r="K1247" s="21">
        <v>3.9329087607094237</v>
      </c>
    </row>
    <row r="1248" spans="1:11" x14ac:dyDescent="0.2">
      <c r="A1248" s="1" t="s">
        <v>97</v>
      </c>
      <c r="B1248" s="1" t="s">
        <v>8</v>
      </c>
      <c r="C1248" s="1">
        <v>21</v>
      </c>
      <c r="D1248" s="1" t="s">
        <v>2</v>
      </c>
      <c r="E1248" s="2">
        <v>42921</v>
      </c>
      <c r="F1248" s="1">
        <v>30</v>
      </c>
      <c r="G1248" s="1">
        <v>35</v>
      </c>
      <c r="H1248" s="1">
        <v>32.5</v>
      </c>
      <c r="I1248" s="1">
        <v>23</v>
      </c>
      <c r="J1248" s="3">
        <v>0.6</v>
      </c>
      <c r="K1248" s="21">
        <v>2.9657950645278484</v>
      </c>
    </row>
    <row r="1249" spans="1:11" x14ac:dyDescent="0.2">
      <c r="A1249" s="1" t="s">
        <v>97</v>
      </c>
      <c r="B1249" s="1" t="s">
        <v>8</v>
      </c>
      <c r="C1249" s="1">
        <v>21</v>
      </c>
      <c r="D1249" s="1" t="s">
        <v>2</v>
      </c>
      <c r="E1249" s="2">
        <v>42921</v>
      </c>
      <c r="F1249" s="1">
        <v>40</v>
      </c>
      <c r="G1249" s="1">
        <v>45</v>
      </c>
      <c r="H1249" s="1">
        <v>42.5</v>
      </c>
      <c r="I1249" s="1">
        <v>22</v>
      </c>
      <c r="J1249" s="3">
        <v>1.32</v>
      </c>
      <c r="K1249" s="21">
        <v>3.9148676411688634</v>
      </c>
    </row>
    <row r="1250" spans="1:11" x14ac:dyDescent="0.2">
      <c r="A1250" s="7" t="s">
        <v>97</v>
      </c>
      <c r="B1250" s="7" t="s">
        <v>21</v>
      </c>
      <c r="C1250" s="7" t="s">
        <v>22</v>
      </c>
      <c r="D1250" s="7" t="s">
        <v>2</v>
      </c>
      <c r="E1250" s="51">
        <v>43294</v>
      </c>
      <c r="F1250" s="1">
        <v>25</v>
      </c>
      <c r="G1250" s="7">
        <v>30</v>
      </c>
      <c r="H1250" s="7">
        <v>27.5</v>
      </c>
      <c r="I1250" s="7">
        <v>17</v>
      </c>
      <c r="J1250" s="13">
        <v>0.253</v>
      </c>
      <c r="K1250" s="21">
        <v>2.4597475307238819</v>
      </c>
    </row>
    <row r="1251" spans="1:11" x14ac:dyDescent="0.2">
      <c r="A1251" s="1" t="s">
        <v>97</v>
      </c>
      <c r="B1251" s="1" t="s">
        <v>76</v>
      </c>
      <c r="C1251" s="1" t="s">
        <v>77</v>
      </c>
      <c r="D1251" s="1" t="s">
        <v>2</v>
      </c>
      <c r="E1251" s="2">
        <v>42978</v>
      </c>
      <c r="F1251" s="1">
        <v>45</v>
      </c>
      <c r="G1251" s="1">
        <v>50</v>
      </c>
      <c r="H1251" s="1">
        <v>47.5</v>
      </c>
      <c r="I1251" s="1">
        <v>3</v>
      </c>
      <c r="J1251" s="3">
        <v>0.25</v>
      </c>
      <c r="K1251" s="21">
        <v>4.367902323681494</v>
      </c>
    </row>
    <row r="1252" spans="1:11" x14ac:dyDescent="0.2">
      <c r="A1252" s="7" t="s">
        <v>97</v>
      </c>
      <c r="B1252" s="7" t="s">
        <v>81</v>
      </c>
      <c r="C1252" s="7" t="s">
        <v>82</v>
      </c>
      <c r="D1252" s="7" t="s">
        <v>2</v>
      </c>
      <c r="E1252" s="51">
        <v>43297</v>
      </c>
      <c r="F1252" s="1">
        <v>45</v>
      </c>
      <c r="G1252" s="7">
        <v>50</v>
      </c>
      <c r="H1252" s="7">
        <v>47.5</v>
      </c>
      <c r="I1252" s="7">
        <v>17</v>
      </c>
      <c r="J1252" s="13">
        <v>1.42</v>
      </c>
      <c r="K1252" s="21">
        <v>4.3713254460258879</v>
      </c>
    </row>
    <row r="1253" spans="1:11" x14ac:dyDescent="0.2">
      <c r="A1253" s="1" t="s">
        <v>97</v>
      </c>
      <c r="B1253" s="1" t="s">
        <v>32</v>
      </c>
      <c r="C1253" s="1" t="s">
        <v>33</v>
      </c>
      <c r="D1253" s="1" t="s">
        <v>2</v>
      </c>
      <c r="E1253" s="2">
        <v>42928</v>
      </c>
      <c r="F1253" s="1">
        <v>45</v>
      </c>
      <c r="G1253" s="1">
        <v>50</v>
      </c>
      <c r="H1253" s="1">
        <v>47.5</v>
      </c>
      <c r="I1253" s="1">
        <v>25</v>
      </c>
      <c r="J1253" s="3">
        <v>2.09</v>
      </c>
      <c r="K1253" s="21">
        <v>4.372556458607443</v>
      </c>
    </row>
    <row r="1254" spans="1:11" x14ac:dyDescent="0.2">
      <c r="A1254" s="1" t="s">
        <v>97</v>
      </c>
      <c r="B1254" s="1" t="s">
        <v>34</v>
      </c>
      <c r="C1254" s="4">
        <v>43193</v>
      </c>
      <c r="D1254" s="1" t="s">
        <v>2</v>
      </c>
      <c r="E1254" s="2">
        <v>42921</v>
      </c>
      <c r="F1254" s="1">
        <v>30</v>
      </c>
      <c r="G1254" s="1">
        <v>35</v>
      </c>
      <c r="H1254" s="1">
        <v>32.5</v>
      </c>
      <c r="I1254" s="1">
        <v>8</v>
      </c>
      <c r="J1254" s="3">
        <v>0.2</v>
      </c>
      <c r="K1254" s="21">
        <v>2.9240177382128656</v>
      </c>
    </row>
    <row r="1255" spans="1:11" x14ac:dyDescent="0.2">
      <c r="A1255" s="1" t="s">
        <v>97</v>
      </c>
      <c r="B1255" s="1" t="s">
        <v>35</v>
      </c>
      <c r="C1255" s="4">
        <v>43193</v>
      </c>
      <c r="D1255" s="1" t="s">
        <v>2</v>
      </c>
      <c r="E1255" s="2">
        <v>42921</v>
      </c>
      <c r="F1255" s="1">
        <v>30</v>
      </c>
      <c r="G1255" s="1">
        <v>35</v>
      </c>
      <c r="H1255" s="1">
        <v>32.5</v>
      </c>
      <c r="I1255" s="1">
        <v>8</v>
      </c>
      <c r="J1255" s="3">
        <v>0.2</v>
      </c>
      <c r="K1255" s="21">
        <v>2.9240177382128656</v>
      </c>
    </row>
    <row r="1256" spans="1:11" x14ac:dyDescent="0.2">
      <c r="A1256" s="1" t="s">
        <v>97</v>
      </c>
      <c r="B1256" s="1" t="s">
        <v>17</v>
      </c>
      <c r="C1256" s="1" t="s">
        <v>18</v>
      </c>
      <c r="D1256" s="1" t="s">
        <v>2</v>
      </c>
      <c r="E1256" s="2">
        <v>42997</v>
      </c>
      <c r="F1256" s="1">
        <v>45</v>
      </c>
      <c r="G1256" s="1">
        <v>50</v>
      </c>
      <c r="H1256" s="1">
        <v>47.5</v>
      </c>
      <c r="I1256" s="1">
        <v>4</v>
      </c>
      <c r="J1256" s="3">
        <v>0.33500000000000002</v>
      </c>
      <c r="K1256" s="21">
        <v>4.375170061416636</v>
      </c>
    </row>
    <row r="1257" spans="1:11" x14ac:dyDescent="0.2">
      <c r="A1257" s="7" t="s">
        <v>97</v>
      </c>
      <c r="B1257" s="7" t="s">
        <v>63</v>
      </c>
      <c r="C1257" s="7" t="s">
        <v>64</v>
      </c>
      <c r="D1257" s="7" t="s">
        <v>2</v>
      </c>
      <c r="E1257" s="51">
        <v>43305</v>
      </c>
      <c r="F1257" s="1">
        <v>25</v>
      </c>
      <c r="G1257" s="7">
        <v>30</v>
      </c>
      <c r="H1257" s="7">
        <v>27.5</v>
      </c>
      <c r="I1257" s="7">
        <v>7</v>
      </c>
      <c r="J1257" s="13">
        <v>0.10199999999999999</v>
      </c>
      <c r="K1257" s="21">
        <v>2.4424970278249671</v>
      </c>
    </row>
    <row r="1258" spans="1:11" x14ac:dyDescent="0.2">
      <c r="A1258" s="1" t="s">
        <v>97</v>
      </c>
      <c r="B1258" s="1" t="s">
        <v>76</v>
      </c>
      <c r="C1258" s="1" t="s">
        <v>77</v>
      </c>
      <c r="D1258" s="1" t="s">
        <v>2</v>
      </c>
      <c r="E1258" s="2">
        <v>42921</v>
      </c>
      <c r="F1258" s="1">
        <v>40</v>
      </c>
      <c r="G1258" s="1">
        <v>45</v>
      </c>
      <c r="H1258" s="1">
        <v>42.5</v>
      </c>
      <c r="I1258" s="1">
        <v>18</v>
      </c>
      <c r="J1258" s="3">
        <v>1.06</v>
      </c>
      <c r="K1258" s="21">
        <v>3.8905510657223745</v>
      </c>
    </row>
    <row r="1259" spans="1:11" x14ac:dyDescent="0.2">
      <c r="A1259" s="10" t="s">
        <v>103</v>
      </c>
      <c r="B1259" s="1" t="s">
        <v>139</v>
      </c>
      <c r="C1259" s="10" t="s">
        <v>178</v>
      </c>
      <c r="D1259" s="10" t="s">
        <v>2</v>
      </c>
      <c r="E1259" s="11">
        <v>42576</v>
      </c>
      <c r="F1259" s="1">
        <f>H1259-2.5</f>
        <v>45</v>
      </c>
      <c r="G1259" s="10">
        <v>50</v>
      </c>
      <c r="H1259" s="10">
        <v>47.5</v>
      </c>
      <c r="I1259" s="10">
        <v>20</v>
      </c>
      <c r="J1259" s="23">
        <v>1.68</v>
      </c>
      <c r="K1259" s="21">
        <f>((J1259*1000)/I1259)^(1/3)</f>
        <v>4.379519139887889</v>
      </c>
    </row>
    <row r="1260" spans="1:11" x14ac:dyDescent="0.2">
      <c r="A1260" s="1" t="s">
        <v>97</v>
      </c>
      <c r="B1260" s="1" t="s">
        <v>34</v>
      </c>
      <c r="C1260" s="4">
        <v>43193</v>
      </c>
      <c r="D1260" s="1" t="s">
        <v>2</v>
      </c>
      <c r="E1260" s="2">
        <v>42921</v>
      </c>
      <c r="F1260" s="1">
        <v>40</v>
      </c>
      <c r="G1260" s="1">
        <v>45</v>
      </c>
      <c r="H1260" s="1">
        <v>42.5</v>
      </c>
      <c r="I1260" s="1">
        <v>14</v>
      </c>
      <c r="J1260" s="3">
        <v>0.8</v>
      </c>
      <c r="K1260" s="21">
        <v>3.8517135711083581</v>
      </c>
    </row>
    <row r="1261" spans="1:11" x14ac:dyDescent="0.2">
      <c r="A1261" s="1" t="s">
        <v>97</v>
      </c>
      <c r="B1261" s="1" t="s">
        <v>35</v>
      </c>
      <c r="C1261" s="4">
        <v>43193</v>
      </c>
      <c r="D1261" s="1" t="s">
        <v>2</v>
      </c>
      <c r="E1261" s="2">
        <v>42921</v>
      </c>
      <c r="F1261" s="1">
        <v>40</v>
      </c>
      <c r="G1261" s="1">
        <v>45</v>
      </c>
      <c r="H1261" s="1">
        <v>42.5</v>
      </c>
      <c r="I1261" s="1">
        <v>14</v>
      </c>
      <c r="J1261" s="3">
        <v>0.8</v>
      </c>
      <c r="K1261" s="21">
        <v>3.8517135711083581</v>
      </c>
    </row>
    <row r="1262" spans="1:11" x14ac:dyDescent="0.2">
      <c r="A1262" s="48" t="s">
        <v>103</v>
      </c>
      <c r="B1262" s="48" t="s">
        <v>205</v>
      </c>
      <c r="C1262" s="48" t="s">
        <v>202</v>
      </c>
      <c r="D1262" s="48" t="s">
        <v>2</v>
      </c>
      <c r="E1262" s="49">
        <v>42978</v>
      </c>
      <c r="F1262" s="47">
        <f>H1262-2.5</f>
        <v>45</v>
      </c>
      <c r="G1262" s="48">
        <v>50</v>
      </c>
      <c r="H1262" s="48">
        <v>47.5</v>
      </c>
      <c r="I1262" s="48">
        <v>5</v>
      </c>
      <c r="J1262" s="48">
        <v>0.42</v>
      </c>
      <c r="K1262" s="21">
        <f>((J1262*1000)/I1262)^(1/3)</f>
        <v>4.379519139887889</v>
      </c>
    </row>
    <row r="1263" spans="1:11" x14ac:dyDescent="0.2">
      <c r="A1263" s="1" t="s">
        <v>97</v>
      </c>
      <c r="B1263" s="1" t="s">
        <v>11</v>
      </c>
      <c r="C1263" s="1" t="s">
        <v>12</v>
      </c>
      <c r="D1263" s="1" t="s">
        <v>2</v>
      </c>
      <c r="E1263" s="2">
        <v>42979</v>
      </c>
      <c r="F1263" s="1">
        <v>45</v>
      </c>
      <c r="G1263" s="1">
        <v>50</v>
      </c>
      <c r="H1263" s="1">
        <v>47.5</v>
      </c>
      <c r="I1263" s="1">
        <v>5</v>
      </c>
      <c r="J1263" s="3">
        <v>0.42</v>
      </c>
      <c r="K1263" s="21">
        <v>4.379519139887889</v>
      </c>
    </row>
    <row r="1264" spans="1:11" x14ac:dyDescent="0.2">
      <c r="A1264" s="7" t="s">
        <v>97</v>
      </c>
      <c r="B1264" s="7" t="s">
        <v>3</v>
      </c>
      <c r="C1264" s="7">
        <v>17</v>
      </c>
      <c r="D1264" s="7" t="s">
        <v>2</v>
      </c>
      <c r="E1264" s="51">
        <v>43307</v>
      </c>
      <c r="F1264" s="1">
        <v>45</v>
      </c>
      <c r="G1264" s="7">
        <v>50</v>
      </c>
      <c r="H1264" s="7">
        <v>47.5</v>
      </c>
      <c r="I1264" s="7">
        <v>20</v>
      </c>
      <c r="J1264" s="13">
        <v>1.68</v>
      </c>
      <c r="K1264" s="21">
        <v>4.379519139887889</v>
      </c>
    </row>
    <row r="1265" spans="1:11" x14ac:dyDescent="0.2">
      <c r="A1265" s="1" t="s">
        <v>97</v>
      </c>
      <c r="B1265" s="1" t="s">
        <v>34</v>
      </c>
      <c r="C1265" s="4">
        <v>43193</v>
      </c>
      <c r="D1265" s="1" t="s">
        <v>2</v>
      </c>
      <c r="E1265" s="2">
        <v>42921</v>
      </c>
      <c r="F1265" s="1">
        <v>30</v>
      </c>
      <c r="G1265" s="1">
        <v>35</v>
      </c>
      <c r="H1265" s="1">
        <v>32.5</v>
      </c>
      <c r="I1265" s="1">
        <v>6</v>
      </c>
      <c r="J1265" s="3">
        <v>0.14000000000000001</v>
      </c>
      <c r="K1265" s="21">
        <v>2.8575396274377982</v>
      </c>
    </row>
    <row r="1266" spans="1:11" x14ac:dyDescent="0.2">
      <c r="A1266" s="1" t="s">
        <v>97</v>
      </c>
      <c r="B1266" s="1" t="s">
        <v>35</v>
      </c>
      <c r="C1266" s="4">
        <v>43193</v>
      </c>
      <c r="D1266" s="1" t="s">
        <v>2</v>
      </c>
      <c r="E1266" s="2">
        <v>42921</v>
      </c>
      <c r="F1266" s="1">
        <v>30</v>
      </c>
      <c r="G1266" s="1">
        <v>35</v>
      </c>
      <c r="H1266" s="1">
        <v>32.5</v>
      </c>
      <c r="I1266" s="1">
        <v>6</v>
      </c>
      <c r="J1266" s="3">
        <v>0.14000000000000001</v>
      </c>
      <c r="K1266" s="21">
        <v>2.8575396274377982</v>
      </c>
    </row>
    <row r="1267" spans="1:11" x14ac:dyDescent="0.2">
      <c r="A1267" s="1" t="s">
        <v>97</v>
      </c>
      <c r="B1267" s="1" t="s">
        <v>34</v>
      </c>
      <c r="C1267" s="4">
        <v>43193</v>
      </c>
      <c r="D1267" s="1" t="s">
        <v>2</v>
      </c>
      <c r="E1267" s="2">
        <v>42921</v>
      </c>
      <c r="F1267" s="1">
        <v>40</v>
      </c>
      <c r="G1267" s="1">
        <v>45</v>
      </c>
      <c r="H1267" s="1">
        <v>42.5</v>
      </c>
      <c r="I1267" s="1">
        <v>23</v>
      </c>
      <c r="J1267" s="3">
        <v>1.3</v>
      </c>
      <c r="K1267" s="21">
        <v>3.8377072162428307</v>
      </c>
    </row>
    <row r="1268" spans="1:11" x14ac:dyDescent="0.2">
      <c r="A1268" s="1" t="s">
        <v>97</v>
      </c>
      <c r="B1268" s="1" t="s">
        <v>35</v>
      </c>
      <c r="C1268" s="4">
        <v>43193</v>
      </c>
      <c r="D1268" s="1" t="s">
        <v>2</v>
      </c>
      <c r="E1268" s="2">
        <v>42921</v>
      </c>
      <c r="F1268" s="1">
        <v>40</v>
      </c>
      <c r="G1268" s="1">
        <v>45</v>
      </c>
      <c r="H1268" s="1">
        <v>42.5</v>
      </c>
      <c r="I1268" s="1">
        <v>23</v>
      </c>
      <c r="J1268" s="3">
        <v>1.3</v>
      </c>
      <c r="K1268" s="21">
        <v>3.8377072162428307</v>
      </c>
    </row>
    <row r="1269" spans="1:11" x14ac:dyDescent="0.2">
      <c r="A1269" s="1" t="s">
        <v>97</v>
      </c>
      <c r="B1269" s="1" t="s">
        <v>34</v>
      </c>
      <c r="C1269" s="4">
        <v>43193</v>
      </c>
      <c r="D1269" s="1" t="s">
        <v>2</v>
      </c>
      <c r="E1269" s="2">
        <v>42921</v>
      </c>
      <c r="F1269" s="1">
        <v>40</v>
      </c>
      <c r="G1269" s="1">
        <v>45</v>
      </c>
      <c r="H1269" s="1">
        <v>42.5</v>
      </c>
      <c r="I1269" s="1">
        <v>21</v>
      </c>
      <c r="J1269" s="3">
        <v>1.18</v>
      </c>
      <c r="K1269" s="21">
        <v>3.8301951692083915</v>
      </c>
    </row>
    <row r="1270" spans="1:11" x14ac:dyDescent="0.2">
      <c r="A1270" s="1" t="s">
        <v>97</v>
      </c>
      <c r="B1270" s="1" t="s">
        <v>35</v>
      </c>
      <c r="C1270" s="4">
        <v>43193</v>
      </c>
      <c r="D1270" s="1" t="s">
        <v>2</v>
      </c>
      <c r="E1270" s="2">
        <v>42921</v>
      </c>
      <c r="F1270" s="1">
        <v>40</v>
      </c>
      <c r="G1270" s="1">
        <v>45</v>
      </c>
      <c r="H1270" s="1">
        <v>42.5</v>
      </c>
      <c r="I1270" s="1">
        <v>21</v>
      </c>
      <c r="J1270" s="3">
        <v>1.18</v>
      </c>
      <c r="K1270" s="21">
        <v>3.8301951692083915</v>
      </c>
    </row>
    <row r="1271" spans="1:11" x14ac:dyDescent="0.2">
      <c r="A1271" s="10" t="s">
        <v>103</v>
      </c>
      <c r="B1271" s="1" t="s">
        <v>139</v>
      </c>
      <c r="C1271" s="10" t="s">
        <v>169</v>
      </c>
      <c r="D1271" s="10" t="s">
        <v>2</v>
      </c>
      <c r="E1271" s="11">
        <v>42165</v>
      </c>
      <c r="F1271" s="1">
        <f>H1271-2.5</f>
        <v>25</v>
      </c>
      <c r="G1271" s="10">
        <v>30</v>
      </c>
      <c r="H1271" s="10">
        <v>27.5</v>
      </c>
      <c r="I1271" s="10">
        <v>11</v>
      </c>
      <c r="J1271" s="23">
        <v>0.16</v>
      </c>
      <c r="K1271" s="21">
        <f>((J1271*1000)/I1271)^(1/3)</f>
        <v>2.4410448889405698</v>
      </c>
    </row>
    <row r="1272" spans="1:11" x14ac:dyDescent="0.2">
      <c r="A1272" s="1" t="s">
        <v>97</v>
      </c>
      <c r="B1272" s="1" t="s">
        <v>76</v>
      </c>
      <c r="C1272" s="1" t="s">
        <v>77</v>
      </c>
      <c r="D1272" s="1" t="s">
        <v>2</v>
      </c>
      <c r="E1272" s="2">
        <v>42921</v>
      </c>
      <c r="F1272" s="1">
        <v>40</v>
      </c>
      <c r="G1272" s="1">
        <v>45</v>
      </c>
      <c r="H1272" s="1">
        <v>42.5</v>
      </c>
      <c r="I1272" s="1">
        <v>32</v>
      </c>
      <c r="J1272" s="3">
        <v>1.78</v>
      </c>
      <c r="K1272" s="21">
        <v>3.8173033607461542</v>
      </c>
    </row>
    <row r="1273" spans="1:11" x14ac:dyDescent="0.2">
      <c r="A1273" s="1" t="s">
        <v>97</v>
      </c>
      <c r="B1273" s="1" t="s">
        <v>15</v>
      </c>
      <c r="C1273" s="1" t="s">
        <v>16</v>
      </c>
      <c r="D1273" s="1" t="s">
        <v>2</v>
      </c>
      <c r="E1273" s="2">
        <v>43280</v>
      </c>
      <c r="F1273" s="1">
        <v>25</v>
      </c>
      <c r="G1273" s="1">
        <v>30</v>
      </c>
      <c r="H1273" s="1">
        <v>27.5</v>
      </c>
      <c r="I1273" s="1">
        <v>9</v>
      </c>
      <c r="J1273" s="3">
        <v>0.13</v>
      </c>
      <c r="K1273" s="21">
        <v>2.435381191354268</v>
      </c>
    </row>
    <row r="1274" spans="1:11" x14ac:dyDescent="0.2">
      <c r="A1274" s="7" t="s">
        <v>97</v>
      </c>
      <c r="B1274" s="7" t="s">
        <v>27</v>
      </c>
      <c r="C1274" s="7" t="s">
        <v>28</v>
      </c>
      <c r="D1274" s="7" t="s">
        <v>2</v>
      </c>
      <c r="E1274" s="51">
        <v>43299</v>
      </c>
      <c r="F1274" s="1">
        <v>25</v>
      </c>
      <c r="G1274" s="7">
        <v>30</v>
      </c>
      <c r="H1274" s="7">
        <v>27.5</v>
      </c>
      <c r="I1274" s="7">
        <v>32</v>
      </c>
      <c r="J1274" s="13">
        <v>0.46</v>
      </c>
      <c r="K1274" s="21">
        <v>2.43147206554714</v>
      </c>
    </row>
    <row r="1275" spans="1:11" x14ac:dyDescent="0.2">
      <c r="A1275" s="1" t="s">
        <v>97</v>
      </c>
      <c r="B1275" s="1" t="s">
        <v>34</v>
      </c>
      <c r="C1275" s="4">
        <v>43193</v>
      </c>
      <c r="D1275" s="1" t="s">
        <v>2</v>
      </c>
      <c r="E1275" s="2">
        <v>42921</v>
      </c>
      <c r="F1275" s="1">
        <v>35</v>
      </c>
      <c r="G1275" s="1">
        <v>40</v>
      </c>
      <c r="H1275" s="1">
        <v>37.5</v>
      </c>
      <c r="I1275" s="1">
        <v>5</v>
      </c>
      <c r="J1275" s="3">
        <v>0.18</v>
      </c>
      <c r="K1275" s="21">
        <v>3.3019272488946263</v>
      </c>
    </row>
    <row r="1276" spans="1:11" x14ac:dyDescent="0.2">
      <c r="A1276" s="1" t="s">
        <v>97</v>
      </c>
      <c r="B1276" s="1" t="s">
        <v>35</v>
      </c>
      <c r="C1276" s="4">
        <v>43193</v>
      </c>
      <c r="D1276" s="1" t="s">
        <v>2</v>
      </c>
      <c r="E1276" s="2">
        <v>42921</v>
      </c>
      <c r="F1276" s="1">
        <v>35</v>
      </c>
      <c r="G1276" s="1">
        <v>40</v>
      </c>
      <c r="H1276" s="1">
        <v>37.5</v>
      </c>
      <c r="I1276" s="1">
        <v>5</v>
      </c>
      <c r="J1276" s="3">
        <v>0.18</v>
      </c>
      <c r="K1276" s="21">
        <v>3.3019272488946263</v>
      </c>
    </row>
    <row r="1277" spans="1:11" x14ac:dyDescent="0.2">
      <c r="A1277" s="1" t="s">
        <v>97</v>
      </c>
      <c r="B1277" s="1" t="s">
        <v>8</v>
      </c>
      <c r="C1277" s="1">
        <v>21</v>
      </c>
      <c r="D1277" s="1" t="s">
        <v>2</v>
      </c>
      <c r="E1277" s="2">
        <v>42921</v>
      </c>
      <c r="F1277" s="1">
        <v>30</v>
      </c>
      <c r="G1277" s="1">
        <v>35</v>
      </c>
      <c r="H1277" s="1">
        <v>32.5</v>
      </c>
      <c r="I1277" s="1">
        <v>19</v>
      </c>
      <c r="J1277" s="3">
        <v>0.38</v>
      </c>
      <c r="K1277" s="21">
        <v>2.7144176165949063</v>
      </c>
    </row>
    <row r="1278" spans="1:11" x14ac:dyDescent="0.2">
      <c r="A1278" s="1" t="s">
        <v>97</v>
      </c>
      <c r="B1278" s="1" t="s">
        <v>30</v>
      </c>
      <c r="C1278" s="1" t="s">
        <v>31</v>
      </c>
      <c r="D1278" s="1" t="s">
        <v>2</v>
      </c>
      <c r="E1278" s="2">
        <v>42923</v>
      </c>
      <c r="F1278" s="1">
        <v>45</v>
      </c>
      <c r="G1278" s="1">
        <v>50</v>
      </c>
      <c r="H1278" s="1">
        <v>47.5</v>
      </c>
      <c r="I1278" s="1">
        <v>36</v>
      </c>
      <c r="J1278" s="3">
        <v>3.0249999999999999</v>
      </c>
      <c r="K1278" s="21">
        <v>4.3800018379122854</v>
      </c>
    </row>
    <row r="1279" spans="1:11" x14ac:dyDescent="0.2">
      <c r="A1279" s="38" t="s">
        <v>207</v>
      </c>
      <c r="B1279" s="38" t="s">
        <v>153</v>
      </c>
      <c r="D1279" s="7" t="s">
        <v>2</v>
      </c>
      <c r="E1279" s="52">
        <v>43301</v>
      </c>
      <c r="F1279" s="43">
        <f>H1279-2.5</f>
        <v>45</v>
      </c>
      <c r="G1279" s="1">
        <f>H1279+2.5</f>
        <v>50</v>
      </c>
      <c r="H1279" s="38">
        <v>47.5</v>
      </c>
      <c r="I1279" s="43">
        <v>10</v>
      </c>
      <c r="J1279" s="43">
        <v>0.84199999999999997</v>
      </c>
      <c r="K1279" s="46">
        <v>4.3829922005550204</v>
      </c>
    </row>
    <row r="1280" spans="1:11" x14ac:dyDescent="0.2">
      <c r="A1280" s="1" t="s">
        <v>97</v>
      </c>
      <c r="B1280" s="1" t="s">
        <v>9</v>
      </c>
      <c r="C1280" s="1" t="s">
        <v>10</v>
      </c>
      <c r="D1280" s="1" t="s">
        <v>2</v>
      </c>
      <c r="E1280" s="2">
        <v>42937</v>
      </c>
      <c r="F1280" s="1">
        <v>45</v>
      </c>
      <c r="G1280" s="1">
        <v>50</v>
      </c>
      <c r="H1280" s="1">
        <v>47.5</v>
      </c>
      <c r="I1280" s="1">
        <v>17</v>
      </c>
      <c r="J1280" s="3">
        <v>1.4319999999999999</v>
      </c>
      <c r="K1280" s="21">
        <v>4.383604514588785</v>
      </c>
    </row>
    <row r="1281" spans="1:11" x14ac:dyDescent="0.2">
      <c r="A1281" s="1" t="s">
        <v>97</v>
      </c>
      <c r="B1281" s="1" t="s">
        <v>25</v>
      </c>
      <c r="C1281" s="1" t="s">
        <v>26</v>
      </c>
      <c r="D1281" s="1" t="s">
        <v>2</v>
      </c>
      <c r="E1281" s="2">
        <v>42922</v>
      </c>
      <c r="F1281" s="1">
        <v>50</v>
      </c>
      <c r="G1281" s="1">
        <v>55</v>
      </c>
      <c r="H1281" s="1">
        <v>52.5</v>
      </c>
      <c r="I1281" s="1">
        <v>1</v>
      </c>
      <c r="J1281" s="3">
        <v>0.11</v>
      </c>
      <c r="K1281" s="21">
        <v>4.7914198570627837</v>
      </c>
    </row>
    <row r="1282" spans="1:11" x14ac:dyDescent="0.2">
      <c r="A1282" s="1" t="s">
        <v>97</v>
      </c>
      <c r="B1282" s="1" t="s">
        <v>25</v>
      </c>
      <c r="C1282" s="1" t="s">
        <v>26</v>
      </c>
      <c r="D1282" s="1" t="s">
        <v>2</v>
      </c>
      <c r="E1282" s="2">
        <v>42922</v>
      </c>
      <c r="F1282" s="1">
        <v>50</v>
      </c>
      <c r="G1282" s="1">
        <v>55</v>
      </c>
      <c r="H1282" s="1">
        <v>52.5</v>
      </c>
      <c r="I1282" s="1">
        <v>7</v>
      </c>
      <c r="J1282" s="3">
        <v>0.67500000000000004</v>
      </c>
      <c r="K1282" s="21">
        <v>4.585660630993198</v>
      </c>
    </row>
    <row r="1283" spans="1:11" x14ac:dyDescent="0.2">
      <c r="A1283" s="1" t="s">
        <v>97</v>
      </c>
      <c r="B1283" s="1" t="s">
        <v>25</v>
      </c>
      <c r="C1283" s="1" t="s">
        <v>26</v>
      </c>
      <c r="D1283" s="1" t="s">
        <v>2</v>
      </c>
      <c r="E1283" s="2">
        <v>42922</v>
      </c>
      <c r="F1283" s="1">
        <v>35</v>
      </c>
      <c r="G1283" s="1">
        <v>40</v>
      </c>
      <c r="H1283" s="1">
        <v>37.5</v>
      </c>
      <c r="I1283" s="1">
        <v>26</v>
      </c>
      <c r="J1283" s="3">
        <v>1.1000000000000001</v>
      </c>
      <c r="K1283" s="21">
        <v>3.484494465544786</v>
      </c>
    </row>
    <row r="1284" spans="1:11" x14ac:dyDescent="0.2">
      <c r="A1284" s="1" t="s">
        <v>97</v>
      </c>
      <c r="B1284" s="1" t="s">
        <v>25</v>
      </c>
      <c r="C1284" s="1" t="s">
        <v>26</v>
      </c>
      <c r="D1284" s="1" t="s">
        <v>2</v>
      </c>
      <c r="E1284" s="2">
        <v>42922</v>
      </c>
      <c r="F1284" s="1">
        <v>30</v>
      </c>
      <c r="G1284" s="1">
        <v>35</v>
      </c>
      <c r="H1284" s="1">
        <v>32.5</v>
      </c>
      <c r="I1284" s="1">
        <v>18</v>
      </c>
      <c r="J1284" s="3">
        <v>0.47</v>
      </c>
      <c r="K1284" s="21">
        <v>2.9667101509989164</v>
      </c>
    </row>
    <row r="1285" spans="1:11" x14ac:dyDescent="0.2">
      <c r="A1285" s="7" t="s">
        <v>97</v>
      </c>
      <c r="B1285" s="7" t="s">
        <v>63</v>
      </c>
      <c r="C1285" s="7" t="s">
        <v>64</v>
      </c>
      <c r="D1285" s="7" t="s">
        <v>2</v>
      </c>
      <c r="E1285" s="51">
        <v>43305</v>
      </c>
      <c r="F1285" s="1">
        <v>25</v>
      </c>
      <c r="G1285" s="7">
        <v>30</v>
      </c>
      <c r="H1285" s="7">
        <v>27.5</v>
      </c>
      <c r="I1285" s="7">
        <v>3</v>
      </c>
      <c r="J1285" s="13">
        <v>4.2999999999999997E-2</v>
      </c>
      <c r="K1285" s="21">
        <v>2.4291205437072811</v>
      </c>
    </row>
    <row r="1286" spans="1:11" x14ac:dyDescent="0.2">
      <c r="A1286" s="1" t="s">
        <v>97</v>
      </c>
      <c r="B1286" s="1" t="s">
        <v>25</v>
      </c>
      <c r="C1286" s="1" t="s">
        <v>26</v>
      </c>
      <c r="D1286" s="1" t="s">
        <v>2</v>
      </c>
      <c r="E1286" s="2">
        <v>42922</v>
      </c>
      <c r="F1286" s="1">
        <v>30</v>
      </c>
      <c r="G1286" s="1">
        <v>35</v>
      </c>
      <c r="H1286" s="1">
        <v>32.5</v>
      </c>
      <c r="I1286" s="1">
        <v>24</v>
      </c>
      <c r="J1286" s="3">
        <v>0.60499999999999998</v>
      </c>
      <c r="K1286" s="21">
        <v>2.9321175517189459</v>
      </c>
    </row>
    <row r="1287" spans="1:11" x14ac:dyDescent="0.2">
      <c r="A1287" s="10" t="s">
        <v>103</v>
      </c>
      <c r="B1287" s="1" t="s">
        <v>139</v>
      </c>
      <c r="C1287" s="10" t="s">
        <v>184</v>
      </c>
      <c r="D1287" s="10" t="s">
        <v>2</v>
      </c>
      <c r="E1287" s="11">
        <v>42566</v>
      </c>
      <c r="F1287" s="1">
        <f>H1287-2.5</f>
        <v>25</v>
      </c>
      <c r="G1287" s="10">
        <v>30</v>
      </c>
      <c r="H1287" s="10">
        <v>27.5</v>
      </c>
      <c r="I1287" s="10">
        <v>7</v>
      </c>
      <c r="J1287" s="23">
        <v>0.1</v>
      </c>
      <c r="K1287" s="21">
        <f>((J1287*1000)/I1287)^(1/3)</f>
        <v>2.4264275032025862</v>
      </c>
    </row>
    <row r="1288" spans="1:11" x14ac:dyDescent="0.2">
      <c r="A1288" s="1" t="s">
        <v>97</v>
      </c>
      <c r="B1288" s="1" t="s">
        <v>25</v>
      </c>
      <c r="C1288" s="1" t="s">
        <v>26</v>
      </c>
      <c r="D1288" s="1" t="s">
        <v>2</v>
      </c>
      <c r="E1288" s="2">
        <v>42922</v>
      </c>
      <c r="F1288" s="1">
        <v>30</v>
      </c>
      <c r="G1288" s="1">
        <v>35</v>
      </c>
      <c r="H1288" s="1">
        <v>32.5</v>
      </c>
      <c r="I1288" s="1">
        <v>20</v>
      </c>
      <c r="J1288" s="3">
        <v>0.5</v>
      </c>
      <c r="K1288" s="21">
        <v>2.9240177382128656</v>
      </c>
    </row>
    <row r="1289" spans="1:11" x14ac:dyDescent="0.2">
      <c r="A1289" s="1" t="s">
        <v>97</v>
      </c>
      <c r="B1289" s="1" t="s">
        <v>25</v>
      </c>
      <c r="C1289" s="1" t="s">
        <v>26</v>
      </c>
      <c r="D1289" s="1" t="s">
        <v>2</v>
      </c>
      <c r="E1289" s="2">
        <v>42922</v>
      </c>
      <c r="F1289" s="1">
        <v>40</v>
      </c>
      <c r="G1289" s="1">
        <v>45</v>
      </c>
      <c r="H1289" s="1">
        <v>42.5</v>
      </c>
      <c r="I1289" s="1">
        <v>31</v>
      </c>
      <c r="J1289" s="3">
        <v>1.85</v>
      </c>
      <c r="K1289" s="21">
        <v>3.9078391383662163</v>
      </c>
    </row>
    <row r="1290" spans="1:11" x14ac:dyDescent="0.2">
      <c r="A1290" s="1" t="s">
        <v>97</v>
      </c>
      <c r="B1290" s="1" t="s">
        <v>0</v>
      </c>
      <c r="C1290" s="1" t="s">
        <v>1</v>
      </c>
      <c r="D1290" s="1" t="s">
        <v>2</v>
      </c>
      <c r="E1290" s="2">
        <v>42923</v>
      </c>
      <c r="F1290" s="1">
        <v>25</v>
      </c>
      <c r="G1290" s="1">
        <v>30</v>
      </c>
      <c r="H1290" s="1">
        <v>27.5</v>
      </c>
      <c r="I1290" s="1">
        <v>7</v>
      </c>
      <c r="J1290" s="3">
        <v>0.1</v>
      </c>
      <c r="K1290" s="21">
        <v>2.4264275032025862</v>
      </c>
    </row>
    <row r="1291" spans="1:11" x14ac:dyDescent="0.2">
      <c r="A1291" s="1" t="s">
        <v>97</v>
      </c>
      <c r="B1291" s="1" t="s">
        <v>25</v>
      </c>
      <c r="C1291" s="1" t="s">
        <v>26</v>
      </c>
      <c r="D1291" s="1" t="s">
        <v>2</v>
      </c>
      <c r="E1291" s="2">
        <v>42922</v>
      </c>
      <c r="F1291" s="1">
        <v>35</v>
      </c>
      <c r="G1291" s="1">
        <v>40</v>
      </c>
      <c r="H1291" s="1">
        <v>37.5</v>
      </c>
      <c r="I1291" s="1">
        <v>33</v>
      </c>
      <c r="J1291" s="3">
        <v>1.3</v>
      </c>
      <c r="K1291" s="21">
        <v>3.4025914324743196</v>
      </c>
    </row>
    <row r="1292" spans="1:11" x14ac:dyDescent="0.2">
      <c r="A1292" s="1" t="s">
        <v>97</v>
      </c>
      <c r="B1292" s="1" t="s">
        <v>25</v>
      </c>
      <c r="C1292" s="1" t="s">
        <v>26</v>
      </c>
      <c r="D1292" s="1" t="s">
        <v>2</v>
      </c>
      <c r="E1292" s="2">
        <v>42922</v>
      </c>
      <c r="F1292" s="1">
        <v>35</v>
      </c>
      <c r="G1292" s="1">
        <v>40</v>
      </c>
      <c r="H1292" s="1">
        <v>37.5</v>
      </c>
      <c r="I1292" s="1">
        <v>27</v>
      </c>
      <c r="J1292" s="3">
        <v>1.05</v>
      </c>
      <c r="K1292" s="21">
        <v>3.3879878560495111</v>
      </c>
    </row>
    <row r="1293" spans="1:11" x14ac:dyDescent="0.2">
      <c r="A1293" s="1" t="s">
        <v>97</v>
      </c>
      <c r="B1293" s="1" t="s">
        <v>25</v>
      </c>
      <c r="C1293" s="1" t="s">
        <v>26</v>
      </c>
      <c r="D1293" s="1" t="s">
        <v>2</v>
      </c>
      <c r="E1293" s="2">
        <v>42922</v>
      </c>
      <c r="F1293" s="1">
        <v>40</v>
      </c>
      <c r="G1293" s="1">
        <v>45</v>
      </c>
      <c r="H1293" s="1">
        <v>42.5</v>
      </c>
      <c r="I1293" s="1">
        <v>41</v>
      </c>
      <c r="J1293" s="3">
        <v>2.34</v>
      </c>
      <c r="K1293" s="21">
        <v>3.850147196974214</v>
      </c>
    </row>
    <row r="1294" spans="1:11" x14ac:dyDescent="0.2">
      <c r="A1294" s="1" t="s">
        <v>97</v>
      </c>
      <c r="B1294" s="1" t="s">
        <v>25</v>
      </c>
      <c r="C1294" s="1" t="s">
        <v>26</v>
      </c>
      <c r="D1294" s="1" t="s">
        <v>2</v>
      </c>
      <c r="E1294" s="2">
        <v>42922</v>
      </c>
      <c r="F1294" s="1">
        <v>40</v>
      </c>
      <c r="G1294" s="1">
        <v>45</v>
      </c>
      <c r="H1294" s="1">
        <v>42.5</v>
      </c>
      <c r="I1294" s="1">
        <v>37</v>
      </c>
      <c r="J1294" s="3">
        <v>2.0499999999999998</v>
      </c>
      <c r="K1294" s="21">
        <v>3.8122734599588517</v>
      </c>
    </row>
    <row r="1295" spans="1:11" x14ac:dyDescent="0.2">
      <c r="A1295" s="10" t="s">
        <v>103</v>
      </c>
      <c r="B1295" s="1" t="s">
        <v>139</v>
      </c>
      <c r="C1295" s="10" t="s">
        <v>182</v>
      </c>
      <c r="D1295" s="10" t="s">
        <v>2</v>
      </c>
      <c r="E1295" s="11">
        <v>42569</v>
      </c>
      <c r="F1295" s="1">
        <f>H1295-2.5</f>
        <v>45</v>
      </c>
      <c r="G1295" s="10">
        <v>50</v>
      </c>
      <c r="H1295" s="10">
        <v>47.5</v>
      </c>
      <c r="I1295" s="10">
        <v>7</v>
      </c>
      <c r="J1295" s="23">
        <v>0.59</v>
      </c>
      <c r="K1295" s="21">
        <f>((J1295*1000)/I1295)^(1/3)</f>
        <v>4.3844789619518156</v>
      </c>
    </row>
    <row r="1296" spans="1:11" x14ac:dyDescent="0.2">
      <c r="A1296" s="1" t="s">
        <v>97</v>
      </c>
      <c r="B1296" s="1" t="s">
        <v>19</v>
      </c>
      <c r="C1296" s="1" t="s">
        <v>20</v>
      </c>
      <c r="D1296" s="1" t="s">
        <v>2</v>
      </c>
      <c r="E1296" s="2">
        <v>43292</v>
      </c>
      <c r="F1296" s="1">
        <v>45</v>
      </c>
      <c r="G1296" s="1">
        <v>50</v>
      </c>
      <c r="H1296" s="1">
        <v>47.5</v>
      </c>
      <c r="I1296" s="1">
        <v>32</v>
      </c>
      <c r="J1296" s="3">
        <v>2.7</v>
      </c>
      <c r="K1296" s="21">
        <v>4.3860266073192991</v>
      </c>
    </row>
    <row r="1297" spans="1:11" x14ac:dyDescent="0.2">
      <c r="A1297" s="38" t="s">
        <v>207</v>
      </c>
      <c r="B1297" s="38" t="s">
        <v>153</v>
      </c>
      <c r="D1297" s="7" t="s">
        <v>2</v>
      </c>
      <c r="E1297" s="52">
        <v>43301</v>
      </c>
      <c r="F1297" s="43">
        <f>H1297-2.5</f>
        <v>45</v>
      </c>
      <c r="G1297" s="1">
        <f>H1297+2.5</f>
        <v>50</v>
      </c>
      <c r="H1297" s="38">
        <v>47.5</v>
      </c>
      <c r="I1297" s="43">
        <v>16</v>
      </c>
      <c r="J1297" s="43">
        <v>1.351</v>
      </c>
      <c r="K1297" s="46">
        <v>4.3871092504281597</v>
      </c>
    </row>
    <row r="1298" spans="1:11" x14ac:dyDescent="0.2">
      <c r="A1298" s="1" t="s">
        <v>97</v>
      </c>
      <c r="B1298" s="1" t="s">
        <v>30</v>
      </c>
      <c r="C1298" s="1" t="s">
        <v>31</v>
      </c>
      <c r="D1298" s="1" t="s">
        <v>2</v>
      </c>
      <c r="E1298" s="2">
        <v>42923</v>
      </c>
      <c r="F1298" s="1">
        <v>30</v>
      </c>
      <c r="G1298" s="1">
        <v>35</v>
      </c>
      <c r="H1298" s="1">
        <v>32.5</v>
      </c>
      <c r="I1298" s="1">
        <v>6</v>
      </c>
      <c r="J1298" s="3">
        <v>0.22500000000000001</v>
      </c>
      <c r="K1298" s="21">
        <v>3.3471647504108475</v>
      </c>
    </row>
    <row r="1299" spans="1:11" x14ac:dyDescent="0.2">
      <c r="A1299" s="1" t="s">
        <v>97</v>
      </c>
      <c r="B1299" s="1" t="s">
        <v>30</v>
      </c>
      <c r="C1299" s="1" t="s">
        <v>31</v>
      </c>
      <c r="D1299" s="1" t="s">
        <v>2</v>
      </c>
      <c r="E1299" s="2">
        <v>42923</v>
      </c>
      <c r="F1299" s="1">
        <v>50</v>
      </c>
      <c r="G1299" s="1">
        <v>55</v>
      </c>
      <c r="H1299" s="1">
        <v>52.5</v>
      </c>
      <c r="I1299" s="1">
        <v>19</v>
      </c>
      <c r="J1299" s="3">
        <v>2.355</v>
      </c>
      <c r="K1299" s="21">
        <v>4.985925330189855</v>
      </c>
    </row>
    <row r="1300" spans="1:11" x14ac:dyDescent="0.2">
      <c r="A1300" s="1" t="s">
        <v>97</v>
      </c>
      <c r="B1300" s="1" t="s">
        <v>30</v>
      </c>
      <c r="C1300" s="1" t="s">
        <v>31</v>
      </c>
      <c r="D1300" s="1" t="s">
        <v>2</v>
      </c>
      <c r="E1300" s="2">
        <v>42923</v>
      </c>
      <c r="F1300" s="1">
        <v>50</v>
      </c>
      <c r="G1300" s="1">
        <v>55</v>
      </c>
      <c r="H1300" s="1">
        <v>52.5</v>
      </c>
      <c r="I1300" s="1">
        <v>23</v>
      </c>
      <c r="J1300" s="3">
        <v>2.77</v>
      </c>
      <c r="K1300" s="21">
        <v>4.9383740026181711</v>
      </c>
    </row>
    <row r="1301" spans="1:11" x14ac:dyDescent="0.2">
      <c r="A1301" s="1" t="s">
        <v>97</v>
      </c>
      <c r="B1301" s="1" t="s">
        <v>30</v>
      </c>
      <c r="C1301" s="1" t="s">
        <v>31</v>
      </c>
      <c r="D1301" s="1" t="s">
        <v>2</v>
      </c>
      <c r="E1301" s="2">
        <v>42923</v>
      </c>
      <c r="F1301" s="1">
        <v>50</v>
      </c>
      <c r="G1301" s="1">
        <v>55</v>
      </c>
      <c r="H1301" s="1">
        <v>52.5</v>
      </c>
      <c r="I1301" s="1">
        <v>25</v>
      </c>
      <c r="J1301" s="3">
        <v>2.6</v>
      </c>
      <c r="K1301" s="21">
        <v>4.7026693754415136</v>
      </c>
    </row>
    <row r="1302" spans="1:11" x14ac:dyDescent="0.2">
      <c r="A1302" s="1" t="s">
        <v>97</v>
      </c>
      <c r="B1302" s="1" t="s">
        <v>30</v>
      </c>
      <c r="C1302" s="1" t="s">
        <v>31</v>
      </c>
      <c r="D1302" s="1" t="s">
        <v>2</v>
      </c>
      <c r="E1302" s="2">
        <v>42923</v>
      </c>
      <c r="F1302" s="1">
        <v>55</v>
      </c>
      <c r="G1302" s="1">
        <v>60</v>
      </c>
      <c r="H1302" s="1">
        <v>57.5</v>
      </c>
      <c r="I1302" s="1">
        <v>5</v>
      </c>
      <c r="J1302" s="3">
        <v>0.79</v>
      </c>
      <c r="K1302" s="21">
        <v>5.4061201757502237</v>
      </c>
    </row>
    <row r="1303" spans="1:11" x14ac:dyDescent="0.2">
      <c r="A1303" s="1" t="s">
        <v>97</v>
      </c>
      <c r="B1303" s="1" t="s">
        <v>30</v>
      </c>
      <c r="C1303" s="1" t="s">
        <v>31</v>
      </c>
      <c r="D1303" s="1" t="s">
        <v>2</v>
      </c>
      <c r="E1303" s="2">
        <v>42923</v>
      </c>
      <c r="F1303" s="1">
        <v>55</v>
      </c>
      <c r="G1303" s="1">
        <v>60</v>
      </c>
      <c r="H1303" s="1">
        <v>57.5</v>
      </c>
      <c r="I1303" s="1">
        <v>7</v>
      </c>
      <c r="J1303" s="3">
        <v>1.07</v>
      </c>
      <c r="K1303" s="21">
        <v>5.3468160850790563</v>
      </c>
    </row>
    <row r="1304" spans="1:11" x14ac:dyDescent="0.2">
      <c r="A1304" s="1" t="s">
        <v>97</v>
      </c>
      <c r="B1304" s="1" t="s">
        <v>30</v>
      </c>
      <c r="C1304" s="1" t="s">
        <v>31</v>
      </c>
      <c r="D1304" s="1" t="s">
        <v>2</v>
      </c>
      <c r="E1304" s="2">
        <v>42923</v>
      </c>
      <c r="F1304" s="1">
        <v>55</v>
      </c>
      <c r="G1304" s="1">
        <v>60</v>
      </c>
      <c r="H1304" s="1">
        <v>57.5</v>
      </c>
      <c r="I1304" s="1">
        <v>17</v>
      </c>
      <c r="J1304" s="3">
        <v>2.5299999999999998</v>
      </c>
      <c r="K1304" s="21">
        <v>5.2993654089117985</v>
      </c>
    </row>
    <row r="1305" spans="1:11" x14ac:dyDescent="0.2">
      <c r="A1305" s="1" t="s">
        <v>97</v>
      </c>
      <c r="B1305" s="1" t="s">
        <v>30</v>
      </c>
      <c r="C1305" s="1" t="s">
        <v>31</v>
      </c>
      <c r="D1305" s="1" t="s">
        <v>2</v>
      </c>
      <c r="E1305" s="2">
        <v>42923</v>
      </c>
      <c r="F1305" s="1">
        <v>60</v>
      </c>
      <c r="G1305" s="1">
        <v>65</v>
      </c>
      <c r="H1305" s="1">
        <v>62.5</v>
      </c>
      <c r="I1305" s="1">
        <v>1</v>
      </c>
      <c r="J1305" s="3">
        <v>0.185</v>
      </c>
      <c r="K1305" s="21">
        <v>5.6980192153050631</v>
      </c>
    </row>
    <row r="1306" spans="1:11" x14ac:dyDescent="0.2">
      <c r="A1306" s="1" t="s">
        <v>97</v>
      </c>
      <c r="B1306" s="1" t="s">
        <v>30</v>
      </c>
      <c r="C1306" s="1" t="s">
        <v>31</v>
      </c>
      <c r="D1306" s="1" t="s">
        <v>2</v>
      </c>
      <c r="E1306" s="2">
        <v>42923</v>
      </c>
      <c r="F1306" s="1">
        <v>60</v>
      </c>
      <c r="G1306" s="1">
        <v>65</v>
      </c>
      <c r="H1306" s="1">
        <v>62.5</v>
      </c>
      <c r="I1306" s="1">
        <v>6</v>
      </c>
      <c r="J1306" s="3">
        <v>1.0549999999999999</v>
      </c>
      <c r="K1306" s="21">
        <v>5.6023091384077537</v>
      </c>
    </row>
    <row r="1307" spans="1:11" x14ac:dyDescent="0.2">
      <c r="A1307" s="1" t="s">
        <v>97</v>
      </c>
      <c r="B1307" s="1" t="s">
        <v>30</v>
      </c>
      <c r="C1307" s="1" t="s">
        <v>31</v>
      </c>
      <c r="D1307" s="1" t="s">
        <v>2</v>
      </c>
      <c r="E1307" s="2">
        <v>42923</v>
      </c>
      <c r="F1307" s="1">
        <v>65</v>
      </c>
      <c r="G1307" s="1">
        <v>70</v>
      </c>
      <c r="H1307" s="1">
        <v>67.5</v>
      </c>
      <c r="I1307" s="1">
        <v>1</v>
      </c>
      <c r="J1307" s="3">
        <v>0.26</v>
      </c>
      <c r="K1307" s="21">
        <v>6.3825042988599074</v>
      </c>
    </row>
    <row r="1308" spans="1:11" x14ac:dyDescent="0.2">
      <c r="A1308" s="1" t="s">
        <v>97</v>
      </c>
      <c r="B1308" s="1" t="s">
        <v>30</v>
      </c>
      <c r="C1308" s="1" t="s">
        <v>31</v>
      </c>
      <c r="D1308" s="1" t="s">
        <v>2</v>
      </c>
      <c r="E1308" s="2">
        <v>42923</v>
      </c>
      <c r="F1308" s="1">
        <v>65</v>
      </c>
      <c r="G1308" s="1">
        <v>70</v>
      </c>
      <c r="H1308" s="1">
        <v>67.5</v>
      </c>
      <c r="I1308" s="1">
        <v>4</v>
      </c>
      <c r="J1308" s="3">
        <v>0.85499999999999998</v>
      </c>
      <c r="K1308" s="21">
        <v>5.9790939071517446</v>
      </c>
    </row>
    <row r="1309" spans="1:11" x14ac:dyDescent="0.2">
      <c r="A1309" s="1" t="s">
        <v>97</v>
      </c>
      <c r="B1309" s="1" t="s">
        <v>30</v>
      </c>
      <c r="C1309" s="1" t="s">
        <v>31</v>
      </c>
      <c r="D1309" s="1" t="s">
        <v>2</v>
      </c>
      <c r="E1309" s="2">
        <v>42923</v>
      </c>
      <c r="F1309" s="1">
        <v>70</v>
      </c>
      <c r="G1309" s="1">
        <v>75</v>
      </c>
      <c r="H1309" s="1">
        <v>72.5</v>
      </c>
      <c r="I1309" s="1">
        <v>1</v>
      </c>
      <c r="J1309" s="3">
        <v>0.245</v>
      </c>
      <c r="K1309" s="21">
        <v>6.2573247456759749</v>
      </c>
    </row>
    <row r="1310" spans="1:11" x14ac:dyDescent="0.2">
      <c r="A1310" s="1" t="s">
        <v>97</v>
      </c>
      <c r="B1310" s="1" t="s">
        <v>30</v>
      </c>
      <c r="C1310" s="1" t="s">
        <v>31</v>
      </c>
      <c r="D1310" s="1" t="s">
        <v>2</v>
      </c>
      <c r="E1310" s="2">
        <v>42923</v>
      </c>
      <c r="F1310" s="1">
        <v>70</v>
      </c>
      <c r="G1310" s="1">
        <v>75</v>
      </c>
      <c r="H1310" s="1">
        <v>72.5</v>
      </c>
      <c r="I1310" s="1">
        <v>3</v>
      </c>
      <c r="J1310" s="3">
        <v>0.88500000000000001</v>
      </c>
      <c r="K1310" s="21">
        <v>6.6569302316418675</v>
      </c>
    </row>
    <row r="1311" spans="1:11" x14ac:dyDescent="0.2">
      <c r="A1311" s="1" t="s">
        <v>97</v>
      </c>
      <c r="B1311" s="1" t="s">
        <v>0</v>
      </c>
      <c r="C1311" s="1" t="s">
        <v>1</v>
      </c>
      <c r="D1311" s="1" t="s">
        <v>2</v>
      </c>
      <c r="E1311" s="2">
        <v>42923</v>
      </c>
      <c r="F1311" s="1">
        <v>50</v>
      </c>
      <c r="G1311" s="1">
        <v>55</v>
      </c>
      <c r="H1311" s="1">
        <v>52.5</v>
      </c>
      <c r="I1311" s="1">
        <v>2</v>
      </c>
      <c r="J1311" s="3">
        <v>0.2</v>
      </c>
      <c r="K1311" s="21">
        <v>4.6415888336127793</v>
      </c>
    </row>
    <row r="1312" spans="1:11" x14ac:dyDescent="0.2">
      <c r="A1312" s="1" t="s">
        <v>97</v>
      </c>
      <c r="B1312" s="1" t="s">
        <v>0</v>
      </c>
      <c r="C1312" s="1" t="s">
        <v>1</v>
      </c>
      <c r="D1312" s="1" t="s">
        <v>2</v>
      </c>
      <c r="E1312" s="2">
        <v>42923</v>
      </c>
      <c r="F1312" s="1">
        <v>50</v>
      </c>
      <c r="G1312" s="1">
        <v>55</v>
      </c>
      <c r="H1312" s="1">
        <v>52.5</v>
      </c>
      <c r="I1312" s="1">
        <v>10</v>
      </c>
      <c r="J1312" s="3">
        <v>0.92500000000000004</v>
      </c>
      <c r="K1312" s="21">
        <v>4.5225208482551373</v>
      </c>
    </row>
    <row r="1313" spans="1:11" x14ac:dyDescent="0.2">
      <c r="A1313" s="1" t="s">
        <v>97</v>
      </c>
      <c r="B1313" s="1" t="s">
        <v>0</v>
      </c>
      <c r="C1313" s="1" t="s">
        <v>1</v>
      </c>
      <c r="D1313" s="1" t="s">
        <v>2</v>
      </c>
      <c r="E1313" s="2">
        <v>42923</v>
      </c>
      <c r="F1313" s="1">
        <v>50</v>
      </c>
      <c r="G1313" s="1">
        <v>55</v>
      </c>
      <c r="H1313" s="1">
        <v>52.5</v>
      </c>
      <c r="I1313" s="1">
        <v>11</v>
      </c>
      <c r="J1313" s="3">
        <v>1.0349999999999999</v>
      </c>
      <c r="K1313" s="21">
        <v>4.5483012471145772</v>
      </c>
    </row>
    <row r="1314" spans="1:11" x14ac:dyDescent="0.2">
      <c r="A1314" s="1" t="s">
        <v>97</v>
      </c>
      <c r="B1314" s="1" t="s">
        <v>0</v>
      </c>
      <c r="C1314" s="1" t="s">
        <v>1</v>
      </c>
      <c r="D1314" s="1" t="s">
        <v>2</v>
      </c>
      <c r="E1314" s="2">
        <v>42923</v>
      </c>
      <c r="F1314" s="1">
        <v>55</v>
      </c>
      <c r="G1314" s="1">
        <v>60</v>
      </c>
      <c r="H1314" s="1">
        <v>57.5</v>
      </c>
      <c r="I1314" s="1">
        <v>2</v>
      </c>
      <c r="J1314" s="3">
        <v>0.25</v>
      </c>
      <c r="K1314" s="21">
        <v>5.0000000000000009</v>
      </c>
    </row>
    <row r="1315" spans="1:11" x14ac:dyDescent="0.2">
      <c r="A1315" s="1" t="s">
        <v>97</v>
      </c>
      <c r="B1315" s="1" t="s">
        <v>0</v>
      </c>
      <c r="C1315" s="1" t="s">
        <v>1</v>
      </c>
      <c r="D1315" s="1" t="s">
        <v>2</v>
      </c>
      <c r="E1315" s="2">
        <v>42923</v>
      </c>
      <c r="F1315" s="1">
        <v>55</v>
      </c>
      <c r="G1315" s="1">
        <v>60</v>
      </c>
      <c r="H1315" s="1">
        <v>57.5</v>
      </c>
      <c r="I1315" s="1">
        <v>4</v>
      </c>
      <c r="J1315" s="3">
        <v>0.51500000000000001</v>
      </c>
      <c r="K1315" s="21">
        <v>5.0495081702498048</v>
      </c>
    </row>
    <row r="1316" spans="1:11" x14ac:dyDescent="0.2">
      <c r="A1316" s="1" t="s">
        <v>97</v>
      </c>
      <c r="B1316" s="1" t="s">
        <v>0</v>
      </c>
      <c r="C1316" s="1" t="s">
        <v>1</v>
      </c>
      <c r="D1316" s="1" t="s">
        <v>2</v>
      </c>
      <c r="E1316" s="2">
        <v>42923</v>
      </c>
      <c r="F1316" s="1">
        <v>60</v>
      </c>
      <c r="G1316" s="1">
        <v>65</v>
      </c>
      <c r="H1316" s="1">
        <v>62.5</v>
      </c>
      <c r="I1316" s="1">
        <v>1</v>
      </c>
      <c r="J1316" s="3">
        <v>0.13</v>
      </c>
      <c r="K1316" s="21">
        <v>5.0657970191008852</v>
      </c>
    </row>
    <row r="1317" spans="1:11" x14ac:dyDescent="0.2">
      <c r="A1317" s="1" t="s">
        <v>97</v>
      </c>
      <c r="B1317" s="1" t="s">
        <v>61</v>
      </c>
      <c r="C1317" s="1" t="s">
        <v>62</v>
      </c>
      <c r="D1317" s="1" t="s">
        <v>2</v>
      </c>
      <c r="E1317" s="2">
        <v>42923</v>
      </c>
      <c r="F1317" s="1">
        <v>50</v>
      </c>
      <c r="G1317" s="1">
        <v>55</v>
      </c>
      <c r="H1317" s="1">
        <v>52.5</v>
      </c>
      <c r="I1317" s="1">
        <v>10</v>
      </c>
      <c r="J1317" s="3">
        <v>1.3</v>
      </c>
      <c r="K1317" s="21">
        <v>5.0657970191008852</v>
      </c>
    </row>
    <row r="1318" spans="1:11" x14ac:dyDescent="0.2">
      <c r="A1318" s="1" t="s">
        <v>97</v>
      </c>
      <c r="B1318" s="1" t="s">
        <v>61</v>
      </c>
      <c r="C1318" s="1" t="s">
        <v>62</v>
      </c>
      <c r="D1318" s="1" t="s">
        <v>2</v>
      </c>
      <c r="E1318" s="2">
        <v>42923</v>
      </c>
      <c r="F1318" s="1">
        <v>50</v>
      </c>
      <c r="G1318" s="1">
        <v>55</v>
      </c>
      <c r="H1318" s="1">
        <v>52.5</v>
      </c>
      <c r="I1318" s="1">
        <v>12</v>
      </c>
      <c r="J1318" s="3">
        <v>1.48</v>
      </c>
      <c r="K1318" s="21">
        <v>4.9776782741825594</v>
      </c>
    </row>
    <row r="1319" spans="1:11" x14ac:dyDescent="0.2">
      <c r="A1319" s="1" t="s">
        <v>97</v>
      </c>
      <c r="B1319" s="1" t="s">
        <v>61</v>
      </c>
      <c r="C1319" s="1" t="s">
        <v>62</v>
      </c>
      <c r="D1319" s="1" t="s">
        <v>2</v>
      </c>
      <c r="E1319" s="2">
        <v>42923</v>
      </c>
      <c r="F1319" s="1">
        <v>50</v>
      </c>
      <c r="G1319" s="1">
        <v>55</v>
      </c>
      <c r="H1319" s="1">
        <v>52.5</v>
      </c>
      <c r="I1319" s="1">
        <v>16</v>
      </c>
      <c r="J1319" s="3">
        <v>1.84</v>
      </c>
      <c r="K1319" s="21">
        <v>4.86294413109428</v>
      </c>
    </row>
    <row r="1320" spans="1:11" x14ac:dyDescent="0.2">
      <c r="A1320" s="1" t="s">
        <v>97</v>
      </c>
      <c r="B1320" s="1" t="s">
        <v>61</v>
      </c>
      <c r="C1320" s="1" t="s">
        <v>62</v>
      </c>
      <c r="D1320" s="1" t="s">
        <v>2</v>
      </c>
      <c r="E1320" s="2">
        <v>42923</v>
      </c>
      <c r="F1320" s="1">
        <v>55</v>
      </c>
      <c r="G1320" s="1">
        <v>60</v>
      </c>
      <c r="H1320" s="1">
        <v>57.5</v>
      </c>
      <c r="I1320" s="1">
        <v>1</v>
      </c>
      <c r="J1320" s="3">
        <v>0.14000000000000001</v>
      </c>
      <c r="K1320" s="21">
        <v>5.1924941018511026</v>
      </c>
    </row>
    <row r="1321" spans="1:11" x14ac:dyDescent="0.2">
      <c r="A1321" s="1" t="s">
        <v>97</v>
      </c>
      <c r="B1321" s="1" t="s">
        <v>61</v>
      </c>
      <c r="C1321" s="1" t="s">
        <v>62</v>
      </c>
      <c r="D1321" s="1" t="s">
        <v>2</v>
      </c>
      <c r="E1321" s="2">
        <v>42923</v>
      </c>
      <c r="F1321" s="1">
        <v>55</v>
      </c>
      <c r="G1321" s="1">
        <v>60</v>
      </c>
      <c r="H1321" s="1">
        <v>57.5</v>
      </c>
      <c r="I1321" s="1">
        <v>2</v>
      </c>
      <c r="J1321" s="3">
        <v>0.32</v>
      </c>
      <c r="K1321" s="21">
        <v>5.4288352331898126</v>
      </c>
    </row>
    <row r="1322" spans="1:11" x14ac:dyDescent="0.2">
      <c r="A1322" s="1" t="s">
        <v>97</v>
      </c>
      <c r="B1322" s="1" t="s">
        <v>61</v>
      </c>
      <c r="C1322" s="1" t="s">
        <v>62</v>
      </c>
      <c r="D1322" s="1" t="s">
        <v>2</v>
      </c>
      <c r="E1322" s="2">
        <v>42923</v>
      </c>
      <c r="F1322" s="1">
        <v>25</v>
      </c>
      <c r="G1322" s="1">
        <v>30</v>
      </c>
      <c r="H1322" s="1">
        <v>27.5</v>
      </c>
      <c r="I1322" s="1">
        <v>7</v>
      </c>
      <c r="J1322" s="3">
        <v>0.1</v>
      </c>
      <c r="K1322" s="21">
        <v>2.4264275032025862</v>
      </c>
    </row>
    <row r="1323" spans="1:11" x14ac:dyDescent="0.2">
      <c r="A1323" s="1" t="s">
        <v>97</v>
      </c>
      <c r="B1323" s="1" t="s">
        <v>13</v>
      </c>
      <c r="C1323" s="1" t="s">
        <v>14</v>
      </c>
      <c r="D1323" s="1" t="s">
        <v>2</v>
      </c>
      <c r="E1323" s="2">
        <v>42930</v>
      </c>
      <c r="F1323" s="1">
        <v>25</v>
      </c>
      <c r="G1323" s="1">
        <v>30</v>
      </c>
      <c r="H1323" s="1">
        <v>27.5</v>
      </c>
      <c r="I1323" s="1">
        <v>14</v>
      </c>
      <c r="J1323" s="3">
        <v>0.2</v>
      </c>
      <c r="K1323" s="21">
        <v>2.4264275032025862</v>
      </c>
    </row>
    <row r="1324" spans="1:11" x14ac:dyDescent="0.2">
      <c r="A1324" s="1" t="s">
        <v>97</v>
      </c>
      <c r="B1324" s="1" t="s">
        <v>30</v>
      </c>
      <c r="C1324" s="1" t="s">
        <v>31</v>
      </c>
      <c r="D1324" s="1" t="s">
        <v>2</v>
      </c>
      <c r="E1324" s="2">
        <v>42923</v>
      </c>
      <c r="F1324" s="1">
        <v>40</v>
      </c>
      <c r="G1324" s="1">
        <v>45</v>
      </c>
      <c r="H1324" s="1">
        <v>42.5</v>
      </c>
      <c r="I1324" s="1">
        <v>9</v>
      </c>
      <c r="J1324" s="3">
        <v>0.60499999999999998</v>
      </c>
      <c r="K1324" s="21">
        <v>4.0660335244114227</v>
      </c>
    </row>
    <row r="1325" spans="1:11" x14ac:dyDescent="0.2">
      <c r="A1325" s="1" t="s">
        <v>97</v>
      </c>
      <c r="B1325" s="1" t="s">
        <v>30</v>
      </c>
      <c r="C1325" s="1" t="s">
        <v>31</v>
      </c>
      <c r="D1325" s="1" t="s">
        <v>2</v>
      </c>
      <c r="E1325" s="2">
        <v>42923</v>
      </c>
      <c r="F1325" s="1">
        <v>40</v>
      </c>
      <c r="G1325" s="1">
        <v>45</v>
      </c>
      <c r="H1325" s="1">
        <v>42.5</v>
      </c>
      <c r="I1325" s="1">
        <v>9</v>
      </c>
      <c r="J1325" s="3">
        <v>0.59</v>
      </c>
      <c r="K1325" s="21">
        <v>4.0321483363210868</v>
      </c>
    </row>
    <row r="1326" spans="1:11" x14ac:dyDescent="0.2">
      <c r="A1326" s="1" t="s">
        <v>97</v>
      </c>
      <c r="B1326" s="1" t="s">
        <v>61</v>
      </c>
      <c r="C1326" s="1" t="s">
        <v>62</v>
      </c>
      <c r="D1326" s="1" t="s">
        <v>2</v>
      </c>
      <c r="E1326" s="2">
        <v>42923</v>
      </c>
      <c r="F1326" s="1">
        <v>40</v>
      </c>
      <c r="G1326" s="1">
        <v>45</v>
      </c>
      <c r="H1326" s="1">
        <v>42.5</v>
      </c>
      <c r="I1326" s="1">
        <v>24</v>
      </c>
      <c r="J1326" s="3">
        <v>1.56</v>
      </c>
      <c r="K1326" s="21">
        <v>4.020725758589057</v>
      </c>
    </row>
    <row r="1327" spans="1:11" x14ac:dyDescent="0.2">
      <c r="A1327" s="1" t="s">
        <v>97</v>
      </c>
      <c r="B1327" s="1" t="s">
        <v>61</v>
      </c>
      <c r="C1327" s="1" t="s">
        <v>62</v>
      </c>
      <c r="D1327" s="1" t="s">
        <v>2</v>
      </c>
      <c r="E1327" s="2">
        <v>43016</v>
      </c>
      <c r="F1327" s="1">
        <v>45</v>
      </c>
      <c r="G1327" s="1">
        <v>50</v>
      </c>
      <c r="H1327" s="1">
        <v>47.5</v>
      </c>
      <c r="I1327" s="1">
        <v>9</v>
      </c>
      <c r="J1327" s="3">
        <v>0.76</v>
      </c>
      <c r="K1327" s="21">
        <v>4.3872295768275951</v>
      </c>
    </row>
    <row r="1328" spans="1:11" x14ac:dyDescent="0.2">
      <c r="A1328" s="1" t="s">
        <v>97</v>
      </c>
      <c r="B1328" s="1" t="s">
        <v>61</v>
      </c>
      <c r="C1328" s="1" t="s">
        <v>62</v>
      </c>
      <c r="D1328" s="1" t="s">
        <v>2</v>
      </c>
      <c r="E1328" s="2">
        <v>42923</v>
      </c>
      <c r="F1328" s="1">
        <v>35</v>
      </c>
      <c r="G1328" s="1">
        <v>40</v>
      </c>
      <c r="H1328" s="1">
        <v>37.5</v>
      </c>
      <c r="I1328" s="1">
        <v>29</v>
      </c>
      <c r="J1328" s="3">
        <v>1.26</v>
      </c>
      <c r="K1328" s="21">
        <v>3.5155303295068832</v>
      </c>
    </row>
    <row r="1329" spans="1:11" x14ac:dyDescent="0.2">
      <c r="A1329" s="1" t="s">
        <v>97</v>
      </c>
      <c r="B1329" s="1" t="s">
        <v>30</v>
      </c>
      <c r="C1329" s="1" t="s">
        <v>31</v>
      </c>
      <c r="D1329" s="1" t="s">
        <v>2</v>
      </c>
      <c r="E1329" s="2">
        <v>42923</v>
      </c>
      <c r="F1329" s="1">
        <v>30</v>
      </c>
      <c r="G1329" s="1">
        <v>35</v>
      </c>
      <c r="H1329" s="1">
        <v>32.5</v>
      </c>
      <c r="I1329" s="1">
        <v>2</v>
      </c>
      <c r="J1329" s="3">
        <v>5.5E-2</v>
      </c>
      <c r="K1329" s="21">
        <v>3.018405368398843</v>
      </c>
    </row>
    <row r="1330" spans="1:11" x14ac:dyDescent="0.2">
      <c r="A1330" s="1" t="s">
        <v>97</v>
      </c>
      <c r="B1330" s="1" t="s">
        <v>61</v>
      </c>
      <c r="C1330" s="1" t="s">
        <v>62</v>
      </c>
      <c r="D1330" s="1" t="s">
        <v>2</v>
      </c>
      <c r="E1330" s="2">
        <v>42923</v>
      </c>
      <c r="F1330" s="1">
        <v>40</v>
      </c>
      <c r="G1330" s="1">
        <v>45</v>
      </c>
      <c r="H1330" s="1">
        <v>42.5</v>
      </c>
      <c r="I1330" s="1">
        <v>33</v>
      </c>
      <c r="J1330" s="3">
        <v>2.14</v>
      </c>
      <c r="K1330" s="21">
        <v>4.0175992209685081</v>
      </c>
    </row>
    <row r="1331" spans="1:11" x14ac:dyDescent="0.2">
      <c r="A1331" s="1" t="s">
        <v>97</v>
      </c>
      <c r="B1331" s="1" t="s">
        <v>61</v>
      </c>
      <c r="C1331" s="1" t="s">
        <v>62</v>
      </c>
      <c r="D1331" s="1" t="s">
        <v>2</v>
      </c>
      <c r="E1331" s="2">
        <v>42923</v>
      </c>
      <c r="F1331" s="1">
        <v>40</v>
      </c>
      <c r="G1331" s="1">
        <v>45</v>
      </c>
      <c r="H1331" s="1">
        <v>42.5</v>
      </c>
      <c r="I1331" s="1">
        <v>36</v>
      </c>
      <c r="J1331" s="3">
        <v>2.2799999999999998</v>
      </c>
      <c r="K1331" s="21">
        <v>3.9860626047678287</v>
      </c>
    </row>
    <row r="1332" spans="1:11" x14ac:dyDescent="0.2">
      <c r="A1332" s="1" t="s">
        <v>97</v>
      </c>
      <c r="B1332" s="1" t="s">
        <v>61</v>
      </c>
      <c r="C1332" s="1" t="s">
        <v>62</v>
      </c>
      <c r="D1332" s="1" t="s">
        <v>2</v>
      </c>
      <c r="E1332" s="2">
        <v>42923</v>
      </c>
      <c r="F1332" s="1">
        <v>20</v>
      </c>
      <c r="G1332" s="1">
        <v>25</v>
      </c>
      <c r="H1332" s="1">
        <v>22.5</v>
      </c>
      <c r="I1332" s="1">
        <v>4</v>
      </c>
      <c r="J1332" s="3">
        <v>0.04</v>
      </c>
      <c r="K1332" s="21">
        <v>2.1544346900318838</v>
      </c>
    </row>
    <row r="1333" spans="1:11" x14ac:dyDescent="0.2">
      <c r="A1333" s="1" t="s">
        <v>97</v>
      </c>
      <c r="B1333" s="1" t="s">
        <v>61</v>
      </c>
      <c r="C1333" s="1" t="s">
        <v>62</v>
      </c>
      <c r="D1333" s="1" t="s">
        <v>2</v>
      </c>
      <c r="E1333" s="2">
        <v>42923</v>
      </c>
      <c r="F1333" s="1">
        <v>20</v>
      </c>
      <c r="G1333" s="1">
        <v>25</v>
      </c>
      <c r="H1333" s="1">
        <v>22.5</v>
      </c>
      <c r="I1333" s="1">
        <v>4</v>
      </c>
      <c r="J1333" s="3">
        <v>0.04</v>
      </c>
      <c r="K1333" s="21">
        <v>2.1544346900318838</v>
      </c>
    </row>
    <row r="1334" spans="1:11" x14ac:dyDescent="0.2">
      <c r="A1334" s="10" t="s">
        <v>103</v>
      </c>
      <c r="B1334" s="1" t="s">
        <v>139</v>
      </c>
      <c r="C1334" s="10" t="s">
        <v>162</v>
      </c>
      <c r="D1334" s="10" t="s">
        <v>2</v>
      </c>
      <c r="E1334" s="11">
        <v>41849</v>
      </c>
      <c r="F1334" s="1">
        <f>H1334-2.5</f>
        <v>45</v>
      </c>
      <c r="G1334" s="10">
        <v>50</v>
      </c>
      <c r="H1334" s="10">
        <v>47.5</v>
      </c>
      <c r="I1334" s="10">
        <v>40</v>
      </c>
      <c r="J1334" s="23">
        <v>3.38</v>
      </c>
      <c r="K1334" s="21">
        <f>((J1334*1000)/I1334)^(1/3)</f>
        <v>4.388191477664563</v>
      </c>
    </row>
    <row r="1335" spans="1:11" x14ac:dyDescent="0.2">
      <c r="A1335" s="1" t="s">
        <v>97</v>
      </c>
      <c r="B1335" s="1" t="s">
        <v>61</v>
      </c>
      <c r="C1335" s="1" t="s">
        <v>62</v>
      </c>
      <c r="D1335" s="1" t="s">
        <v>2</v>
      </c>
      <c r="E1335" s="2">
        <v>42923</v>
      </c>
      <c r="F1335" s="1">
        <v>30</v>
      </c>
      <c r="G1335" s="1">
        <v>35</v>
      </c>
      <c r="H1335" s="1">
        <v>32.5</v>
      </c>
      <c r="I1335" s="1">
        <v>9</v>
      </c>
      <c r="J1335" s="3">
        <v>0.24</v>
      </c>
      <c r="K1335" s="21">
        <v>2.9876031643714431</v>
      </c>
    </row>
    <row r="1336" spans="1:11" x14ac:dyDescent="0.2">
      <c r="A1336" s="10" t="s">
        <v>103</v>
      </c>
      <c r="B1336" s="1" t="s">
        <v>139</v>
      </c>
      <c r="C1336" s="10" t="s">
        <v>185</v>
      </c>
      <c r="D1336" s="10" t="s">
        <v>2</v>
      </c>
      <c r="E1336" s="11">
        <v>42572</v>
      </c>
      <c r="F1336" s="1">
        <f>H1336-2.5</f>
        <v>45</v>
      </c>
      <c r="G1336" s="10">
        <v>50</v>
      </c>
      <c r="H1336" s="10">
        <v>47.5</v>
      </c>
      <c r="I1336" s="10">
        <v>24</v>
      </c>
      <c r="J1336" s="23">
        <v>2.0299999999999998</v>
      </c>
      <c r="K1336" s="21">
        <f>((J1336*1000)/I1336)^(1/3)</f>
        <v>4.3896335387206085</v>
      </c>
    </row>
    <row r="1337" spans="1:11" x14ac:dyDescent="0.2">
      <c r="A1337" s="48" t="s">
        <v>103</v>
      </c>
      <c r="B1337" s="48" t="s">
        <v>205</v>
      </c>
      <c r="C1337" s="48" t="s">
        <v>203</v>
      </c>
      <c r="D1337" s="48" t="s">
        <v>2</v>
      </c>
      <c r="E1337" s="49">
        <v>42984</v>
      </c>
      <c r="F1337" s="47">
        <f>H1337-2.5</f>
        <v>25</v>
      </c>
      <c r="G1337" s="48">
        <v>30</v>
      </c>
      <c r="H1337" s="48">
        <v>27.5</v>
      </c>
      <c r="I1337" s="48">
        <v>7</v>
      </c>
      <c r="J1337" s="48">
        <v>0.1</v>
      </c>
      <c r="K1337" s="21">
        <f>((J1337*1000)/I1337)^(1/3)</f>
        <v>2.4264275032025862</v>
      </c>
    </row>
    <row r="1338" spans="1:11" x14ac:dyDescent="0.2">
      <c r="A1338" s="1" t="s">
        <v>97</v>
      </c>
      <c r="B1338" s="1" t="s">
        <v>32</v>
      </c>
      <c r="C1338" s="1" t="s">
        <v>33</v>
      </c>
      <c r="D1338" s="1" t="s">
        <v>2</v>
      </c>
      <c r="E1338" s="2">
        <v>42928</v>
      </c>
      <c r="F1338" s="1">
        <v>45</v>
      </c>
      <c r="G1338" s="1">
        <v>50</v>
      </c>
      <c r="H1338" s="1">
        <v>47.5</v>
      </c>
      <c r="I1338" s="1">
        <v>19</v>
      </c>
      <c r="J1338" s="3">
        <v>1.61</v>
      </c>
      <c r="K1338" s="21">
        <v>4.3922874895114825</v>
      </c>
    </row>
    <row r="1339" spans="1:11" x14ac:dyDescent="0.2">
      <c r="A1339" s="1" t="s">
        <v>97</v>
      </c>
      <c r="B1339" s="1" t="s">
        <v>61</v>
      </c>
      <c r="C1339" s="1" t="s">
        <v>62</v>
      </c>
      <c r="D1339" s="1" t="s">
        <v>2</v>
      </c>
      <c r="E1339" s="2">
        <v>42923</v>
      </c>
      <c r="F1339" s="1">
        <v>35</v>
      </c>
      <c r="G1339" s="1">
        <v>40</v>
      </c>
      <c r="H1339" s="1">
        <v>37.5</v>
      </c>
      <c r="I1339" s="1">
        <v>17</v>
      </c>
      <c r="J1339" s="3">
        <v>0.7</v>
      </c>
      <c r="K1339" s="21">
        <v>3.4531573864506284</v>
      </c>
    </row>
    <row r="1340" spans="1:11" x14ac:dyDescent="0.2">
      <c r="A1340" s="1" t="s">
        <v>97</v>
      </c>
      <c r="B1340" s="1" t="s">
        <v>61</v>
      </c>
      <c r="C1340" s="1" t="s">
        <v>62</v>
      </c>
      <c r="D1340" s="1" t="s">
        <v>2</v>
      </c>
      <c r="E1340" s="2">
        <v>42923</v>
      </c>
      <c r="F1340" s="1">
        <v>35</v>
      </c>
      <c r="G1340" s="1">
        <v>40</v>
      </c>
      <c r="H1340" s="1">
        <v>37.5</v>
      </c>
      <c r="I1340" s="1">
        <v>28</v>
      </c>
      <c r="J1340" s="3">
        <v>1.1399999999999999</v>
      </c>
      <c r="K1340" s="21">
        <v>3.4401887660714756</v>
      </c>
    </row>
    <row r="1341" spans="1:11" x14ac:dyDescent="0.2">
      <c r="A1341" s="1" t="s">
        <v>97</v>
      </c>
      <c r="B1341" s="1" t="s">
        <v>61</v>
      </c>
      <c r="C1341" s="1" t="s">
        <v>62</v>
      </c>
      <c r="D1341" s="1" t="s">
        <v>2</v>
      </c>
      <c r="E1341" s="2">
        <v>42923</v>
      </c>
      <c r="F1341" s="1">
        <v>30</v>
      </c>
      <c r="G1341" s="1">
        <v>35</v>
      </c>
      <c r="H1341" s="1">
        <v>32.5</v>
      </c>
      <c r="I1341" s="1">
        <v>15</v>
      </c>
      <c r="J1341" s="3">
        <v>0.38</v>
      </c>
      <c r="K1341" s="21">
        <v>2.9369560383034456</v>
      </c>
    </row>
    <row r="1342" spans="1:11" x14ac:dyDescent="0.2">
      <c r="A1342" s="1" t="s">
        <v>97</v>
      </c>
      <c r="B1342" s="1" t="s">
        <v>61</v>
      </c>
      <c r="C1342" s="1" t="s">
        <v>62</v>
      </c>
      <c r="D1342" s="1" t="s">
        <v>2</v>
      </c>
      <c r="E1342" s="2">
        <v>42923</v>
      </c>
      <c r="F1342" s="1">
        <v>15</v>
      </c>
      <c r="G1342" s="1">
        <v>20</v>
      </c>
      <c r="H1342" s="1">
        <v>17.5</v>
      </c>
      <c r="I1342" s="1">
        <v>2</v>
      </c>
      <c r="J1342" s="3">
        <v>0.01</v>
      </c>
      <c r="K1342" s="21">
        <v>1.7099759466766968</v>
      </c>
    </row>
    <row r="1343" spans="1:11" x14ac:dyDescent="0.2">
      <c r="A1343" s="1" t="s">
        <v>97</v>
      </c>
      <c r="B1343" s="1" t="s">
        <v>0</v>
      </c>
      <c r="C1343" s="1" t="s">
        <v>1</v>
      </c>
      <c r="D1343" s="1" t="s">
        <v>2</v>
      </c>
      <c r="E1343" s="2">
        <v>42923</v>
      </c>
      <c r="F1343" s="1">
        <v>30</v>
      </c>
      <c r="G1343" s="1">
        <v>35</v>
      </c>
      <c r="H1343" s="1">
        <v>32.5</v>
      </c>
      <c r="I1343" s="1">
        <v>12</v>
      </c>
      <c r="J1343" s="3">
        <v>0.3</v>
      </c>
      <c r="K1343" s="21">
        <v>2.9240177382128656</v>
      </c>
    </row>
    <row r="1344" spans="1:11" x14ac:dyDescent="0.2">
      <c r="A1344" s="1" t="s">
        <v>97</v>
      </c>
      <c r="B1344" s="1" t="s">
        <v>76</v>
      </c>
      <c r="C1344" s="1" t="s">
        <v>77</v>
      </c>
      <c r="D1344" s="1" t="s">
        <v>2</v>
      </c>
      <c r="E1344" s="2">
        <v>42921</v>
      </c>
      <c r="F1344" s="1">
        <v>45</v>
      </c>
      <c r="G1344" s="1">
        <v>50</v>
      </c>
      <c r="H1344" s="1">
        <v>47.5</v>
      </c>
      <c r="I1344" s="1">
        <v>21</v>
      </c>
      <c r="J1344" s="3">
        <v>1.78</v>
      </c>
      <c r="K1344" s="21">
        <v>4.3927204831548154</v>
      </c>
    </row>
    <row r="1345" spans="1:11" x14ac:dyDescent="0.2">
      <c r="A1345" s="1" t="s">
        <v>97</v>
      </c>
      <c r="B1345" s="1" t="s">
        <v>61</v>
      </c>
      <c r="C1345" s="1" t="s">
        <v>62</v>
      </c>
      <c r="D1345" s="1" t="s">
        <v>2</v>
      </c>
      <c r="E1345" s="2">
        <v>42923</v>
      </c>
      <c r="F1345" s="1">
        <v>45</v>
      </c>
      <c r="G1345" s="1">
        <v>50</v>
      </c>
      <c r="H1345" s="1">
        <v>47.5</v>
      </c>
      <c r="I1345" s="1">
        <v>21</v>
      </c>
      <c r="J1345" s="3">
        <v>1.78</v>
      </c>
      <c r="K1345" s="21">
        <v>4.3927204831548154</v>
      </c>
    </row>
    <row r="1346" spans="1:11" x14ac:dyDescent="0.2">
      <c r="A1346" s="1" t="s">
        <v>97</v>
      </c>
      <c r="B1346" s="1" t="s">
        <v>32</v>
      </c>
      <c r="C1346" s="1" t="s">
        <v>33</v>
      </c>
      <c r="D1346" s="1" t="s">
        <v>2</v>
      </c>
      <c r="E1346" s="2">
        <v>42928</v>
      </c>
      <c r="F1346" s="1">
        <v>25</v>
      </c>
      <c r="G1346" s="1">
        <v>30</v>
      </c>
      <c r="H1346" s="1">
        <v>27.5</v>
      </c>
      <c r="I1346" s="1">
        <v>12</v>
      </c>
      <c r="J1346" s="3">
        <v>0.17</v>
      </c>
      <c r="K1346" s="21">
        <v>2.41966861720792</v>
      </c>
    </row>
    <row r="1347" spans="1:11" x14ac:dyDescent="0.2">
      <c r="A1347" s="7" t="s">
        <v>97</v>
      </c>
      <c r="B1347" s="7" t="s">
        <v>36</v>
      </c>
      <c r="C1347" s="7" t="s">
        <v>37</v>
      </c>
      <c r="D1347" s="7" t="s">
        <v>2</v>
      </c>
      <c r="E1347" s="51">
        <v>43299</v>
      </c>
      <c r="F1347" s="1">
        <v>25</v>
      </c>
      <c r="G1347" s="7">
        <v>30</v>
      </c>
      <c r="H1347" s="7">
        <v>27.5</v>
      </c>
      <c r="I1347" s="7">
        <v>22</v>
      </c>
      <c r="J1347" s="13">
        <v>0.31</v>
      </c>
      <c r="K1347" s="21">
        <v>2.4153477711977795</v>
      </c>
    </row>
    <row r="1348" spans="1:11" x14ac:dyDescent="0.2">
      <c r="A1348" s="1" t="s">
        <v>97</v>
      </c>
      <c r="B1348" s="1" t="s">
        <v>30</v>
      </c>
      <c r="C1348" s="1" t="s">
        <v>31</v>
      </c>
      <c r="D1348" s="1" t="s">
        <v>2</v>
      </c>
      <c r="E1348" s="2">
        <v>42923</v>
      </c>
      <c r="F1348" s="1">
        <v>40</v>
      </c>
      <c r="G1348" s="1">
        <v>45</v>
      </c>
      <c r="H1348" s="1">
        <v>42.5</v>
      </c>
      <c r="I1348" s="1">
        <v>21</v>
      </c>
      <c r="J1348" s="3">
        <v>1.22</v>
      </c>
      <c r="K1348" s="21">
        <v>3.8729941884465493</v>
      </c>
    </row>
    <row r="1349" spans="1:11" x14ac:dyDescent="0.2">
      <c r="A1349" s="1" t="s">
        <v>97</v>
      </c>
      <c r="B1349" s="1" t="s">
        <v>0</v>
      </c>
      <c r="C1349" s="1" t="s">
        <v>1</v>
      </c>
      <c r="D1349" s="1" t="s">
        <v>2</v>
      </c>
      <c r="E1349" s="2">
        <v>42923</v>
      </c>
      <c r="F1349" s="1">
        <v>30</v>
      </c>
      <c r="G1349" s="1">
        <v>35</v>
      </c>
      <c r="H1349" s="1">
        <v>32.5</v>
      </c>
      <c r="I1349" s="1">
        <v>13</v>
      </c>
      <c r="J1349" s="3">
        <v>0.315</v>
      </c>
      <c r="K1349" s="21">
        <v>2.8937148554333811</v>
      </c>
    </row>
    <row r="1350" spans="1:11" x14ac:dyDescent="0.2">
      <c r="A1350" s="1" t="s">
        <v>97</v>
      </c>
      <c r="B1350" s="1" t="s">
        <v>61</v>
      </c>
      <c r="C1350" s="1" t="s">
        <v>62</v>
      </c>
      <c r="D1350" s="1" t="s">
        <v>2</v>
      </c>
      <c r="E1350" s="2">
        <v>42923</v>
      </c>
      <c r="F1350" s="1">
        <v>30</v>
      </c>
      <c r="G1350" s="1">
        <v>35</v>
      </c>
      <c r="H1350" s="1">
        <v>32.5</v>
      </c>
      <c r="I1350" s="1">
        <v>10</v>
      </c>
      <c r="J1350" s="3">
        <v>0.24</v>
      </c>
      <c r="K1350" s="21">
        <v>2.8844991406148166</v>
      </c>
    </row>
    <row r="1351" spans="1:11" x14ac:dyDescent="0.2">
      <c r="A1351" s="1" t="s">
        <v>97</v>
      </c>
      <c r="B1351" s="1" t="s">
        <v>25</v>
      </c>
      <c r="C1351" s="1" t="s">
        <v>26</v>
      </c>
      <c r="D1351" s="1" t="s">
        <v>2</v>
      </c>
      <c r="E1351" s="2">
        <v>42998</v>
      </c>
      <c r="F1351" s="1">
        <v>25</v>
      </c>
      <c r="G1351" s="1">
        <v>30</v>
      </c>
      <c r="H1351" s="1">
        <v>27.5</v>
      </c>
      <c r="I1351" s="1">
        <v>16</v>
      </c>
      <c r="J1351" s="3">
        <v>0.22500000000000001</v>
      </c>
      <c r="K1351" s="21">
        <v>2.4137234615140741</v>
      </c>
    </row>
    <row r="1352" spans="1:11" x14ac:dyDescent="0.2">
      <c r="A1352" s="38" t="s">
        <v>207</v>
      </c>
      <c r="B1352" s="38" t="s">
        <v>153</v>
      </c>
      <c r="D1352" s="7" t="s">
        <v>2</v>
      </c>
      <c r="E1352" s="52">
        <v>43301</v>
      </c>
      <c r="F1352" s="43">
        <f>H1352-2.5</f>
        <v>25</v>
      </c>
      <c r="G1352" s="1">
        <f>H1352+2.5</f>
        <v>30</v>
      </c>
      <c r="H1352" s="38">
        <v>27.5</v>
      </c>
      <c r="I1352" s="43">
        <v>2</v>
      </c>
      <c r="J1352" s="43">
        <v>2.8000000000000001E-2</v>
      </c>
      <c r="K1352" s="46">
        <v>2.4101422868527602</v>
      </c>
    </row>
    <row r="1353" spans="1:11" x14ac:dyDescent="0.2">
      <c r="A1353" s="1" t="s">
        <v>97</v>
      </c>
      <c r="B1353" s="1" t="s">
        <v>30</v>
      </c>
      <c r="C1353" s="1" t="s">
        <v>31</v>
      </c>
      <c r="D1353" s="1" t="s">
        <v>2</v>
      </c>
      <c r="E1353" s="2">
        <v>42923</v>
      </c>
      <c r="F1353" s="1">
        <v>35</v>
      </c>
      <c r="G1353" s="1">
        <v>40</v>
      </c>
      <c r="H1353" s="1">
        <v>37.5</v>
      </c>
      <c r="I1353" s="1">
        <v>7</v>
      </c>
      <c r="J1353" s="3">
        <v>0.26500000000000001</v>
      </c>
      <c r="K1353" s="21">
        <v>3.3577571145310929</v>
      </c>
    </row>
    <row r="1354" spans="1:11" x14ac:dyDescent="0.2">
      <c r="A1354" s="1" t="s">
        <v>97</v>
      </c>
      <c r="B1354" s="1" t="s">
        <v>0</v>
      </c>
      <c r="C1354" s="1" t="s">
        <v>1</v>
      </c>
      <c r="D1354" s="1" t="s">
        <v>2</v>
      </c>
      <c r="E1354" s="2">
        <v>42923</v>
      </c>
      <c r="F1354" s="1">
        <v>30</v>
      </c>
      <c r="G1354" s="1">
        <v>35</v>
      </c>
      <c r="H1354" s="1">
        <v>32.5</v>
      </c>
      <c r="I1354" s="1">
        <v>14</v>
      </c>
      <c r="J1354" s="3">
        <v>0.315</v>
      </c>
      <c r="K1354" s="21">
        <v>2.8231080866430851</v>
      </c>
    </row>
    <row r="1355" spans="1:11" x14ac:dyDescent="0.2">
      <c r="A1355" s="1" t="s">
        <v>97</v>
      </c>
      <c r="B1355" s="1" t="s">
        <v>30</v>
      </c>
      <c r="C1355" s="1" t="s">
        <v>31</v>
      </c>
      <c r="D1355" s="1" t="s">
        <v>2</v>
      </c>
      <c r="E1355" s="2">
        <v>42923</v>
      </c>
      <c r="F1355" s="1">
        <v>35</v>
      </c>
      <c r="G1355" s="1">
        <v>40</v>
      </c>
      <c r="H1355" s="1">
        <v>37.5</v>
      </c>
      <c r="I1355" s="1">
        <v>14</v>
      </c>
      <c r="J1355" s="3">
        <v>0.53</v>
      </c>
      <c r="K1355" s="21">
        <v>3.3577571145310929</v>
      </c>
    </row>
    <row r="1356" spans="1:11" x14ac:dyDescent="0.2">
      <c r="A1356" s="1" t="s">
        <v>97</v>
      </c>
      <c r="B1356" s="1" t="s">
        <v>0</v>
      </c>
      <c r="C1356" s="1" t="s">
        <v>1</v>
      </c>
      <c r="D1356" s="1" t="s">
        <v>2</v>
      </c>
      <c r="E1356" s="2">
        <v>42923</v>
      </c>
      <c r="F1356" s="1">
        <v>35</v>
      </c>
      <c r="G1356" s="1">
        <v>40</v>
      </c>
      <c r="H1356" s="1">
        <v>37.5</v>
      </c>
      <c r="I1356" s="1">
        <v>28</v>
      </c>
      <c r="J1356" s="3">
        <v>1.0349999999999999</v>
      </c>
      <c r="K1356" s="21">
        <v>3.3311493630454363</v>
      </c>
    </row>
    <row r="1357" spans="1:11" x14ac:dyDescent="0.2">
      <c r="A1357" s="1" t="s">
        <v>97</v>
      </c>
      <c r="B1357" s="1" t="s">
        <v>61</v>
      </c>
      <c r="C1357" s="1" t="s">
        <v>62</v>
      </c>
      <c r="D1357" s="1" t="s">
        <v>2</v>
      </c>
      <c r="E1357" s="2">
        <v>42923</v>
      </c>
      <c r="F1357" s="1">
        <v>20</v>
      </c>
      <c r="G1357" s="1">
        <v>25</v>
      </c>
      <c r="H1357" s="1">
        <v>22.5</v>
      </c>
      <c r="I1357" s="1">
        <v>3</v>
      </c>
      <c r="J1357" s="3">
        <v>0.02</v>
      </c>
      <c r="K1357" s="21">
        <v>1.8820720577620569</v>
      </c>
    </row>
    <row r="1358" spans="1:11" x14ac:dyDescent="0.2">
      <c r="A1358" s="1" t="s">
        <v>97</v>
      </c>
      <c r="B1358" s="1" t="s">
        <v>30</v>
      </c>
      <c r="C1358" s="1" t="s">
        <v>31</v>
      </c>
      <c r="D1358" s="1" t="s">
        <v>2</v>
      </c>
      <c r="E1358" s="2">
        <v>42923</v>
      </c>
      <c r="F1358" s="1">
        <v>30</v>
      </c>
      <c r="G1358" s="1">
        <v>35</v>
      </c>
      <c r="H1358" s="1">
        <v>32.5</v>
      </c>
      <c r="I1358" s="1">
        <v>1</v>
      </c>
      <c r="J1358" s="3">
        <v>0.02</v>
      </c>
      <c r="K1358" s="21">
        <v>2.7144176165949063</v>
      </c>
    </row>
    <row r="1359" spans="1:11" x14ac:dyDescent="0.2">
      <c r="A1359" s="1" t="s">
        <v>97</v>
      </c>
      <c r="B1359" s="1" t="s">
        <v>0</v>
      </c>
      <c r="C1359" s="1" t="s">
        <v>1</v>
      </c>
      <c r="D1359" s="1" t="s">
        <v>2</v>
      </c>
      <c r="E1359" s="2">
        <v>42923</v>
      </c>
      <c r="F1359" s="1">
        <v>35</v>
      </c>
      <c r="G1359" s="1">
        <v>40</v>
      </c>
      <c r="H1359" s="1">
        <v>37.5</v>
      </c>
      <c r="I1359" s="1">
        <v>28</v>
      </c>
      <c r="J1359" s="3">
        <v>1</v>
      </c>
      <c r="K1359" s="21">
        <v>3.2931687800417473</v>
      </c>
    </row>
    <row r="1360" spans="1:11" x14ac:dyDescent="0.2">
      <c r="A1360" s="1" t="s">
        <v>97</v>
      </c>
      <c r="B1360" s="1" t="s">
        <v>0</v>
      </c>
      <c r="C1360" s="1" t="s">
        <v>1</v>
      </c>
      <c r="D1360" s="1" t="s">
        <v>2</v>
      </c>
      <c r="E1360" s="2">
        <v>42923</v>
      </c>
      <c r="F1360" s="1">
        <v>40</v>
      </c>
      <c r="G1360" s="1">
        <v>45</v>
      </c>
      <c r="H1360" s="1">
        <v>42.5</v>
      </c>
      <c r="I1360" s="1">
        <v>31</v>
      </c>
      <c r="J1360" s="3">
        <v>1.655</v>
      </c>
      <c r="K1360" s="21">
        <v>3.7654085241229134</v>
      </c>
    </row>
    <row r="1361" spans="1:11" x14ac:dyDescent="0.2">
      <c r="A1361" s="1" t="s">
        <v>97</v>
      </c>
      <c r="B1361" s="1" t="s">
        <v>0</v>
      </c>
      <c r="C1361" s="1" t="s">
        <v>1</v>
      </c>
      <c r="D1361" s="1" t="s">
        <v>2</v>
      </c>
      <c r="E1361" s="2">
        <v>42923</v>
      </c>
      <c r="F1361" s="1">
        <v>35</v>
      </c>
      <c r="G1361" s="1">
        <v>40</v>
      </c>
      <c r="H1361" s="1">
        <v>37.5</v>
      </c>
      <c r="I1361" s="1">
        <v>19</v>
      </c>
      <c r="J1361" s="3">
        <v>0.64</v>
      </c>
      <c r="K1361" s="21">
        <v>3.2295508302714016</v>
      </c>
    </row>
    <row r="1362" spans="1:11" x14ac:dyDescent="0.2">
      <c r="A1362" s="1" t="s">
        <v>97</v>
      </c>
      <c r="B1362" s="1" t="s">
        <v>76</v>
      </c>
      <c r="C1362" s="1" t="s">
        <v>77</v>
      </c>
      <c r="D1362" s="1" t="s">
        <v>2</v>
      </c>
      <c r="E1362" s="2">
        <v>42921</v>
      </c>
      <c r="F1362" s="1">
        <v>25</v>
      </c>
      <c r="G1362" s="1">
        <v>30</v>
      </c>
      <c r="H1362" s="1">
        <v>27.5</v>
      </c>
      <c r="I1362" s="1">
        <v>10</v>
      </c>
      <c r="J1362" s="3">
        <v>0.14000000000000001</v>
      </c>
      <c r="K1362" s="21">
        <v>2.4101422641752297</v>
      </c>
    </row>
    <row r="1363" spans="1:11" x14ac:dyDescent="0.2">
      <c r="A1363" s="1" t="s">
        <v>97</v>
      </c>
      <c r="B1363" s="1" t="s">
        <v>17</v>
      </c>
      <c r="C1363" s="1" t="s">
        <v>18</v>
      </c>
      <c r="D1363" s="1" t="s">
        <v>2</v>
      </c>
      <c r="E1363" s="2">
        <v>42937</v>
      </c>
      <c r="F1363" s="1">
        <v>25</v>
      </c>
      <c r="G1363" s="1">
        <v>30</v>
      </c>
      <c r="H1363" s="1">
        <v>27.5</v>
      </c>
      <c r="I1363" s="1">
        <v>5</v>
      </c>
      <c r="J1363" s="3">
        <v>7.0000000000000007E-2</v>
      </c>
      <c r="K1363" s="21">
        <v>2.4101422641752297</v>
      </c>
    </row>
    <row r="1364" spans="1:11" x14ac:dyDescent="0.2">
      <c r="A1364" s="1" t="s">
        <v>97</v>
      </c>
      <c r="B1364" s="1" t="s">
        <v>0</v>
      </c>
      <c r="C1364" s="1" t="s">
        <v>1</v>
      </c>
      <c r="D1364" s="1" t="s">
        <v>2</v>
      </c>
      <c r="E1364" s="2">
        <v>42923</v>
      </c>
      <c r="F1364" s="1">
        <v>40</v>
      </c>
      <c r="G1364" s="1">
        <v>45</v>
      </c>
      <c r="H1364" s="1">
        <v>42.5</v>
      </c>
      <c r="I1364" s="1">
        <v>37</v>
      </c>
      <c r="J1364" s="3">
        <v>1.87</v>
      </c>
      <c r="K1364" s="21">
        <v>3.6972597324197767</v>
      </c>
    </row>
    <row r="1365" spans="1:11" x14ac:dyDescent="0.2">
      <c r="A1365" s="1" t="s">
        <v>97</v>
      </c>
      <c r="B1365" s="1" t="s">
        <v>0</v>
      </c>
      <c r="C1365" s="1" t="s">
        <v>1</v>
      </c>
      <c r="D1365" s="1" t="s">
        <v>2</v>
      </c>
      <c r="E1365" s="2">
        <v>42923</v>
      </c>
      <c r="F1365" s="1">
        <v>40</v>
      </c>
      <c r="G1365" s="1">
        <v>45</v>
      </c>
      <c r="H1365" s="1">
        <v>42.5</v>
      </c>
      <c r="I1365" s="1">
        <v>39</v>
      </c>
      <c r="J1365" s="3">
        <v>1.9550000000000001</v>
      </c>
      <c r="K1365" s="21">
        <v>3.6871775561032138</v>
      </c>
    </row>
    <row r="1366" spans="1:11" x14ac:dyDescent="0.2">
      <c r="A1366" s="1" t="s">
        <v>97</v>
      </c>
      <c r="B1366" s="1" t="s">
        <v>30</v>
      </c>
      <c r="C1366" s="1" t="s">
        <v>31</v>
      </c>
      <c r="D1366" s="1" t="s">
        <v>2</v>
      </c>
      <c r="E1366" s="2">
        <v>42923</v>
      </c>
      <c r="F1366" s="1">
        <v>35</v>
      </c>
      <c r="G1366" s="1">
        <v>40</v>
      </c>
      <c r="H1366" s="1">
        <v>37.5</v>
      </c>
      <c r="I1366" s="1">
        <v>2</v>
      </c>
      <c r="J1366" s="3">
        <v>6.5000000000000002E-2</v>
      </c>
      <c r="K1366" s="21">
        <v>3.1912521494299533</v>
      </c>
    </row>
    <row r="1367" spans="1:11" x14ac:dyDescent="0.2">
      <c r="A1367" s="10" t="s">
        <v>103</v>
      </c>
      <c r="B1367" s="1" t="s">
        <v>139</v>
      </c>
      <c r="C1367" s="10" t="s">
        <v>183</v>
      </c>
      <c r="D1367" s="10" t="s">
        <v>2</v>
      </c>
      <c r="E1367" s="11">
        <v>42566</v>
      </c>
      <c r="F1367" s="1">
        <f>H1367-2.5</f>
        <v>45</v>
      </c>
      <c r="G1367" s="10">
        <v>50</v>
      </c>
      <c r="H1367" s="10">
        <v>47.5</v>
      </c>
      <c r="I1367" s="10">
        <v>23</v>
      </c>
      <c r="J1367" s="23">
        <v>1.95</v>
      </c>
      <c r="K1367" s="21">
        <f>((J1367*1000)/I1367)^(1/3)</f>
        <v>4.3930781091828681</v>
      </c>
    </row>
    <row r="1368" spans="1:11" x14ac:dyDescent="0.2">
      <c r="A1368" s="1" t="s">
        <v>97</v>
      </c>
      <c r="B1368" s="1" t="s">
        <v>61</v>
      </c>
      <c r="C1368" s="1" t="s">
        <v>62</v>
      </c>
      <c r="D1368" s="1" t="s">
        <v>2</v>
      </c>
      <c r="E1368" s="2">
        <v>42923</v>
      </c>
      <c r="F1368" s="1">
        <v>15</v>
      </c>
      <c r="G1368" s="1">
        <v>20</v>
      </c>
      <c r="H1368" s="1">
        <v>17.5</v>
      </c>
      <c r="I1368" s="1">
        <v>3</v>
      </c>
      <c r="J1368" s="3">
        <v>0.01</v>
      </c>
      <c r="K1368" s="21">
        <v>1.4938015821857216</v>
      </c>
    </row>
    <row r="1369" spans="1:11" x14ac:dyDescent="0.2">
      <c r="A1369" s="48" t="s">
        <v>103</v>
      </c>
      <c r="B1369" s="48" t="s">
        <v>205</v>
      </c>
      <c r="C1369" s="48" t="s">
        <v>206</v>
      </c>
      <c r="D1369" s="48" t="s">
        <v>2</v>
      </c>
      <c r="E1369" s="49">
        <v>42920</v>
      </c>
      <c r="F1369" s="47">
        <f>H1369-2.5</f>
        <v>45</v>
      </c>
      <c r="G1369" s="48">
        <v>50</v>
      </c>
      <c r="H1369" s="48">
        <v>47.5</v>
      </c>
      <c r="I1369" s="48">
        <v>16</v>
      </c>
      <c r="J1369" s="48">
        <v>1.36</v>
      </c>
      <c r="K1369" s="21">
        <f>((J1369*1000)/I1369)^(1/3)</f>
        <v>4.3968296721581792</v>
      </c>
    </row>
    <row r="1370" spans="1:11" x14ac:dyDescent="0.2">
      <c r="A1370" s="1" t="s">
        <v>97</v>
      </c>
      <c r="B1370" s="1" t="s">
        <v>8</v>
      </c>
      <c r="C1370" s="1">
        <v>21</v>
      </c>
      <c r="D1370" s="1" t="s">
        <v>2</v>
      </c>
      <c r="E1370" s="2">
        <v>42921</v>
      </c>
      <c r="F1370" s="1">
        <v>45</v>
      </c>
      <c r="G1370" s="1">
        <v>50</v>
      </c>
      <c r="H1370" s="1">
        <v>47.5</v>
      </c>
      <c r="I1370" s="1">
        <v>8</v>
      </c>
      <c r="J1370" s="3">
        <v>0.68</v>
      </c>
      <c r="K1370" s="21">
        <v>4.3968296721581792</v>
      </c>
    </row>
    <row r="1371" spans="1:11" x14ac:dyDescent="0.2">
      <c r="A1371" s="1" t="s">
        <v>97</v>
      </c>
      <c r="B1371" s="1" t="s">
        <v>40</v>
      </c>
      <c r="C1371" s="1" t="s">
        <v>41</v>
      </c>
      <c r="D1371" s="1" t="s">
        <v>2</v>
      </c>
      <c r="E1371" s="2">
        <v>42926</v>
      </c>
      <c r="F1371" s="1">
        <v>30</v>
      </c>
      <c r="G1371" s="1">
        <v>35</v>
      </c>
      <c r="H1371" s="1">
        <v>32.5</v>
      </c>
      <c r="I1371" s="1">
        <v>7</v>
      </c>
      <c r="J1371" s="3">
        <v>0.32</v>
      </c>
      <c r="K1371" s="21">
        <v>3.5756141403862705</v>
      </c>
    </row>
    <row r="1372" spans="1:11" x14ac:dyDescent="0.2">
      <c r="A1372" s="1" t="s">
        <v>97</v>
      </c>
      <c r="B1372" s="1" t="s">
        <v>40</v>
      </c>
      <c r="C1372" s="1" t="s">
        <v>41</v>
      </c>
      <c r="D1372" s="1" t="s">
        <v>2</v>
      </c>
      <c r="E1372" s="2">
        <v>42926</v>
      </c>
      <c r="F1372" s="1">
        <v>50</v>
      </c>
      <c r="G1372" s="1">
        <v>55</v>
      </c>
      <c r="H1372" s="1">
        <v>52.5</v>
      </c>
      <c r="I1372" s="1">
        <v>8</v>
      </c>
      <c r="J1372" s="3">
        <v>0.94</v>
      </c>
      <c r="K1372" s="21">
        <v>4.8979305435778073</v>
      </c>
    </row>
    <row r="1373" spans="1:11" x14ac:dyDescent="0.2">
      <c r="A1373" s="1" t="s">
        <v>97</v>
      </c>
      <c r="B1373" s="1" t="s">
        <v>40</v>
      </c>
      <c r="C1373" s="1" t="s">
        <v>41</v>
      </c>
      <c r="D1373" s="1" t="s">
        <v>2</v>
      </c>
      <c r="E1373" s="2">
        <v>42926</v>
      </c>
      <c r="F1373" s="1">
        <v>50</v>
      </c>
      <c r="G1373" s="1">
        <v>55</v>
      </c>
      <c r="H1373" s="1">
        <v>52.5</v>
      </c>
      <c r="I1373" s="1">
        <v>10</v>
      </c>
      <c r="J1373" s="3">
        <v>1.1399999999999999</v>
      </c>
      <c r="K1373" s="21">
        <v>4.8488075858398787</v>
      </c>
    </row>
    <row r="1374" spans="1:11" x14ac:dyDescent="0.2">
      <c r="A1374" s="1" t="s">
        <v>97</v>
      </c>
      <c r="B1374" s="1" t="s">
        <v>40</v>
      </c>
      <c r="C1374" s="1" t="s">
        <v>41</v>
      </c>
      <c r="D1374" s="1" t="s">
        <v>2</v>
      </c>
      <c r="E1374" s="2">
        <v>42926</v>
      </c>
      <c r="F1374" s="1">
        <v>50</v>
      </c>
      <c r="G1374" s="1">
        <v>55</v>
      </c>
      <c r="H1374" s="1">
        <v>52.5</v>
      </c>
      <c r="I1374" s="1">
        <v>13</v>
      </c>
      <c r="J1374" s="3">
        <v>1.52</v>
      </c>
      <c r="K1374" s="21">
        <v>4.8899011348464949</v>
      </c>
    </row>
    <row r="1375" spans="1:11" x14ac:dyDescent="0.2">
      <c r="A1375" s="1" t="s">
        <v>97</v>
      </c>
      <c r="B1375" s="1" t="s">
        <v>40</v>
      </c>
      <c r="C1375" s="1" t="s">
        <v>41</v>
      </c>
      <c r="D1375" s="1" t="s">
        <v>2</v>
      </c>
      <c r="E1375" s="2">
        <v>42926</v>
      </c>
      <c r="F1375" s="1">
        <v>55</v>
      </c>
      <c r="G1375" s="1">
        <v>60</v>
      </c>
      <c r="H1375" s="1">
        <v>57.5</v>
      </c>
      <c r="I1375" s="1">
        <v>2</v>
      </c>
      <c r="J1375" s="3">
        <v>0.32</v>
      </c>
      <c r="K1375" s="21">
        <v>5.4288352331898126</v>
      </c>
    </row>
    <row r="1376" spans="1:11" x14ac:dyDescent="0.2">
      <c r="A1376" s="1" t="s">
        <v>97</v>
      </c>
      <c r="B1376" s="1" t="s">
        <v>40</v>
      </c>
      <c r="C1376" s="1" t="s">
        <v>41</v>
      </c>
      <c r="D1376" s="1" t="s">
        <v>2</v>
      </c>
      <c r="E1376" s="2">
        <v>42926</v>
      </c>
      <c r="F1376" s="1">
        <v>55</v>
      </c>
      <c r="G1376" s="1">
        <v>60</v>
      </c>
      <c r="H1376" s="1">
        <v>57.5</v>
      </c>
      <c r="I1376" s="1">
        <v>4</v>
      </c>
      <c r="J1376" s="3">
        <v>0.6</v>
      </c>
      <c r="K1376" s="21">
        <v>5.3132928459130548</v>
      </c>
    </row>
    <row r="1377" spans="1:11" x14ac:dyDescent="0.2">
      <c r="A1377" s="1" t="s">
        <v>97</v>
      </c>
      <c r="B1377" s="1" t="s">
        <v>40</v>
      </c>
      <c r="C1377" s="1" t="s">
        <v>41</v>
      </c>
      <c r="D1377" s="1" t="s">
        <v>2</v>
      </c>
      <c r="E1377" s="2">
        <v>42926</v>
      </c>
      <c r="F1377" s="1">
        <v>55</v>
      </c>
      <c r="G1377" s="1">
        <v>60</v>
      </c>
      <c r="H1377" s="1">
        <v>57.5</v>
      </c>
      <c r="I1377" s="1">
        <v>7</v>
      </c>
      <c r="J1377" s="3">
        <v>0.96</v>
      </c>
      <c r="K1377" s="21">
        <v>5.1569279575571914</v>
      </c>
    </row>
    <row r="1378" spans="1:11" x14ac:dyDescent="0.2">
      <c r="A1378" s="1" t="s">
        <v>97</v>
      </c>
      <c r="B1378" s="1" t="s">
        <v>40</v>
      </c>
      <c r="C1378" s="1" t="s">
        <v>41</v>
      </c>
      <c r="D1378" s="1" t="s">
        <v>2</v>
      </c>
      <c r="E1378" s="2">
        <v>42926</v>
      </c>
      <c r="F1378" s="1">
        <v>60</v>
      </c>
      <c r="G1378" s="1">
        <v>65</v>
      </c>
      <c r="H1378" s="1">
        <v>62.5</v>
      </c>
      <c r="I1378" s="1">
        <v>2</v>
      </c>
      <c r="J1378" s="3">
        <v>0.38</v>
      </c>
      <c r="K1378" s="21">
        <v>5.7488970789448306</v>
      </c>
    </row>
    <row r="1379" spans="1:11" x14ac:dyDescent="0.2">
      <c r="A1379" s="1" t="s">
        <v>97</v>
      </c>
      <c r="B1379" s="1" t="s">
        <v>40</v>
      </c>
      <c r="C1379" s="1" t="s">
        <v>41</v>
      </c>
      <c r="D1379" s="1" t="s">
        <v>2</v>
      </c>
      <c r="E1379" s="2">
        <v>42926</v>
      </c>
      <c r="F1379" s="1">
        <v>35</v>
      </c>
      <c r="G1379" s="1">
        <v>40</v>
      </c>
      <c r="H1379" s="1">
        <v>37.5</v>
      </c>
      <c r="I1379" s="1">
        <v>12</v>
      </c>
      <c r="J1379" s="3">
        <v>0.54</v>
      </c>
      <c r="K1379" s="21">
        <v>3.5568933044900626</v>
      </c>
    </row>
    <row r="1380" spans="1:11" x14ac:dyDescent="0.2">
      <c r="A1380" s="1" t="s">
        <v>97</v>
      </c>
      <c r="B1380" s="1" t="s">
        <v>40</v>
      </c>
      <c r="C1380" s="1" t="s">
        <v>41</v>
      </c>
      <c r="D1380" s="1" t="s">
        <v>2</v>
      </c>
      <c r="E1380" s="2">
        <v>42926</v>
      </c>
      <c r="F1380" s="1">
        <v>35</v>
      </c>
      <c r="G1380" s="1">
        <v>40</v>
      </c>
      <c r="H1380" s="1">
        <v>37.5</v>
      </c>
      <c r="I1380" s="1">
        <v>17</v>
      </c>
      <c r="J1380" s="3">
        <v>0.76</v>
      </c>
      <c r="K1380" s="21">
        <v>3.5491271371945583</v>
      </c>
    </row>
    <row r="1381" spans="1:11" x14ac:dyDescent="0.2">
      <c r="A1381" s="1" t="s">
        <v>97</v>
      </c>
      <c r="B1381" s="1" t="s">
        <v>34</v>
      </c>
      <c r="C1381" s="4">
        <v>43193</v>
      </c>
      <c r="D1381" s="1" t="s">
        <v>2</v>
      </c>
      <c r="E1381" s="2">
        <v>42921</v>
      </c>
      <c r="F1381" s="1">
        <v>45</v>
      </c>
      <c r="G1381" s="1">
        <v>50</v>
      </c>
      <c r="H1381" s="1">
        <v>47.5</v>
      </c>
      <c r="I1381" s="1">
        <v>16</v>
      </c>
      <c r="J1381" s="3">
        <v>1.36</v>
      </c>
      <c r="K1381" s="21">
        <v>4.3968296721581792</v>
      </c>
    </row>
    <row r="1382" spans="1:11" x14ac:dyDescent="0.2">
      <c r="A1382" s="1" t="s">
        <v>97</v>
      </c>
      <c r="B1382" s="1" t="s">
        <v>35</v>
      </c>
      <c r="C1382" s="4">
        <v>43193</v>
      </c>
      <c r="D1382" s="1" t="s">
        <v>2</v>
      </c>
      <c r="E1382" s="2">
        <v>42921</v>
      </c>
      <c r="F1382" s="1">
        <v>45</v>
      </c>
      <c r="G1382" s="1">
        <v>50</v>
      </c>
      <c r="H1382" s="1">
        <v>47.5</v>
      </c>
      <c r="I1382" s="1">
        <v>16</v>
      </c>
      <c r="J1382" s="3">
        <v>1.36</v>
      </c>
      <c r="K1382" s="21">
        <v>4.3968296721581792</v>
      </c>
    </row>
    <row r="1383" spans="1:11" x14ac:dyDescent="0.2">
      <c r="A1383" s="1" t="s">
        <v>97</v>
      </c>
      <c r="B1383" s="1" t="s">
        <v>40</v>
      </c>
      <c r="C1383" s="1" t="s">
        <v>41</v>
      </c>
      <c r="D1383" s="1" t="s">
        <v>2</v>
      </c>
      <c r="E1383" s="2">
        <v>42926</v>
      </c>
      <c r="F1383" s="1">
        <v>40</v>
      </c>
      <c r="G1383" s="1">
        <v>45</v>
      </c>
      <c r="H1383" s="1">
        <v>42.5</v>
      </c>
      <c r="I1383" s="1">
        <v>29</v>
      </c>
      <c r="J1383" s="3">
        <v>1.86</v>
      </c>
      <c r="K1383" s="21">
        <v>4.0028715013451253</v>
      </c>
    </row>
    <row r="1384" spans="1:11" x14ac:dyDescent="0.2">
      <c r="A1384" s="1" t="s">
        <v>97</v>
      </c>
      <c r="B1384" s="1" t="s">
        <v>40</v>
      </c>
      <c r="C1384" s="1" t="s">
        <v>41</v>
      </c>
      <c r="D1384" s="1" t="s">
        <v>2</v>
      </c>
      <c r="E1384" s="2">
        <v>42926</v>
      </c>
      <c r="F1384" s="1">
        <v>30</v>
      </c>
      <c r="G1384" s="1">
        <v>35</v>
      </c>
      <c r="H1384" s="1">
        <v>32.5</v>
      </c>
      <c r="I1384" s="1">
        <v>9</v>
      </c>
      <c r="J1384" s="3">
        <v>0.24</v>
      </c>
      <c r="K1384" s="21">
        <v>2.9876031643714431</v>
      </c>
    </row>
    <row r="1385" spans="1:11" x14ac:dyDescent="0.2">
      <c r="A1385" s="1" t="s">
        <v>97</v>
      </c>
      <c r="B1385" s="1" t="s">
        <v>32</v>
      </c>
      <c r="C1385" s="1" t="s">
        <v>33</v>
      </c>
      <c r="D1385" s="1" t="s">
        <v>2</v>
      </c>
      <c r="E1385" s="2">
        <v>42928</v>
      </c>
      <c r="F1385" s="1">
        <v>45</v>
      </c>
      <c r="G1385" s="1">
        <v>50</v>
      </c>
      <c r="H1385" s="1">
        <v>47.5</v>
      </c>
      <c r="I1385" s="1">
        <v>24</v>
      </c>
      <c r="J1385" s="3">
        <v>2.04</v>
      </c>
      <c r="K1385" s="21">
        <v>4.3968296721581792</v>
      </c>
    </row>
    <row r="1386" spans="1:11" x14ac:dyDescent="0.2">
      <c r="A1386" s="1" t="s">
        <v>97</v>
      </c>
      <c r="B1386" s="1" t="s">
        <v>40</v>
      </c>
      <c r="C1386" s="1" t="s">
        <v>41</v>
      </c>
      <c r="D1386" s="1" t="s">
        <v>2</v>
      </c>
      <c r="E1386" s="2">
        <v>42926</v>
      </c>
      <c r="F1386" s="1">
        <v>35</v>
      </c>
      <c r="G1386" s="1">
        <v>40</v>
      </c>
      <c r="H1386" s="1">
        <v>37.5</v>
      </c>
      <c r="I1386" s="1">
        <v>12</v>
      </c>
      <c r="J1386" s="3">
        <v>0.5</v>
      </c>
      <c r="K1386" s="21">
        <v>3.4668063717531736</v>
      </c>
    </row>
    <row r="1387" spans="1:11" x14ac:dyDescent="0.2">
      <c r="A1387" s="1" t="s">
        <v>97</v>
      </c>
      <c r="B1387" s="1" t="s">
        <v>40</v>
      </c>
      <c r="C1387" s="1" t="s">
        <v>41</v>
      </c>
      <c r="D1387" s="1" t="s">
        <v>2</v>
      </c>
      <c r="E1387" s="2">
        <v>42926</v>
      </c>
      <c r="F1387" s="1">
        <v>40</v>
      </c>
      <c r="G1387" s="1">
        <v>45</v>
      </c>
      <c r="H1387" s="1">
        <v>42.5</v>
      </c>
      <c r="I1387" s="1">
        <v>25</v>
      </c>
      <c r="J1387" s="3">
        <v>1.52</v>
      </c>
      <c r="K1387" s="21">
        <v>3.932190289966234</v>
      </c>
    </row>
    <row r="1388" spans="1:11" x14ac:dyDescent="0.2">
      <c r="A1388" s="1" t="s">
        <v>97</v>
      </c>
      <c r="B1388" s="1" t="s">
        <v>40</v>
      </c>
      <c r="C1388" s="1" t="s">
        <v>41</v>
      </c>
      <c r="D1388" s="1" t="s">
        <v>2</v>
      </c>
      <c r="E1388" s="2">
        <v>42926</v>
      </c>
      <c r="F1388" s="1">
        <v>40</v>
      </c>
      <c r="G1388" s="1">
        <v>45</v>
      </c>
      <c r="H1388" s="1">
        <v>42.5</v>
      </c>
      <c r="I1388" s="1">
        <v>30</v>
      </c>
      <c r="J1388" s="3">
        <v>1.82</v>
      </c>
      <c r="K1388" s="21">
        <v>3.9293137781203571</v>
      </c>
    </row>
    <row r="1389" spans="1:11" x14ac:dyDescent="0.2">
      <c r="A1389" s="1" t="s">
        <v>97</v>
      </c>
      <c r="B1389" s="1" t="s">
        <v>40</v>
      </c>
      <c r="C1389" s="1" t="s">
        <v>41</v>
      </c>
      <c r="D1389" s="1" t="s">
        <v>2</v>
      </c>
      <c r="E1389" s="2">
        <v>42926</v>
      </c>
      <c r="F1389" s="1">
        <v>30</v>
      </c>
      <c r="G1389" s="1">
        <v>35</v>
      </c>
      <c r="H1389" s="1">
        <v>32.5</v>
      </c>
      <c r="I1389" s="1">
        <v>14</v>
      </c>
      <c r="J1389" s="3">
        <v>0.34</v>
      </c>
      <c r="K1389" s="21">
        <v>2.8959004415025018</v>
      </c>
    </row>
    <row r="1390" spans="1:11" x14ac:dyDescent="0.2">
      <c r="A1390" s="1" t="s">
        <v>97</v>
      </c>
      <c r="B1390" s="1" t="s">
        <v>17</v>
      </c>
      <c r="C1390" s="1" t="s">
        <v>18</v>
      </c>
      <c r="D1390" s="1" t="s">
        <v>2</v>
      </c>
      <c r="E1390" s="2">
        <v>42937</v>
      </c>
      <c r="F1390" s="1">
        <v>25</v>
      </c>
      <c r="G1390" s="1">
        <v>30</v>
      </c>
      <c r="H1390" s="1">
        <v>27.5</v>
      </c>
      <c r="I1390" s="1">
        <v>9</v>
      </c>
      <c r="J1390" s="3">
        <v>0.125</v>
      </c>
      <c r="K1390" s="21">
        <v>2.4037492838456807</v>
      </c>
    </row>
    <row r="1391" spans="1:11" x14ac:dyDescent="0.2">
      <c r="A1391" s="1" t="s">
        <v>97</v>
      </c>
      <c r="B1391" s="1" t="s">
        <v>0</v>
      </c>
      <c r="C1391" s="1" t="s">
        <v>1</v>
      </c>
      <c r="D1391" s="1" t="s">
        <v>2</v>
      </c>
      <c r="E1391" s="2">
        <v>42976</v>
      </c>
      <c r="F1391" s="1">
        <v>25</v>
      </c>
      <c r="G1391" s="1">
        <v>30</v>
      </c>
      <c r="H1391" s="1">
        <v>27.5</v>
      </c>
      <c r="I1391" s="1">
        <v>9</v>
      </c>
      <c r="J1391" s="3">
        <v>0.125</v>
      </c>
      <c r="K1391" s="21">
        <v>2.4037492838456807</v>
      </c>
    </row>
    <row r="1392" spans="1:11" x14ac:dyDescent="0.2">
      <c r="A1392" s="1" t="s">
        <v>97</v>
      </c>
      <c r="B1392" s="1" t="s">
        <v>32</v>
      </c>
      <c r="C1392" s="1" t="s">
        <v>33</v>
      </c>
      <c r="D1392" s="1" t="s">
        <v>2</v>
      </c>
      <c r="E1392" s="2">
        <v>42928</v>
      </c>
      <c r="F1392" s="1">
        <v>50</v>
      </c>
      <c r="G1392" s="1">
        <v>55</v>
      </c>
      <c r="H1392" s="1">
        <v>52.5</v>
      </c>
      <c r="I1392" s="1">
        <v>4</v>
      </c>
      <c r="J1392" s="3">
        <v>0.44</v>
      </c>
      <c r="K1392" s="21">
        <v>4.7914198570627837</v>
      </c>
    </row>
    <row r="1393" spans="1:11" x14ac:dyDescent="0.2">
      <c r="A1393" s="1" t="s">
        <v>97</v>
      </c>
      <c r="B1393" s="1" t="s">
        <v>32</v>
      </c>
      <c r="C1393" s="1" t="s">
        <v>33</v>
      </c>
      <c r="D1393" s="1" t="s">
        <v>2</v>
      </c>
      <c r="E1393" s="2">
        <v>42928</v>
      </c>
      <c r="F1393" s="1">
        <v>50</v>
      </c>
      <c r="G1393" s="1">
        <v>55</v>
      </c>
      <c r="H1393" s="1">
        <v>52.5</v>
      </c>
      <c r="I1393" s="1">
        <v>5</v>
      </c>
      <c r="J1393" s="3">
        <v>0.57999999999999996</v>
      </c>
      <c r="K1393" s="21">
        <v>4.876998961073312</v>
      </c>
    </row>
    <row r="1394" spans="1:11" x14ac:dyDescent="0.2">
      <c r="A1394" s="1" t="s">
        <v>97</v>
      </c>
      <c r="B1394" s="1" t="s">
        <v>32</v>
      </c>
      <c r="C1394" s="1" t="s">
        <v>33</v>
      </c>
      <c r="D1394" s="1" t="s">
        <v>2</v>
      </c>
      <c r="E1394" s="2">
        <v>42928</v>
      </c>
      <c r="F1394" s="1">
        <v>50</v>
      </c>
      <c r="G1394" s="1">
        <v>55</v>
      </c>
      <c r="H1394" s="1">
        <v>52.5</v>
      </c>
      <c r="I1394" s="1">
        <v>5</v>
      </c>
      <c r="J1394" s="3">
        <v>0.55000000000000004</v>
      </c>
      <c r="K1394" s="21">
        <v>4.7914198570627837</v>
      </c>
    </row>
    <row r="1395" spans="1:11" x14ac:dyDescent="0.2">
      <c r="A1395" s="1" t="s">
        <v>97</v>
      </c>
      <c r="B1395" s="1" t="s">
        <v>32</v>
      </c>
      <c r="C1395" s="1" t="s">
        <v>33</v>
      </c>
      <c r="D1395" s="1" t="s">
        <v>2</v>
      </c>
      <c r="E1395" s="2">
        <v>42928</v>
      </c>
      <c r="F1395" s="1">
        <v>55</v>
      </c>
      <c r="G1395" s="1">
        <v>60</v>
      </c>
      <c r="H1395" s="1">
        <v>57.5</v>
      </c>
      <c r="I1395" s="1">
        <v>1</v>
      </c>
      <c r="J1395" s="3">
        <v>0.15</v>
      </c>
      <c r="K1395" s="21">
        <v>5.3132928459130548</v>
      </c>
    </row>
    <row r="1396" spans="1:11" x14ac:dyDescent="0.2">
      <c r="A1396" s="1" t="s">
        <v>97</v>
      </c>
      <c r="B1396" s="1" t="s">
        <v>32</v>
      </c>
      <c r="C1396" s="1" t="s">
        <v>33</v>
      </c>
      <c r="D1396" s="1" t="s">
        <v>2</v>
      </c>
      <c r="E1396" s="2">
        <v>42928</v>
      </c>
      <c r="F1396" s="1">
        <v>55</v>
      </c>
      <c r="G1396" s="1">
        <v>60</v>
      </c>
      <c r="H1396" s="1">
        <v>57.5</v>
      </c>
      <c r="I1396" s="1">
        <v>2</v>
      </c>
      <c r="J1396" s="3">
        <v>0.28999999999999998</v>
      </c>
      <c r="K1396" s="21">
        <v>5.2535878724929006</v>
      </c>
    </row>
    <row r="1397" spans="1:11" x14ac:dyDescent="0.2">
      <c r="A1397" s="1" t="s">
        <v>97</v>
      </c>
      <c r="B1397" s="1" t="s">
        <v>32</v>
      </c>
      <c r="C1397" s="1" t="s">
        <v>33</v>
      </c>
      <c r="D1397" s="1" t="s">
        <v>2</v>
      </c>
      <c r="E1397" s="2">
        <v>42928</v>
      </c>
      <c r="F1397" s="1">
        <v>30</v>
      </c>
      <c r="G1397" s="1">
        <v>35</v>
      </c>
      <c r="H1397" s="1">
        <v>32.5</v>
      </c>
      <c r="I1397" s="1">
        <v>8</v>
      </c>
      <c r="J1397" s="3">
        <v>0.23</v>
      </c>
      <c r="K1397" s="21">
        <v>3.0634628376142081</v>
      </c>
    </row>
    <row r="1398" spans="1:11" x14ac:dyDescent="0.2">
      <c r="A1398" s="1" t="s">
        <v>97</v>
      </c>
      <c r="B1398" s="1" t="s">
        <v>32</v>
      </c>
      <c r="C1398" s="1" t="s">
        <v>33</v>
      </c>
      <c r="D1398" s="1" t="s">
        <v>2</v>
      </c>
      <c r="E1398" s="2">
        <v>42928</v>
      </c>
      <c r="F1398" s="1">
        <v>35</v>
      </c>
      <c r="G1398" s="1">
        <v>40</v>
      </c>
      <c r="H1398" s="1">
        <v>37.5</v>
      </c>
      <c r="I1398" s="1">
        <v>21</v>
      </c>
      <c r="J1398" s="3">
        <v>0.94</v>
      </c>
      <c r="K1398" s="21">
        <v>3.5506090276119298</v>
      </c>
    </row>
    <row r="1399" spans="1:11" x14ac:dyDescent="0.2">
      <c r="A1399" s="1" t="s">
        <v>97</v>
      </c>
      <c r="B1399" s="1" t="s">
        <v>32</v>
      </c>
      <c r="C1399" s="1" t="s">
        <v>33</v>
      </c>
      <c r="D1399" s="1" t="s">
        <v>2</v>
      </c>
      <c r="E1399" s="2">
        <v>42928</v>
      </c>
      <c r="F1399" s="1">
        <v>30</v>
      </c>
      <c r="G1399" s="1">
        <v>35</v>
      </c>
      <c r="H1399" s="1">
        <v>32.5</v>
      </c>
      <c r="I1399" s="1">
        <v>5</v>
      </c>
      <c r="J1399" s="3">
        <v>0.14000000000000001</v>
      </c>
      <c r="K1399" s="21">
        <v>3.0365889718756618</v>
      </c>
    </row>
    <row r="1400" spans="1:11" x14ac:dyDescent="0.2">
      <c r="A1400" s="1" t="s">
        <v>97</v>
      </c>
      <c r="B1400" s="1" t="s">
        <v>32</v>
      </c>
      <c r="C1400" s="1" t="s">
        <v>33</v>
      </c>
      <c r="D1400" s="1" t="s">
        <v>2</v>
      </c>
      <c r="E1400" s="2">
        <v>42928</v>
      </c>
      <c r="F1400" s="1">
        <v>35</v>
      </c>
      <c r="G1400" s="1">
        <v>40</v>
      </c>
      <c r="H1400" s="1">
        <v>37.5</v>
      </c>
      <c r="I1400" s="1">
        <v>14</v>
      </c>
      <c r="J1400" s="3">
        <v>0.6</v>
      </c>
      <c r="K1400" s="21">
        <v>3.4995140238760079</v>
      </c>
    </row>
    <row r="1401" spans="1:11" x14ac:dyDescent="0.2">
      <c r="A1401" s="1" t="s">
        <v>97</v>
      </c>
      <c r="B1401" s="1" t="s">
        <v>32</v>
      </c>
      <c r="C1401" s="1" t="s">
        <v>33</v>
      </c>
      <c r="D1401" s="1" t="s">
        <v>2</v>
      </c>
      <c r="E1401" s="2">
        <v>42928</v>
      </c>
      <c r="F1401" s="1">
        <v>40</v>
      </c>
      <c r="G1401" s="1">
        <v>45</v>
      </c>
      <c r="H1401" s="1">
        <v>42.5</v>
      </c>
      <c r="I1401" s="1">
        <v>31</v>
      </c>
      <c r="J1401" s="3">
        <v>1.98</v>
      </c>
      <c r="K1401" s="21">
        <v>3.9973100193635478</v>
      </c>
    </row>
    <row r="1402" spans="1:11" x14ac:dyDescent="0.2">
      <c r="A1402" s="1" t="s">
        <v>97</v>
      </c>
      <c r="B1402" s="1" t="s">
        <v>32</v>
      </c>
      <c r="C1402" s="1" t="s">
        <v>33</v>
      </c>
      <c r="D1402" s="1" t="s">
        <v>2</v>
      </c>
      <c r="E1402" s="2">
        <v>42928</v>
      </c>
      <c r="F1402" s="1">
        <v>40</v>
      </c>
      <c r="G1402" s="1">
        <v>45</v>
      </c>
      <c r="H1402" s="1">
        <v>42.5</v>
      </c>
      <c r="I1402" s="1">
        <v>31</v>
      </c>
      <c r="J1402" s="3">
        <v>1.94</v>
      </c>
      <c r="K1402" s="21">
        <v>3.9702087791547305</v>
      </c>
    </row>
    <row r="1403" spans="1:11" x14ac:dyDescent="0.2">
      <c r="A1403" s="1" t="s">
        <v>97</v>
      </c>
      <c r="B1403" s="1" t="s">
        <v>9</v>
      </c>
      <c r="C1403" s="1" t="s">
        <v>10</v>
      </c>
      <c r="D1403" s="1" t="s">
        <v>2</v>
      </c>
      <c r="E1403" s="2">
        <v>42937</v>
      </c>
      <c r="F1403" s="1">
        <v>45</v>
      </c>
      <c r="G1403" s="1">
        <v>50</v>
      </c>
      <c r="H1403" s="1">
        <v>47.5</v>
      </c>
      <c r="I1403" s="1">
        <v>14</v>
      </c>
      <c r="J1403" s="3">
        <v>1.19</v>
      </c>
      <c r="K1403" s="21">
        <v>4.3968296721581792</v>
      </c>
    </row>
    <row r="1404" spans="1:11" x14ac:dyDescent="0.2">
      <c r="A1404" s="1" t="s">
        <v>97</v>
      </c>
      <c r="B1404" s="1" t="s">
        <v>32</v>
      </c>
      <c r="C1404" s="1" t="s">
        <v>33</v>
      </c>
      <c r="D1404" s="1" t="s">
        <v>2</v>
      </c>
      <c r="E1404" s="2">
        <v>42928</v>
      </c>
      <c r="F1404" s="1">
        <v>30</v>
      </c>
      <c r="G1404" s="1">
        <v>35</v>
      </c>
      <c r="H1404" s="1">
        <v>32.5</v>
      </c>
      <c r="I1404" s="1">
        <v>12</v>
      </c>
      <c r="J1404" s="3">
        <v>0.3</v>
      </c>
      <c r="K1404" s="21">
        <v>2.9240177382128656</v>
      </c>
    </row>
    <row r="1405" spans="1:11" x14ac:dyDescent="0.2">
      <c r="A1405" s="1" t="s">
        <v>97</v>
      </c>
      <c r="B1405" s="1" t="s">
        <v>40</v>
      </c>
      <c r="C1405" s="1" t="s">
        <v>41</v>
      </c>
      <c r="D1405" s="1" t="s">
        <v>2</v>
      </c>
      <c r="E1405" s="2">
        <v>42951</v>
      </c>
      <c r="F1405" s="1">
        <v>45</v>
      </c>
      <c r="G1405" s="1">
        <v>50</v>
      </c>
      <c r="H1405" s="1">
        <v>47.5</v>
      </c>
      <c r="I1405" s="1">
        <v>8</v>
      </c>
      <c r="J1405" s="3">
        <v>0.68</v>
      </c>
      <c r="K1405" s="21">
        <v>4.3968296721581792</v>
      </c>
    </row>
    <row r="1406" spans="1:11" x14ac:dyDescent="0.2">
      <c r="A1406" s="1" t="s">
        <v>97</v>
      </c>
      <c r="B1406" s="1" t="s">
        <v>32</v>
      </c>
      <c r="C1406" s="1" t="s">
        <v>33</v>
      </c>
      <c r="D1406" s="1" t="s">
        <v>2</v>
      </c>
      <c r="E1406" s="2">
        <v>42928</v>
      </c>
      <c r="F1406" s="1">
        <v>40</v>
      </c>
      <c r="G1406" s="1">
        <v>45</v>
      </c>
      <c r="H1406" s="1">
        <v>42.5</v>
      </c>
      <c r="I1406" s="1">
        <v>37</v>
      </c>
      <c r="J1406" s="3">
        <v>2.1800000000000002</v>
      </c>
      <c r="K1406" s="21">
        <v>3.8912122742778852</v>
      </c>
    </row>
    <row r="1407" spans="1:11" x14ac:dyDescent="0.2">
      <c r="A1407" s="1" t="s">
        <v>97</v>
      </c>
      <c r="B1407" s="1" t="s">
        <v>6</v>
      </c>
      <c r="C1407" s="1" t="s">
        <v>7</v>
      </c>
      <c r="D1407" s="1" t="s">
        <v>2</v>
      </c>
      <c r="E1407" s="2">
        <v>43283</v>
      </c>
      <c r="F1407" s="1">
        <v>45</v>
      </c>
      <c r="G1407" s="1">
        <v>50</v>
      </c>
      <c r="H1407" s="1">
        <v>47.5</v>
      </c>
      <c r="I1407" s="1">
        <v>28</v>
      </c>
      <c r="J1407" s="3">
        <v>2.38</v>
      </c>
      <c r="K1407" s="21">
        <v>4.3968296721581792</v>
      </c>
    </row>
    <row r="1408" spans="1:11" x14ac:dyDescent="0.2">
      <c r="A1408" s="1" t="s">
        <v>97</v>
      </c>
      <c r="B1408" s="1" t="s">
        <v>32</v>
      </c>
      <c r="C1408" s="1" t="s">
        <v>33</v>
      </c>
      <c r="D1408" s="1" t="s">
        <v>2</v>
      </c>
      <c r="E1408" s="2">
        <v>42928</v>
      </c>
      <c r="F1408" s="1">
        <v>35</v>
      </c>
      <c r="G1408" s="1">
        <v>40</v>
      </c>
      <c r="H1408" s="1">
        <v>37.5</v>
      </c>
      <c r="I1408" s="1">
        <v>11</v>
      </c>
      <c r="J1408" s="3">
        <v>0.43</v>
      </c>
      <c r="K1408" s="21">
        <v>3.3938443722108165</v>
      </c>
    </row>
    <row r="1409" spans="1:11" x14ac:dyDescent="0.2">
      <c r="A1409" s="7" t="s">
        <v>97</v>
      </c>
      <c r="B1409" s="7" t="s">
        <v>21</v>
      </c>
      <c r="C1409" s="7" t="s">
        <v>22</v>
      </c>
      <c r="D1409" s="7" t="s">
        <v>2</v>
      </c>
      <c r="E1409" s="51">
        <v>43294</v>
      </c>
      <c r="F1409" s="1">
        <v>25</v>
      </c>
      <c r="G1409" s="7">
        <v>30</v>
      </c>
      <c r="H1409" s="7">
        <v>27.5</v>
      </c>
      <c r="I1409" s="7">
        <v>15</v>
      </c>
      <c r="J1409" s="13">
        <v>0.20499999999999999</v>
      </c>
      <c r="K1409" s="21">
        <v>2.3908603000295985</v>
      </c>
    </row>
    <row r="1410" spans="1:11" x14ac:dyDescent="0.2">
      <c r="A1410" s="1" t="s">
        <v>97</v>
      </c>
      <c r="B1410" s="1" t="s">
        <v>32</v>
      </c>
      <c r="C1410" s="1" t="s">
        <v>33</v>
      </c>
      <c r="D1410" s="1" t="s">
        <v>2</v>
      </c>
      <c r="E1410" s="2">
        <v>42928</v>
      </c>
      <c r="F1410" s="1">
        <v>25</v>
      </c>
      <c r="G1410" s="1">
        <v>30</v>
      </c>
      <c r="H1410" s="1">
        <v>27.5</v>
      </c>
      <c r="I1410" s="1">
        <v>11</v>
      </c>
      <c r="J1410" s="3">
        <v>0.15</v>
      </c>
      <c r="K1410" s="21">
        <v>2.3890919115885199</v>
      </c>
    </row>
    <row r="1411" spans="1:11" x14ac:dyDescent="0.2">
      <c r="A1411" s="1" t="s">
        <v>97</v>
      </c>
      <c r="B1411" s="1" t="s">
        <v>25</v>
      </c>
      <c r="C1411" s="1" t="s">
        <v>26</v>
      </c>
      <c r="D1411" s="1" t="s">
        <v>2</v>
      </c>
      <c r="E1411" s="2">
        <v>42998</v>
      </c>
      <c r="F1411" s="1">
        <v>25</v>
      </c>
      <c r="G1411" s="1">
        <v>30</v>
      </c>
      <c r="H1411" s="1">
        <v>27.5</v>
      </c>
      <c r="I1411" s="1">
        <v>11</v>
      </c>
      <c r="J1411" s="3">
        <v>0.15</v>
      </c>
      <c r="K1411" s="21">
        <v>2.3890919115885199</v>
      </c>
    </row>
    <row r="1412" spans="1:11" x14ac:dyDescent="0.2">
      <c r="A1412" s="7" t="s">
        <v>97</v>
      </c>
      <c r="B1412" s="7" t="s">
        <v>4</v>
      </c>
      <c r="C1412" s="7" t="s">
        <v>5</v>
      </c>
      <c r="D1412" s="7" t="s">
        <v>2</v>
      </c>
      <c r="E1412" s="51">
        <v>42930</v>
      </c>
      <c r="F1412" s="1">
        <v>35</v>
      </c>
      <c r="G1412" s="7">
        <v>40</v>
      </c>
      <c r="H1412" s="7">
        <v>37.5</v>
      </c>
      <c r="I1412" s="7">
        <v>18</v>
      </c>
      <c r="J1412" s="13">
        <v>1.06</v>
      </c>
      <c r="K1412" s="21">
        <v>3.8905510657223745</v>
      </c>
    </row>
    <row r="1413" spans="1:11" x14ac:dyDescent="0.2">
      <c r="A1413" s="1" t="s">
        <v>97</v>
      </c>
      <c r="B1413" s="1" t="s">
        <v>4</v>
      </c>
      <c r="C1413" s="1" t="s">
        <v>5</v>
      </c>
      <c r="D1413" s="1" t="s">
        <v>2</v>
      </c>
      <c r="E1413" s="2">
        <v>42930</v>
      </c>
      <c r="F1413" s="1">
        <v>40</v>
      </c>
      <c r="G1413" s="1">
        <v>45</v>
      </c>
      <c r="H1413" s="1">
        <v>42.5</v>
      </c>
      <c r="I1413" s="1">
        <v>44</v>
      </c>
      <c r="J1413" s="3">
        <v>3.82</v>
      </c>
      <c r="K1413" s="21">
        <v>4.4279587063518902</v>
      </c>
    </row>
    <row r="1414" spans="1:11" x14ac:dyDescent="0.2">
      <c r="A1414" s="1" t="s">
        <v>97</v>
      </c>
      <c r="B1414" s="1" t="s">
        <v>4</v>
      </c>
      <c r="C1414" s="1" t="s">
        <v>5</v>
      </c>
      <c r="D1414" s="1" t="s">
        <v>2</v>
      </c>
      <c r="E1414" s="2">
        <v>42930</v>
      </c>
      <c r="F1414" s="1">
        <v>45</v>
      </c>
      <c r="G1414" s="1">
        <v>50</v>
      </c>
      <c r="H1414" s="1">
        <v>47.5</v>
      </c>
      <c r="I1414" s="1">
        <v>23</v>
      </c>
      <c r="J1414" s="3">
        <v>1.96</v>
      </c>
      <c r="K1414" s="21">
        <v>4.4005748440474326</v>
      </c>
    </row>
    <row r="1415" spans="1:11" x14ac:dyDescent="0.2">
      <c r="A1415" s="1" t="s">
        <v>97</v>
      </c>
      <c r="B1415" s="1" t="s">
        <v>4</v>
      </c>
      <c r="C1415" s="1" t="s">
        <v>5</v>
      </c>
      <c r="D1415" s="1" t="s">
        <v>2</v>
      </c>
      <c r="E1415" s="2">
        <v>42930</v>
      </c>
      <c r="F1415" s="1">
        <v>30</v>
      </c>
      <c r="G1415" s="1">
        <v>35</v>
      </c>
      <c r="H1415" s="1">
        <v>32.5</v>
      </c>
      <c r="I1415" s="1">
        <v>16</v>
      </c>
      <c r="J1415" s="3">
        <v>0.66</v>
      </c>
      <c r="K1415" s="21">
        <v>3.455211615005592</v>
      </c>
    </row>
    <row r="1416" spans="1:11" x14ac:dyDescent="0.2">
      <c r="A1416" s="1" t="s">
        <v>97</v>
      </c>
      <c r="B1416" s="1" t="s">
        <v>13</v>
      </c>
      <c r="C1416" s="1" t="s">
        <v>14</v>
      </c>
      <c r="D1416" s="1" t="s">
        <v>2</v>
      </c>
      <c r="E1416" s="2">
        <v>42930</v>
      </c>
      <c r="F1416" s="1">
        <v>50</v>
      </c>
      <c r="G1416" s="1">
        <v>55</v>
      </c>
      <c r="H1416" s="1">
        <v>52.5</v>
      </c>
      <c r="I1416" s="1">
        <v>8</v>
      </c>
      <c r="J1416" s="3">
        <v>0.9</v>
      </c>
      <c r="K1416" s="21">
        <v>4.8274469230281483</v>
      </c>
    </row>
    <row r="1417" spans="1:11" x14ac:dyDescent="0.2">
      <c r="A1417" s="1" t="s">
        <v>97</v>
      </c>
      <c r="B1417" s="1" t="s">
        <v>13</v>
      </c>
      <c r="C1417" s="1" t="s">
        <v>14</v>
      </c>
      <c r="D1417" s="1" t="s">
        <v>2</v>
      </c>
      <c r="E1417" s="2">
        <v>42930</v>
      </c>
      <c r="F1417" s="1">
        <v>50</v>
      </c>
      <c r="G1417" s="1">
        <v>55</v>
      </c>
      <c r="H1417" s="1">
        <v>52.5</v>
      </c>
      <c r="I1417" s="1">
        <v>15</v>
      </c>
      <c r="J1417" s="3">
        <v>1.64</v>
      </c>
      <c r="K1417" s="21">
        <v>4.781720600059197</v>
      </c>
    </row>
    <row r="1418" spans="1:11" x14ac:dyDescent="0.2">
      <c r="A1418" s="1" t="s">
        <v>97</v>
      </c>
      <c r="B1418" s="1" t="s">
        <v>9</v>
      </c>
      <c r="C1418" s="1" t="s">
        <v>10</v>
      </c>
      <c r="D1418" s="1" t="s">
        <v>2</v>
      </c>
      <c r="E1418" s="2">
        <v>42937</v>
      </c>
      <c r="F1418" s="1">
        <v>25</v>
      </c>
      <c r="G1418" s="1">
        <v>30</v>
      </c>
      <c r="H1418" s="1">
        <v>27.5</v>
      </c>
      <c r="I1418" s="1">
        <v>2</v>
      </c>
      <c r="J1418" s="3">
        <v>2.7E-2</v>
      </c>
      <c r="K1418" s="21">
        <v>2.381101577952299</v>
      </c>
    </row>
    <row r="1419" spans="1:11" x14ac:dyDescent="0.2">
      <c r="A1419" s="1" t="s">
        <v>97</v>
      </c>
      <c r="B1419" s="1" t="s">
        <v>4</v>
      </c>
      <c r="C1419" s="1" t="s">
        <v>5</v>
      </c>
      <c r="D1419" s="1" t="s">
        <v>2</v>
      </c>
      <c r="E1419" s="2">
        <v>42930</v>
      </c>
      <c r="F1419" s="1">
        <v>50</v>
      </c>
      <c r="G1419" s="1">
        <v>55</v>
      </c>
      <c r="H1419" s="1">
        <v>52.5</v>
      </c>
      <c r="I1419" s="1">
        <v>2</v>
      </c>
      <c r="J1419" s="3">
        <v>0.26</v>
      </c>
      <c r="K1419" s="21">
        <v>5.0657970191008852</v>
      </c>
    </row>
    <row r="1420" spans="1:11" x14ac:dyDescent="0.2">
      <c r="A1420" s="1" t="s">
        <v>97</v>
      </c>
      <c r="B1420" s="1" t="s">
        <v>4</v>
      </c>
      <c r="C1420" s="1" t="s">
        <v>5</v>
      </c>
      <c r="D1420" s="1" t="s">
        <v>2</v>
      </c>
      <c r="E1420" s="2">
        <v>42930</v>
      </c>
      <c r="F1420" s="1">
        <v>50</v>
      </c>
      <c r="G1420" s="1">
        <v>55</v>
      </c>
      <c r="H1420" s="1">
        <v>52.5</v>
      </c>
      <c r="I1420" s="1">
        <v>10</v>
      </c>
      <c r="J1420" s="3">
        <v>1.1399999999999999</v>
      </c>
      <c r="K1420" s="21">
        <v>4.8488075858398787</v>
      </c>
    </row>
    <row r="1421" spans="1:11" x14ac:dyDescent="0.2">
      <c r="A1421" s="1" t="s">
        <v>97</v>
      </c>
      <c r="B1421" s="1" t="s">
        <v>4</v>
      </c>
      <c r="C1421" s="1" t="s">
        <v>5</v>
      </c>
      <c r="D1421" s="1" t="s">
        <v>2</v>
      </c>
      <c r="E1421" s="2">
        <v>42930</v>
      </c>
      <c r="F1421" s="1">
        <v>50</v>
      </c>
      <c r="G1421" s="1">
        <v>55</v>
      </c>
      <c r="H1421" s="1">
        <v>52.5</v>
      </c>
      <c r="I1421" s="1">
        <v>15</v>
      </c>
      <c r="J1421" s="3">
        <v>1.48</v>
      </c>
      <c r="K1421" s="21">
        <v>4.6208671789525395</v>
      </c>
    </row>
    <row r="1422" spans="1:11" x14ac:dyDescent="0.2">
      <c r="A1422" s="1" t="s">
        <v>97</v>
      </c>
      <c r="B1422" s="1" t="s">
        <v>4</v>
      </c>
      <c r="C1422" s="1" t="s">
        <v>5</v>
      </c>
      <c r="D1422" s="1" t="s">
        <v>2</v>
      </c>
      <c r="E1422" s="2">
        <v>42930</v>
      </c>
      <c r="F1422" s="1">
        <v>55</v>
      </c>
      <c r="G1422" s="1">
        <v>60</v>
      </c>
      <c r="H1422" s="1">
        <v>57.5</v>
      </c>
      <c r="I1422" s="1">
        <v>2</v>
      </c>
      <c r="J1422" s="3">
        <v>0.26</v>
      </c>
      <c r="K1422" s="21">
        <v>5.0657970191008852</v>
      </c>
    </row>
    <row r="1423" spans="1:11" x14ac:dyDescent="0.2">
      <c r="A1423" s="1" t="s">
        <v>97</v>
      </c>
      <c r="B1423" s="1" t="s">
        <v>4</v>
      </c>
      <c r="C1423" s="1" t="s">
        <v>5</v>
      </c>
      <c r="D1423" s="1" t="s">
        <v>2</v>
      </c>
      <c r="E1423" s="2">
        <v>42930</v>
      </c>
      <c r="F1423" s="1">
        <v>40</v>
      </c>
      <c r="G1423" s="1">
        <v>45</v>
      </c>
      <c r="H1423" s="1">
        <v>42.5</v>
      </c>
      <c r="I1423" s="1">
        <v>17</v>
      </c>
      <c r="J1423" s="3">
        <v>1.0620000000000001</v>
      </c>
      <c r="K1423" s="21">
        <v>3.967880022029842</v>
      </c>
    </row>
    <row r="1424" spans="1:11" x14ac:dyDescent="0.2">
      <c r="A1424" s="1" t="s">
        <v>97</v>
      </c>
      <c r="B1424" s="1" t="s">
        <v>4</v>
      </c>
      <c r="C1424" s="1" t="s">
        <v>5</v>
      </c>
      <c r="D1424" s="1" t="s">
        <v>2</v>
      </c>
      <c r="E1424" s="2">
        <v>42930</v>
      </c>
      <c r="F1424" s="1">
        <v>30</v>
      </c>
      <c r="G1424" s="1">
        <v>35</v>
      </c>
      <c r="H1424" s="1">
        <v>32.5</v>
      </c>
      <c r="I1424" s="1">
        <v>6</v>
      </c>
      <c r="J1424" s="3">
        <v>0.16</v>
      </c>
      <c r="K1424" s="21">
        <v>2.9876031643714431</v>
      </c>
    </row>
    <row r="1425" spans="1:11" x14ac:dyDescent="0.2">
      <c r="A1425" s="1" t="s">
        <v>97</v>
      </c>
      <c r="B1425" s="1" t="s">
        <v>13</v>
      </c>
      <c r="C1425" s="1" t="s">
        <v>14</v>
      </c>
      <c r="D1425" s="1" t="s">
        <v>2</v>
      </c>
      <c r="E1425" s="2">
        <v>42930</v>
      </c>
      <c r="F1425" s="1">
        <v>35</v>
      </c>
      <c r="G1425" s="1">
        <v>40</v>
      </c>
      <c r="H1425" s="1">
        <v>37.5</v>
      </c>
      <c r="I1425" s="1">
        <v>37</v>
      </c>
      <c r="J1425" s="3">
        <v>1.54</v>
      </c>
      <c r="K1425" s="21">
        <v>3.4655566216911122</v>
      </c>
    </row>
    <row r="1426" spans="1:11" x14ac:dyDescent="0.2">
      <c r="A1426" s="1" t="s">
        <v>97</v>
      </c>
      <c r="B1426" s="1" t="s">
        <v>13</v>
      </c>
      <c r="C1426" s="1" t="s">
        <v>14</v>
      </c>
      <c r="D1426" s="1" t="s">
        <v>2</v>
      </c>
      <c r="E1426" s="2">
        <v>42930</v>
      </c>
      <c r="F1426" s="1">
        <v>40</v>
      </c>
      <c r="G1426" s="1">
        <v>45</v>
      </c>
      <c r="H1426" s="1">
        <v>42.5</v>
      </c>
      <c r="I1426" s="1">
        <v>41</v>
      </c>
      <c r="J1426" s="3">
        <v>2.48</v>
      </c>
      <c r="K1426" s="21">
        <v>3.925448415979623</v>
      </c>
    </row>
    <row r="1427" spans="1:11" x14ac:dyDescent="0.2">
      <c r="A1427" s="1" t="s">
        <v>97</v>
      </c>
      <c r="B1427" s="1" t="s">
        <v>13</v>
      </c>
      <c r="C1427" s="1" t="s">
        <v>14</v>
      </c>
      <c r="D1427" s="1" t="s">
        <v>2</v>
      </c>
      <c r="E1427" s="2">
        <v>42930</v>
      </c>
      <c r="F1427" s="1">
        <v>30</v>
      </c>
      <c r="G1427" s="1">
        <v>35</v>
      </c>
      <c r="H1427" s="1">
        <v>32.5</v>
      </c>
      <c r="I1427" s="1">
        <v>18</v>
      </c>
      <c r="J1427" s="3">
        <v>0.46</v>
      </c>
      <c r="K1427" s="21">
        <v>2.945518640801204</v>
      </c>
    </row>
    <row r="1428" spans="1:11" x14ac:dyDescent="0.2">
      <c r="A1428" s="1" t="s">
        <v>97</v>
      </c>
      <c r="B1428" s="1" t="s">
        <v>13</v>
      </c>
      <c r="C1428" s="1" t="s">
        <v>14</v>
      </c>
      <c r="D1428" s="1" t="s">
        <v>2</v>
      </c>
      <c r="E1428" s="2">
        <v>42930</v>
      </c>
      <c r="F1428" s="1">
        <v>35</v>
      </c>
      <c r="G1428" s="1">
        <v>40</v>
      </c>
      <c r="H1428" s="1">
        <v>37.5</v>
      </c>
      <c r="I1428" s="1">
        <v>43</v>
      </c>
      <c r="J1428" s="3">
        <v>1.72</v>
      </c>
      <c r="K1428" s="21">
        <v>3.4199518933533941</v>
      </c>
    </row>
    <row r="1429" spans="1:11" x14ac:dyDescent="0.2">
      <c r="A1429" s="10" t="s">
        <v>103</v>
      </c>
      <c r="B1429" s="1" t="s">
        <v>139</v>
      </c>
      <c r="C1429" s="10" t="s">
        <v>180</v>
      </c>
      <c r="D1429" s="10" t="s">
        <v>2</v>
      </c>
      <c r="E1429" s="11">
        <v>42566</v>
      </c>
      <c r="F1429" s="1">
        <f>H1429-2.5</f>
        <v>45</v>
      </c>
      <c r="G1429" s="10">
        <v>50</v>
      </c>
      <c r="H1429" s="10">
        <v>47.5</v>
      </c>
      <c r="I1429" s="10">
        <v>17</v>
      </c>
      <c r="J1429" s="23">
        <v>1.45</v>
      </c>
      <c r="K1429" s="21">
        <f>((J1429*1000)/I1429)^(1/3)</f>
        <v>4.4018951486103175</v>
      </c>
    </row>
    <row r="1430" spans="1:11" x14ac:dyDescent="0.2">
      <c r="A1430" s="7" t="s">
        <v>97</v>
      </c>
      <c r="B1430" s="7" t="s">
        <v>36</v>
      </c>
      <c r="C1430" s="7" t="s">
        <v>37</v>
      </c>
      <c r="D1430" s="7" t="s">
        <v>2</v>
      </c>
      <c r="E1430" s="51">
        <v>43299</v>
      </c>
      <c r="F1430" s="1">
        <v>25</v>
      </c>
      <c r="G1430" s="7">
        <v>30</v>
      </c>
      <c r="H1430" s="7">
        <v>27.5</v>
      </c>
      <c r="I1430" s="7">
        <v>19</v>
      </c>
      <c r="J1430" s="13">
        <v>0.255</v>
      </c>
      <c r="K1430" s="21">
        <v>2.376450977094184</v>
      </c>
    </row>
    <row r="1431" spans="1:11" x14ac:dyDescent="0.2">
      <c r="A1431" s="10" t="s">
        <v>103</v>
      </c>
      <c r="B1431" s="1" t="s">
        <v>139</v>
      </c>
      <c r="C1431" s="10" t="s">
        <v>162</v>
      </c>
      <c r="D1431" s="10" t="s">
        <v>2</v>
      </c>
      <c r="E1431" s="11">
        <v>41849</v>
      </c>
      <c r="F1431" s="1">
        <f>H1431-2.5</f>
        <v>25</v>
      </c>
      <c r="G1431" s="10">
        <v>30</v>
      </c>
      <c r="H1431" s="10">
        <v>27.5</v>
      </c>
      <c r="I1431" s="10">
        <v>3</v>
      </c>
      <c r="J1431" s="23">
        <v>0.04</v>
      </c>
      <c r="K1431" s="21">
        <f>((J1431*1000)/I1431)^(1/3)</f>
        <v>2.3712622029933752</v>
      </c>
    </row>
    <row r="1432" spans="1:11" x14ac:dyDescent="0.2">
      <c r="A1432" s="1" t="s">
        <v>97</v>
      </c>
      <c r="B1432" s="1" t="s">
        <v>13</v>
      </c>
      <c r="C1432" s="1" t="s">
        <v>14</v>
      </c>
      <c r="D1432" s="1" t="s">
        <v>2</v>
      </c>
      <c r="E1432" s="2">
        <v>42930</v>
      </c>
      <c r="F1432" s="1">
        <v>30</v>
      </c>
      <c r="G1432" s="1">
        <v>35</v>
      </c>
      <c r="H1432" s="1">
        <v>32.5</v>
      </c>
      <c r="I1432" s="1">
        <v>14</v>
      </c>
      <c r="J1432" s="3">
        <v>0.34</v>
      </c>
      <c r="K1432" s="21">
        <v>2.8959004415025018</v>
      </c>
    </row>
    <row r="1433" spans="1:11" x14ac:dyDescent="0.2">
      <c r="A1433" s="10" t="s">
        <v>103</v>
      </c>
      <c r="B1433" s="1" t="s">
        <v>139</v>
      </c>
      <c r="C1433" s="10" t="s">
        <v>180</v>
      </c>
      <c r="D1433" s="10" t="s">
        <v>2</v>
      </c>
      <c r="E1433" s="11">
        <v>42625</v>
      </c>
      <c r="F1433" s="1">
        <f>H1433-2.5</f>
        <v>45</v>
      </c>
      <c r="G1433" s="10">
        <v>50</v>
      </c>
      <c r="H1433" s="10">
        <v>47.5</v>
      </c>
      <c r="I1433" s="10">
        <v>13</v>
      </c>
      <c r="J1433" s="23">
        <v>1.1100000000000001</v>
      </c>
      <c r="K1433" s="21">
        <f>((J1433*1000)/I1433)^(1/3)</f>
        <v>4.4034514135971845</v>
      </c>
    </row>
    <row r="1434" spans="1:11" x14ac:dyDescent="0.2">
      <c r="A1434" s="1" t="s">
        <v>97</v>
      </c>
      <c r="B1434" s="1" t="s">
        <v>13</v>
      </c>
      <c r="C1434" s="1" t="s">
        <v>14</v>
      </c>
      <c r="D1434" s="1" t="s">
        <v>2</v>
      </c>
      <c r="E1434" s="2">
        <v>42930</v>
      </c>
      <c r="F1434" s="1">
        <v>40</v>
      </c>
      <c r="G1434" s="1">
        <v>45</v>
      </c>
      <c r="H1434" s="1">
        <v>42.5</v>
      </c>
      <c r="I1434" s="1">
        <v>67</v>
      </c>
      <c r="J1434" s="3">
        <v>3.88</v>
      </c>
      <c r="K1434" s="21">
        <v>3.8688833979269401</v>
      </c>
    </row>
    <row r="1435" spans="1:11" x14ac:dyDescent="0.2">
      <c r="A1435" s="1" t="s">
        <v>97</v>
      </c>
      <c r="B1435" s="1" t="s">
        <v>4</v>
      </c>
      <c r="C1435" s="1" t="s">
        <v>5</v>
      </c>
      <c r="D1435" s="1" t="s">
        <v>2</v>
      </c>
      <c r="E1435" s="2">
        <v>42930</v>
      </c>
      <c r="F1435" s="1">
        <v>35</v>
      </c>
      <c r="G1435" s="1">
        <v>40</v>
      </c>
      <c r="H1435" s="1">
        <v>37.5</v>
      </c>
      <c r="I1435" s="1">
        <v>21</v>
      </c>
      <c r="J1435" s="3">
        <v>0.8</v>
      </c>
      <c r="K1435" s="21">
        <v>3.3647817314799475</v>
      </c>
    </row>
    <row r="1436" spans="1:11" x14ac:dyDescent="0.2">
      <c r="A1436" s="10" t="s">
        <v>103</v>
      </c>
      <c r="B1436" s="1" t="s">
        <v>139</v>
      </c>
      <c r="C1436" s="10" t="s">
        <v>163</v>
      </c>
      <c r="D1436" s="10" t="s">
        <v>2</v>
      </c>
      <c r="E1436" s="11">
        <v>41849</v>
      </c>
      <c r="F1436" s="1">
        <f>H1436-2.5</f>
        <v>25</v>
      </c>
      <c r="G1436" s="10">
        <v>30</v>
      </c>
      <c r="H1436" s="10">
        <v>27.5</v>
      </c>
      <c r="I1436" s="10">
        <v>3</v>
      </c>
      <c r="J1436" s="23">
        <v>0.04</v>
      </c>
      <c r="K1436" s="21">
        <f>((J1436*1000)/I1436)^(1/3)</f>
        <v>2.3712622029933752</v>
      </c>
    </row>
    <row r="1437" spans="1:11" x14ac:dyDescent="0.2">
      <c r="A1437" s="1" t="s">
        <v>97</v>
      </c>
      <c r="B1437" s="1" t="s">
        <v>4</v>
      </c>
      <c r="C1437" s="1" t="s">
        <v>5</v>
      </c>
      <c r="D1437" s="1" t="s">
        <v>2</v>
      </c>
      <c r="E1437" s="2">
        <v>42930</v>
      </c>
      <c r="F1437" s="1">
        <v>35</v>
      </c>
      <c r="G1437" s="1">
        <v>40</v>
      </c>
      <c r="H1437" s="1">
        <v>37.5</v>
      </c>
      <c r="I1437" s="1">
        <v>12</v>
      </c>
      <c r="J1437" s="3">
        <v>0.44</v>
      </c>
      <c r="K1437" s="21">
        <v>3.3221849780419874</v>
      </c>
    </row>
    <row r="1438" spans="1:11" x14ac:dyDescent="0.2">
      <c r="A1438" s="1" t="s">
        <v>97</v>
      </c>
      <c r="B1438" s="1" t="s">
        <v>4</v>
      </c>
      <c r="C1438" s="1" t="s">
        <v>5</v>
      </c>
      <c r="D1438" s="1" t="s">
        <v>2</v>
      </c>
      <c r="E1438" s="2">
        <v>42930</v>
      </c>
      <c r="F1438" s="1">
        <v>40</v>
      </c>
      <c r="G1438" s="1">
        <v>45</v>
      </c>
      <c r="H1438" s="1">
        <v>42.5</v>
      </c>
      <c r="I1438" s="1">
        <v>22</v>
      </c>
      <c r="J1438" s="3">
        <v>1.22</v>
      </c>
      <c r="K1438" s="21">
        <v>3.8134001848537618</v>
      </c>
    </row>
    <row r="1439" spans="1:11" x14ac:dyDescent="0.2">
      <c r="A1439" s="1" t="s">
        <v>97</v>
      </c>
      <c r="B1439" s="1" t="s">
        <v>4</v>
      </c>
      <c r="C1439" s="1" t="s">
        <v>5</v>
      </c>
      <c r="D1439" s="1" t="s">
        <v>2</v>
      </c>
      <c r="E1439" s="2">
        <v>42930</v>
      </c>
      <c r="F1439" s="1">
        <v>30</v>
      </c>
      <c r="G1439" s="1">
        <v>35</v>
      </c>
      <c r="H1439" s="1">
        <v>32.5</v>
      </c>
      <c r="I1439" s="1">
        <v>10</v>
      </c>
      <c r="J1439" s="3">
        <v>0.22</v>
      </c>
      <c r="K1439" s="21">
        <v>2.8020393306553872</v>
      </c>
    </row>
    <row r="1440" spans="1:11" x14ac:dyDescent="0.2">
      <c r="A1440" s="1" t="s">
        <v>97</v>
      </c>
      <c r="B1440" s="1" t="s">
        <v>13</v>
      </c>
      <c r="C1440" s="1" t="s">
        <v>14</v>
      </c>
      <c r="D1440" s="1" t="s">
        <v>2</v>
      </c>
      <c r="E1440" s="2">
        <v>42998</v>
      </c>
      <c r="F1440" s="1">
        <v>45</v>
      </c>
      <c r="G1440" s="1">
        <v>50</v>
      </c>
      <c r="H1440" s="1">
        <v>47.5</v>
      </c>
      <c r="I1440" s="1">
        <v>22</v>
      </c>
      <c r="J1440" s="3">
        <v>1.88</v>
      </c>
      <c r="K1440" s="21">
        <v>4.4046532289989955</v>
      </c>
    </row>
    <row r="1441" spans="1:11" x14ac:dyDescent="0.2">
      <c r="A1441" s="7" t="s">
        <v>97</v>
      </c>
      <c r="B1441" s="7" t="s">
        <v>81</v>
      </c>
      <c r="C1441" s="7" t="s">
        <v>82</v>
      </c>
      <c r="D1441" s="7" t="s">
        <v>2</v>
      </c>
      <c r="E1441" s="51">
        <v>43297</v>
      </c>
      <c r="F1441" s="1">
        <v>45</v>
      </c>
      <c r="G1441" s="7">
        <v>50</v>
      </c>
      <c r="H1441" s="7">
        <v>47.5</v>
      </c>
      <c r="I1441" s="7">
        <v>25</v>
      </c>
      <c r="J1441" s="13">
        <v>2.145</v>
      </c>
      <c r="K1441" s="21">
        <v>4.4105805972487744</v>
      </c>
    </row>
    <row r="1442" spans="1:11" x14ac:dyDescent="0.2">
      <c r="A1442" s="10" t="s">
        <v>103</v>
      </c>
      <c r="B1442" s="1" t="s">
        <v>139</v>
      </c>
      <c r="C1442" s="10" t="s">
        <v>171</v>
      </c>
      <c r="D1442" s="10" t="s">
        <v>2</v>
      </c>
      <c r="E1442" s="11">
        <v>42185</v>
      </c>
      <c r="F1442" s="1">
        <f>H1442-2.5</f>
        <v>25</v>
      </c>
      <c r="G1442" s="10">
        <v>30</v>
      </c>
      <c r="H1442" s="10">
        <v>27.5</v>
      </c>
      <c r="I1442" s="10">
        <v>3</v>
      </c>
      <c r="J1442" s="23">
        <v>0.04</v>
      </c>
      <c r="K1442" s="21">
        <f>((J1442*1000)/I1442)^(1/3)</f>
        <v>2.3712622029933752</v>
      </c>
    </row>
    <row r="1443" spans="1:11" x14ac:dyDescent="0.2">
      <c r="A1443" s="7" t="s">
        <v>97</v>
      </c>
      <c r="B1443" s="7" t="s">
        <v>13</v>
      </c>
      <c r="C1443" s="7" t="s">
        <v>14</v>
      </c>
      <c r="D1443" s="7" t="s">
        <v>2</v>
      </c>
      <c r="E1443" s="51">
        <v>42930</v>
      </c>
      <c r="F1443" s="1">
        <v>30</v>
      </c>
      <c r="G1443" s="7">
        <v>35</v>
      </c>
      <c r="H1443" s="7">
        <v>32.5</v>
      </c>
      <c r="I1443" s="7">
        <v>8</v>
      </c>
      <c r="J1443" s="13">
        <v>0.12</v>
      </c>
      <c r="K1443" s="21">
        <v>2.4662120743304703</v>
      </c>
    </row>
    <row r="1444" spans="1:11" x14ac:dyDescent="0.2">
      <c r="A1444" s="7" t="s">
        <v>97</v>
      </c>
      <c r="B1444" s="7" t="s">
        <v>13</v>
      </c>
      <c r="C1444" s="7" t="s">
        <v>14</v>
      </c>
      <c r="D1444" s="7" t="s">
        <v>2</v>
      </c>
      <c r="E1444" s="51">
        <v>42930</v>
      </c>
      <c r="F1444" s="1">
        <v>35</v>
      </c>
      <c r="G1444" s="7">
        <v>40</v>
      </c>
      <c r="H1444" s="7">
        <v>37.5</v>
      </c>
      <c r="I1444" s="7">
        <v>10</v>
      </c>
      <c r="J1444" s="13">
        <v>0.24</v>
      </c>
      <c r="K1444" s="21">
        <v>2.8844991406148166</v>
      </c>
    </row>
    <row r="1445" spans="1:11" x14ac:dyDescent="0.2">
      <c r="A1445" s="7" t="s">
        <v>97</v>
      </c>
      <c r="B1445" s="7" t="s">
        <v>13</v>
      </c>
      <c r="C1445" s="7" t="s">
        <v>14</v>
      </c>
      <c r="D1445" s="7" t="s">
        <v>2</v>
      </c>
      <c r="E1445" s="51">
        <v>42930</v>
      </c>
      <c r="F1445" s="1">
        <v>40</v>
      </c>
      <c r="G1445" s="7">
        <v>45</v>
      </c>
      <c r="H1445" s="7">
        <v>42.5</v>
      </c>
      <c r="I1445" s="7">
        <v>23</v>
      </c>
      <c r="J1445" s="13">
        <v>0.96</v>
      </c>
      <c r="K1445" s="21">
        <v>3.4688149506334409</v>
      </c>
    </row>
    <row r="1446" spans="1:11" x14ac:dyDescent="0.2">
      <c r="A1446" s="10" t="s">
        <v>103</v>
      </c>
      <c r="B1446" s="1" t="s">
        <v>139</v>
      </c>
      <c r="C1446" s="10" t="s">
        <v>159</v>
      </c>
      <c r="D1446" s="10" t="s">
        <v>2</v>
      </c>
      <c r="E1446" s="11">
        <v>41844</v>
      </c>
      <c r="F1446" s="1">
        <f>H1446-2.5</f>
        <v>45</v>
      </c>
      <c r="G1446" s="10">
        <v>50</v>
      </c>
      <c r="H1446" s="10">
        <v>47.5</v>
      </c>
      <c r="I1446" s="10">
        <v>32</v>
      </c>
      <c r="J1446" s="23">
        <v>2.75</v>
      </c>
      <c r="K1446" s="21">
        <f>((J1446*1000)/I1446)^(1/3)</f>
        <v>4.4129354191575789</v>
      </c>
    </row>
    <row r="1447" spans="1:11" x14ac:dyDescent="0.2">
      <c r="A1447" s="7" t="s">
        <v>97</v>
      </c>
      <c r="B1447" s="7" t="s">
        <v>11</v>
      </c>
      <c r="C1447" s="7" t="s">
        <v>12</v>
      </c>
      <c r="D1447" s="7" t="s">
        <v>2</v>
      </c>
      <c r="E1447" s="51">
        <v>42933</v>
      </c>
      <c r="F1447" s="1">
        <v>35</v>
      </c>
      <c r="G1447" s="7">
        <v>40</v>
      </c>
      <c r="H1447" s="7">
        <v>37.5</v>
      </c>
      <c r="I1447" s="7">
        <v>3</v>
      </c>
      <c r="J1447" s="13">
        <v>0.16</v>
      </c>
      <c r="K1447" s="21">
        <v>3.7641441155241142</v>
      </c>
    </row>
    <row r="1448" spans="1:11" x14ac:dyDescent="0.2">
      <c r="A1448" s="1" t="s">
        <v>97</v>
      </c>
      <c r="B1448" s="1" t="s">
        <v>11</v>
      </c>
      <c r="C1448" s="1" t="s">
        <v>12</v>
      </c>
      <c r="D1448" s="1" t="s">
        <v>2</v>
      </c>
      <c r="E1448" s="2">
        <v>42933</v>
      </c>
      <c r="F1448" s="1">
        <v>30</v>
      </c>
      <c r="G1448" s="1">
        <v>35</v>
      </c>
      <c r="H1448" s="1">
        <v>32.5</v>
      </c>
      <c r="I1448" s="1">
        <v>3</v>
      </c>
      <c r="J1448" s="3">
        <v>0.1</v>
      </c>
      <c r="K1448" s="21">
        <v>3.2182979486854326</v>
      </c>
    </row>
    <row r="1449" spans="1:11" x14ac:dyDescent="0.2">
      <c r="A1449" s="1" t="s">
        <v>97</v>
      </c>
      <c r="B1449" s="1" t="s">
        <v>11</v>
      </c>
      <c r="C1449" s="1" t="s">
        <v>12</v>
      </c>
      <c r="D1449" s="1" t="s">
        <v>2</v>
      </c>
      <c r="E1449" s="2">
        <v>42933</v>
      </c>
      <c r="F1449" s="1">
        <v>30</v>
      </c>
      <c r="G1449" s="1">
        <v>35</v>
      </c>
      <c r="H1449" s="1">
        <v>32.5</v>
      </c>
      <c r="I1449" s="1">
        <v>4</v>
      </c>
      <c r="J1449" s="3">
        <v>0.12</v>
      </c>
      <c r="K1449" s="21">
        <v>3.1072325059538586</v>
      </c>
    </row>
    <row r="1450" spans="1:11" x14ac:dyDescent="0.2">
      <c r="A1450" s="1" t="s">
        <v>97</v>
      </c>
      <c r="B1450" s="1" t="s">
        <v>11</v>
      </c>
      <c r="C1450" s="1" t="s">
        <v>12</v>
      </c>
      <c r="D1450" s="1" t="s">
        <v>2</v>
      </c>
      <c r="E1450" s="2">
        <v>42933</v>
      </c>
      <c r="F1450" s="1">
        <v>35</v>
      </c>
      <c r="G1450" s="1">
        <v>40</v>
      </c>
      <c r="H1450" s="1">
        <v>37.5</v>
      </c>
      <c r="I1450" s="1">
        <v>5</v>
      </c>
      <c r="J1450" s="3">
        <v>0.24</v>
      </c>
      <c r="K1450" s="21">
        <v>3.6342411856642789</v>
      </c>
    </row>
    <row r="1451" spans="1:11" x14ac:dyDescent="0.2">
      <c r="A1451" s="1" t="s">
        <v>97</v>
      </c>
      <c r="B1451" s="1" t="s">
        <v>11</v>
      </c>
      <c r="C1451" s="1" t="s">
        <v>12</v>
      </c>
      <c r="D1451" s="1" t="s">
        <v>2</v>
      </c>
      <c r="E1451" s="2">
        <v>42933</v>
      </c>
      <c r="F1451" s="1">
        <v>50</v>
      </c>
      <c r="G1451" s="1">
        <v>55</v>
      </c>
      <c r="H1451" s="1">
        <v>52.5</v>
      </c>
      <c r="I1451" s="1">
        <v>6</v>
      </c>
      <c r="J1451" s="3">
        <v>0.72</v>
      </c>
      <c r="K1451" s="21">
        <v>4.9324241486609397</v>
      </c>
    </row>
    <row r="1452" spans="1:11" x14ac:dyDescent="0.2">
      <c r="A1452" s="1" t="s">
        <v>97</v>
      </c>
      <c r="B1452" s="1" t="s">
        <v>11</v>
      </c>
      <c r="C1452" s="1" t="s">
        <v>12</v>
      </c>
      <c r="D1452" s="1" t="s">
        <v>2</v>
      </c>
      <c r="E1452" s="2">
        <v>42933</v>
      </c>
      <c r="F1452" s="1">
        <v>50</v>
      </c>
      <c r="G1452" s="1">
        <v>55</v>
      </c>
      <c r="H1452" s="1">
        <v>52.5</v>
      </c>
      <c r="I1452" s="1">
        <v>7</v>
      </c>
      <c r="J1452" s="3">
        <v>0.82</v>
      </c>
      <c r="K1452" s="21">
        <v>4.8929630649733884</v>
      </c>
    </row>
    <row r="1453" spans="1:11" x14ac:dyDescent="0.2">
      <c r="A1453" s="1" t="s">
        <v>97</v>
      </c>
      <c r="B1453" s="1" t="s">
        <v>11</v>
      </c>
      <c r="C1453" s="1" t="s">
        <v>12</v>
      </c>
      <c r="D1453" s="1" t="s">
        <v>2</v>
      </c>
      <c r="E1453" s="2">
        <v>42933</v>
      </c>
      <c r="F1453" s="1">
        <v>50</v>
      </c>
      <c r="G1453" s="1">
        <v>55</v>
      </c>
      <c r="H1453" s="1">
        <v>52.5</v>
      </c>
      <c r="I1453" s="1">
        <v>7</v>
      </c>
      <c r="J1453" s="3">
        <v>0.74</v>
      </c>
      <c r="K1453" s="21">
        <v>4.7283675324908438</v>
      </c>
    </row>
    <row r="1454" spans="1:11" x14ac:dyDescent="0.2">
      <c r="A1454" s="1" t="s">
        <v>97</v>
      </c>
      <c r="B1454" s="1" t="s">
        <v>11</v>
      </c>
      <c r="C1454" s="1" t="s">
        <v>12</v>
      </c>
      <c r="D1454" s="1" t="s">
        <v>2</v>
      </c>
      <c r="E1454" s="2">
        <v>42933</v>
      </c>
      <c r="F1454" s="1">
        <v>55</v>
      </c>
      <c r="G1454" s="1">
        <v>60</v>
      </c>
      <c r="H1454" s="1">
        <v>57.5</v>
      </c>
      <c r="I1454" s="1">
        <v>5</v>
      </c>
      <c r="J1454" s="3">
        <v>0.76</v>
      </c>
      <c r="K1454" s="21">
        <v>5.3368032974438897</v>
      </c>
    </row>
    <row r="1455" spans="1:11" x14ac:dyDescent="0.2">
      <c r="A1455" s="1" t="s">
        <v>97</v>
      </c>
      <c r="B1455" s="1" t="s">
        <v>11</v>
      </c>
      <c r="C1455" s="1" t="s">
        <v>12</v>
      </c>
      <c r="D1455" s="1" t="s">
        <v>2</v>
      </c>
      <c r="E1455" s="2">
        <v>42933</v>
      </c>
      <c r="F1455" s="1">
        <v>55</v>
      </c>
      <c r="G1455" s="1">
        <v>60</v>
      </c>
      <c r="H1455" s="1">
        <v>57.5</v>
      </c>
      <c r="I1455" s="1">
        <v>6</v>
      </c>
      <c r="J1455" s="3">
        <v>0.9</v>
      </c>
      <c r="K1455" s="21">
        <v>5.3132928459130548</v>
      </c>
    </row>
    <row r="1456" spans="1:11" x14ac:dyDescent="0.2">
      <c r="A1456" s="1" t="s">
        <v>97</v>
      </c>
      <c r="B1456" s="1" t="s">
        <v>11</v>
      </c>
      <c r="C1456" s="1" t="s">
        <v>12</v>
      </c>
      <c r="D1456" s="1" t="s">
        <v>2</v>
      </c>
      <c r="E1456" s="2">
        <v>42933</v>
      </c>
      <c r="F1456" s="1">
        <v>55</v>
      </c>
      <c r="G1456" s="1">
        <v>60</v>
      </c>
      <c r="H1456" s="1">
        <v>57.5</v>
      </c>
      <c r="I1456" s="1">
        <v>7</v>
      </c>
      <c r="J1456" s="3">
        <v>1.06</v>
      </c>
      <c r="K1456" s="21">
        <v>5.3301071758603626</v>
      </c>
    </row>
    <row r="1457" spans="1:11" x14ac:dyDescent="0.2">
      <c r="A1457" s="1" t="s">
        <v>97</v>
      </c>
      <c r="B1457" s="1" t="s">
        <v>11</v>
      </c>
      <c r="C1457" s="1" t="s">
        <v>12</v>
      </c>
      <c r="D1457" s="1" t="s">
        <v>2</v>
      </c>
      <c r="E1457" s="2">
        <v>42933</v>
      </c>
      <c r="F1457" s="1">
        <v>60</v>
      </c>
      <c r="G1457" s="1">
        <v>65</v>
      </c>
      <c r="H1457" s="1">
        <v>62.5</v>
      </c>
      <c r="I1457" s="1">
        <v>1</v>
      </c>
      <c r="J1457" s="3">
        <v>0.2</v>
      </c>
      <c r="K1457" s="21">
        <v>5.8480354764257312</v>
      </c>
    </row>
    <row r="1458" spans="1:11" x14ac:dyDescent="0.2">
      <c r="A1458" s="1" t="s">
        <v>97</v>
      </c>
      <c r="B1458" s="1" t="s">
        <v>11</v>
      </c>
      <c r="C1458" s="1" t="s">
        <v>12</v>
      </c>
      <c r="D1458" s="1" t="s">
        <v>2</v>
      </c>
      <c r="E1458" s="2">
        <v>42933</v>
      </c>
      <c r="F1458" s="1">
        <v>65</v>
      </c>
      <c r="G1458" s="1">
        <v>70</v>
      </c>
      <c r="H1458" s="1">
        <v>67.5</v>
      </c>
      <c r="I1458" s="1">
        <v>1</v>
      </c>
      <c r="J1458" s="3">
        <v>0.28000000000000003</v>
      </c>
      <c r="K1458" s="21">
        <v>6.5421326203771786</v>
      </c>
    </row>
    <row r="1459" spans="1:11" x14ac:dyDescent="0.2">
      <c r="A1459" s="10" t="s">
        <v>103</v>
      </c>
      <c r="B1459" s="1" t="s">
        <v>139</v>
      </c>
      <c r="C1459" s="10" t="s">
        <v>171</v>
      </c>
      <c r="D1459" s="10" t="s">
        <v>2</v>
      </c>
      <c r="E1459" s="11">
        <v>42185</v>
      </c>
      <c r="F1459" s="1">
        <f>H1459-2.5</f>
        <v>25</v>
      </c>
      <c r="G1459" s="10">
        <v>30</v>
      </c>
      <c r="H1459" s="10">
        <v>27.5</v>
      </c>
      <c r="I1459" s="10">
        <v>6</v>
      </c>
      <c r="J1459" s="23">
        <v>0.08</v>
      </c>
      <c r="K1459" s="21">
        <f>((J1459*1000)/I1459)^(1/3)</f>
        <v>2.3712622029933752</v>
      </c>
    </row>
    <row r="1460" spans="1:11" x14ac:dyDescent="0.2">
      <c r="A1460" s="1" t="s">
        <v>97</v>
      </c>
      <c r="B1460" s="1" t="s">
        <v>11</v>
      </c>
      <c r="C1460" s="1" t="s">
        <v>12</v>
      </c>
      <c r="D1460" s="1" t="s">
        <v>2</v>
      </c>
      <c r="E1460" s="2">
        <v>42933</v>
      </c>
      <c r="F1460" s="1">
        <v>40</v>
      </c>
      <c r="G1460" s="1">
        <v>45</v>
      </c>
      <c r="H1460" s="1">
        <v>42.5</v>
      </c>
      <c r="I1460" s="1">
        <v>6</v>
      </c>
      <c r="J1460" s="3">
        <v>0.4</v>
      </c>
      <c r="K1460" s="21">
        <v>4.0548013303822668</v>
      </c>
    </row>
    <row r="1461" spans="1:11" x14ac:dyDescent="0.2">
      <c r="A1461" s="1" t="s">
        <v>97</v>
      </c>
      <c r="B1461" s="1" t="s">
        <v>11</v>
      </c>
      <c r="C1461" s="1" t="s">
        <v>12</v>
      </c>
      <c r="D1461" s="1" t="s">
        <v>2</v>
      </c>
      <c r="E1461" s="2">
        <v>42933</v>
      </c>
      <c r="F1461" s="1">
        <v>40</v>
      </c>
      <c r="G1461" s="1">
        <v>45</v>
      </c>
      <c r="H1461" s="1">
        <v>42.5</v>
      </c>
      <c r="I1461" s="1">
        <v>15</v>
      </c>
      <c r="J1461" s="3">
        <v>0.96</v>
      </c>
      <c r="K1461" s="21">
        <v>3.9999999999999991</v>
      </c>
    </row>
    <row r="1462" spans="1:11" x14ac:dyDescent="0.2">
      <c r="A1462" s="48" t="s">
        <v>103</v>
      </c>
      <c r="B1462" s="48" t="s">
        <v>205</v>
      </c>
      <c r="C1462" s="48" t="s">
        <v>203</v>
      </c>
      <c r="D1462" s="48" t="s">
        <v>2</v>
      </c>
      <c r="E1462" s="49">
        <v>42984</v>
      </c>
      <c r="F1462" s="47">
        <f>H1462-2.5</f>
        <v>45</v>
      </c>
      <c r="G1462" s="48">
        <v>50</v>
      </c>
      <c r="H1462" s="48">
        <v>47.5</v>
      </c>
      <c r="I1462" s="48">
        <v>5</v>
      </c>
      <c r="J1462" s="48">
        <v>0.43</v>
      </c>
      <c r="K1462" s="21">
        <f>((J1462*1000)/I1462)^(1/3)</f>
        <v>4.4140049624421032</v>
      </c>
    </row>
    <row r="1463" spans="1:11" x14ac:dyDescent="0.2">
      <c r="A1463" s="48" t="s">
        <v>103</v>
      </c>
      <c r="B1463" s="48" t="s">
        <v>205</v>
      </c>
      <c r="C1463" s="48" t="s">
        <v>31</v>
      </c>
      <c r="D1463" s="48" t="s">
        <v>2</v>
      </c>
      <c r="E1463" s="49">
        <v>42985</v>
      </c>
      <c r="F1463" s="47">
        <f>H1463-2.5</f>
        <v>45</v>
      </c>
      <c r="G1463" s="48">
        <v>50</v>
      </c>
      <c r="H1463" s="48">
        <v>47.5</v>
      </c>
      <c r="I1463" s="48">
        <v>5</v>
      </c>
      <c r="J1463" s="48">
        <v>0.43</v>
      </c>
      <c r="K1463" s="21">
        <f>((J1463*1000)/I1463)^(1/3)</f>
        <v>4.4140049624421032</v>
      </c>
    </row>
    <row r="1464" spans="1:11" x14ac:dyDescent="0.2">
      <c r="A1464" s="1" t="s">
        <v>97</v>
      </c>
      <c r="B1464" s="1" t="s">
        <v>11</v>
      </c>
      <c r="C1464" s="1" t="s">
        <v>12</v>
      </c>
      <c r="D1464" s="1" t="s">
        <v>2</v>
      </c>
      <c r="E1464" s="2">
        <v>42933</v>
      </c>
      <c r="F1464" s="1">
        <v>35</v>
      </c>
      <c r="G1464" s="1">
        <v>40</v>
      </c>
      <c r="H1464" s="1">
        <v>37.5</v>
      </c>
      <c r="I1464" s="1">
        <v>6</v>
      </c>
      <c r="J1464" s="3">
        <v>0.22</v>
      </c>
      <c r="K1464" s="21">
        <v>3.3221849780419874</v>
      </c>
    </row>
    <row r="1465" spans="1:11" x14ac:dyDescent="0.2">
      <c r="A1465" s="1" t="s">
        <v>97</v>
      </c>
      <c r="B1465" s="1" t="s">
        <v>11</v>
      </c>
      <c r="C1465" s="1" t="s">
        <v>12</v>
      </c>
      <c r="D1465" s="1" t="s">
        <v>2</v>
      </c>
      <c r="E1465" s="2">
        <v>42933</v>
      </c>
      <c r="F1465" s="1">
        <v>30</v>
      </c>
      <c r="G1465" s="1">
        <v>35</v>
      </c>
      <c r="H1465" s="1">
        <v>32.5</v>
      </c>
      <c r="I1465" s="1">
        <v>1</v>
      </c>
      <c r="J1465" s="3">
        <v>0.02</v>
      </c>
      <c r="K1465" s="21">
        <v>2.7144176165949063</v>
      </c>
    </row>
    <row r="1466" spans="1:11" x14ac:dyDescent="0.2">
      <c r="A1466" s="1" t="s">
        <v>97</v>
      </c>
      <c r="B1466" s="1" t="s">
        <v>11</v>
      </c>
      <c r="C1466" s="1" t="s">
        <v>12</v>
      </c>
      <c r="D1466" s="1" t="s">
        <v>2</v>
      </c>
      <c r="E1466" s="2">
        <v>42933</v>
      </c>
      <c r="F1466" s="1">
        <v>40</v>
      </c>
      <c r="G1466" s="1">
        <v>45</v>
      </c>
      <c r="H1466" s="1">
        <v>42.5</v>
      </c>
      <c r="I1466" s="1">
        <v>6</v>
      </c>
      <c r="J1466" s="3">
        <v>0.32</v>
      </c>
      <c r="K1466" s="21">
        <v>3.7641441155241142</v>
      </c>
    </row>
    <row r="1467" spans="1:11" x14ac:dyDescent="0.2">
      <c r="A1467" s="1" t="s">
        <v>97</v>
      </c>
      <c r="B1467" s="1" t="s">
        <v>19</v>
      </c>
      <c r="C1467" s="1" t="s">
        <v>20</v>
      </c>
      <c r="D1467" s="1" t="s">
        <v>2</v>
      </c>
      <c r="E1467" s="2">
        <v>43292</v>
      </c>
      <c r="F1467" s="1">
        <v>45</v>
      </c>
      <c r="G1467" s="1">
        <v>50</v>
      </c>
      <c r="H1467" s="1">
        <v>47.5</v>
      </c>
      <c r="I1467" s="1">
        <v>16</v>
      </c>
      <c r="J1467" s="3">
        <v>1.38</v>
      </c>
      <c r="K1467" s="21">
        <v>4.4182779612018059</v>
      </c>
    </row>
    <row r="1468" spans="1:11" x14ac:dyDescent="0.2">
      <c r="A1468" s="10" t="s">
        <v>103</v>
      </c>
      <c r="B1468" s="1" t="s">
        <v>139</v>
      </c>
      <c r="C1468" s="10" t="s">
        <v>174</v>
      </c>
      <c r="D1468" s="10" t="s">
        <v>2</v>
      </c>
      <c r="E1468" s="11">
        <v>42192</v>
      </c>
      <c r="F1468" s="1">
        <f>H1468-2.5</f>
        <v>25</v>
      </c>
      <c r="G1468" s="10">
        <v>30</v>
      </c>
      <c r="H1468" s="10">
        <v>27.5</v>
      </c>
      <c r="I1468" s="10">
        <v>6</v>
      </c>
      <c r="J1468" s="23">
        <v>0.08</v>
      </c>
      <c r="K1468" s="21">
        <f>((J1468*1000)/I1468)^(1/3)</f>
        <v>2.3712622029933752</v>
      </c>
    </row>
    <row r="1469" spans="1:11" x14ac:dyDescent="0.2">
      <c r="A1469" s="1" t="s">
        <v>97</v>
      </c>
      <c r="B1469" s="1" t="s">
        <v>23</v>
      </c>
      <c r="C1469" s="1" t="s">
        <v>24</v>
      </c>
      <c r="D1469" s="1" t="s">
        <v>2</v>
      </c>
      <c r="E1469" s="2">
        <v>42936</v>
      </c>
      <c r="F1469" s="1">
        <v>50</v>
      </c>
      <c r="G1469" s="1">
        <v>55</v>
      </c>
      <c r="H1469" s="1">
        <v>52.5</v>
      </c>
      <c r="I1469" s="1">
        <v>4</v>
      </c>
      <c r="J1469" s="3">
        <v>0.46</v>
      </c>
      <c r="K1469" s="21">
        <v>4.86294413109428</v>
      </c>
    </row>
    <row r="1470" spans="1:11" x14ac:dyDescent="0.2">
      <c r="A1470" s="1" t="s">
        <v>97</v>
      </c>
      <c r="B1470" s="1" t="s">
        <v>23</v>
      </c>
      <c r="C1470" s="1" t="s">
        <v>24</v>
      </c>
      <c r="D1470" s="1" t="s">
        <v>2</v>
      </c>
      <c r="E1470" s="2">
        <v>42936</v>
      </c>
      <c r="F1470" s="1">
        <v>50</v>
      </c>
      <c r="G1470" s="1">
        <v>55</v>
      </c>
      <c r="H1470" s="1">
        <v>52.5</v>
      </c>
      <c r="I1470" s="1">
        <v>20</v>
      </c>
      <c r="J1470" s="3">
        <v>2.12</v>
      </c>
      <c r="K1470" s="21">
        <v>4.732623491163368</v>
      </c>
    </row>
    <row r="1471" spans="1:11" x14ac:dyDescent="0.2">
      <c r="A1471" s="1" t="s">
        <v>97</v>
      </c>
      <c r="B1471" s="1" t="s">
        <v>23</v>
      </c>
      <c r="C1471" s="1" t="s">
        <v>24</v>
      </c>
      <c r="D1471" s="1" t="s">
        <v>2</v>
      </c>
      <c r="E1471" s="2">
        <v>42936</v>
      </c>
      <c r="F1471" s="1">
        <v>55</v>
      </c>
      <c r="G1471" s="1">
        <v>60</v>
      </c>
      <c r="H1471" s="1">
        <v>57.5</v>
      </c>
      <c r="I1471" s="1">
        <v>4</v>
      </c>
      <c r="J1471" s="3">
        <v>0.52</v>
      </c>
      <c r="K1471" s="21">
        <v>5.0657970191008852</v>
      </c>
    </row>
    <row r="1472" spans="1:11" x14ac:dyDescent="0.2">
      <c r="A1472" s="1" t="s">
        <v>97</v>
      </c>
      <c r="B1472" s="1" t="s">
        <v>23</v>
      </c>
      <c r="C1472" s="1" t="s">
        <v>24</v>
      </c>
      <c r="D1472" s="1" t="s">
        <v>2</v>
      </c>
      <c r="E1472" s="2">
        <v>42936</v>
      </c>
      <c r="F1472" s="1">
        <v>55</v>
      </c>
      <c r="G1472" s="1">
        <v>60</v>
      </c>
      <c r="H1472" s="1">
        <v>57.5</v>
      </c>
      <c r="I1472" s="1">
        <v>6</v>
      </c>
      <c r="J1472" s="3">
        <v>0.82</v>
      </c>
      <c r="K1472" s="21">
        <v>5.1509523694038046</v>
      </c>
    </row>
    <row r="1473" spans="1:11" x14ac:dyDescent="0.2">
      <c r="A1473" s="1" t="s">
        <v>97</v>
      </c>
      <c r="B1473" s="1" t="s">
        <v>23</v>
      </c>
      <c r="C1473" s="1" t="s">
        <v>24</v>
      </c>
      <c r="D1473" s="1" t="s">
        <v>2</v>
      </c>
      <c r="E1473" s="2">
        <v>42936</v>
      </c>
      <c r="F1473" s="1">
        <v>55</v>
      </c>
      <c r="G1473" s="1">
        <v>60</v>
      </c>
      <c r="H1473" s="1">
        <v>57.5</v>
      </c>
      <c r="I1473" s="1">
        <v>14</v>
      </c>
      <c r="J1473" s="3">
        <v>1.94</v>
      </c>
      <c r="K1473" s="21">
        <v>5.1747721411205241</v>
      </c>
    </row>
    <row r="1474" spans="1:11" x14ac:dyDescent="0.2">
      <c r="A1474" s="1" t="s">
        <v>97</v>
      </c>
      <c r="B1474" s="1" t="s">
        <v>23</v>
      </c>
      <c r="C1474" s="1" t="s">
        <v>24</v>
      </c>
      <c r="D1474" s="1" t="s">
        <v>2</v>
      </c>
      <c r="E1474" s="2">
        <v>42936</v>
      </c>
      <c r="F1474" s="1">
        <v>60</v>
      </c>
      <c r="G1474" s="1">
        <v>65</v>
      </c>
      <c r="H1474" s="1">
        <v>62.5</v>
      </c>
      <c r="I1474" s="1">
        <v>2</v>
      </c>
      <c r="J1474" s="3">
        <v>0.28000000000000003</v>
      </c>
      <c r="K1474" s="21">
        <v>5.1924941018511026</v>
      </c>
    </row>
    <row r="1475" spans="1:11" x14ac:dyDescent="0.2">
      <c r="A1475" s="1" t="s">
        <v>97</v>
      </c>
      <c r="B1475" s="1" t="s">
        <v>23</v>
      </c>
      <c r="C1475" s="1" t="s">
        <v>24</v>
      </c>
      <c r="D1475" s="1" t="s">
        <v>2</v>
      </c>
      <c r="E1475" s="2">
        <v>42936</v>
      </c>
      <c r="F1475" s="1">
        <v>60</v>
      </c>
      <c r="G1475" s="1">
        <v>65</v>
      </c>
      <c r="H1475" s="1">
        <v>62.5</v>
      </c>
      <c r="I1475" s="1">
        <v>2</v>
      </c>
      <c r="J1475" s="3">
        <v>0.32</v>
      </c>
      <c r="K1475" s="21">
        <v>5.4288352331898126</v>
      </c>
    </row>
    <row r="1476" spans="1:11" x14ac:dyDescent="0.2">
      <c r="A1476" s="1" t="s">
        <v>97</v>
      </c>
      <c r="B1476" s="1" t="s">
        <v>23</v>
      </c>
      <c r="C1476" s="1" t="s">
        <v>24</v>
      </c>
      <c r="D1476" s="1" t="s">
        <v>2</v>
      </c>
      <c r="E1476" s="2">
        <v>42936</v>
      </c>
      <c r="F1476" s="1">
        <v>60</v>
      </c>
      <c r="G1476" s="1">
        <v>65</v>
      </c>
      <c r="H1476" s="1">
        <v>62.5</v>
      </c>
      <c r="I1476" s="1">
        <v>5</v>
      </c>
      <c r="J1476" s="3">
        <v>0.82</v>
      </c>
      <c r="K1476" s="21">
        <v>5.4737036747984282</v>
      </c>
    </row>
    <row r="1477" spans="1:11" x14ac:dyDescent="0.2">
      <c r="A1477" s="1" t="s">
        <v>97</v>
      </c>
      <c r="B1477" s="1" t="s">
        <v>23</v>
      </c>
      <c r="C1477" s="1" t="s">
        <v>24</v>
      </c>
      <c r="D1477" s="1" t="s">
        <v>2</v>
      </c>
      <c r="E1477" s="2">
        <v>42936</v>
      </c>
      <c r="F1477" s="1">
        <v>65</v>
      </c>
      <c r="G1477" s="1">
        <v>70</v>
      </c>
      <c r="H1477" s="1">
        <v>67.5</v>
      </c>
      <c r="I1477" s="1">
        <v>1</v>
      </c>
      <c r="J1477" s="3">
        <v>0.34</v>
      </c>
      <c r="K1477" s="21">
        <v>6.9795320469088882</v>
      </c>
    </row>
    <row r="1478" spans="1:11" x14ac:dyDescent="0.2">
      <c r="A1478" s="1" t="s">
        <v>97</v>
      </c>
      <c r="B1478" s="1" t="s">
        <v>23</v>
      </c>
      <c r="C1478" s="1" t="s">
        <v>24</v>
      </c>
      <c r="D1478" s="1" t="s">
        <v>2</v>
      </c>
      <c r="E1478" s="2">
        <v>42936</v>
      </c>
      <c r="F1478" s="1">
        <v>65</v>
      </c>
      <c r="G1478" s="1">
        <v>70</v>
      </c>
      <c r="H1478" s="1">
        <v>67.5</v>
      </c>
      <c r="I1478" s="1">
        <v>2</v>
      </c>
      <c r="J1478" s="3">
        <v>0.42</v>
      </c>
      <c r="K1478" s="21">
        <v>5.9439219527631293</v>
      </c>
    </row>
    <row r="1479" spans="1:11" x14ac:dyDescent="0.2">
      <c r="A1479" s="1" t="s">
        <v>97</v>
      </c>
      <c r="B1479" s="1" t="s">
        <v>23</v>
      </c>
      <c r="C1479" s="1" t="s">
        <v>24</v>
      </c>
      <c r="D1479" s="1" t="s">
        <v>2</v>
      </c>
      <c r="E1479" s="2">
        <v>42936</v>
      </c>
      <c r="F1479" s="1">
        <v>40</v>
      </c>
      <c r="G1479" s="1">
        <v>45</v>
      </c>
      <c r="H1479" s="1">
        <v>42.5</v>
      </c>
      <c r="I1479" s="1">
        <v>9</v>
      </c>
      <c r="J1479" s="3">
        <v>0.62</v>
      </c>
      <c r="K1479" s="21">
        <v>4.0993631548803329</v>
      </c>
    </row>
    <row r="1480" spans="1:11" x14ac:dyDescent="0.2">
      <c r="A1480" s="1" t="s">
        <v>97</v>
      </c>
      <c r="B1480" s="1" t="s">
        <v>85</v>
      </c>
      <c r="C1480" s="1" t="s">
        <v>86</v>
      </c>
      <c r="D1480" s="1" t="s">
        <v>2</v>
      </c>
      <c r="E1480" s="2">
        <v>42951</v>
      </c>
      <c r="F1480" s="1">
        <v>45</v>
      </c>
      <c r="G1480" s="1">
        <v>50</v>
      </c>
      <c r="H1480" s="1">
        <v>47.5</v>
      </c>
      <c r="I1480" s="1">
        <v>19</v>
      </c>
      <c r="J1480" s="3">
        <v>1.64</v>
      </c>
      <c r="K1480" s="21">
        <v>4.4194010619012207</v>
      </c>
    </row>
    <row r="1481" spans="1:11" x14ac:dyDescent="0.2">
      <c r="A1481" s="1" t="s">
        <v>97</v>
      </c>
      <c r="B1481" s="1" t="s">
        <v>23</v>
      </c>
      <c r="C1481" s="1" t="s">
        <v>24</v>
      </c>
      <c r="D1481" s="1" t="s">
        <v>2</v>
      </c>
      <c r="E1481" s="2">
        <v>42936</v>
      </c>
      <c r="F1481" s="1">
        <v>35</v>
      </c>
      <c r="G1481" s="1">
        <v>40</v>
      </c>
      <c r="H1481" s="1">
        <v>37.5</v>
      </c>
      <c r="I1481" s="1">
        <v>1</v>
      </c>
      <c r="J1481" s="3">
        <v>0.04</v>
      </c>
      <c r="K1481" s="21">
        <v>3.4199518933533941</v>
      </c>
    </row>
    <row r="1482" spans="1:11" x14ac:dyDescent="0.2">
      <c r="A1482" s="1" t="s">
        <v>97</v>
      </c>
      <c r="B1482" s="1" t="s">
        <v>23</v>
      </c>
      <c r="C1482" s="1" t="s">
        <v>24</v>
      </c>
      <c r="D1482" s="1" t="s">
        <v>2</v>
      </c>
      <c r="E1482" s="2">
        <v>42936</v>
      </c>
      <c r="F1482" s="1">
        <v>40</v>
      </c>
      <c r="G1482" s="1">
        <v>45</v>
      </c>
      <c r="H1482" s="1">
        <v>42.5</v>
      </c>
      <c r="I1482" s="1">
        <v>5</v>
      </c>
      <c r="J1482" s="3">
        <v>0.3</v>
      </c>
      <c r="K1482" s="21">
        <v>3.9148676411688634</v>
      </c>
    </row>
    <row r="1483" spans="1:11" x14ac:dyDescent="0.2">
      <c r="A1483" s="1" t="s">
        <v>97</v>
      </c>
      <c r="B1483" s="1" t="s">
        <v>23</v>
      </c>
      <c r="C1483" s="1" t="s">
        <v>24</v>
      </c>
      <c r="D1483" s="1" t="s">
        <v>2</v>
      </c>
      <c r="E1483" s="2">
        <v>42936</v>
      </c>
      <c r="F1483" s="1">
        <v>30</v>
      </c>
      <c r="G1483" s="1">
        <v>35</v>
      </c>
      <c r="H1483" s="1">
        <v>32.5</v>
      </c>
      <c r="I1483" s="1">
        <v>7</v>
      </c>
      <c r="J1483" s="3">
        <v>0.16</v>
      </c>
      <c r="K1483" s="21">
        <v>2.8379668239407674</v>
      </c>
    </row>
    <row r="1484" spans="1:11" x14ac:dyDescent="0.2">
      <c r="A1484" s="1" t="s">
        <v>97</v>
      </c>
      <c r="B1484" s="1" t="s">
        <v>23</v>
      </c>
      <c r="C1484" s="1" t="s">
        <v>24</v>
      </c>
      <c r="D1484" s="1" t="s">
        <v>2</v>
      </c>
      <c r="E1484" s="2">
        <v>42936</v>
      </c>
      <c r="F1484" s="1">
        <v>35</v>
      </c>
      <c r="G1484" s="1">
        <v>40</v>
      </c>
      <c r="H1484" s="1">
        <v>37.5</v>
      </c>
      <c r="I1484" s="1">
        <v>7</v>
      </c>
      <c r="J1484" s="3">
        <v>0.26</v>
      </c>
      <c r="K1484" s="21">
        <v>3.3365049178663178</v>
      </c>
    </row>
    <row r="1485" spans="1:11" x14ac:dyDescent="0.2">
      <c r="A1485" s="48" t="s">
        <v>103</v>
      </c>
      <c r="B1485" s="48" t="s">
        <v>205</v>
      </c>
      <c r="C1485" s="48" t="s">
        <v>203</v>
      </c>
      <c r="D1485" s="48" t="s">
        <v>2</v>
      </c>
      <c r="E1485" s="49">
        <v>42984</v>
      </c>
      <c r="F1485" s="47">
        <f>H1485-2.5</f>
        <v>45</v>
      </c>
      <c r="G1485" s="48">
        <v>50</v>
      </c>
      <c r="H1485" s="48">
        <v>47.5</v>
      </c>
      <c r="I1485" s="48">
        <v>11</v>
      </c>
      <c r="J1485" s="48">
        <v>0.95</v>
      </c>
      <c r="K1485" s="21">
        <f>((J1485*1000)/I1485)^(1/3)</f>
        <v>4.4202175040151035</v>
      </c>
    </row>
    <row r="1486" spans="1:11" x14ac:dyDescent="0.2">
      <c r="A1486" s="1" t="s">
        <v>97</v>
      </c>
      <c r="B1486" s="1" t="s">
        <v>23</v>
      </c>
      <c r="C1486" s="1" t="s">
        <v>24</v>
      </c>
      <c r="D1486" s="1" t="s">
        <v>2</v>
      </c>
      <c r="E1486" s="2">
        <v>42936</v>
      </c>
      <c r="F1486" s="1">
        <v>30</v>
      </c>
      <c r="G1486" s="1">
        <v>35</v>
      </c>
      <c r="H1486" s="1">
        <v>32.5</v>
      </c>
      <c r="I1486" s="1">
        <v>1</v>
      </c>
      <c r="J1486" s="3">
        <v>0.02</v>
      </c>
      <c r="K1486" s="21">
        <v>2.7144176165949063</v>
      </c>
    </row>
    <row r="1487" spans="1:11" x14ac:dyDescent="0.2">
      <c r="A1487" s="1" t="s">
        <v>97</v>
      </c>
      <c r="B1487" s="1" t="s">
        <v>23</v>
      </c>
      <c r="C1487" s="1" t="s">
        <v>24</v>
      </c>
      <c r="D1487" s="1" t="s">
        <v>2</v>
      </c>
      <c r="E1487" s="2">
        <v>42936</v>
      </c>
      <c r="F1487" s="1">
        <v>30</v>
      </c>
      <c r="G1487" s="1">
        <v>35</v>
      </c>
      <c r="H1487" s="1">
        <v>32.5</v>
      </c>
      <c r="I1487" s="1">
        <v>6</v>
      </c>
      <c r="J1487" s="3">
        <v>0.12</v>
      </c>
      <c r="K1487" s="21">
        <v>2.7144176165949063</v>
      </c>
    </row>
    <row r="1488" spans="1:11" x14ac:dyDescent="0.2">
      <c r="A1488" s="10" t="s">
        <v>103</v>
      </c>
      <c r="B1488" s="1" t="s">
        <v>139</v>
      </c>
      <c r="C1488" s="10">
        <v>12</v>
      </c>
      <c r="D1488" s="10" t="s">
        <v>2</v>
      </c>
      <c r="E1488" s="11">
        <v>42194</v>
      </c>
      <c r="F1488" s="1">
        <f>H1488-2.5</f>
        <v>25</v>
      </c>
      <c r="G1488" s="10">
        <v>30</v>
      </c>
      <c r="H1488" s="10">
        <v>27.5</v>
      </c>
      <c r="I1488" s="10">
        <v>3</v>
      </c>
      <c r="J1488" s="23">
        <v>0.04</v>
      </c>
      <c r="K1488" s="21">
        <f>((J1488*1000)/I1488)^(1/3)</f>
        <v>2.3712622029933752</v>
      </c>
    </row>
    <row r="1489" spans="1:11" x14ac:dyDescent="0.2">
      <c r="A1489" s="10" t="s">
        <v>103</v>
      </c>
      <c r="B1489" s="1" t="s">
        <v>139</v>
      </c>
      <c r="C1489" s="10">
        <v>7</v>
      </c>
      <c r="D1489" s="10" t="s">
        <v>2</v>
      </c>
      <c r="E1489" s="11">
        <v>42201</v>
      </c>
      <c r="F1489" s="1">
        <f>H1489-2.5</f>
        <v>25</v>
      </c>
      <c r="G1489" s="10">
        <v>30</v>
      </c>
      <c r="H1489" s="10">
        <v>27.5</v>
      </c>
      <c r="I1489" s="10">
        <v>3</v>
      </c>
      <c r="J1489" s="23">
        <v>0.04</v>
      </c>
      <c r="K1489" s="21">
        <f>((J1489*1000)/I1489)^(1/3)</f>
        <v>2.3712622029933752</v>
      </c>
    </row>
    <row r="1490" spans="1:11" x14ac:dyDescent="0.2">
      <c r="A1490" s="1" t="s">
        <v>97</v>
      </c>
      <c r="B1490" s="1" t="s">
        <v>19</v>
      </c>
      <c r="C1490" s="1" t="s">
        <v>20</v>
      </c>
      <c r="D1490" s="1" t="s">
        <v>2</v>
      </c>
      <c r="E1490" s="2">
        <v>43292</v>
      </c>
      <c r="F1490" s="1">
        <v>45</v>
      </c>
      <c r="G1490" s="1">
        <v>50</v>
      </c>
      <c r="H1490" s="1">
        <v>47.5</v>
      </c>
      <c r="I1490" s="1">
        <v>37</v>
      </c>
      <c r="J1490" s="3">
        <v>3.2</v>
      </c>
      <c r="K1490" s="21">
        <v>4.422312394141052</v>
      </c>
    </row>
    <row r="1491" spans="1:11" x14ac:dyDescent="0.2">
      <c r="A1491" s="7" t="s">
        <v>97</v>
      </c>
      <c r="B1491" s="7" t="s">
        <v>23</v>
      </c>
      <c r="C1491" s="7" t="s">
        <v>24</v>
      </c>
      <c r="D1491" s="7" t="s">
        <v>2</v>
      </c>
      <c r="E1491" s="51">
        <v>42936</v>
      </c>
      <c r="F1491" s="1">
        <v>40</v>
      </c>
      <c r="G1491" s="7">
        <v>45</v>
      </c>
      <c r="H1491" s="7">
        <v>42.5</v>
      </c>
      <c r="I1491" s="7">
        <v>14</v>
      </c>
      <c r="J1491" s="13">
        <v>0.54</v>
      </c>
      <c r="K1491" s="21">
        <v>3.3787436413308183</v>
      </c>
    </row>
    <row r="1492" spans="1:11" x14ac:dyDescent="0.2">
      <c r="A1492" s="7" t="s">
        <v>97</v>
      </c>
      <c r="B1492" s="7" t="s">
        <v>9</v>
      </c>
      <c r="C1492" s="7" t="s">
        <v>10</v>
      </c>
      <c r="D1492" s="7" t="s">
        <v>2</v>
      </c>
      <c r="E1492" s="51">
        <v>42937</v>
      </c>
      <c r="F1492" s="1">
        <v>35</v>
      </c>
      <c r="G1492" s="7">
        <v>40</v>
      </c>
      <c r="H1492" s="7">
        <v>37.5</v>
      </c>
      <c r="I1492" s="7">
        <v>10</v>
      </c>
      <c r="J1492" s="13">
        <v>0.53900000000000003</v>
      </c>
      <c r="K1492" s="21">
        <v>3.7774285208326561</v>
      </c>
    </row>
    <row r="1493" spans="1:11" x14ac:dyDescent="0.2">
      <c r="A1493" s="1" t="s">
        <v>97</v>
      </c>
      <c r="B1493" s="1" t="s">
        <v>9</v>
      </c>
      <c r="C1493" s="1" t="s">
        <v>10</v>
      </c>
      <c r="D1493" s="1" t="s">
        <v>2</v>
      </c>
      <c r="E1493" s="2">
        <v>42937</v>
      </c>
      <c r="F1493" s="1">
        <v>40</v>
      </c>
      <c r="G1493" s="1">
        <v>45</v>
      </c>
      <c r="H1493" s="1">
        <v>42.5</v>
      </c>
      <c r="I1493" s="1">
        <v>15</v>
      </c>
      <c r="J1493" s="3">
        <v>1.1599999999999999</v>
      </c>
      <c r="K1493" s="21">
        <v>4.260451018932871</v>
      </c>
    </row>
    <row r="1494" spans="1:11" x14ac:dyDescent="0.2">
      <c r="A1494" s="1" t="s">
        <v>97</v>
      </c>
      <c r="B1494" s="1" t="s">
        <v>17</v>
      </c>
      <c r="C1494" s="1" t="s">
        <v>18</v>
      </c>
      <c r="D1494" s="1" t="s">
        <v>2</v>
      </c>
      <c r="E1494" s="2">
        <v>42937</v>
      </c>
      <c r="F1494" s="1">
        <v>50</v>
      </c>
      <c r="G1494" s="1">
        <v>55</v>
      </c>
      <c r="H1494" s="1">
        <v>52.5</v>
      </c>
      <c r="I1494" s="1">
        <v>17</v>
      </c>
      <c r="J1494" s="3">
        <v>1.885</v>
      </c>
      <c r="K1494" s="21">
        <v>4.80419703717451</v>
      </c>
    </row>
    <row r="1495" spans="1:11" x14ac:dyDescent="0.2">
      <c r="A1495" s="1" t="s">
        <v>97</v>
      </c>
      <c r="B1495" s="1" t="s">
        <v>17</v>
      </c>
      <c r="C1495" s="1" t="s">
        <v>18</v>
      </c>
      <c r="D1495" s="1" t="s">
        <v>2</v>
      </c>
      <c r="E1495" s="2">
        <v>42937</v>
      </c>
      <c r="F1495" s="1">
        <v>50</v>
      </c>
      <c r="G1495" s="1">
        <v>55</v>
      </c>
      <c r="H1495" s="1">
        <v>52.5</v>
      </c>
      <c r="I1495" s="1">
        <v>22</v>
      </c>
      <c r="J1495" s="3">
        <v>2.38</v>
      </c>
      <c r="K1495" s="21">
        <v>4.7648740499900031</v>
      </c>
    </row>
    <row r="1496" spans="1:11" x14ac:dyDescent="0.2">
      <c r="A1496" s="1" t="s">
        <v>97</v>
      </c>
      <c r="B1496" s="1" t="s">
        <v>17</v>
      </c>
      <c r="C1496" s="1" t="s">
        <v>18</v>
      </c>
      <c r="D1496" s="1" t="s">
        <v>2</v>
      </c>
      <c r="E1496" s="2">
        <v>42937</v>
      </c>
      <c r="F1496" s="1">
        <v>50</v>
      </c>
      <c r="G1496" s="1">
        <v>55</v>
      </c>
      <c r="H1496" s="1">
        <v>52.5</v>
      </c>
      <c r="I1496" s="1">
        <v>22</v>
      </c>
      <c r="J1496" s="3">
        <v>2.23</v>
      </c>
      <c r="K1496" s="21">
        <v>4.6625917840592139</v>
      </c>
    </row>
    <row r="1497" spans="1:11" x14ac:dyDescent="0.2">
      <c r="A1497" s="1" t="s">
        <v>97</v>
      </c>
      <c r="B1497" s="1" t="s">
        <v>17</v>
      </c>
      <c r="C1497" s="1" t="s">
        <v>18</v>
      </c>
      <c r="D1497" s="1" t="s">
        <v>2</v>
      </c>
      <c r="E1497" s="2">
        <v>42937</v>
      </c>
      <c r="F1497" s="1">
        <v>55</v>
      </c>
      <c r="G1497" s="1">
        <v>60</v>
      </c>
      <c r="H1497" s="1">
        <v>57.5</v>
      </c>
      <c r="I1497" s="1">
        <v>1</v>
      </c>
      <c r="J1497" s="3">
        <v>0.16500000000000001</v>
      </c>
      <c r="K1497" s="21">
        <v>5.4848065524326177</v>
      </c>
    </row>
    <row r="1498" spans="1:11" x14ac:dyDescent="0.2">
      <c r="A1498" s="1" t="s">
        <v>97</v>
      </c>
      <c r="B1498" s="1" t="s">
        <v>17</v>
      </c>
      <c r="C1498" s="1" t="s">
        <v>18</v>
      </c>
      <c r="D1498" s="1" t="s">
        <v>2</v>
      </c>
      <c r="E1498" s="2">
        <v>42937</v>
      </c>
      <c r="F1498" s="1">
        <v>55</v>
      </c>
      <c r="G1498" s="1">
        <v>60</v>
      </c>
      <c r="H1498" s="1">
        <v>57.5</v>
      </c>
      <c r="I1498" s="1">
        <v>6</v>
      </c>
      <c r="J1498" s="3">
        <v>0.84</v>
      </c>
      <c r="K1498" s="21">
        <v>5.1924941018511026</v>
      </c>
    </row>
    <row r="1499" spans="1:11" x14ac:dyDescent="0.2">
      <c r="A1499" s="1" t="s">
        <v>97</v>
      </c>
      <c r="B1499" s="1" t="s">
        <v>17</v>
      </c>
      <c r="C1499" s="1" t="s">
        <v>18</v>
      </c>
      <c r="D1499" s="1" t="s">
        <v>2</v>
      </c>
      <c r="E1499" s="2">
        <v>42937</v>
      </c>
      <c r="F1499" s="1">
        <v>55</v>
      </c>
      <c r="G1499" s="1">
        <v>60</v>
      </c>
      <c r="H1499" s="1">
        <v>57.5</v>
      </c>
      <c r="I1499" s="1">
        <v>11</v>
      </c>
      <c r="J1499" s="3">
        <v>1.43</v>
      </c>
      <c r="K1499" s="21">
        <v>5.0657970191008852</v>
      </c>
    </row>
    <row r="1500" spans="1:11" x14ac:dyDescent="0.2">
      <c r="A1500" s="1" t="s">
        <v>97</v>
      </c>
      <c r="B1500" s="1" t="s">
        <v>17</v>
      </c>
      <c r="C1500" s="1" t="s">
        <v>18</v>
      </c>
      <c r="D1500" s="1" t="s">
        <v>2</v>
      </c>
      <c r="E1500" s="2">
        <v>42937</v>
      </c>
      <c r="F1500" s="1">
        <v>60</v>
      </c>
      <c r="G1500" s="1">
        <v>65</v>
      </c>
      <c r="H1500" s="1">
        <v>62.5</v>
      </c>
      <c r="I1500" s="1">
        <v>1</v>
      </c>
      <c r="J1500" s="3">
        <v>0.17499999999999999</v>
      </c>
      <c r="K1500" s="21">
        <v>5.5934447104069847</v>
      </c>
    </row>
    <row r="1501" spans="1:11" x14ac:dyDescent="0.2">
      <c r="A1501" s="1" t="s">
        <v>97</v>
      </c>
      <c r="B1501" s="1" t="s">
        <v>17</v>
      </c>
      <c r="C1501" s="1" t="s">
        <v>18</v>
      </c>
      <c r="D1501" s="1" t="s">
        <v>2</v>
      </c>
      <c r="E1501" s="2">
        <v>42937</v>
      </c>
      <c r="F1501" s="1">
        <v>60</v>
      </c>
      <c r="G1501" s="1">
        <v>65</v>
      </c>
      <c r="H1501" s="1">
        <v>62.5</v>
      </c>
      <c r="I1501" s="1">
        <v>1</v>
      </c>
      <c r="J1501" s="3">
        <v>0.16500000000000001</v>
      </c>
      <c r="K1501" s="21">
        <v>5.4848065524326177</v>
      </c>
    </row>
    <row r="1502" spans="1:11" x14ac:dyDescent="0.2">
      <c r="A1502" s="1" t="s">
        <v>97</v>
      </c>
      <c r="B1502" s="1" t="s">
        <v>17</v>
      </c>
      <c r="C1502" s="1" t="s">
        <v>18</v>
      </c>
      <c r="D1502" s="1" t="s">
        <v>2</v>
      </c>
      <c r="E1502" s="2">
        <v>42937</v>
      </c>
      <c r="F1502" s="1">
        <v>60</v>
      </c>
      <c r="G1502" s="1">
        <v>65</v>
      </c>
      <c r="H1502" s="1">
        <v>62.5</v>
      </c>
      <c r="I1502" s="1">
        <v>1</v>
      </c>
      <c r="J1502" s="3">
        <v>0.185</v>
      </c>
      <c r="K1502" s="21">
        <v>5.6980192153050631</v>
      </c>
    </row>
    <row r="1503" spans="1:11" x14ac:dyDescent="0.2">
      <c r="A1503" s="10" t="s">
        <v>103</v>
      </c>
      <c r="B1503" s="1" t="s">
        <v>139</v>
      </c>
      <c r="C1503" s="10" t="s">
        <v>189</v>
      </c>
      <c r="D1503" s="10" t="s">
        <v>2</v>
      </c>
      <c r="E1503" s="11">
        <v>42594</v>
      </c>
      <c r="F1503" s="1">
        <f>H1503-2.5</f>
        <v>45</v>
      </c>
      <c r="G1503" s="10">
        <v>50</v>
      </c>
      <c r="H1503" s="10">
        <v>47.5</v>
      </c>
      <c r="I1503" s="10">
        <v>12</v>
      </c>
      <c r="J1503" s="23">
        <v>1.04</v>
      </c>
      <c r="K1503" s="21">
        <f>((J1503*1000)/I1503)^(1/3)</f>
        <v>4.42538131420591</v>
      </c>
    </row>
    <row r="1504" spans="1:11" x14ac:dyDescent="0.2">
      <c r="A1504" s="1" t="s">
        <v>97</v>
      </c>
      <c r="B1504" s="1" t="s">
        <v>9</v>
      </c>
      <c r="C1504" s="1" t="s">
        <v>10</v>
      </c>
      <c r="D1504" s="1" t="s">
        <v>2</v>
      </c>
      <c r="E1504" s="2">
        <v>42937</v>
      </c>
      <c r="F1504" s="1">
        <v>50</v>
      </c>
      <c r="G1504" s="1">
        <v>55</v>
      </c>
      <c r="H1504" s="1">
        <v>52.5</v>
      </c>
      <c r="I1504" s="1">
        <v>8</v>
      </c>
      <c r="J1504" s="3">
        <v>1.2010000000000001</v>
      </c>
      <c r="K1504" s="21">
        <v>5.3147683508058732</v>
      </c>
    </row>
    <row r="1505" spans="1:11" x14ac:dyDescent="0.2">
      <c r="A1505" s="1" t="s">
        <v>97</v>
      </c>
      <c r="B1505" s="1" t="s">
        <v>9</v>
      </c>
      <c r="C1505" s="1" t="s">
        <v>10</v>
      </c>
      <c r="D1505" s="1" t="s">
        <v>2</v>
      </c>
      <c r="E1505" s="2">
        <v>42937</v>
      </c>
      <c r="F1505" s="1">
        <v>50</v>
      </c>
      <c r="G1505" s="1">
        <v>55</v>
      </c>
      <c r="H1505" s="1">
        <v>52.5</v>
      </c>
      <c r="I1505" s="1">
        <v>18</v>
      </c>
      <c r="J1505" s="3">
        <v>1.9630000000000001</v>
      </c>
      <c r="K1505" s="21">
        <v>4.777667605576025</v>
      </c>
    </row>
    <row r="1506" spans="1:11" x14ac:dyDescent="0.2">
      <c r="A1506" s="1" t="s">
        <v>97</v>
      </c>
      <c r="B1506" s="1" t="s">
        <v>9</v>
      </c>
      <c r="C1506" s="1" t="s">
        <v>10</v>
      </c>
      <c r="D1506" s="1" t="s">
        <v>2</v>
      </c>
      <c r="E1506" s="2">
        <v>42937</v>
      </c>
      <c r="F1506" s="1">
        <v>50</v>
      </c>
      <c r="G1506" s="1">
        <v>55</v>
      </c>
      <c r="H1506" s="1">
        <v>52.5</v>
      </c>
      <c r="I1506" s="1">
        <v>31</v>
      </c>
      <c r="J1506" s="3">
        <v>3.661</v>
      </c>
      <c r="K1506" s="21">
        <v>4.9062086257507787</v>
      </c>
    </row>
    <row r="1507" spans="1:11" x14ac:dyDescent="0.2">
      <c r="A1507" s="1" t="s">
        <v>97</v>
      </c>
      <c r="B1507" s="1" t="s">
        <v>9</v>
      </c>
      <c r="C1507" s="1" t="s">
        <v>10</v>
      </c>
      <c r="D1507" s="1" t="s">
        <v>2</v>
      </c>
      <c r="E1507" s="2">
        <v>42937</v>
      </c>
      <c r="F1507" s="1">
        <v>55</v>
      </c>
      <c r="G1507" s="1">
        <v>60</v>
      </c>
      <c r="H1507" s="1">
        <v>57.5</v>
      </c>
      <c r="I1507" s="1">
        <v>2</v>
      </c>
      <c r="J1507" s="3">
        <v>0.376</v>
      </c>
      <c r="K1507" s="21">
        <v>5.7286543159824372</v>
      </c>
    </row>
    <row r="1508" spans="1:11" x14ac:dyDescent="0.2">
      <c r="A1508" s="1" t="s">
        <v>97</v>
      </c>
      <c r="B1508" s="1" t="s">
        <v>9</v>
      </c>
      <c r="C1508" s="1" t="s">
        <v>10</v>
      </c>
      <c r="D1508" s="1" t="s">
        <v>2</v>
      </c>
      <c r="E1508" s="2">
        <v>42937</v>
      </c>
      <c r="F1508" s="1">
        <v>55</v>
      </c>
      <c r="G1508" s="1">
        <v>60</v>
      </c>
      <c r="H1508" s="1">
        <v>57.5</v>
      </c>
      <c r="I1508" s="1">
        <v>2</v>
      </c>
      <c r="J1508" s="3">
        <v>0.26900000000000002</v>
      </c>
      <c r="K1508" s="21">
        <v>5.1235867608351429</v>
      </c>
    </row>
    <row r="1509" spans="1:11" x14ac:dyDescent="0.2">
      <c r="A1509" s="1" t="s">
        <v>97</v>
      </c>
      <c r="B1509" s="1" t="s">
        <v>9</v>
      </c>
      <c r="C1509" s="1" t="s">
        <v>10</v>
      </c>
      <c r="D1509" s="1" t="s">
        <v>2</v>
      </c>
      <c r="E1509" s="2">
        <v>42937</v>
      </c>
      <c r="F1509" s="1">
        <v>55</v>
      </c>
      <c r="G1509" s="1">
        <v>60</v>
      </c>
      <c r="H1509" s="1">
        <v>57.5</v>
      </c>
      <c r="I1509" s="1">
        <v>6</v>
      </c>
      <c r="J1509" s="3">
        <v>0.78700000000000003</v>
      </c>
      <c r="K1509" s="21">
        <v>5.0809060046636167</v>
      </c>
    </row>
    <row r="1510" spans="1:11" x14ac:dyDescent="0.2">
      <c r="A1510" s="10" t="s">
        <v>103</v>
      </c>
      <c r="B1510" s="1" t="s">
        <v>139</v>
      </c>
      <c r="C1510" s="10" t="s">
        <v>182</v>
      </c>
      <c r="D1510" s="10" t="s">
        <v>2</v>
      </c>
      <c r="E1510" s="11">
        <v>42569</v>
      </c>
      <c r="F1510" s="1">
        <f>H1510-2.5</f>
        <v>25</v>
      </c>
      <c r="G1510" s="10">
        <v>30</v>
      </c>
      <c r="H1510" s="10">
        <v>27.5</v>
      </c>
      <c r="I1510" s="10">
        <v>3</v>
      </c>
      <c r="J1510" s="23">
        <v>0.04</v>
      </c>
      <c r="K1510" s="21">
        <f>((J1510*1000)/I1510)^(1/3)</f>
        <v>2.3712622029933752</v>
      </c>
    </row>
    <row r="1511" spans="1:11" x14ac:dyDescent="0.2">
      <c r="A1511" s="1" t="s">
        <v>97</v>
      </c>
      <c r="B1511" s="1" t="s">
        <v>61</v>
      </c>
      <c r="C1511" s="1" t="s">
        <v>62</v>
      </c>
      <c r="D1511" s="1" t="s">
        <v>2</v>
      </c>
      <c r="E1511" s="2">
        <v>43016</v>
      </c>
      <c r="F1511" s="1">
        <v>45</v>
      </c>
      <c r="G1511" s="1">
        <v>50</v>
      </c>
      <c r="H1511" s="1">
        <v>47.5</v>
      </c>
      <c r="I1511" s="1">
        <v>9</v>
      </c>
      <c r="J1511" s="3">
        <v>0.78</v>
      </c>
      <c r="K1511" s="21">
        <v>4.42538131420591</v>
      </c>
    </row>
    <row r="1512" spans="1:11" x14ac:dyDescent="0.2">
      <c r="A1512" s="1" t="s">
        <v>97</v>
      </c>
      <c r="B1512" s="1" t="s">
        <v>30</v>
      </c>
      <c r="C1512" s="1" t="s">
        <v>31</v>
      </c>
      <c r="D1512" s="1" t="s">
        <v>2</v>
      </c>
      <c r="E1512" s="2">
        <v>42923</v>
      </c>
      <c r="F1512" s="1">
        <v>45</v>
      </c>
      <c r="G1512" s="1">
        <v>50</v>
      </c>
      <c r="H1512" s="1">
        <v>47.5</v>
      </c>
      <c r="I1512" s="1">
        <v>38</v>
      </c>
      <c r="J1512" s="3">
        <v>3.3050000000000002</v>
      </c>
      <c r="K1512" s="21">
        <v>4.4306008083779407</v>
      </c>
    </row>
    <row r="1513" spans="1:11" x14ac:dyDescent="0.2">
      <c r="A1513" s="1" t="s">
        <v>97</v>
      </c>
      <c r="B1513" s="1" t="s">
        <v>17</v>
      </c>
      <c r="C1513" s="1" t="s">
        <v>18</v>
      </c>
      <c r="D1513" s="1" t="s">
        <v>2</v>
      </c>
      <c r="E1513" s="2">
        <v>42937</v>
      </c>
      <c r="F1513" s="1">
        <v>40</v>
      </c>
      <c r="G1513" s="1">
        <v>45</v>
      </c>
      <c r="H1513" s="1">
        <v>42.5</v>
      </c>
      <c r="I1513" s="1">
        <v>12</v>
      </c>
      <c r="J1513" s="3">
        <v>0.70499999999999996</v>
      </c>
      <c r="K1513" s="21">
        <v>3.8874900486712924</v>
      </c>
    </row>
    <row r="1514" spans="1:11" x14ac:dyDescent="0.2">
      <c r="A1514" s="10" t="s">
        <v>103</v>
      </c>
      <c r="B1514" s="1" t="s">
        <v>139</v>
      </c>
      <c r="C1514" s="10" t="s">
        <v>169</v>
      </c>
      <c r="D1514" s="10" t="s">
        <v>2</v>
      </c>
      <c r="E1514" s="11">
        <v>42165</v>
      </c>
      <c r="F1514" s="1">
        <f>H1514-2.5</f>
        <v>45</v>
      </c>
      <c r="G1514" s="10">
        <v>50</v>
      </c>
      <c r="H1514" s="10">
        <v>47.5</v>
      </c>
      <c r="I1514" s="10">
        <v>22</v>
      </c>
      <c r="J1514" s="23">
        <v>1.92</v>
      </c>
      <c r="K1514" s="21">
        <f>((J1514*1000)/I1514)^(1/3)</f>
        <v>4.4356729357215521</v>
      </c>
    </row>
    <row r="1515" spans="1:11" x14ac:dyDescent="0.2">
      <c r="A1515" s="10" t="s">
        <v>103</v>
      </c>
      <c r="B1515" s="1" t="s">
        <v>139</v>
      </c>
      <c r="C1515" s="10" t="s">
        <v>193</v>
      </c>
      <c r="D1515" s="10" t="s">
        <v>2</v>
      </c>
      <c r="E1515" s="11">
        <v>42592</v>
      </c>
      <c r="F1515" s="1">
        <f>H1515-2.5</f>
        <v>25</v>
      </c>
      <c r="G1515" s="10">
        <v>30</v>
      </c>
      <c r="H1515" s="10">
        <v>27.5</v>
      </c>
      <c r="I1515" s="10">
        <v>3</v>
      </c>
      <c r="J1515" s="23">
        <v>0.04</v>
      </c>
      <c r="K1515" s="21">
        <f>((J1515*1000)/I1515)^(1/3)</f>
        <v>2.3712622029933752</v>
      </c>
    </row>
    <row r="1516" spans="1:11" x14ac:dyDescent="0.2">
      <c r="A1516" s="10" t="s">
        <v>103</v>
      </c>
      <c r="B1516" s="1" t="s">
        <v>139</v>
      </c>
      <c r="C1516" s="10" t="s">
        <v>195</v>
      </c>
      <c r="D1516" s="10" t="s">
        <v>2</v>
      </c>
      <c r="E1516" s="11">
        <v>42598</v>
      </c>
      <c r="F1516" s="1">
        <f>H1516-2.5</f>
        <v>25</v>
      </c>
      <c r="G1516" s="10">
        <v>30</v>
      </c>
      <c r="H1516" s="10">
        <v>27.5</v>
      </c>
      <c r="I1516" s="10">
        <v>3</v>
      </c>
      <c r="J1516" s="23">
        <v>0.04</v>
      </c>
      <c r="K1516" s="21">
        <f>((J1516*1000)/I1516)^(1/3)</f>
        <v>2.3712622029933752</v>
      </c>
    </row>
    <row r="1517" spans="1:11" x14ac:dyDescent="0.2">
      <c r="A1517" s="1" t="s">
        <v>97</v>
      </c>
      <c r="B1517" s="1" t="s">
        <v>9</v>
      </c>
      <c r="C1517" s="1" t="s">
        <v>10</v>
      </c>
      <c r="D1517" s="1" t="s">
        <v>2</v>
      </c>
      <c r="E1517" s="2">
        <v>42937</v>
      </c>
      <c r="F1517" s="1">
        <v>35</v>
      </c>
      <c r="G1517" s="1">
        <v>40</v>
      </c>
      <c r="H1517" s="1">
        <v>37.5</v>
      </c>
      <c r="I1517" s="1">
        <v>4</v>
      </c>
      <c r="J1517" s="3">
        <v>0.159</v>
      </c>
      <c r="K1517" s="21">
        <v>3.4128120982785575</v>
      </c>
    </row>
    <row r="1518" spans="1:11" x14ac:dyDescent="0.2">
      <c r="A1518" s="38" t="s">
        <v>207</v>
      </c>
      <c r="B1518" s="38" t="s">
        <v>153</v>
      </c>
      <c r="D1518" s="7" t="s">
        <v>2</v>
      </c>
      <c r="E1518" s="52"/>
      <c r="F1518" s="43">
        <f>H1518-2.5</f>
        <v>45</v>
      </c>
      <c r="G1518" s="1">
        <f>H1518+2.5</f>
        <v>50</v>
      </c>
      <c r="H1518" s="38">
        <v>47.5</v>
      </c>
      <c r="I1518" s="43">
        <v>2</v>
      </c>
      <c r="J1518" s="43">
        <v>0.17499999999999999</v>
      </c>
      <c r="K1518" s="46">
        <v>4.43951997689416</v>
      </c>
    </row>
    <row r="1519" spans="1:11" x14ac:dyDescent="0.2">
      <c r="A1519" s="1" t="s">
        <v>97</v>
      </c>
      <c r="B1519" s="1" t="s">
        <v>9</v>
      </c>
      <c r="C1519" s="1" t="s">
        <v>10</v>
      </c>
      <c r="D1519" s="1" t="s">
        <v>2</v>
      </c>
      <c r="E1519" s="2">
        <v>42937</v>
      </c>
      <c r="F1519" s="1">
        <v>30</v>
      </c>
      <c r="G1519" s="1">
        <v>35</v>
      </c>
      <c r="H1519" s="1">
        <v>32.5</v>
      </c>
      <c r="I1519" s="1">
        <v>4</v>
      </c>
      <c r="J1519" s="3">
        <v>9.7000000000000003E-2</v>
      </c>
      <c r="K1519" s="21">
        <v>2.8944801860312017</v>
      </c>
    </row>
    <row r="1520" spans="1:11" x14ac:dyDescent="0.2">
      <c r="A1520" s="1" t="s">
        <v>97</v>
      </c>
      <c r="B1520" s="1" t="s">
        <v>17</v>
      </c>
      <c r="C1520" s="1" t="s">
        <v>18</v>
      </c>
      <c r="D1520" s="1" t="s">
        <v>2</v>
      </c>
      <c r="E1520" s="2">
        <v>42937</v>
      </c>
      <c r="F1520" s="1">
        <v>35</v>
      </c>
      <c r="G1520" s="1">
        <v>40</v>
      </c>
      <c r="H1520" s="1">
        <v>37.5</v>
      </c>
      <c r="I1520" s="1">
        <v>7</v>
      </c>
      <c r="J1520" s="3">
        <v>0.27</v>
      </c>
      <c r="K1520" s="21">
        <v>3.3787436413308183</v>
      </c>
    </row>
    <row r="1521" spans="1:11" x14ac:dyDescent="0.2">
      <c r="A1521" s="1" t="s">
        <v>97</v>
      </c>
      <c r="B1521" s="1" t="s">
        <v>17</v>
      </c>
      <c r="C1521" s="1" t="s">
        <v>18</v>
      </c>
      <c r="D1521" s="1" t="s">
        <v>2</v>
      </c>
      <c r="E1521" s="2">
        <v>42937</v>
      </c>
      <c r="F1521" s="1">
        <v>35</v>
      </c>
      <c r="G1521" s="1">
        <v>40</v>
      </c>
      <c r="H1521" s="1">
        <v>37.5</v>
      </c>
      <c r="I1521" s="1">
        <v>17</v>
      </c>
      <c r="J1521" s="3">
        <v>0.65</v>
      </c>
      <c r="K1521" s="21">
        <v>3.3689001954824778</v>
      </c>
    </row>
    <row r="1522" spans="1:11" x14ac:dyDescent="0.2">
      <c r="A1522" s="1" t="s">
        <v>97</v>
      </c>
      <c r="B1522" s="1" t="s">
        <v>13</v>
      </c>
      <c r="C1522" s="1" t="s">
        <v>14</v>
      </c>
      <c r="D1522" s="1" t="s">
        <v>2</v>
      </c>
      <c r="E1522" s="2">
        <v>42998</v>
      </c>
      <c r="F1522" s="1">
        <v>45</v>
      </c>
      <c r="G1522" s="1">
        <v>50</v>
      </c>
      <c r="H1522" s="1">
        <v>47.5</v>
      </c>
      <c r="I1522" s="1">
        <v>31</v>
      </c>
      <c r="J1522" s="3">
        <v>2.72</v>
      </c>
      <c r="K1522" s="21">
        <v>4.4436079668318325</v>
      </c>
    </row>
    <row r="1523" spans="1:11" x14ac:dyDescent="0.2">
      <c r="A1523" s="1" t="s">
        <v>97</v>
      </c>
      <c r="B1523" s="1" t="s">
        <v>17</v>
      </c>
      <c r="C1523" s="1" t="s">
        <v>18</v>
      </c>
      <c r="D1523" s="1" t="s">
        <v>2</v>
      </c>
      <c r="E1523" s="2">
        <v>42937</v>
      </c>
      <c r="F1523" s="1">
        <v>30</v>
      </c>
      <c r="G1523" s="1">
        <v>35</v>
      </c>
      <c r="H1523" s="1">
        <v>32.5</v>
      </c>
      <c r="I1523" s="1">
        <v>6</v>
      </c>
      <c r="J1523" s="3">
        <v>0.14000000000000001</v>
      </c>
      <c r="K1523" s="21">
        <v>2.8575396274377982</v>
      </c>
    </row>
    <row r="1524" spans="1:11" x14ac:dyDescent="0.2">
      <c r="A1524" s="1" t="s">
        <v>97</v>
      </c>
      <c r="B1524" s="1" t="s">
        <v>17</v>
      </c>
      <c r="C1524" s="1" t="s">
        <v>18</v>
      </c>
      <c r="D1524" s="1" t="s">
        <v>2</v>
      </c>
      <c r="E1524" s="2">
        <v>42937</v>
      </c>
      <c r="F1524" s="1">
        <v>30</v>
      </c>
      <c r="G1524" s="1">
        <v>35</v>
      </c>
      <c r="H1524" s="1">
        <v>32.5</v>
      </c>
      <c r="I1524" s="1">
        <v>11</v>
      </c>
      <c r="J1524" s="3">
        <v>0.255</v>
      </c>
      <c r="K1524" s="21">
        <v>2.8513410404504498</v>
      </c>
    </row>
    <row r="1525" spans="1:11" x14ac:dyDescent="0.2">
      <c r="A1525" s="1" t="s">
        <v>97</v>
      </c>
      <c r="B1525" s="1" t="s">
        <v>17</v>
      </c>
      <c r="C1525" s="1" t="s">
        <v>18</v>
      </c>
      <c r="D1525" s="1" t="s">
        <v>2</v>
      </c>
      <c r="E1525" s="2">
        <v>42937</v>
      </c>
      <c r="F1525" s="1">
        <v>30</v>
      </c>
      <c r="G1525" s="1">
        <v>35</v>
      </c>
      <c r="H1525" s="1">
        <v>32.5</v>
      </c>
      <c r="I1525" s="1">
        <v>10</v>
      </c>
      <c r="J1525" s="3">
        <v>0.23</v>
      </c>
      <c r="K1525" s="21">
        <v>2.8438669798515654</v>
      </c>
    </row>
    <row r="1526" spans="1:11" x14ac:dyDescent="0.2">
      <c r="A1526" s="1" t="s">
        <v>97</v>
      </c>
      <c r="B1526" s="1" t="s">
        <v>9</v>
      </c>
      <c r="C1526" s="1" t="s">
        <v>10</v>
      </c>
      <c r="D1526" s="1" t="s">
        <v>2</v>
      </c>
      <c r="E1526" s="2">
        <v>42937</v>
      </c>
      <c r="F1526" s="1">
        <v>40</v>
      </c>
      <c r="G1526" s="1">
        <v>45</v>
      </c>
      <c r="H1526" s="1">
        <v>42.5</v>
      </c>
      <c r="I1526" s="1">
        <v>16</v>
      </c>
      <c r="J1526" s="3">
        <v>0.9</v>
      </c>
      <c r="K1526" s="21">
        <v>3.831547161967765</v>
      </c>
    </row>
    <row r="1527" spans="1:11" x14ac:dyDescent="0.2">
      <c r="A1527" s="10" t="s">
        <v>103</v>
      </c>
      <c r="B1527" s="1" t="s">
        <v>139</v>
      </c>
      <c r="C1527" s="10" t="s">
        <v>197</v>
      </c>
      <c r="D1527" s="10" t="s">
        <v>2</v>
      </c>
      <c r="E1527" s="11">
        <v>42615</v>
      </c>
      <c r="F1527" s="1">
        <f>H1527-2.5</f>
        <v>25</v>
      </c>
      <c r="G1527" s="10">
        <v>30</v>
      </c>
      <c r="H1527" s="10">
        <v>27.5</v>
      </c>
      <c r="I1527" s="10">
        <v>3</v>
      </c>
      <c r="J1527" s="23">
        <v>0.04</v>
      </c>
      <c r="K1527" s="21">
        <f>((J1527*1000)/I1527)^(1/3)</f>
        <v>2.3712622029933752</v>
      </c>
    </row>
    <row r="1528" spans="1:11" x14ac:dyDescent="0.2">
      <c r="A1528" s="1" t="s">
        <v>97</v>
      </c>
      <c r="B1528" s="1" t="s">
        <v>38</v>
      </c>
      <c r="C1528" s="1" t="s">
        <v>39</v>
      </c>
      <c r="D1528" s="1" t="s">
        <v>2</v>
      </c>
      <c r="E1528" s="2">
        <v>42912</v>
      </c>
      <c r="F1528" s="1">
        <v>25</v>
      </c>
      <c r="G1528" s="1">
        <v>30</v>
      </c>
      <c r="H1528" s="1">
        <v>27.5</v>
      </c>
      <c r="I1528" s="1">
        <v>3</v>
      </c>
      <c r="J1528" s="3">
        <v>0.04</v>
      </c>
      <c r="K1528" s="21">
        <v>2.3712622029933752</v>
      </c>
    </row>
    <row r="1529" spans="1:11" x14ac:dyDescent="0.2">
      <c r="A1529" s="1" t="s">
        <v>97</v>
      </c>
      <c r="B1529" s="1" t="s">
        <v>17</v>
      </c>
      <c r="C1529" s="1" t="s">
        <v>18</v>
      </c>
      <c r="D1529" s="1" t="s">
        <v>2</v>
      </c>
      <c r="E1529" s="2">
        <v>42937</v>
      </c>
      <c r="F1529" s="1">
        <v>35</v>
      </c>
      <c r="G1529" s="1">
        <v>40</v>
      </c>
      <c r="H1529" s="1">
        <v>37.5</v>
      </c>
      <c r="I1529" s="1">
        <v>9</v>
      </c>
      <c r="J1529" s="3">
        <v>0.34</v>
      </c>
      <c r="K1529" s="21">
        <v>3.3554090318670426</v>
      </c>
    </row>
    <row r="1530" spans="1:11" x14ac:dyDescent="0.2">
      <c r="A1530" s="1" t="s">
        <v>97</v>
      </c>
      <c r="B1530" s="1" t="s">
        <v>74</v>
      </c>
      <c r="C1530" s="1" t="s">
        <v>75</v>
      </c>
      <c r="D1530" s="1" t="s">
        <v>2</v>
      </c>
      <c r="E1530" s="2">
        <v>42916</v>
      </c>
      <c r="F1530" s="1">
        <v>25</v>
      </c>
      <c r="G1530" s="1">
        <v>30</v>
      </c>
      <c r="H1530" s="1">
        <v>27.5</v>
      </c>
      <c r="I1530" s="1">
        <v>6</v>
      </c>
      <c r="J1530" s="3">
        <v>0.08</v>
      </c>
      <c r="K1530" s="21">
        <v>2.3712622029933752</v>
      </c>
    </row>
    <row r="1531" spans="1:11" x14ac:dyDescent="0.2">
      <c r="A1531" s="1" t="s">
        <v>97</v>
      </c>
      <c r="B1531" s="1" t="s">
        <v>9</v>
      </c>
      <c r="C1531" s="1" t="s">
        <v>10</v>
      </c>
      <c r="D1531" s="1" t="s">
        <v>2</v>
      </c>
      <c r="E1531" s="2">
        <v>42937</v>
      </c>
      <c r="F1531" s="1">
        <v>30</v>
      </c>
      <c r="G1531" s="1">
        <v>35</v>
      </c>
      <c r="H1531" s="1">
        <v>32.5</v>
      </c>
      <c r="I1531" s="1">
        <v>2</v>
      </c>
      <c r="J1531" s="3">
        <v>4.3999999999999997E-2</v>
      </c>
      <c r="K1531" s="21">
        <v>2.8020393306553872</v>
      </c>
    </row>
    <row r="1532" spans="1:11" x14ac:dyDescent="0.2">
      <c r="A1532" s="1" t="s">
        <v>97</v>
      </c>
      <c r="B1532" s="1" t="s">
        <v>9</v>
      </c>
      <c r="C1532" s="1" t="s">
        <v>10</v>
      </c>
      <c r="D1532" s="1" t="s">
        <v>2</v>
      </c>
      <c r="E1532" s="2">
        <v>42937</v>
      </c>
      <c r="F1532" s="1">
        <v>40</v>
      </c>
      <c r="G1532" s="1">
        <v>45</v>
      </c>
      <c r="H1532" s="1">
        <v>42.5</v>
      </c>
      <c r="I1532" s="1">
        <v>12</v>
      </c>
      <c r="J1532" s="3">
        <v>0.66</v>
      </c>
      <c r="K1532" s="21">
        <v>3.8029524607613916</v>
      </c>
    </row>
    <row r="1533" spans="1:11" x14ac:dyDescent="0.2">
      <c r="A1533" s="1" t="s">
        <v>97</v>
      </c>
      <c r="B1533" s="1" t="s">
        <v>9</v>
      </c>
      <c r="C1533" s="1" t="s">
        <v>10</v>
      </c>
      <c r="D1533" s="1" t="s">
        <v>2</v>
      </c>
      <c r="E1533" s="2">
        <v>42937</v>
      </c>
      <c r="F1533" s="1">
        <v>30</v>
      </c>
      <c r="G1533" s="1">
        <v>35</v>
      </c>
      <c r="H1533" s="1">
        <v>32.5</v>
      </c>
      <c r="I1533" s="1">
        <v>2</v>
      </c>
      <c r="J1533" s="3">
        <v>4.2999999999999997E-2</v>
      </c>
      <c r="K1533" s="21">
        <v>2.7806488832606178</v>
      </c>
    </row>
    <row r="1534" spans="1:11" x14ac:dyDescent="0.2">
      <c r="A1534" s="1" t="s">
        <v>97</v>
      </c>
      <c r="B1534" s="1" t="s">
        <v>17</v>
      </c>
      <c r="C1534" s="1" t="s">
        <v>18</v>
      </c>
      <c r="D1534" s="1" t="s">
        <v>2</v>
      </c>
      <c r="E1534" s="2">
        <v>42937</v>
      </c>
      <c r="F1534" s="1">
        <v>40</v>
      </c>
      <c r="G1534" s="1">
        <v>45</v>
      </c>
      <c r="H1534" s="1">
        <v>42.5</v>
      </c>
      <c r="I1534" s="1">
        <v>12</v>
      </c>
      <c r="J1534" s="3">
        <v>0.64500000000000002</v>
      </c>
      <c r="K1534" s="21">
        <v>3.773921157143787</v>
      </c>
    </row>
    <row r="1535" spans="1:11" x14ac:dyDescent="0.2">
      <c r="A1535" s="1" t="s">
        <v>97</v>
      </c>
      <c r="B1535" s="1" t="s">
        <v>9</v>
      </c>
      <c r="C1535" s="1" t="s">
        <v>10</v>
      </c>
      <c r="D1535" s="1" t="s">
        <v>2</v>
      </c>
      <c r="E1535" s="2">
        <v>42937</v>
      </c>
      <c r="F1535" s="1">
        <v>35</v>
      </c>
      <c r="G1535" s="1">
        <v>40</v>
      </c>
      <c r="H1535" s="1">
        <v>37.5</v>
      </c>
      <c r="I1535" s="1">
        <v>6</v>
      </c>
      <c r="J1535" s="3">
        <v>0.20300000000000001</v>
      </c>
      <c r="K1535" s="21">
        <v>3.2343096448269968</v>
      </c>
    </row>
    <row r="1536" spans="1:11" x14ac:dyDescent="0.2">
      <c r="A1536" s="1" t="s">
        <v>97</v>
      </c>
      <c r="B1536" s="1" t="s">
        <v>17</v>
      </c>
      <c r="C1536" s="1" t="s">
        <v>18</v>
      </c>
      <c r="D1536" s="1" t="s">
        <v>2</v>
      </c>
      <c r="E1536" s="2">
        <v>42937</v>
      </c>
      <c r="F1536" s="1">
        <v>40</v>
      </c>
      <c r="G1536" s="1">
        <v>45</v>
      </c>
      <c r="H1536" s="1">
        <v>42.5</v>
      </c>
      <c r="I1536" s="1">
        <v>10</v>
      </c>
      <c r="J1536" s="3">
        <v>0.52500000000000002</v>
      </c>
      <c r="K1536" s="21">
        <v>3.7444361936092534</v>
      </c>
    </row>
    <row r="1537" spans="1:11" x14ac:dyDescent="0.2">
      <c r="A1537" s="1" t="s">
        <v>97</v>
      </c>
      <c r="B1537" s="1" t="s">
        <v>6</v>
      </c>
      <c r="C1537" s="1" t="s">
        <v>7</v>
      </c>
      <c r="D1537" s="1" t="s">
        <v>2</v>
      </c>
      <c r="E1537" s="2">
        <v>43283</v>
      </c>
      <c r="F1537" s="1">
        <v>45</v>
      </c>
      <c r="G1537" s="1">
        <v>50</v>
      </c>
      <c r="H1537" s="1">
        <v>47.5</v>
      </c>
      <c r="I1537" s="1">
        <v>18</v>
      </c>
      <c r="J1537" s="3">
        <v>1.58</v>
      </c>
      <c r="K1537" s="21">
        <v>4.4442129509055883</v>
      </c>
    </row>
    <row r="1538" spans="1:11" x14ac:dyDescent="0.2">
      <c r="A1538" s="1" t="s">
        <v>97</v>
      </c>
      <c r="B1538" s="1" t="s">
        <v>40</v>
      </c>
      <c r="C1538" s="1" t="s">
        <v>41</v>
      </c>
      <c r="D1538" s="1" t="s">
        <v>2</v>
      </c>
      <c r="E1538" s="2">
        <v>42951</v>
      </c>
      <c r="F1538" s="1">
        <v>50</v>
      </c>
      <c r="G1538" s="1">
        <v>55</v>
      </c>
      <c r="H1538" s="1">
        <v>52.5</v>
      </c>
      <c r="I1538" s="1">
        <v>3</v>
      </c>
      <c r="J1538" s="3">
        <v>0.44</v>
      </c>
      <c r="K1538" s="21">
        <v>5.2736399289768014</v>
      </c>
    </row>
    <row r="1539" spans="1:11" x14ac:dyDescent="0.2">
      <c r="A1539" s="1" t="s">
        <v>97</v>
      </c>
      <c r="B1539" s="1" t="s">
        <v>40</v>
      </c>
      <c r="C1539" s="1" t="s">
        <v>41</v>
      </c>
      <c r="D1539" s="1" t="s">
        <v>2</v>
      </c>
      <c r="E1539" s="2">
        <v>42951</v>
      </c>
      <c r="F1539" s="1">
        <v>50</v>
      </c>
      <c r="G1539" s="1">
        <v>55</v>
      </c>
      <c r="H1539" s="1">
        <v>52.5</v>
      </c>
      <c r="I1539" s="1">
        <v>16</v>
      </c>
      <c r="J1539" s="3">
        <v>1.82</v>
      </c>
      <c r="K1539" s="21">
        <v>4.8452605417167494</v>
      </c>
    </row>
    <row r="1540" spans="1:11" x14ac:dyDescent="0.2">
      <c r="A1540" s="1" t="s">
        <v>97</v>
      </c>
      <c r="B1540" s="1" t="s">
        <v>40</v>
      </c>
      <c r="C1540" s="1" t="s">
        <v>41</v>
      </c>
      <c r="D1540" s="1" t="s">
        <v>2</v>
      </c>
      <c r="E1540" s="2">
        <v>42951</v>
      </c>
      <c r="F1540" s="1">
        <v>55</v>
      </c>
      <c r="G1540" s="1">
        <v>60</v>
      </c>
      <c r="H1540" s="1">
        <v>57.5</v>
      </c>
      <c r="I1540" s="1">
        <v>17</v>
      </c>
      <c r="J1540" s="3">
        <v>2.96</v>
      </c>
      <c r="K1540" s="21">
        <v>5.5840281190132242</v>
      </c>
    </row>
    <row r="1541" spans="1:11" x14ac:dyDescent="0.2">
      <c r="A1541" s="1" t="s">
        <v>97</v>
      </c>
      <c r="B1541" s="1" t="s">
        <v>40</v>
      </c>
      <c r="C1541" s="1" t="s">
        <v>41</v>
      </c>
      <c r="D1541" s="1" t="s">
        <v>2</v>
      </c>
      <c r="E1541" s="2">
        <v>42951</v>
      </c>
      <c r="F1541" s="1">
        <v>55</v>
      </c>
      <c r="G1541" s="1">
        <v>60</v>
      </c>
      <c r="H1541" s="1">
        <v>57.5</v>
      </c>
      <c r="I1541" s="1">
        <v>19</v>
      </c>
      <c r="J1541" s="3">
        <v>2.74</v>
      </c>
      <c r="K1541" s="21">
        <v>5.2440358734724803</v>
      </c>
    </row>
    <row r="1542" spans="1:11" x14ac:dyDescent="0.2">
      <c r="A1542" s="1" t="s">
        <v>97</v>
      </c>
      <c r="B1542" s="1" t="s">
        <v>40</v>
      </c>
      <c r="C1542" s="1" t="s">
        <v>41</v>
      </c>
      <c r="D1542" s="1" t="s">
        <v>2</v>
      </c>
      <c r="E1542" s="2">
        <v>42951</v>
      </c>
      <c r="F1542" s="1">
        <v>55</v>
      </c>
      <c r="G1542" s="1">
        <v>60</v>
      </c>
      <c r="H1542" s="1">
        <v>57.5</v>
      </c>
      <c r="I1542" s="1">
        <v>31</v>
      </c>
      <c r="J1542" s="3">
        <v>4.58</v>
      </c>
      <c r="K1542" s="21">
        <v>5.2864962449153614</v>
      </c>
    </row>
    <row r="1543" spans="1:11" x14ac:dyDescent="0.2">
      <c r="A1543" s="1" t="s">
        <v>97</v>
      </c>
      <c r="B1543" s="1" t="s">
        <v>40</v>
      </c>
      <c r="C1543" s="1" t="s">
        <v>41</v>
      </c>
      <c r="D1543" s="1" t="s">
        <v>2</v>
      </c>
      <c r="E1543" s="2">
        <v>42951</v>
      </c>
      <c r="F1543" s="1">
        <v>60</v>
      </c>
      <c r="G1543" s="1">
        <v>65</v>
      </c>
      <c r="H1543" s="1">
        <v>62.5</v>
      </c>
      <c r="I1543" s="1">
        <v>18</v>
      </c>
      <c r="J1543" s="3">
        <v>3.93</v>
      </c>
      <c r="K1543" s="21">
        <v>6.0215276062561669</v>
      </c>
    </row>
    <row r="1544" spans="1:11" x14ac:dyDescent="0.2">
      <c r="A1544" s="1" t="s">
        <v>97</v>
      </c>
      <c r="B1544" s="1" t="s">
        <v>40</v>
      </c>
      <c r="C1544" s="1" t="s">
        <v>41</v>
      </c>
      <c r="D1544" s="1" t="s">
        <v>2</v>
      </c>
      <c r="E1544" s="2">
        <v>42951</v>
      </c>
      <c r="F1544" s="1">
        <v>60</v>
      </c>
      <c r="G1544" s="1">
        <v>65</v>
      </c>
      <c r="H1544" s="1">
        <v>62.5</v>
      </c>
      <c r="I1544" s="1">
        <v>19</v>
      </c>
      <c r="J1544" s="3">
        <v>4.7</v>
      </c>
      <c r="K1544" s="21">
        <v>6.2774233571790949</v>
      </c>
    </row>
    <row r="1545" spans="1:11" x14ac:dyDescent="0.2">
      <c r="A1545" s="1" t="s">
        <v>97</v>
      </c>
      <c r="B1545" s="1" t="s">
        <v>40</v>
      </c>
      <c r="C1545" s="1" t="s">
        <v>41</v>
      </c>
      <c r="D1545" s="1" t="s">
        <v>2</v>
      </c>
      <c r="E1545" s="2">
        <v>42951</v>
      </c>
      <c r="F1545" s="1">
        <v>60</v>
      </c>
      <c r="G1545" s="1">
        <v>65</v>
      </c>
      <c r="H1545" s="1">
        <v>62.5</v>
      </c>
      <c r="I1545" s="1">
        <v>19</v>
      </c>
      <c r="J1545" s="3">
        <v>3.54</v>
      </c>
      <c r="K1545" s="21">
        <v>5.7114961321464479</v>
      </c>
    </row>
    <row r="1546" spans="1:11" x14ac:dyDescent="0.2">
      <c r="A1546" s="1" t="s">
        <v>97</v>
      </c>
      <c r="B1546" s="1" t="s">
        <v>40</v>
      </c>
      <c r="C1546" s="1" t="s">
        <v>41</v>
      </c>
      <c r="D1546" s="1" t="s">
        <v>2</v>
      </c>
      <c r="E1546" s="2">
        <v>42951</v>
      </c>
      <c r="F1546" s="1">
        <v>65</v>
      </c>
      <c r="G1546" s="1">
        <v>70</v>
      </c>
      <c r="H1546" s="1">
        <v>67.5</v>
      </c>
      <c r="I1546" s="1">
        <v>3</v>
      </c>
      <c r="J1546" s="3">
        <v>0.82</v>
      </c>
      <c r="K1546" s="21">
        <v>6.4897933172177273</v>
      </c>
    </row>
    <row r="1547" spans="1:11" x14ac:dyDescent="0.2">
      <c r="A1547" s="1" t="s">
        <v>97</v>
      </c>
      <c r="B1547" s="1" t="s">
        <v>40</v>
      </c>
      <c r="C1547" s="1" t="s">
        <v>41</v>
      </c>
      <c r="D1547" s="1" t="s">
        <v>2</v>
      </c>
      <c r="E1547" s="2">
        <v>42951</v>
      </c>
      <c r="F1547" s="1">
        <v>65</v>
      </c>
      <c r="G1547" s="1">
        <v>70</v>
      </c>
      <c r="H1547" s="1">
        <v>67.5</v>
      </c>
      <c r="I1547" s="1">
        <v>14</v>
      </c>
      <c r="J1547" s="3">
        <v>3.78</v>
      </c>
      <c r="K1547" s="21">
        <v>6.463304070095651</v>
      </c>
    </row>
    <row r="1548" spans="1:11" x14ac:dyDescent="0.2">
      <c r="A1548" s="1" t="s">
        <v>97</v>
      </c>
      <c r="B1548" s="1" t="s">
        <v>40</v>
      </c>
      <c r="C1548" s="1" t="s">
        <v>41</v>
      </c>
      <c r="D1548" s="1" t="s">
        <v>2</v>
      </c>
      <c r="E1548" s="2">
        <v>42951</v>
      </c>
      <c r="F1548" s="1">
        <v>65</v>
      </c>
      <c r="G1548" s="1">
        <v>70</v>
      </c>
      <c r="H1548" s="1">
        <v>67.5</v>
      </c>
      <c r="I1548" s="1">
        <v>19</v>
      </c>
      <c r="J1548" s="3">
        <v>4.5199999999999996</v>
      </c>
      <c r="K1548" s="21">
        <v>6.1962406696976915</v>
      </c>
    </row>
    <row r="1549" spans="1:11" x14ac:dyDescent="0.2">
      <c r="A1549" s="1" t="s">
        <v>97</v>
      </c>
      <c r="B1549" s="1" t="s">
        <v>40</v>
      </c>
      <c r="C1549" s="1" t="s">
        <v>41</v>
      </c>
      <c r="D1549" s="1" t="s">
        <v>2</v>
      </c>
      <c r="E1549" s="2">
        <v>42951</v>
      </c>
      <c r="F1549" s="1">
        <v>70</v>
      </c>
      <c r="G1549" s="1">
        <v>75</v>
      </c>
      <c r="H1549" s="1">
        <v>72.5</v>
      </c>
      <c r="I1549" s="1">
        <v>2</v>
      </c>
      <c r="J1549" s="3">
        <v>0.66</v>
      </c>
      <c r="K1549" s="21">
        <v>6.9104232300111832</v>
      </c>
    </row>
    <row r="1550" spans="1:11" x14ac:dyDescent="0.2">
      <c r="A1550" s="1" t="s">
        <v>97</v>
      </c>
      <c r="B1550" s="1" t="s">
        <v>85</v>
      </c>
      <c r="C1550" s="1" t="s">
        <v>86</v>
      </c>
      <c r="D1550" s="1" t="s">
        <v>2</v>
      </c>
      <c r="E1550" s="2">
        <v>42951</v>
      </c>
      <c r="F1550" s="1">
        <v>50</v>
      </c>
      <c r="G1550" s="1">
        <v>55</v>
      </c>
      <c r="H1550" s="1">
        <v>52.5</v>
      </c>
      <c r="I1550" s="1">
        <v>13</v>
      </c>
      <c r="J1550" s="3">
        <v>1.46</v>
      </c>
      <c r="K1550" s="21">
        <v>4.8246946721903994</v>
      </c>
    </row>
    <row r="1551" spans="1:11" x14ac:dyDescent="0.2">
      <c r="A1551" s="1" t="s">
        <v>97</v>
      </c>
      <c r="B1551" s="1" t="s">
        <v>85</v>
      </c>
      <c r="C1551" s="1" t="s">
        <v>86</v>
      </c>
      <c r="D1551" s="1" t="s">
        <v>2</v>
      </c>
      <c r="E1551" s="2">
        <v>42951</v>
      </c>
      <c r="F1551" s="1">
        <v>50</v>
      </c>
      <c r="G1551" s="1">
        <v>55</v>
      </c>
      <c r="H1551" s="1">
        <v>52.5</v>
      </c>
      <c r="I1551" s="1">
        <v>29</v>
      </c>
      <c r="J1551" s="3">
        <v>3.04</v>
      </c>
      <c r="K1551" s="21">
        <v>4.7151103576857292</v>
      </c>
    </row>
    <row r="1552" spans="1:11" x14ac:dyDescent="0.2">
      <c r="A1552" s="1" t="s">
        <v>97</v>
      </c>
      <c r="B1552" s="1" t="s">
        <v>85</v>
      </c>
      <c r="C1552" s="1" t="s">
        <v>86</v>
      </c>
      <c r="D1552" s="1" t="s">
        <v>2</v>
      </c>
      <c r="E1552" s="2">
        <v>42951</v>
      </c>
      <c r="F1552" s="1">
        <v>50</v>
      </c>
      <c r="G1552" s="1">
        <v>55</v>
      </c>
      <c r="H1552" s="1">
        <v>52.5</v>
      </c>
      <c r="I1552" s="1">
        <v>39</v>
      </c>
      <c r="J1552" s="3">
        <v>4.2</v>
      </c>
      <c r="K1552" s="21">
        <v>4.7576763440928378</v>
      </c>
    </row>
    <row r="1553" spans="1:11" x14ac:dyDescent="0.2">
      <c r="A1553" s="1" t="s">
        <v>97</v>
      </c>
      <c r="B1553" s="1" t="s">
        <v>85</v>
      </c>
      <c r="C1553" s="1" t="s">
        <v>86</v>
      </c>
      <c r="D1553" s="1" t="s">
        <v>2</v>
      </c>
      <c r="E1553" s="2">
        <v>42951</v>
      </c>
      <c r="F1553" s="1">
        <v>55</v>
      </c>
      <c r="G1553" s="1">
        <v>60</v>
      </c>
      <c r="H1553" s="1">
        <v>57.5</v>
      </c>
      <c r="I1553" s="1">
        <v>18</v>
      </c>
      <c r="J1553" s="3">
        <v>2.68</v>
      </c>
      <c r="K1553" s="21">
        <v>5.3001410771618858</v>
      </c>
    </row>
    <row r="1554" spans="1:11" x14ac:dyDescent="0.2">
      <c r="A1554" s="1" t="s">
        <v>97</v>
      </c>
      <c r="B1554" s="1" t="s">
        <v>85</v>
      </c>
      <c r="C1554" s="1" t="s">
        <v>86</v>
      </c>
      <c r="D1554" s="1" t="s">
        <v>2</v>
      </c>
      <c r="E1554" s="2">
        <v>42951</v>
      </c>
      <c r="F1554" s="1">
        <v>55</v>
      </c>
      <c r="G1554" s="1">
        <v>60</v>
      </c>
      <c r="H1554" s="1">
        <v>57.5</v>
      </c>
      <c r="I1554" s="1">
        <v>19</v>
      </c>
      <c r="J1554" s="3">
        <v>2.54</v>
      </c>
      <c r="K1554" s="21">
        <v>5.1132069657357713</v>
      </c>
    </row>
    <row r="1555" spans="1:11" x14ac:dyDescent="0.2">
      <c r="A1555" s="1" t="s">
        <v>97</v>
      </c>
      <c r="B1555" s="1" t="s">
        <v>85</v>
      </c>
      <c r="C1555" s="1" t="s">
        <v>86</v>
      </c>
      <c r="D1555" s="1" t="s">
        <v>2</v>
      </c>
      <c r="E1555" s="2">
        <v>42951</v>
      </c>
      <c r="F1555" s="1">
        <v>55</v>
      </c>
      <c r="G1555" s="1">
        <v>60</v>
      </c>
      <c r="H1555" s="1">
        <v>57.5</v>
      </c>
      <c r="I1555" s="1">
        <v>22</v>
      </c>
      <c r="J1555" s="3">
        <v>3.22</v>
      </c>
      <c r="K1555" s="21">
        <v>5.270005441313514</v>
      </c>
    </row>
    <row r="1556" spans="1:11" x14ac:dyDescent="0.2">
      <c r="A1556" s="1" t="s">
        <v>97</v>
      </c>
      <c r="B1556" s="1" t="s">
        <v>85</v>
      </c>
      <c r="C1556" s="1" t="s">
        <v>86</v>
      </c>
      <c r="D1556" s="1" t="s">
        <v>2</v>
      </c>
      <c r="E1556" s="2">
        <v>42951</v>
      </c>
      <c r="F1556" s="1">
        <v>60</v>
      </c>
      <c r="G1556" s="1">
        <v>65</v>
      </c>
      <c r="H1556" s="1">
        <v>62.5</v>
      </c>
      <c r="I1556" s="1">
        <v>3</v>
      </c>
      <c r="J1556" s="3">
        <v>0.56000000000000005</v>
      </c>
      <c r="K1556" s="21">
        <v>5.7150792548755973</v>
      </c>
    </row>
    <row r="1557" spans="1:11" x14ac:dyDescent="0.2">
      <c r="A1557" s="1" t="s">
        <v>97</v>
      </c>
      <c r="B1557" s="1" t="s">
        <v>85</v>
      </c>
      <c r="C1557" s="1" t="s">
        <v>86</v>
      </c>
      <c r="D1557" s="1" t="s">
        <v>2</v>
      </c>
      <c r="E1557" s="2">
        <v>42951</v>
      </c>
      <c r="F1557" s="1">
        <v>60</v>
      </c>
      <c r="G1557" s="1">
        <v>65</v>
      </c>
      <c r="H1557" s="1">
        <v>62.5</v>
      </c>
      <c r="I1557" s="1">
        <v>12</v>
      </c>
      <c r="J1557" s="3">
        <v>2</v>
      </c>
      <c r="K1557" s="21">
        <v>5.5032120814910437</v>
      </c>
    </row>
    <row r="1558" spans="1:11" x14ac:dyDescent="0.2">
      <c r="A1558" s="1" t="s">
        <v>97</v>
      </c>
      <c r="B1558" s="1" t="s">
        <v>85</v>
      </c>
      <c r="C1558" s="1" t="s">
        <v>86</v>
      </c>
      <c r="D1558" s="1" t="s">
        <v>2</v>
      </c>
      <c r="E1558" s="2">
        <v>42951</v>
      </c>
      <c r="F1558" s="1">
        <v>65</v>
      </c>
      <c r="G1558" s="1">
        <v>70</v>
      </c>
      <c r="H1558" s="1">
        <v>67.5</v>
      </c>
      <c r="I1558" s="1">
        <v>2</v>
      </c>
      <c r="J1558" s="3">
        <v>0.6</v>
      </c>
      <c r="K1558" s="21">
        <v>6.6943295008216941</v>
      </c>
    </row>
    <row r="1559" spans="1:11" x14ac:dyDescent="0.2">
      <c r="A1559" s="1" t="s">
        <v>97</v>
      </c>
      <c r="B1559" s="1" t="s">
        <v>85</v>
      </c>
      <c r="C1559" s="1" t="s">
        <v>86</v>
      </c>
      <c r="D1559" s="1" t="s">
        <v>2</v>
      </c>
      <c r="E1559" s="2">
        <v>42951</v>
      </c>
      <c r="F1559" s="1">
        <v>65</v>
      </c>
      <c r="G1559" s="1">
        <v>70</v>
      </c>
      <c r="H1559" s="1">
        <v>67.5</v>
      </c>
      <c r="I1559" s="1">
        <v>6</v>
      </c>
      <c r="J1559" s="3">
        <v>1.46</v>
      </c>
      <c r="K1559" s="21">
        <v>6.2431035040450844</v>
      </c>
    </row>
    <row r="1560" spans="1:11" x14ac:dyDescent="0.2">
      <c r="A1560" s="1" t="s">
        <v>97</v>
      </c>
      <c r="B1560" s="1" t="s">
        <v>72</v>
      </c>
      <c r="C1560" s="1" t="s">
        <v>73</v>
      </c>
      <c r="D1560" s="1" t="s">
        <v>2</v>
      </c>
      <c r="E1560" s="2">
        <v>42951</v>
      </c>
      <c r="F1560" s="1">
        <v>50</v>
      </c>
      <c r="G1560" s="1">
        <v>55</v>
      </c>
      <c r="H1560" s="1">
        <v>52.5</v>
      </c>
      <c r="I1560" s="1">
        <v>17</v>
      </c>
      <c r="J1560" s="3">
        <v>2.2599999999999998</v>
      </c>
      <c r="K1560" s="21">
        <v>5.1037160725181252</v>
      </c>
    </row>
    <row r="1561" spans="1:11" x14ac:dyDescent="0.2">
      <c r="A1561" s="1" t="s">
        <v>97</v>
      </c>
      <c r="B1561" s="1" t="s">
        <v>72</v>
      </c>
      <c r="C1561" s="1" t="s">
        <v>73</v>
      </c>
      <c r="D1561" s="1" t="s">
        <v>2</v>
      </c>
      <c r="E1561" s="2">
        <v>42951</v>
      </c>
      <c r="F1561" s="1">
        <v>50</v>
      </c>
      <c r="G1561" s="1">
        <v>55</v>
      </c>
      <c r="H1561" s="1">
        <v>52.5</v>
      </c>
      <c r="I1561" s="1">
        <v>21</v>
      </c>
      <c r="J1561" s="3">
        <v>2.64</v>
      </c>
      <c r="K1561" s="21">
        <v>5.0095057263049405</v>
      </c>
    </row>
    <row r="1562" spans="1:11" x14ac:dyDescent="0.2">
      <c r="A1562" s="1" t="s">
        <v>97</v>
      </c>
      <c r="B1562" s="1" t="s">
        <v>72</v>
      </c>
      <c r="C1562" s="1" t="s">
        <v>73</v>
      </c>
      <c r="D1562" s="1" t="s">
        <v>2</v>
      </c>
      <c r="E1562" s="2">
        <v>42951</v>
      </c>
      <c r="F1562" s="1">
        <v>50</v>
      </c>
      <c r="G1562" s="1">
        <v>55</v>
      </c>
      <c r="H1562" s="1">
        <v>52.5</v>
      </c>
      <c r="I1562" s="1">
        <v>30</v>
      </c>
      <c r="J1562" s="3">
        <v>4.0199999999999996</v>
      </c>
      <c r="K1562" s="21">
        <v>5.1172299469120484</v>
      </c>
    </row>
    <row r="1563" spans="1:11" x14ac:dyDescent="0.2">
      <c r="A1563" s="1" t="s">
        <v>97</v>
      </c>
      <c r="B1563" s="1" t="s">
        <v>72</v>
      </c>
      <c r="C1563" s="1" t="s">
        <v>73</v>
      </c>
      <c r="D1563" s="1" t="s">
        <v>2</v>
      </c>
      <c r="E1563" s="2">
        <v>42951</v>
      </c>
      <c r="F1563" s="1">
        <v>55</v>
      </c>
      <c r="G1563" s="1">
        <v>60</v>
      </c>
      <c r="H1563" s="1">
        <v>57.5</v>
      </c>
      <c r="I1563" s="1">
        <v>21</v>
      </c>
      <c r="J1563" s="3">
        <v>3.36</v>
      </c>
      <c r="K1563" s="21">
        <v>5.4288352331898126</v>
      </c>
    </row>
    <row r="1564" spans="1:11" x14ac:dyDescent="0.2">
      <c r="A1564" s="1" t="s">
        <v>97</v>
      </c>
      <c r="B1564" s="1" t="s">
        <v>72</v>
      </c>
      <c r="C1564" s="1" t="s">
        <v>73</v>
      </c>
      <c r="D1564" s="1" t="s">
        <v>2</v>
      </c>
      <c r="E1564" s="2">
        <v>42951</v>
      </c>
      <c r="F1564" s="1">
        <v>55</v>
      </c>
      <c r="G1564" s="1">
        <v>60</v>
      </c>
      <c r="H1564" s="1">
        <v>57.5</v>
      </c>
      <c r="I1564" s="1">
        <v>22</v>
      </c>
      <c r="J1564" s="3">
        <v>3.52</v>
      </c>
      <c r="K1564" s="21">
        <v>5.4288352331898126</v>
      </c>
    </row>
    <row r="1565" spans="1:11" x14ac:dyDescent="0.2">
      <c r="A1565" s="1" t="s">
        <v>97</v>
      </c>
      <c r="B1565" s="1" t="s">
        <v>72</v>
      </c>
      <c r="C1565" s="1" t="s">
        <v>73</v>
      </c>
      <c r="D1565" s="1" t="s">
        <v>2</v>
      </c>
      <c r="E1565" s="2">
        <v>42951</v>
      </c>
      <c r="F1565" s="1">
        <v>55</v>
      </c>
      <c r="G1565" s="1">
        <v>60</v>
      </c>
      <c r="H1565" s="1">
        <v>57.5</v>
      </c>
      <c r="I1565" s="1">
        <v>27</v>
      </c>
      <c r="J1565" s="3">
        <v>6.56</v>
      </c>
      <c r="K1565" s="21">
        <v>6.2399344154274372</v>
      </c>
    </row>
    <row r="1566" spans="1:11" x14ac:dyDescent="0.2">
      <c r="A1566" s="1" t="s">
        <v>97</v>
      </c>
      <c r="B1566" s="1" t="s">
        <v>72</v>
      </c>
      <c r="C1566" s="1" t="s">
        <v>73</v>
      </c>
      <c r="D1566" s="1" t="s">
        <v>2</v>
      </c>
      <c r="E1566" s="2">
        <v>42951</v>
      </c>
      <c r="F1566" s="1">
        <v>60</v>
      </c>
      <c r="G1566" s="1">
        <v>65</v>
      </c>
      <c r="H1566" s="1">
        <v>62.5</v>
      </c>
      <c r="I1566" s="1">
        <v>12</v>
      </c>
      <c r="J1566" s="3">
        <v>2.1</v>
      </c>
      <c r="K1566" s="21">
        <v>5.5934447104069847</v>
      </c>
    </row>
    <row r="1567" spans="1:11" x14ac:dyDescent="0.2">
      <c r="A1567" s="1" t="s">
        <v>97</v>
      </c>
      <c r="B1567" s="1" t="s">
        <v>72</v>
      </c>
      <c r="C1567" s="1" t="s">
        <v>73</v>
      </c>
      <c r="D1567" s="1" t="s">
        <v>2</v>
      </c>
      <c r="E1567" s="2">
        <v>42951</v>
      </c>
      <c r="F1567" s="1">
        <v>60</v>
      </c>
      <c r="G1567" s="1">
        <v>65</v>
      </c>
      <c r="H1567" s="1">
        <v>62.5</v>
      </c>
      <c r="I1567" s="1">
        <v>17</v>
      </c>
      <c r="J1567" s="3">
        <v>3.3</v>
      </c>
      <c r="K1567" s="21">
        <v>5.7901303317490802</v>
      </c>
    </row>
    <row r="1568" spans="1:11" x14ac:dyDescent="0.2">
      <c r="A1568" s="1" t="s">
        <v>97</v>
      </c>
      <c r="B1568" s="1" t="s">
        <v>72</v>
      </c>
      <c r="C1568" s="1" t="s">
        <v>73</v>
      </c>
      <c r="D1568" s="1" t="s">
        <v>2</v>
      </c>
      <c r="E1568" s="2">
        <v>42951</v>
      </c>
      <c r="F1568" s="1">
        <v>60</v>
      </c>
      <c r="G1568" s="1">
        <v>65</v>
      </c>
      <c r="H1568" s="1">
        <v>62.5</v>
      </c>
      <c r="I1568" s="1">
        <v>24</v>
      </c>
      <c r="J1568" s="3">
        <v>4.58</v>
      </c>
      <c r="K1568" s="21">
        <v>5.7572896413403649</v>
      </c>
    </row>
    <row r="1569" spans="1:11" x14ac:dyDescent="0.2">
      <c r="A1569" s="1" t="s">
        <v>97</v>
      </c>
      <c r="B1569" s="1" t="s">
        <v>72</v>
      </c>
      <c r="C1569" s="1" t="s">
        <v>73</v>
      </c>
      <c r="D1569" s="1" t="s">
        <v>2</v>
      </c>
      <c r="E1569" s="2">
        <v>42951</v>
      </c>
      <c r="F1569" s="1">
        <v>65</v>
      </c>
      <c r="G1569" s="1">
        <v>70</v>
      </c>
      <c r="H1569" s="1">
        <v>67.5</v>
      </c>
      <c r="I1569" s="1">
        <v>8</v>
      </c>
      <c r="J1569" s="3">
        <v>1.84</v>
      </c>
      <c r="K1569" s="21">
        <v>6.1269256752284171</v>
      </c>
    </row>
    <row r="1570" spans="1:11" x14ac:dyDescent="0.2">
      <c r="A1570" s="1" t="s">
        <v>97</v>
      </c>
      <c r="B1570" s="1" t="s">
        <v>72</v>
      </c>
      <c r="C1570" s="1" t="s">
        <v>73</v>
      </c>
      <c r="D1570" s="1" t="s">
        <v>2</v>
      </c>
      <c r="E1570" s="2">
        <v>42951</v>
      </c>
      <c r="F1570" s="1">
        <v>65</v>
      </c>
      <c r="G1570" s="1">
        <v>70</v>
      </c>
      <c r="H1570" s="1">
        <v>67.5</v>
      </c>
      <c r="I1570" s="1">
        <v>9</v>
      </c>
      <c r="J1570" s="3">
        <v>2.36</v>
      </c>
      <c r="K1570" s="21">
        <v>6.4006365107679191</v>
      </c>
    </row>
    <row r="1571" spans="1:11" x14ac:dyDescent="0.2">
      <c r="A1571" s="1" t="s">
        <v>97</v>
      </c>
      <c r="B1571" s="1" t="s">
        <v>72</v>
      </c>
      <c r="C1571" s="1" t="s">
        <v>73</v>
      </c>
      <c r="D1571" s="1" t="s">
        <v>2</v>
      </c>
      <c r="E1571" s="2">
        <v>42951</v>
      </c>
      <c r="F1571" s="1">
        <v>65</v>
      </c>
      <c r="G1571" s="1">
        <v>70</v>
      </c>
      <c r="H1571" s="1">
        <v>67.5</v>
      </c>
      <c r="I1571" s="1">
        <v>12</v>
      </c>
      <c r="J1571" s="3">
        <v>3.52</v>
      </c>
      <c r="K1571" s="21">
        <v>6.6443699560839757</v>
      </c>
    </row>
    <row r="1572" spans="1:11" x14ac:dyDescent="0.2">
      <c r="A1572" s="1" t="s">
        <v>97</v>
      </c>
      <c r="B1572" s="1" t="s">
        <v>40</v>
      </c>
      <c r="C1572" s="1" t="s">
        <v>41</v>
      </c>
      <c r="D1572" s="1" t="s">
        <v>2</v>
      </c>
      <c r="E1572" s="2">
        <v>42951</v>
      </c>
      <c r="F1572" s="1">
        <v>35</v>
      </c>
      <c r="G1572" s="1">
        <v>40</v>
      </c>
      <c r="H1572" s="1">
        <v>37.5</v>
      </c>
      <c r="I1572" s="1">
        <v>5</v>
      </c>
      <c r="J1572" s="3">
        <v>0.22</v>
      </c>
      <c r="K1572" s="21">
        <v>3.5303483353260625</v>
      </c>
    </row>
    <row r="1573" spans="1:11" x14ac:dyDescent="0.2">
      <c r="A1573" s="1" t="s">
        <v>97</v>
      </c>
      <c r="B1573" s="1" t="s">
        <v>72</v>
      </c>
      <c r="C1573" s="1" t="s">
        <v>73</v>
      </c>
      <c r="D1573" s="1" t="s">
        <v>2</v>
      </c>
      <c r="E1573" s="2">
        <v>42951</v>
      </c>
      <c r="F1573" s="1">
        <v>40</v>
      </c>
      <c r="G1573" s="1">
        <v>45</v>
      </c>
      <c r="H1573" s="1">
        <v>42.5</v>
      </c>
      <c r="I1573" s="1">
        <v>5</v>
      </c>
      <c r="J1573" s="3">
        <v>0.32</v>
      </c>
      <c r="K1573" s="21">
        <v>3.9999999999999991</v>
      </c>
    </row>
    <row r="1574" spans="1:11" x14ac:dyDescent="0.2">
      <c r="A1574" s="10" t="s">
        <v>103</v>
      </c>
      <c r="B1574" s="1" t="s">
        <v>139</v>
      </c>
      <c r="C1574" s="10" t="s">
        <v>159</v>
      </c>
      <c r="D1574" s="10" t="s">
        <v>2</v>
      </c>
      <c r="E1574" s="11">
        <v>41844</v>
      </c>
      <c r="F1574" s="1">
        <f>H1574-2.5</f>
        <v>45</v>
      </c>
      <c r="G1574" s="10">
        <v>50</v>
      </c>
      <c r="H1574" s="10">
        <v>47.5</v>
      </c>
      <c r="I1574" s="10">
        <v>47</v>
      </c>
      <c r="J1574" s="23">
        <v>4.1399999999999997</v>
      </c>
      <c r="K1574" s="21">
        <f>((J1574*1000)/I1574)^(1/3)</f>
        <v>4.4493936199040371</v>
      </c>
    </row>
    <row r="1575" spans="1:11" x14ac:dyDescent="0.2">
      <c r="A1575" s="1" t="s">
        <v>97</v>
      </c>
      <c r="B1575" s="1" t="s">
        <v>40</v>
      </c>
      <c r="C1575" s="1" t="s">
        <v>41</v>
      </c>
      <c r="D1575" s="1" t="s">
        <v>2</v>
      </c>
      <c r="E1575" s="2">
        <v>42951</v>
      </c>
      <c r="F1575" s="1">
        <v>35</v>
      </c>
      <c r="G1575" s="1">
        <v>40</v>
      </c>
      <c r="H1575" s="1">
        <v>37.5</v>
      </c>
      <c r="I1575" s="1">
        <v>4</v>
      </c>
      <c r="J1575" s="3">
        <v>0.16</v>
      </c>
      <c r="K1575" s="21">
        <v>3.4199518933533941</v>
      </c>
    </row>
    <row r="1576" spans="1:11" x14ac:dyDescent="0.2">
      <c r="A1576" s="10" t="s">
        <v>103</v>
      </c>
      <c r="B1576" s="1" t="s">
        <v>139</v>
      </c>
      <c r="C1576" s="10" t="s">
        <v>159</v>
      </c>
      <c r="D1576" s="10" t="s">
        <v>2</v>
      </c>
      <c r="E1576" s="11">
        <v>41844</v>
      </c>
      <c r="F1576" s="1">
        <f>H1576-2.5</f>
        <v>45</v>
      </c>
      <c r="G1576" s="10">
        <v>50</v>
      </c>
      <c r="H1576" s="10">
        <v>47.5</v>
      </c>
      <c r="I1576" s="10">
        <v>21</v>
      </c>
      <c r="J1576" s="23">
        <v>1.85</v>
      </c>
      <c r="K1576" s="21">
        <f>((J1576*1000)/I1576)^(1/3)</f>
        <v>4.4495642058651725</v>
      </c>
    </row>
    <row r="1577" spans="1:11" x14ac:dyDescent="0.2">
      <c r="A1577" s="10" t="s">
        <v>103</v>
      </c>
      <c r="B1577" s="1" t="s">
        <v>139</v>
      </c>
      <c r="C1577" s="10" t="s">
        <v>161</v>
      </c>
      <c r="D1577" s="10" t="s">
        <v>2</v>
      </c>
      <c r="E1577" s="11">
        <v>41849</v>
      </c>
      <c r="F1577" s="1">
        <f>H1577-2.5</f>
        <v>45</v>
      </c>
      <c r="G1577" s="10">
        <v>50</v>
      </c>
      <c r="H1577" s="10">
        <v>47.5</v>
      </c>
      <c r="I1577" s="10">
        <v>32</v>
      </c>
      <c r="J1577" s="23">
        <v>2.82</v>
      </c>
      <c r="K1577" s="21">
        <f>((J1577*1000)/I1577)^(1/3)</f>
        <v>4.4500652264983742</v>
      </c>
    </row>
    <row r="1578" spans="1:11" x14ac:dyDescent="0.2">
      <c r="A1578" s="7" t="s">
        <v>97</v>
      </c>
      <c r="B1578" s="7" t="s">
        <v>81</v>
      </c>
      <c r="C1578" s="7" t="s">
        <v>82</v>
      </c>
      <c r="D1578" s="7" t="s">
        <v>2</v>
      </c>
      <c r="E1578" s="51">
        <v>43297</v>
      </c>
      <c r="F1578" s="1">
        <v>45</v>
      </c>
      <c r="G1578" s="7">
        <v>50</v>
      </c>
      <c r="H1578" s="7">
        <v>47.5</v>
      </c>
      <c r="I1578" s="7">
        <v>27</v>
      </c>
      <c r="J1578" s="13">
        <v>2.38</v>
      </c>
      <c r="K1578" s="21">
        <v>4.4504548312304051</v>
      </c>
    </row>
    <row r="1579" spans="1:11" x14ac:dyDescent="0.2">
      <c r="A1579" s="1" t="s">
        <v>97</v>
      </c>
      <c r="B1579" s="1" t="s">
        <v>85</v>
      </c>
      <c r="C1579" s="1" t="s">
        <v>86</v>
      </c>
      <c r="D1579" s="1" t="s">
        <v>2</v>
      </c>
      <c r="E1579" s="2">
        <v>42951</v>
      </c>
      <c r="F1579" s="1">
        <v>35</v>
      </c>
      <c r="G1579" s="1">
        <v>40</v>
      </c>
      <c r="H1579" s="1">
        <v>37.5</v>
      </c>
      <c r="I1579" s="1">
        <v>8</v>
      </c>
      <c r="J1579" s="3">
        <v>0.31</v>
      </c>
      <c r="K1579" s="21">
        <v>3.3839497260535034</v>
      </c>
    </row>
    <row r="1580" spans="1:11" x14ac:dyDescent="0.2">
      <c r="A1580" s="10" t="s">
        <v>103</v>
      </c>
      <c r="B1580" s="1" t="s">
        <v>139</v>
      </c>
      <c r="C1580" s="10" t="s">
        <v>179</v>
      </c>
      <c r="D1580" s="10" t="s">
        <v>2</v>
      </c>
      <c r="E1580" s="11">
        <v>42569</v>
      </c>
      <c r="F1580" s="1">
        <f>H1580-2.5</f>
        <v>45</v>
      </c>
      <c r="G1580" s="10">
        <v>50</v>
      </c>
      <c r="H1580" s="10">
        <v>47.5</v>
      </c>
      <c r="I1580" s="10">
        <v>34</v>
      </c>
      <c r="J1580" s="23">
        <v>3</v>
      </c>
      <c r="K1580" s="21">
        <f>((J1580*1000)/I1580)^(1/3)</f>
        <v>4.4519209670080926</v>
      </c>
    </row>
    <row r="1581" spans="1:11" x14ac:dyDescent="0.2">
      <c r="A1581" s="1" t="s">
        <v>97</v>
      </c>
      <c r="B1581" s="1" t="s">
        <v>85</v>
      </c>
      <c r="C1581" s="1" t="s">
        <v>86</v>
      </c>
      <c r="D1581" s="1" t="s">
        <v>2</v>
      </c>
      <c r="E1581" s="2">
        <v>42951</v>
      </c>
      <c r="F1581" s="1">
        <v>40</v>
      </c>
      <c r="G1581" s="1">
        <v>45</v>
      </c>
      <c r="H1581" s="1">
        <v>42.5</v>
      </c>
      <c r="I1581" s="1">
        <v>20</v>
      </c>
      <c r="J1581" s="3">
        <v>1.1200000000000001</v>
      </c>
      <c r="K1581" s="21">
        <v>3.8258623655447783</v>
      </c>
    </row>
    <row r="1582" spans="1:11" x14ac:dyDescent="0.2">
      <c r="A1582" s="1" t="s">
        <v>97</v>
      </c>
      <c r="B1582" s="1" t="s">
        <v>85</v>
      </c>
      <c r="C1582" s="1" t="s">
        <v>86</v>
      </c>
      <c r="D1582" s="1" t="s">
        <v>2</v>
      </c>
      <c r="E1582" s="2">
        <v>42951</v>
      </c>
      <c r="F1582" s="1">
        <v>40</v>
      </c>
      <c r="G1582" s="1">
        <v>45</v>
      </c>
      <c r="H1582" s="1">
        <v>42.5</v>
      </c>
      <c r="I1582" s="1">
        <v>14</v>
      </c>
      <c r="J1582" s="3">
        <v>0.78</v>
      </c>
      <c r="K1582" s="21">
        <v>3.819344699830808</v>
      </c>
    </row>
    <row r="1583" spans="1:11" x14ac:dyDescent="0.2">
      <c r="A1583" s="1" t="s">
        <v>97</v>
      </c>
      <c r="B1583" s="1" t="s">
        <v>72</v>
      </c>
      <c r="C1583" s="1" t="s">
        <v>73</v>
      </c>
      <c r="D1583" s="1" t="s">
        <v>2</v>
      </c>
      <c r="E1583" s="2">
        <v>42951</v>
      </c>
      <c r="F1583" s="1">
        <v>40</v>
      </c>
      <c r="G1583" s="1">
        <v>45</v>
      </c>
      <c r="H1583" s="1">
        <v>42.5</v>
      </c>
      <c r="I1583" s="1">
        <v>15</v>
      </c>
      <c r="J1583" s="3">
        <v>0.82</v>
      </c>
      <c r="K1583" s="21">
        <v>3.7952541553759898</v>
      </c>
    </row>
    <row r="1584" spans="1:11" x14ac:dyDescent="0.2">
      <c r="A1584" s="10" t="s">
        <v>103</v>
      </c>
      <c r="B1584" s="1" t="s">
        <v>139</v>
      </c>
      <c r="C1584" s="10" t="s">
        <v>183</v>
      </c>
      <c r="D1584" s="10" t="s">
        <v>2</v>
      </c>
      <c r="E1584" s="11">
        <v>42566</v>
      </c>
      <c r="F1584" s="1">
        <f>H1584-2.5</f>
        <v>45</v>
      </c>
      <c r="G1584" s="10">
        <v>50</v>
      </c>
      <c r="H1584" s="10">
        <v>47.5</v>
      </c>
      <c r="I1584" s="10">
        <v>13</v>
      </c>
      <c r="J1584" s="23">
        <v>1.1499999999999999</v>
      </c>
      <c r="K1584" s="21">
        <f>((J1584*1000)/I1584)^(1/3)</f>
        <v>4.4557227800999035</v>
      </c>
    </row>
    <row r="1585" spans="1:11" x14ac:dyDescent="0.2">
      <c r="A1585" s="1" t="s">
        <v>97</v>
      </c>
      <c r="B1585" s="1" t="s">
        <v>72</v>
      </c>
      <c r="C1585" s="1" t="s">
        <v>73</v>
      </c>
      <c r="D1585" s="1" t="s">
        <v>2</v>
      </c>
      <c r="E1585" s="2">
        <v>42951</v>
      </c>
      <c r="F1585" s="1">
        <v>40</v>
      </c>
      <c r="G1585" s="1">
        <v>45</v>
      </c>
      <c r="H1585" s="1">
        <v>42.5</v>
      </c>
      <c r="I1585" s="1">
        <v>10</v>
      </c>
      <c r="J1585" s="3">
        <v>0.52</v>
      </c>
      <c r="K1585" s="21">
        <v>3.7325111568172487</v>
      </c>
    </row>
    <row r="1586" spans="1:11" x14ac:dyDescent="0.2">
      <c r="A1586" s="1" t="s">
        <v>97</v>
      </c>
      <c r="B1586" s="1" t="s">
        <v>40</v>
      </c>
      <c r="C1586" s="1" t="s">
        <v>41</v>
      </c>
      <c r="D1586" s="1" t="s">
        <v>2</v>
      </c>
      <c r="E1586" s="2">
        <v>42951</v>
      </c>
      <c r="F1586" s="1">
        <v>40</v>
      </c>
      <c r="G1586" s="1">
        <v>45</v>
      </c>
      <c r="H1586" s="1">
        <v>42.5</v>
      </c>
      <c r="I1586" s="1">
        <v>2</v>
      </c>
      <c r="J1586" s="3">
        <v>0.1</v>
      </c>
      <c r="K1586" s="21">
        <v>3.6840314986403864</v>
      </c>
    </row>
    <row r="1587" spans="1:11" x14ac:dyDescent="0.2">
      <c r="A1587" s="1" t="s">
        <v>97</v>
      </c>
      <c r="B1587" s="1" t="s">
        <v>85</v>
      </c>
      <c r="C1587" s="1" t="s">
        <v>86</v>
      </c>
      <c r="D1587" s="1" t="s">
        <v>2</v>
      </c>
      <c r="E1587" s="2">
        <v>42951</v>
      </c>
      <c r="F1587" s="1">
        <v>40</v>
      </c>
      <c r="G1587" s="1">
        <v>45</v>
      </c>
      <c r="H1587" s="1">
        <v>42.5</v>
      </c>
      <c r="I1587" s="1">
        <v>6</v>
      </c>
      <c r="J1587" s="3">
        <v>0.3</v>
      </c>
      <c r="K1587" s="21">
        <v>3.6840314986403864</v>
      </c>
    </row>
    <row r="1588" spans="1:11" x14ac:dyDescent="0.2">
      <c r="A1588" s="7" t="s">
        <v>97</v>
      </c>
      <c r="B1588" s="7" t="s">
        <v>85</v>
      </c>
      <c r="C1588" s="7" t="s">
        <v>86</v>
      </c>
      <c r="D1588" s="7" t="s">
        <v>2</v>
      </c>
      <c r="E1588" s="51">
        <v>42951</v>
      </c>
      <c r="F1588" s="1">
        <v>35</v>
      </c>
      <c r="G1588" s="7">
        <v>40</v>
      </c>
      <c r="H1588" s="7">
        <v>37.5</v>
      </c>
      <c r="I1588" s="7">
        <v>8</v>
      </c>
      <c r="J1588" s="13">
        <v>0.22</v>
      </c>
      <c r="K1588" s="21">
        <v>3.018405368398843</v>
      </c>
    </row>
    <row r="1589" spans="1:11" x14ac:dyDescent="0.2">
      <c r="A1589" s="7" t="s">
        <v>97</v>
      </c>
      <c r="B1589" s="7" t="s">
        <v>85</v>
      </c>
      <c r="C1589" s="7" t="s">
        <v>86</v>
      </c>
      <c r="D1589" s="7" t="s">
        <v>2</v>
      </c>
      <c r="E1589" s="51">
        <v>42951</v>
      </c>
      <c r="F1589" s="1">
        <v>35</v>
      </c>
      <c r="G1589" s="7">
        <v>40</v>
      </c>
      <c r="H1589" s="7">
        <v>37.5</v>
      </c>
      <c r="I1589" s="7">
        <v>23</v>
      </c>
      <c r="J1589" s="13">
        <v>0.61</v>
      </c>
      <c r="K1589" s="21">
        <v>2.9821810051505193</v>
      </c>
    </row>
    <row r="1590" spans="1:11" x14ac:dyDescent="0.2">
      <c r="A1590" s="7" t="s">
        <v>97</v>
      </c>
      <c r="B1590" s="7" t="s">
        <v>72</v>
      </c>
      <c r="C1590" s="7" t="s">
        <v>73</v>
      </c>
      <c r="D1590" s="7" t="s">
        <v>2</v>
      </c>
      <c r="E1590" s="51">
        <v>42951</v>
      </c>
      <c r="F1590" s="1">
        <v>35</v>
      </c>
      <c r="G1590" s="7">
        <v>40</v>
      </c>
      <c r="H1590" s="7">
        <v>37.5</v>
      </c>
      <c r="I1590" s="7">
        <v>23</v>
      </c>
      <c r="J1590" s="13">
        <v>0.57999999999999996</v>
      </c>
      <c r="K1590" s="21">
        <v>2.9324687035249046</v>
      </c>
    </row>
    <row r="1591" spans="1:11" x14ac:dyDescent="0.2">
      <c r="A1591" s="7" t="s">
        <v>97</v>
      </c>
      <c r="B1591" s="7" t="s">
        <v>72</v>
      </c>
      <c r="C1591" s="7" t="s">
        <v>73</v>
      </c>
      <c r="D1591" s="7" t="s">
        <v>2</v>
      </c>
      <c r="E1591" s="51">
        <v>42951</v>
      </c>
      <c r="F1591" s="1">
        <v>35</v>
      </c>
      <c r="G1591" s="7">
        <v>40</v>
      </c>
      <c r="H1591" s="7">
        <v>37.5</v>
      </c>
      <c r="I1591" s="7">
        <v>7</v>
      </c>
      <c r="J1591" s="13">
        <v>0.16</v>
      </c>
      <c r="K1591" s="21">
        <v>2.8379668239407674</v>
      </c>
    </row>
    <row r="1592" spans="1:11" x14ac:dyDescent="0.2">
      <c r="A1592" s="7" t="s">
        <v>97</v>
      </c>
      <c r="B1592" s="7" t="s">
        <v>72</v>
      </c>
      <c r="C1592" s="7" t="s">
        <v>73</v>
      </c>
      <c r="D1592" s="7" t="s">
        <v>2</v>
      </c>
      <c r="E1592" s="51">
        <v>42951</v>
      </c>
      <c r="F1592" s="1">
        <v>35</v>
      </c>
      <c r="G1592" s="7">
        <v>40</v>
      </c>
      <c r="H1592" s="7">
        <v>37.5</v>
      </c>
      <c r="I1592" s="7">
        <v>8</v>
      </c>
      <c r="J1592" s="13">
        <v>0.16</v>
      </c>
      <c r="K1592" s="21">
        <v>2.7144176165949063</v>
      </c>
    </row>
    <row r="1593" spans="1:11" x14ac:dyDescent="0.2">
      <c r="A1593" s="7" t="s">
        <v>97</v>
      </c>
      <c r="B1593" s="7" t="s">
        <v>40</v>
      </c>
      <c r="C1593" s="7" t="s">
        <v>41</v>
      </c>
      <c r="D1593" s="7" t="s">
        <v>2</v>
      </c>
      <c r="E1593" s="51">
        <v>42951</v>
      </c>
      <c r="F1593" s="1">
        <v>40</v>
      </c>
      <c r="G1593" s="7">
        <v>45</v>
      </c>
      <c r="H1593" s="7">
        <v>42.5</v>
      </c>
      <c r="I1593" s="7">
        <v>8</v>
      </c>
      <c r="J1593" s="13">
        <v>0.32</v>
      </c>
      <c r="K1593" s="21">
        <v>3.4199518933533941</v>
      </c>
    </row>
    <row r="1594" spans="1:11" x14ac:dyDescent="0.2">
      <c r="A1594" s="1" t="s">
        <v>97</v>
      </c>
      <c r="B1594" s="1" t="s">
        <v>61</v>
      </c>
      <c r="C1594" s="1" t="s">
        <v>62</v>
      </c>
      <c r="D1594" s="1" t="s">
        <v>2</v>
      </c>
      <c r="E1594" s="2">
        <v>42923</v>
      </c>
      <c r="F1594" s="1">
        <v>45</v>
      </c>
      <c r="G1594" s="1">
        <v>50</v>
      </c>
      <c r="H1594" s="1">
        <v>47.5</v>
      </c>
      <c r="I1594" s="1">
        <v>28</v>
      </c>
      <c r="J1594" s="3">
        <v>2.48</v>
      </c>
      <c r="K1594" s="21">
        <v>4.457567036428089</v>
      </c>
    </row>
    <row r="1595" spans="1:11" x14ac:dyDescent="0.2">
      <c r="A1595" s="48" t="s">
        <v>103</v>
      </c>
      <c r="B1595" s="48" t="s">
        <v>205</v>
      </c>
      <c r="C1595" s="48" t="s">
        <v>201</v>
      </c>
      <c r="D1595" s="48" t="s">
        <v>2</v>
      </c>
      <c r="E1595" s="49">
        <v>42957</v>
      </c>
      <c r="F1595" s="47">
        <f>H1595-2.5</f>
        <v>30</v>
      </c>
      <c r="G1595" s="48">
        <v>35</v>
      </c>
      <c r="H1595" s="48">
        <v>32.5</v>
      </c>
      <c r="I1595" s="48">
        <v>2</v>
      </c>
      <c r="J1595" s="48">
        <v>0.06</v>
      </c>
      <c r="K1595" s="21">
        <f>((J1595*1000)/I1595)^(1/3)</f>
        <v>3.1072325059538586</v>
      </c>
    </row>
    <row r="1596" spans="1:11" x14ac:dyDescent="0.2">
      <c r="A1596" s="48" t="s">
        <v>103</v>
      </c>
      <c r="B1596" s="48" t="s">
        <v>205</v>
      </c>
      <c r="C1596" s="48" t="s">
        <v>201</v>
      </c>
      <c r="D1596" s="48" t="s">
        <v>2</v>
      </c>
      <c r="E1596" s="49">
        <v>42957</v>
      </c>
      <c r="F1596" s="47">
        <f>H1596-2.5</f>
        <v>30</v>
      </c>
      <c r="G1596" s="48">
        <v>35</v>
      </c>
      <c r="H1596" s="48">
        <v>32.5</v>
      </c>
      <c r="I1596" s="48">
        <v>4</v>
      </c>
      <c r="J1596" s="48">
        <v>0.1</v>
      </c>
      <c r="K1596" s="21">
        <f>((J1596*1000)/I1596)^(1/3)</f>
        <v>2.9240177382128656</v>
      </c>
    </row>
    <row r="1597" spans="1:11" x14ac:dyDescent="0.2">
      <c r="A1597" s="1" t="s">
        <v>97</v>
      </c>
      <c r="B1597" s="1" t="s">
        <v>40</v>
      </c>
      <c r="C1597" s="1" t="s">
        <v>41</v>
      </c>
      <c r="D1597" s="1" t="s">
        <v>2</v>
      </c>
      <c r="E1597" s="2">
        <v>42926</v>
      </c>
      <c r="F1597" s="1">
        <v>45</v>
      </c>
      <c r="G1597" s="1">
        <v>50</v>
      </c>
      <c r="H1597" s="1">
        <v>47.5</v>
      </c>
      <c r="I1597" s="1">
        <v>23</v>
      </c>
      <c r="J1597" s="3">
        <v>2.04</v>
      </c>
      <c r="K1597" s="21">
        <v>4.4596500119819105</v>
      </c>
    </row>
    <row r="1598" spans="1:11" x14ac:dyDescent="0.2">
      <c r="A1598" s="1" t="s">
        <v>97</v>
      </c>
      <c r="B1598" s="1" t="s">
        <v>8</v>
      </c>
      <c r="C1598" s="1">
        <v>21</v>
      </c>
      <c r="D1598" s="1" t="s">
        <v>2</v>
      </c>
      <c r="E1598" s="2">
        <v>42921</v>
      </c>
      <c r="F1598" s="1">
        <v>25</v>
      </c>
      <c r="G1598" s="1">
        <v>30</v>
      </c>
      <c r="H1598" s="1">
        <v>27.5</v>
      </c>
      <c r="I1598" s="1">
        <v>6</v>
      </c>
      <c r="J1598" s="3">
        <v>0.08</v>
      </c>
      <c r="K1598" s="21">
        <v>2.3712622029933752</v>
      </c>
    </row>
    <row r="1599" spans="1:11" x14ac:dyDescent="0.2">
      <c r="A1599" s="48" t="s">
        <v>103</v>
      </c>
      <c r="B1599" s="48" t="s">
        <v>205</v>
      </c>
      <c r="C1599" s="48" t="s">
        <v>201</v>
      </c>
      <c r="D1599" s="48" t="s">
        <v>2</v>
      </c>
      <c r="E1599" s="49">
        <v>42957</v>
      </c>
      <c r="F1599" s="47">
        <f t="shared" ref="F1599:F1624" si="100">H1599-2.5</f>
        <v>35</v>
      </c>
      <c r="G1599" s="48">
        <v>40</v>
      </c>
      <c r="H1599" s="48">
        <v>37.5</v>
      </c>
      <c r="I1599" s="48">
        <v>3</v>
      </c>
      <c r="J1599" s="48">
        <v>0.1</v>
      </c>
      <c r="K1599" s="21">
        <f t="shared" ref="K1599:K1624" si="101">((J1599*1000)/I1599)^(1/3)</f>
        <v>3.2182979486854326</v>
      </c>
    </row>
    <row r="1600" spans="1:11" x14ac:dyDescent="0.2">
      <c r="A1600" s="48" t="s">
        <v>103</v>
      </c>
      <c r="B1600" s="48" t="s">
        <v>205</v>
      </c>
      <c r="C1600" s="48" t="s">
        <v>201</v>
      </c>
      <c r="D1600" s="48" t="s">
        <v>2</v>
      </c>
      <c r="E1600" s="49">
        <v>42957</v>
      </c>
      <c r="F1600" s="47">
        <f t="shared" si="100"/>
        <v>40</v>
      </c>
      <c r="G1600" s="48">
        <v>45</v>
      </c>
      <c r="H1600" s="48">
        <v>42.5</v>
      </c>
      <c r="I1600" s="48">
        <v>3</v>
      </c>
      <c r="J1600" s="48">
        <v>0.14000000000000001</v>
      </c>
      <c r="K1600" s="21">
        <f t="shared" si="101"/>
        <v>3.6002743275176359</v>
      </c>
    </row>
    <row r="1601" spans="1:11" x14ac:dyDescent="0.2">
      <c r="A1601" s="48" t="s">
        <v>103</v>
      </c>
      <c r="B1601" s="48" t="s">
        <v>205</v>
      </c>
      <c r="C1601" s="48" t="s">
        <v>201</v>
      </c>
      <c r="D1601" s="48" t="s">
        <v>2</v>
      </c>
      <c r="E1601" s="49">
        <v>42957</v>
      </c>
      <c r="F1601" s="47">
        <f t="shared" si="100"/>
        <v>40</v>
      </c>
      <c r="G1601" s="48">
        <v>45</v>
      </c>
      <c r="H1601" s="48">
        <v>42.5</v>
      </c>
      <c r="I1601" s="48">
        <v>3</v>
      </c>
      <c r="J1601" s="48">
        <v>0.14000000000000001</v>
      </c>
      <c r="K1601" s="21">
        <f t="shared" si="101"/>
        <v>3.6002743275176359</v>
      </c>
    </row>
    <row r="1602" spans="1:11" x14ac:dyDescent="0.2">
      <c r="A1602" s="10" t="s">
        <v>103</v>
      </c>
      <c r="B1602" s="1" t="s">
        <v>139</v>
      </c>
      <c r="C1602" s="10" t="s">
        <v>181</v>
      </c>
      <c r="D1602" s="10" t="s">
        <v>2</v>
      </c>
      <c r="E1602" s="11">
        <v>42573</v>
      </c>
      <c r="F1602" s="1">
        <f t="shared" si="100"/>
        <v>45</v>
      </c>
      <c r="G1602" s="10">
        <v>50</v>
      </c>
      <c r="H1602" s="10">
        <v>47.5</v>
      </c>
      <c r="I1602" s="10">
        <v>16</v>
      </c>
      <c r="J1602" s="23">
        <v>1.42</v>
      </c>
      <c r="K1602" s="21">
        <f t="shared" si="101"/>
        <v>4.4605607022281735</v>
      </c>
    </row>
    <row r="1603" spans="1:11" x14ac:dyDescent="0.2">
      <c r="A1603" s="48" t="s">
        <v>103</v>
      </c>
      <c r="B1603" s="48" t="s">
        <v>205</v>
      </c>
      <c r="C1603" s="48" t="s">
        <v>201</v>
      </c>
      <c r="D1603" s="48" t="s">
        <v>2</v>
      </c>
      <c r="E1603" s="49">
        <v>42957</v>
      </c>
      <c r="F1603" s="47">
        <f t="shared" si="100"/>
        <v>30</v>
      </c>
      <c r="G1603" s="48">
        <v>35</v>
      </c>
      <c r="H1603" s="48">
        <v>32.5</v>
      </c>
      <c r="I1603" s="48">
        <v>2</v>
      </c>
      <c r="J1603" s="48">
        <v>0.02</v>
      </c>
      <c r="K1603" s="21">
        <f t="shared" si="101"/>
        <v>2.1544346900318838</v>
      </c>
    </row>
    <row r="1604" spans="1:11" x14ac:dyDescent="0.2">
      <c r="A1604" s="48" t="s">
        <v>103</v>
      </c>
      <c r="B1604" s="48" t="s">
        <v>205</v>
      </c>
      <c r="C1604" s="48" t="s">
        <v>201</v>
      </c>
      <c r="D1604" s="48" t="s">
        <v>2</v>
      </c>
      <c r="E1604" s="49">
        <v>42957</v>
      </c>
      <c r="F1604" s="47">
        <f t="shared" si="100"/>
        <v>35</v>
      </c>
      <c r="G1604" s="48">
        <v>40</v>
      </c>
      <c r="H1604" s="48">
        <v>37.5</v>
      </c>
      <c r="I1604" s="48">
        <v>1</v>
      </c>
      <c r="J1604" s="48">
        <v>0.02</v>
      </c>
      <c r="K1604" s="21">
        <f t="shared" si="101"/>
        <v>2.7144176165949063</v>
      </c>
    </row>
    <row r="1605" spans="1:11" x14ac:dyDescent="0.2">
      <c r="A1605" s="48" t="s">
        <v>103</v>
      </c>
      <c r="B1605" s="48" t="s">
        <v>205</v>
      </c>
      <c r="C1605" s="48" t="s">
        <v>201</v>
      </c>
      <c r="D1605" s="48" t="s">
        <v>2</v>
      </c>
      <c r="E1605" s="49">
        <v>42957</v>
      </c>
      <c r="F1605" s="47">
        <f t="shared" si="100"/>
        <v>40</v>
      </c>
      <c r="G1605" s="48">
        <v>45</v>
      </c>
      <c r="H1605" s="48">
        <v>42.5</v>
      </c>
      <c r="I1605" s="48">
        <v>1</v>
      </c>
      <c r="J1605" s="48">
        <v>0.04</v>
      </c>
      <c r="K1605" s="21">
        <f t="shared" si="101"/>
        <v>3.4199518933533941</v>
      </c>
    </row>
    <row r="1606" spans="1:11" x14ac:dyDescent="0.2">
      <c r="A1606" s="10" t="s">
        <v>103</v>
      </c>
      <c r="B1606" s="1" t="s">
        <v>139</v>
      </c>
      <c r="C1606" s="10" t="s">
        <v>198</v>
      </c>
      <c r="D1606" s="10" t="s">
        <v>2</v>
      </c>
      <c r="E1606" s="11">
        <v>42615</v>
      </c>
      <c r="F1606" s="1">
        <f t="shared" si="100"/>
        <v>45</v>
      </c>
      <c r="G1606" s="10">
        <v>50</v>
      </c>
      <c r="H1606" s="10">
        <v>47.5</v>
      </c>
      <c r="I1606" s="10">
        <v>8</v>
      </c>
      <c r="J1606" s="23">
        <v>0.71</v>
      </c>
      <c r="K1606" s="21">
        <f t="shared" si="101"/>
        <v>4.4605607022281735</v>
      </c>
    </row>
    <row r="1607" spans="1:11" x14ac:dyDescent="0.2">
      <c r="A1607" s="48" t="s">
        <v>103</v>
      </c>
      <c r="B1607" s="48" t="s">
        <v>205</v>
      </c>
      <c r="C1607" s="48" t="s">
        <v>201</v>
      </c>
      <c r="D1607" s="48" t="s">
        <v>2</v>
      </c>
      <c r="E1607" s="49">
        <v>42957</v>
      </c>
      <c r="F1607" s="47">
        <f t="shared" si="100"/>
        <v>50</v>
      </c>
      <c r="G1607" s="48">
        <v>55</v>
      </c>
      <c r="H1607" s="48">
        <v>52.5</v>
      </c>
      <c r="I1607" s="48">
        <v>7</v>
      </c>
      <c r="J1607" s="48">
        <v>0.57999999999999996</v>
      </c>
      <c r="K1607" s="21">
        <f t="shared" si="101"/>
        <v>4.3595666119657217</v>
      </c>
    </row>
    <row r="1608" spans="1:11" x14ac:dyDescent="0.2">
      <c r="A1608" s="48" t="s">
        <v>103</v>
      </c>
      <c r="B1608" s="48" t="s">
        <v>205</v>
      </c>
      <c r="C1608" s="48" t="s">
        <v>201</v>
      </c>
      <c r="D1608" s="48" t="s">
        <v>2</v>
      </c>
      <c r="E1608" s="49">
        <v>42957</v>
      </c>
      <c r="F1608" s="47">
        <f t="shared" si="100"/>
        <v>50</v>
      </c>
      <c r="G1608" s="48">
        <v>55</v>
      </c>
      <c r="H1608" s="48">
        <v>52.5</v>
      </c>
      <c r="I1608" s="48">
        <v>7</v>
      </c>
      <c r="J1608" s="48">
        <v>0.72</v>
      </c>
      <c r="K1608" s="21">
        <f t="shared" si="101"/>
        <v>4.6853799937144798</v>
      </c>
    </row>
    <row r="1609" spans="1:11" x14ac:dyDescent="0.2">
      <c r="A1609" s="48" t="s">
        <v>103</v>
      </c>
      <c r="B1609" s="48" t="s">
        <v>205</v>
      </c>
      <c r="C1609" s="48" t="s">
        <v>201</v>
      </c>
      <c r="D1609" s="48" t="s">
        <v>2</v>
      </c>
      <c r="E1609" s="49">
        <v>42957</v>
      </c>
      <c r="F1609" s="47">
        <f t="shared" si="100"/>
        <v>50</v>
      </c>
      <c r="G1609" s="48">
        <v>55</v>
      </c>
      <c r="H1609" s="48">
        <v>52.5</v>
      </c>
      <c r="I1609" s="48">
        <v>11</v>
      </c>
      <c r="J1609" s="48">
        <v>1.1599999999999999</v>
      </c>
      <c r="K1609" s="21">
        <f t="shared" si="101"/>
        <v>4.7244918196619627</v>
      </c>
    </row>
    <row r="1610" spans="1:11" x14ac:dyDescent="0.2">
      <c r="A1610" s="48" t="s">
        <v>103</v>
      </c>
      <c r="B1610" s="48" t="s">
        <v>205</v>
      </c>
      <c r="C1610" s="48" t="s">
        <v>201</v>
      </c>
      <c r="D1610" s="48" t="s">
        <v>2</v>
      </c>
      <c r="E1610" s="49">
        <v>42957</v>
      </c>
      <c r="F1610" s="47">
        <f t="shared" si="100"/>
        <v>55</v>
      </c>
      <c r="G1610" s="48">
        <v>60</v>
      </c>
      <c r="H1610" s="48">
        <v>57.5</v>
      </c>
      <c r="I1610" s="48">
        <v>5</v>
      </c>
      <c r="J1610" s="48">
        <v>0.74</v>
      </c>
      <c r="K1610" s="21">
        <f t="shared" si="101"/>
        <v>5.2895724726942062</v>
      </c>
    </row>
    <row r="1611" spans="1:11" x14ac:dyDescent="0.2">
      <c r="A1611" s="48" t="s">
        <v>103</v>
      </c>
      <c r="B1611" s="48" t="s">
        <v>205</v>
      </c>
      <c r="C1611" s="48" t="s">
        <v>201</v>
      </c>
      <c r="D1611" s="48" t="s">
        <v>2</v>
      </c>
      <c r="E1611" s="49">
        <v>42957</v>
      </c>
      <c r="F1611" s="47">
        <f t="shared" si="100"/>
        <v>55</v>
      </c>
      <c r="G1611" s="48">
        <v>60</v>
      </c>
      <c r="H1611" s="48">
        <v>57.5</v>
      </c>
      <c r="I1611" s="48">
        <v>7</v>
      </c>
      <c r="J1611" s="48">
        <v>1.02</v>
      </c>
      <c r="K1611" s="21">
        <f t="shared" si="101"/>
        <v>5.2622003270458801</v>
      </c>
    </row>
    <row r="1612" spans="1:11" x14ac:dyDescent="0.2">
      <c r="A1612" s="48" t="s">
        <v>103</v>
      </c>
      <c r="B1612" s="48" t="s">
        <v>205</v>
      </c>
      <c r="C1612" s="48" t="s">
        <v>201</v>
      </c>
      <c r="D1612" s="48" t="s">
        <v>2</v>
      </c>
      <c r="E1612" s="49">
        <v>42957</v>
      </c>
      <c r="F1612" s="47">
        <f t="shared" si="100"/>
        <v>55</v>
      </c>
      <c r="G1612" s="48">
        <v>60</v>
      </c>
      <c r="H1612" s="48">
        <v>57.5</v>
      </c>
      <c r="I1612" s="48">
        <v>21</v>
      </c>
      <c r="J1612" s="48">
        <v>3.34</v>
      </c>
      <c r="K1612" s="21">
        <f t="shared" si="101"/>
        <v>5.418042291734114</v>
      </c>
    </row>
    <row r="1613" spans="1:11" x14ac:dyDescent="0.2">
      <c r="A1613" s="48" t="s">
        <v>103</v>
      </c>
      <c r="B1613" s="48" t="s">
        <v>205</v>
      </c>
      <c r="C1613" s="48" t="s">
        <v>201</v>
      </c>
      <c r="D1613" s="48" t="s">
        <v>2</v>
      </c>
      <c r="E1613" s="49">
        <v>42957</v>
      </c>
      <c r="F1613" s="47">
        <f t="shared" si="100"/>
        <v>60</v>
      </c>
      <c r="G1613" s="48">
        <v>65</v>
      </c>
      <c r="H1613" s="48">
        <v>62.5</v>
      </c>
      <c r="I1613" s="48">
        <v>13</v>
      </c>
      <c r="J1613" s="48">
        <v>2.2999999999999998</v>
      </c>
      <c r="K1613" s="21">
        <f t="shared" si="101"/>
        <v>5.6138589231439733</v>
      </c>
    </row>
    <row r="1614" spans="1:11" x14ac:dyDescent="0.2">
      <c r="A1614" s="48" t="s">
        <v>103</v>
      </c>
      <c r="B1614" s="48" t="s">
        <v>205</v>
      </c>
      <c r="C1614" s="48" t="s">
        <v>201</v>
      </c>
      <c r="D1614" s="48" t="s">
        <v>2</v>
      </c>
      <c r="E1614" s="49">
        <v>42957</v>
      </c>
      <c r="F1614" s="47">
        <f t="shared" si="100"/>
        <v>60</v>
      </c>
      <c r="G1614" s="48">
        <v>65</v>
      </c>
      <c r="H1614" s="48">
        <v>62.5</v>
      </c>
      <c r="I1614" s="48">
        <v>14</v>
      </c>
      <c r="J1614" s="48">
        <v>2.46</v>
      </c>
      <c r="K1614" s="21">
        <f t="shared" si="101"/>
        <v>5.6010445087624392</v>
      </c>
    </row>
    <row r="1615" spans="1:11" x14ac:dyDescent="0.2">
      <c r="A1615" s="48" t="s">
        <v>103</v>
      </c>
      <c r="B1615" s="48" t="s">
        <v>205</v>
      </c>
      <c r="C1615" s="48" t="s">
        <v>201</v>
      </c>
      <c r="D1615" s="48" t="s">
        <v>2</v>
      </c>
      <c r="E1615" s="49">
        <v>42957</v>
      </c>
      <c r="F1615" s="47">
        <f t="shared" si="100"/>
        <v>60</v>
      </c>
      <c r="G1615" s="48">
        <v>65</v>
      </c>
      <c r="H1615" s="48">
        <v>62.5</v>
      </c>
      <c r="I1615" s="48">
        <v>18</v>
      </c>
      <c r="J1615" s="48">
        <v>3.42</v>
      </c>
      <c r="K1615" s="21">
        <f t="shared" si="101"/>
        <v>5.7488970789448306</v>
      </c>
    </row>
    <row r="1616" spans="1:11" x14ac:dyDescent="0.2">
      <c r="A1616" s="48" t="s">
        <v>103</v>
      </c>
      <c r="B1616" s="48" t="s">
        <v>205</v>
      </c>
      <c r="C1616" s="48" t="s">
        <v>201</v>
      </c>
      <c r="D1616" s="48" t="s">
        <v>2</v>
      </c>
      <c r="E1616" s="49">
        <v>42957</v>
      </c>
      <c r="F1616" s="47">
        <f t="shared" si="100"/>
        <v>65</v>
      </c>
      <c r="G1616" s="48">
        <v>70</v>
      </c>
      <c r="H1616" s="48">
        <v>67.5</v>
      </c>
      <c r="I1616" s="48">
        <v>11</v>
      </c>
      <c r="J1616" s="48">
        <v>2.5</v>
      </c>
      <c r="K1616" s="21">
        <f t="shared" si="101"/>
        <v>6.1026122223514232</v>
      </c>
    </row>
    <row r="1617" spans="1:11" x14ac:dyDescent="0.2">
      <c r="A1617" s="48" t="s">
        <v>103</v>
      </c>
      <c r="B1617" s="48" t="s">
        <v>205</v>
      </c>
      <c r="C1617" s="48" t="s">
        <v>201</v>
      </c>
      <c r="D1617" s="48" t="s">
        <v>2</v>
      </c>
      <c r="E1617" s="49">
        <v>42957</v>
      </c>
      <c r="F1617" s="47">
        <f t="shared" si="100"/>
        <v>65</v>
      </c>
      <c r="G1617" s="48">
        <v>70</v>
      </c>
      <c r="H1617" s="48">
        <v>67.5</v>
      </c>
      <c r="I1617" s="48">
        <v>12</v>
      </c>
      <c r="J1617" s="48">
        <v>2.7</v>
      </c>
      <c r="K1617" s="21">
        <f t="shared" si="101"/>
        <v>6.0822019955734001</v>
      </c>
    </row>
    <row r="1618" spans="1:11" x14ac:dyDescent="0.2">
      <c r="A1618" s="48" t="s">
        <v>103</v>
      </c>
      <c r="B1618" s="48" t="s">
        <v>205</v>
      </c>
      <c r="C1618" s="48" t="s">
        <v>201</v>
      </c>
      <c r="D1618" s="48" t="s">
        <v>2</v>
      </c>
      <c r="E1618" s="49">
        <v>42957</v>
      </c>
      <c r="F1618" s="47">
        <f t="shared" si="100"/>
        <v>65</v>
      </c>
      <c r="G1618" s="48">
        <v>70</v>
      </c>
      <c r="H1618" s="48">
        <v>67.5</v>
      </c>
      <c r="I1618" s="48">
        <v>16</v>
      </c>
      <c r="J1618" s="48">
        <v>3.62</v>
      </c>
      <c r="K1618" s="21">
        <f t="shared" si="101"/>
        <v>6.093444538709881</v>
      </c>
    </row>
    <row r="1619" spans="1:11" x14ac:dyDescent="0.2">
      <c r="A1619" s="48" t="s">
        <v>103</v>
      </c>
      <c r="B1619" s="48" t="s">
        <v>205</v>
      </c>
      <c r="C1619" s="48" t="s">
        <v>201</v>
      </c>
      <c r="D1619" s="48" t="s">
        <v>2</v>
      </c>
      <c r="E1619" s="49">
        <v>42957</v>
      </c>
      <c r="F1619" s="47">
        <f t="shared" si="100"/>
        <v>70</v>
      </c>
      <c r="G1619" s="48">
        <v>75</v>
      </c>
      <c r="H1619" s="48">
        <v>72.5</v>
      </c>
      <c r="I1619" s="48">
        <v>6</v>
      </c>
      <c r="J1619" s="48">
        <v>1.82</v>
      </c>
      <c r="K1619" s="21">
        <f t="shared" si="101"/>
        <v>6.7190320475311447</v>
      </c>
    </row>
    <row r="1620" spans="1:11" x14ac:dyDescent="0.2">
      <c r="A1620" s="48" t="s">
        <v>103</v>
      </c>
      <c r="B1620" s="48" t="s">
        <v>205</v>
      </c>
      <c r="C1620" s="48" t="s">
        <v>201</v>
      </c>
      <c r="D1620" s="48" t="s">
        <v>2</v>
      </c>
      <c r="E1620" s="49">
        <v>42957</v>
      </c>
      <c r="F1620" s="47">
        <f t="shared" si="100"/>
        <v>70</v>
      </c>
      <c r="G1620" s="48">
        <v>75</v>
      </c>
      <c r="H1620" s="48">
        <v>72.5</v>
      </c>
      <c r="I1620" s="48">
        <v>7</v>
      </c>
      <c r="J1620" s="48">
        <v>2.04</v>
      </c>
      <c r="K1620" s="21">
        <f t="shared" si="101"/>
        <v>6.6299569608087898</v>
      </c>
    </row>
    <row r="1621" spans="1:11" x14ac:dyDescent="0.2">
      <c r="A1621" s="48" t="s">
        <v>103</v>
      </c>
      <c r="B1621" s="48" t="s">
        <v>205</v>
      </c>
      <c r="C1621" s="48" t="s">
        <v>201</v>
      </c>
      <c r="D1621" s="48" t="s">
        <v>2</v>
      </c>
      <c r="E1621" s="49">
        <v>42957</v>
      </c>
      <c r="F1621" s="47">
        <f t="shared" si="100"/>
        <v>70</v>
      </c>
      <c r="G1621" s="48">
        <v>75</v>
      </c>
      <c r="H1621" s="48">
        <v>72.5</v>
      </c>
      <c r="I1621" s="48">
        <v>21</v>
      </c>
      <c r="J1621" s="48">
        <v>5.74</v>
      </c>
      <c r="K1621" s="21">
        <f t="shared" si="101"/>
        <v>6.4897933172177273</v>
      </c>
    </row>
    <row r="1622" spans="1:11" x14ac:dyDescent="0.2">
      <c r="A1622" s="48" t="s">
        <v>103</v>
      </c>
      <c r="B1622" s="48" t="s">
        <v>205</v>
      </c>
      <c r="C1622" s="48" t="s">
        <v>201</v>
      </c>
      <c r="D1622" s="48" t="s">
        <v>2</v>
      </c>
      <c r="E1622" s="49">
        <v>42957</v>
      </c>
      <c r="F1622" s="47">
        <f t="shared" si="100"/>
        <v>75</v>
      </c>
      <c r="G1622" s="48">
        <v>80</v>
      </c>
      <c r="H1622" s="48">
        <v>77.5</v>
      </c>
      <c r="I1622" s="48">
        <v>6</v>
      </c>
      <c r="J1622" s="48">
        <v>2.82</v>
      </c>
      <c r="K1622" s="21">
        <f t="shared" si="101"/>
        <v>7.7749800973425858</v>
      </c>
    </row>
    <row r="1623" spans="1:11" x14ac:dyDescent="0.2">
      <c r="A1623" s="48" t="s">
        <v>103</v>
      </c>
      <c r="B1623" s="48" t="s">
        <v>205</v>
      </c>
      <c r="C1623" s="48" t="s">
        <v>201</v>
      </c>
      <c r="D1623" s="48" t="s">
        <v>2</v>
      </c>
      <c r="E1623" s="49">
        <v>42957</v>
      </c>
      <c r="F1623" s="47">
        <f t="shared" si="100"/>
        <v>75</v>
      </c>
      <c r="G1623" s="48">
        <v>80</v>
      </c>
      <c r="H1623" s="48">
        <v>77.5</v>
      </c>
      <c r="I1623" s="48">
        <v>7</v>
      </c>
      <c r="J1623" s="48">
        <v>2.88</v>
      </c>
      <c r="K1623" s="21">
        <f t="shared" si="101"/>
        <v>7.4375771308931213</v>
      </c>
    </row>
    <row r="1624" spans="1:11" x14ac:dyDescent="0.2">
      <c r="A1624" s="48" t="s">
        <v>103</v>
      </c>
      <c r="B1624" s="48" t="s">
        <v>205</v>
      </c>
      <c r="C1624" s="48" t="s">
        <v>201</v>
      </c>
      <c r="D1624" s="48" t="s">
        <v>2</v>
      </c>
      <c r="E1624" s="49">
        <v>42957</v>
      </c>
      <c r="F1624" s="47">
        <f t="shared" si="100"/>
        <v>75</v>
      </c>
      <c r="G1624" s="48">
        <v>80</v>
      </c>
      <c r="H1624" s="48">
        <v>77.5</v>
      </c>
      <c r="I1624" s="48">
        <v>17</v>
      </c>
      <c r="J1624" s="48">
        <v>7.16</v>
      </c>
      <c r="K1624" s="21">
        <f t="shared" si="101"/>
        <v>7.4958582796902018</v>
      </c>
    </row>
    <row r="1625" spans="1:11" x14ac:dyDescent="0.2">
      <c r="A1625" s="1" t="s">
        <v>97</v>
      </c>
      <c r="B1625" s="1" t="s">
        <v>0</v>
      </c>
      <c r="C1625" s="1" t="s">
        <v>1</v>
      </c>
      <c r="D1625" s="1" t="s">
        <v>2</v>
      </c>
      <c r="E1625" s="2">
        <v>42976</v>
      </c>
      <c r="F1625" s="1">
        <v>50</v>
      </c>
      <c r="G1625" s="1">
        <v>55</v>
      </c>
      <c r="H1625" s="1">
        <v>52.5</v>
      </c>
      <c r="I1625" s="1">
        <v>12</v>
      </c>
      <c r="J1625" s="3">
        <v>1.31</v>
      </c>
      <c r="K1625" s="21">
        <v>4.7792896283132968</v>
      </c>
    </row>
    <row r="1626" spans="1:11" x14ac:dyDescent="0.2">
      <c r="A1626" s="1" t="s">
        <v>97</v>
      </c>
      <c r="B1626" s="1" t="s">
        <v>0</v>
      </c>
      <c r="C1626" s="1" t="s">
        <v>1</v>
      </c>
      <c r="D1626" s="1" t="s">
        <v>2</v>
      </c>
      <c r="E1626" s="2">
        <v>42976</v>
      </c>
      <c r="F1626" s="1">
        <v>50</v>
      </c>
      <c r="G1626" s="1">
        <v>55</v>
      </c>
      <c r="H1626" s="1">
        <v>52.5</v>
      </c>
      <c r="I1626" s="1">
        <v>13</v>
      </c>
      <c r="J1626" s="3">
        <v>1.42</v>
      </c>
      <c r="K1626" s="21">
        <v>4.7802249100648266</v>
      </c>
    </row>
    <row r="1627" spans="1:11" x14ac:dyDescent="0.2">
      <c r="A1627" s="1" t="s">
        <v>97</v>
      </c>
      <c r="B1627" s="1" t="s">
        <v>0</v>
      </c>
      <c r="C1627" s="1" t="s">
        <v>1</v>
      </c>
      <c r="D1627" s="1" t="s">
        <v>2</v>
      </c>
      <c r="E1627" s="2">
        <v>42976</v>
      </c>
      <c r="F1627" s="1">
        <v>50</v>
      </c>
      <c r="G1627" s="1">
        <v>55</v>
      </c>
      <c r="H1627" s="1">
        <v>52.5</v>
      </c>
      <c r="I1627" s="1">
        <v>22</v>
      </c>
      <c r="J1627" s="3">
        <v>2.3050000000000002</v>
      </c>
      <c r="K1627" s="21">
        <v>4.7142877018901688</v>
      </c>
    </row>
    <row r="1628" spans="1:11" x14ac:dyDescent="0.2">
      <c r="A1628" s="1" t="s">
        <v>97</v>
      </c>
      <c r="B1628" s="1" t="s">
        <v>0</v>
      </c>
      <c r="C1628" s="1" t="s">
        <v>1</v>
      </c>
      <c r="D1628" s="1" t="s">
        <v>2</v>
      </c>
      <c r="E1628" s="2">
        <v>42976</v>
      </c>
      <c r="F1628" s="1">
        <v>55</v>
      </c>
      <c r="G1628" s="1">
        <v>60</v>
      </c>
      <c r="H1628" s="1">
        <v>57.5</v>
      </c>
      <c r="I1628" s="1">
        <v>13</v>
      </c>
      <c r="J1628" s="3">
        <v>1.8049999999999999</v>
      </c>
      <c r="K1628" s="21">
        <v>5.1781896379143877</v>
      </c>
    </row>
    <row r="1629" spans="1:11" x14ac:dyDescent="0.2">
      <c r="A1629" s="1" t="s">
        <v>97</v>
      </c>
      <c r="B1629" s="1" t="s">
        <v>0</v>
      </c>
      <c r="C1629" s="1" t="s">
        <v>1</v>
      </c>
      <c r="D1629" s="1" t="s">
        <v>2</v>
      </c>
      <c r="E1629" s="2">
        <v>42976</v>
      </c>
      <c r="F1629" s="1">
        <v>55</v>
      </c>
      <c r="G1629" s="1">
        <v>60</v>
      </c>
      <c r="H1629" s="1">
        <v>57.5</v>
      </c>
      <c r="I1629" s="1">
        <v>22</v>
      </c>
      <c r="J1629" s="3">
        <v>3.4249999999999998</v>
      </c>
      <c r="K1629" s="21">
        <v>5.379550205641916</v>
      </c>
    </row>
    <row r="1630" spans="1:11" x14ac:dyDescent="0.2">
      <c r="A1630" s="1" t="s">
        <v>97</v>
      </c>
      <c r="B1630" s="1" t="s">
        <v>0</v>
      </c>
      <c r="C1630" s="1" t="s">
        <v>1</v>
      </c>
      <c r="D1630" s="1" t="s">
        <v>2</v>
      </c>
      <c r="E1630" s="2">
        <v>42976</v>
      </c>
      <c r="F1630" s="1">
        <v>55</v>
      </c>
      <c r="G1630" s="1">
        <v>60</v>
      </c>
      <c r="H1630" s="1">
        <v>57.5</v>
      </c>
      <c r="I1630" s="1">
        <v>23</v>
      </c>
      <c r="J1630" s="3">
        <v>3.3</v>
      </c>
      <c r="K1630" s="21">
        <v>5.2351448344870724</v>
      </c>
    </row>
    <row r="1631" spans="1:11" x14ac:dyDescent="0.2">
      <c r="A1631" s="1" t="s">
        <v>97</v>
      </c>
      <c r="B1631" s="1" t="s">
        <v>0</v>
      </c>
      <c r="C1631" s="1" t="s">
        <v>1</v>
      </c>
      <c r="D1631" s="1" t="s">
        <v>2</v>
      </c>
      <c r="E1631" s="2">
        <v>42976</v>
      </c>
      <c r="F1631" s="1">
        <v>60</v>
      </c>
      <c r="G1631" s="1">
        <v>65</v>
      </c>
      <c r="H1631" s="1">
        <v>62.5</v>
      </c>
      <c r="I1631" s="1">
        <v>30</v>
      </c>
      <c r="J1631" s="3">
        <v>5.3849999999999998</v>
      </c>
      <c r="K1631" s="21">
        <v>5.6409833471435196</v>
      </c>
    </row>
    <row r="1632" spans="1:11" x14ac:dyDescent="0.2">
      <c r="A1632" s="1" t="s">
        <v>97</v>
      </c>
      <c r="B1632" s="1" t="s">
        <v>0</v>
      </c>
      <c r="C1632" s="1" t="s">
        <v>1</v>
      </c>
      <c r="D1632" s="1" t="s">
        <v>2</v>
      </c>
      <c r="E1632" s="2">
        <v>42976</v>
      </c>
      <c r="F1632" s="1">
        <v>60</v>
      </c>
      <c r="G1632" s="1">
        <v>65</v>
      </c>
      <c r="H1632" s="1">
        <v>62.5</v>
      </c>
      <c r="I1632" s="1">
        <v>35</v>
      </c>
      <c r="J1632" s="3">
        <v>6.5250000000000004</v>
      </c>
      <c r="K1632" s="21">
        <v>5.7126483403948018</v>
      </c>
    </row>
    <row r="1633" spans="1:11" x14ac:dyDescent="0.2">
      <c r="A1633" s="1" t="s">
        <v>97</v>
      </c>
      <c r="B1633" s="1" t="s">
        <v>0</v>
      </c>
      <c r="C1633" s="1" t="s">
        <v>1</v>
      </c>
      <c r="D1633" s="1" t="s">
        <v>2</v>
      </c>
      <c r="E1633" s="2">
        <v>42976</v>
      </c>
      <c r="F1633" s="1">
        <v>60</v>
      </c>
      <c r="G1633" s="1">
        <v>65</v>
      </c>
      <c r="H1633" s="1">
        <v>62.5</v>
      </c>
      <c r="I1633" s="1">
        <v>37</v>
      </c>
      <c r="J1633" s="3">
        <v>6.875</v>
      </c>
      <c r="K1633" s="21">
        <v>5.7063314360100623</v>
      </c>
    </row>
    <row r="1634" spans="1:11" x14ac:dyDescent="0.2">
      <c r="A1634" s="1" t="s">
        <v>97</v>
      </c>
      <c r="B1634" s="1" t="s">
        <v>0</v>
      </c>
      <c r="C1634" s="1" t="s">
        <v>1</v>
      </c>
      <c r="D1634" s="1" t="s">
        <v>2</v>
      </c>
      <c r="E1634" s="2">
        <v>42976</v>
      </c>
      <c r="F1634" s="1">
        <v>65</v>
      </c>
      <c r="G1634" s="1">
        <v>70</v>
      </c>
      <c r="H1634" s="1">
        <v>67.5</v>
      </c>
      <c r="I1634" s="1">
        <v>15</v>
      </c>
      <c r="J1634" s="3">
        <v>3.4</v>
      </c>
      <c r="K1634" s="21">
        <v>6.0971828491805571</v>
      </c>
    </row>
    <row r="1635" spans="1:11" x14ac:dyDescent="0.2">
      <c r="A1635" s="1" t="s">
        <v>97</v>
      </c>
      <c r="B1635" s="1" t="s">
        <v>0</v>
      </c>
      <c r="C1635" s="1" t="s">
        <v>1</v>
      </c>
      <c r="D1635" s="1" t="s">
        <v>2</v>
      </c>
      <c r="E1635" s="2">
        <v>42976</v>
      </c>
      <c r="F1635" s="1">
        <v>65</v>
      </c>
      <c r="G1635" s="1">
        <v>70</v>
      </c>
      <c r="H1635" s="1">
        <v>67.5</v>
      </c>
      <c r="I1635" s="1">
        <v>19</v>
      </c>
      <c r="J1635" s="3">
        <v>4</v>
      </c>
      <c r="K1635" s="21">
        <v>5.9488834925900296</v>
      </c>
    </row>
    <row r="1636" spans="1:11" x14ac:dyDescent="0.2">
      <c r="A1636" s="1" t="s">
        <v>97</v>
      </c>
      <c r="B1636" s="1" t="s">
        <v>0</v>
      </c>
      <c r="C1636" s="1" t="s">
        <v>1</v>
      </c>
      <c r="D1636" s="1" t="s">
        <v>2</v>
      </c>
      <c r="E1636" s="2">
        <v>42976</v>
      </c>
      <c r="F1636" s="1">
        <v>65</v>
      </c>
      <c r="G1636" s="1">
        <v>70</v>
      </c>
      <c r="H1636" s="1">
        <v>67.5</v>
      </c>
      <c r="I1636" s="1">
        <v>26</v>
      </c>
      <c r="J1636" s="3">
        <v>5.74</v>
      </c>
      <c r="K1636" s="21">
        <v>6.0438384622782682</v>
      </c>
    </row>
    <row r="1637" spans="1:11" x14ac:dyDescent="0.2">
      <c r="A1637" s="1" t="s">
        <v>97</v>
      </c>
      <c r="B1637" s="1" t="s">
        <v>0</v>
      </c>
      <c r="C1637" s="1" t="s">
        <v>1</v>
      </c>
      <c r="D1637" s="1" t="s">
        <v>2</v>
      </c>
      <c r="E1637" s="2">
        <v>42976</v>
      </c>
      <c r="F1637" s="1">
        <v>70</v>
      </c>
      <c r="G1637" s="1">
        <v>75</v>
      </c>
      <c r="H1637" s="1">
        <v>72.5</v>
      </c>
      <c r="I1637" s="1">
        <v>1</v>
      </c>
      <c r="J1637" s="3">
        <v>0.315</v>
      </c>
      <c r="K1637" s="21">
        <v>6.8040921159533676</v>
      </c>
    </row>
    <row r="1638" spans="1:11" x14ac:dyDescent="0.2">
      <c r="A1638" s="1" t="s">
        <v>97</v>
      </c>
      <c r="B1638" s="1" t="s">
        <v>0</v>
      </c>
      <c r="C1638" s="1" t="s">
        <v>1</v>
      </c>
      <c r="D1638" s="1" t="s">
        <v>2</v>
      </c>
      <c r="E1638" s="2">
        <v>42976</v>
      </c>
      <c r="F1638" s="1">
        <v>70</v>
      </c>
      <c r="G1638" s="1">
        <v>75</v>
      </c>
      <c r="H1638" s="1">
        <v>72.5</v>
      </c>
      <c r="I1638" s="1">
        <v>1</v>
      </c>
      <c r="J1638" s="3">
        <v>0.4</v>
      </c>
      <c r="K1638" s="21">
        <v>7.3680629972807719</v>
      </c>
    </row>
    <row r="1639" spans="1:11" x14ac:dyDescent="0.2">
      <c r="A1639" s="1" t="s">
        <v>97</v>
      </c>
      <c r="B1639" s="1" t="s">
        <v>0</v>
      </c>
      <c r="C1639" s="1" t="s">
        <v>1</v>
      </c>
      <c r="D1639" s="1" t="s">
        <v>2</v>
      </c>
      <c r="E1639" s="2">
        <v>42976</v>
      </c>
      <c r="F1639" s="1">
        <v>70</v>
      </c>
      <c r="G1639" s="1">
        <v>75</v>
      </c>
      <c r="H1639" s="1">
        <v>72.5</v>
      </c>
      <c r="I1639" s="1">
        <v>12</v>
      </c>
      <c r="J1639" s="3">
        <v>3.5</v>
      </c>
      <c r="K1639" s="21">
        <v>6.6317620131606523</v>
      </c>
    </row>
    <row r="1640" spans="1:11" x14ac:dyDescent="0.2">
      <c r="A1640" s="1" t="s">
        <v>97</v>
      </c>
      <c r="B1640" s="1" t="s">
        <v>0</v>
      </c>
      <c r="C1640" s="1" t="s">
        <v>1</v>
      </c>
      <c r="D1640" s="1" t="s">
        <v>2</v>
      </c>
      <c r="E1640" s="2">
        <v>42976</v>
      </c>
      <c r="F1640" s="1">
        <v>35</v>
      </c>
      <c r="G1640" s="1">
        <v>40</v>
      </c>
      <c r="H1640" s="1">
        <v>37.5</v>
      </c>
      <c r="I1640" s="1">
        <v>3</v>
      </c>
      <c r="J1640" s="3">
        <v>0.12</v>
      </c>
      <c r="K1640" s="21">
        <v>3.4199518933533941</v>
      </c>
    </row>
    <row r="1641" spans="1:11" x14ac:dyDescent="0.2">
      <c r="A1641" s="1" t="s">
        <v>97</v>
      </c>
      <c r="B1641" s="1" t="s">
        <v>0</v>
      </c>
      <c r="C1641" s="1" t="s">
        <v>1</v>
      </c>
      <c r="D1641" s="1" t="s">
        <v>2</v>
      </c>
      <c r="E1641" s="2">
        <v>42976</v>
      </c>
      <c r="F1641" s="1">
        <v>30</v>
      </c>
      <c r="G1641" s="1">
        <v>35</v>
      </c>
      <c r="H1641" s="1">
        <v>32.5</v>
      </c>
      <c r="I1641" s="1">
        <v>4</v>
      </c>
      <c r="J1641" s="3">
        <v>0.1</v>
      </c>
      <c r="K1641" s="21">
        <v>2.9240177382128656</v>
      </c>
    </row>
    <row r="1642" spans="1:11" x14ac:dyDescent="0.2">
      <c r="A1642" s="1" t="s">
        <v>97</v>
      </c>
      <c r="B1642" s="1" t="s">
        <v>76</v>
      </c>
      <c r="C1642" s="1" t="s">
        <v>77</v>
      </c>
      <c r="D1642" s="1" t="s">
        <v>2</v>
      </c>
      <c r="E1642" s="2">
        <v>42921</v>
      </c>
      <c r="F1642" s="1">
        <v>25</v>
      </c>
      <c r="G1642" s="1">
        <v>30</v>
      </c>
      <c r="H1642" s="1">
        <v>27.5</v>
      </c>
      <c r="I1642" s="1">
        <v>6</v>
      </c>
      <c r="J1642" s="3">
        <v>0.08</v>
      </c>
      <c r="K1642" s="21">
        <v>2.3712622029933752</v>
      </c>
    </row>
    <row r="1643" spans="1:11" x14ac:dyDescent="0.2">
      <c r="A1643" s="1" t="s">
        <v>97</v>
      </c>
      <c r="B1643" s="1" t="s">
        <v>0</v>
      </c>
      <c r="C1643" s="1" t="s">
        <v>1</v>
      </c>
      <c r="D1643" s="1" t="s">
        <v>2</v>
      </c>
      <c r="E1643" s="2">
        <v>42976</v>
      </c>
      <c r="F1643" s="1">
        <v>40</v>
      </c>
      <c r="G1643" s="1">
        <v>45</v>
      </c>
      <c r="H1643" s="1">
        <v>42.5</v>
      </c>
      <c r="I1643" s="1">
        <v>6</v>
      </c>
      <c r="J1643" s="3">
        <v>0.34499999999999997</v>
      </c>
      <c r="K1643" s="21">
        <v>3.85972131468082</v>
      </c>
    </row>
    <row r="1644" spans="1:11" x14ac:dyDescent="0.2">
      <c r="A1644" s="1" t="s">
        <v>97</v>
      </c>
      <c r="B1644" s="1" t="s">
        <v>0</v>
      </c>
      <c r="C1644" s="1" t="s">
        <v>1</v>
      </c>
      <c r="D1644" s="1" t="s">
        <v>2</v>
      </c>
      <c r="E1644" s="2">
        <v>42976</v>
      </c>
      <c r="F1644" s="1">
        <v>35</v>
      </c>
      <c r="G1644" s="1">
        <v>40</v>
      </c>
      <c r="H1644" s="1">
        <v>37.5</v>
      </c>
      <c r="I1644" s="1">
        <v>6</v>
      </c>
      <c r="J1644" s="3">
        <v>0.23</v>
      </c>
      <c r="K1644" s="21">
        <v>3.3717771398314698</v>
      </c>
    </row>
    <row r="1645" spans="1:11" x14ac:dyDescent="0.2">
      <c r="A1645" s="1" t="s">
        <v>97</v>
      </c>
      <c r="B1645" s="1" t="s">
        <v>0</v>
      </c>
      <c r="C1645" s="1" t="s">
        <v>1</v>
      </c>
      <c r="D1645" s="1" t="s">
        <v>2</v>
      </c>
      <c r="E1645" s="2">
        <v>42976</v>
      </c>
      <c r="F1645" s="1">
        <v>30</v>
      </c>
      <c r="G1645" s="1">
        <v>35</v>
      </c>
      <c r="H1645" s="1">
        <v>32.5</v>
      </c>
      <c r="I1645" s="1">
        <v>6</v>
      </c>
      <c r="J1645" s="3">
        <v>0.13500000000000001</v>
      </c>
      <c r="K1645" s="21">
        <v>2.8231080866430851</v>
      </c>
    </row>
    <row r="1646" spans="1:11" x14ac:dyDescent="0.2">
      <c r="A1646" s="1" t="s">
        <v>97</v>
      </c>
      <c r="B1646" s="1" t="s">
        <v>11</v>
      </c>
      <c r="C1646" s="1" t="s">
        <v>12</v>
      </c>
      <c r="D1646" s="1" t="s">
        <v>2</v>
      </c>
      <c r="E1646" s="2">
        <v>42933</v>
      </c>
      <c r="F1646" s="1">
        <v>45</v>
      </c>
      <c r="G1646" s="1">
        <v>50</v>
      </c>
      <c r="H1646" s="1">
        <v>47.5</v>
      </c>
      <c r="I1646" s="1">
        <v>16</v>
      </c>
      <c r="J1646" s="3">
        <v>1.42</v>
      </c>
      <c r="K1646" s="21">
        <v>4.4605607022281735</v>
      </c>
    </row>
    <row r="1647" spans="1:11" x14ac:dyDescent="0.2">
      <c r="A1647" s="48" t="s">
        <v>103</v>
      </c>
      <c r="B1647" s="48" t="s">
        <v>205</v>
      </c>
      <c r="C1647" s="48" t="s">
        <v>201</v>
      </c>
      <c r="D1647" s="48" t="s">
        <v>2</v>
      </c>
      <c r="E1647" s="49">
        <v>42957</v>
      </c>
      <c r="F1647" s="47">
        <f>H1647-2.5</f>
        <v>25</v>
      </c>
      <c r="G1647" s="48">
        <v>30</v>
      </c>
      <c r="H1647" s="48">
        <v>27.5</v>
      </c>
      <c r="I1647" s="48">
        <v>6</v>
      </c>
      <c r="J1647" s="48">
        <v>0.08</v>
      </c>
      <c r="K1647" s="21">
        <f>((J1647*1000)/I1647)^(1/3)</f>
        <v>2.3712622029933752</v>
      </c>
    </row>
    <row r="1648" spans="1:11" x14ac:dyDescent="0.2">
      <c r="A1648" s="1" t="s">
        <v>97</v>
      </c>
      <c r="B1648" s="1" t="s">
        <v>0</v>
      </c>
      <c r="C1648" s="1" t="s">
        <v>1</v>
      </c>
      <c r="D1648" s="1" t="s">
        <v>2</v>
      </c>
      <c r="E1648" s="2">
        <v>42976</v>
      </c>
      <c r="F1648" s="1">
        <v>35</v>
      </c>
      <c r="G1648" s="1">
        <v>40</v>
      </c>
      <c r="H1648" s="1">
        <v>37.5</v>
      </c>
      <c r="I1648" s="1">
        <v>3</v>
      </c>
      <c r="J1648" s="3">
        <v>0.11</v>
      </c>
      <c r="K1648" s="21">
        <v>3.3221849780419874</v>
      </c>
    </row>
    <row r="1649" spans="1:11" x14ac:dyDescent="0.2">
      <c r="A1649" s="1" t="s">
        <v>97</v>
      </c>
      <c r="B1649" s="1" t="s">
        <v>0</v>
      </c>
      <c r="C1649" s="1" t="s">
        <v>1</v>
      </c>
      <c r="D1649" s="1" t="s">
        <v>2</v>
      </c>
      <c r="E1649" s="2">
        <v>42976</v>
      </c>
      <c r="F1649" s="1">
        <v>25</v>
      </c>
      <c r="G1649" s="1">
        <v>30</v>
      </c>
      <c r="H1649" s="1">
        <v>27.5</v>
      </c>
      <c r="I1649" s="1">
        <v>9</v>
      </c>
      <c r="J1649" s="3">
        <v>0.12</v>
      </c>
      <c r="K1649" s="21">
        <v>2.3712622029933752</v>
      </c>
    </row>
    <row r="1650" spans="1:11" x14ac:dyDescent="0.2">
      <c r="A1650" s="1" t="s">
        <v>97</v>
      </c>
      <c r="B1650" s="1" t="s">
        <v>0</v>
      </c>
      <c r="C1650" s="1" t="s">
        <v>1</v>
      </c>
      <c r="D1650" s="1" t="s">
        <v>2</v>
      </c>
      <c r="E1650" s="2">
        <v>42976</v>
      </c>
      <c r="F1650" s="1">
        <v>40</v>
      </c>
      <c r="G1650" s="1">
        <v>45</v>
      </c>
      <c r="H1650" s="1">
        <v>42.5</v>
      </c>
      <c r="I1650" s="1">
        <v>3</v>
      </c>
      <c r="J1650" s="3">
        <v>0.16</v>
      </c>
      <c r="K1650" s="21">
        <v>3.7641441155241142</v>
      </c>
    </row>
    <row r="1651" spans="1:11" x14ac:dyDescent="0.2">
      <c r="A1651" s="10" t="s">
        <v>103</v>
      </c>
      <c r="B1651" s="1" t="s">
        <v>139</v>
      </c>
      <c r="C1651" s="10" t="s">
        <v>183</v>
      </c>
      <c r="D1651" s="10" t="s">
        <v>2</v>
      </c>
      <c r="E1651" s="11">
        <v>42566</v>
      </c>
      <c r="F1651" s="1">
        <f>H1651-2.5</f>
        <v>45</v>
      </c>
      <c r="G1651" s="10">
        <v>50</v>
      </c>
      <c r="H1651" s="10">
        <v>47.5</v>
      </c>
      <c r="I1651" s="10">
        <v>30</v>
      </c>
      <c r="J1651" s="23">
        <v>2.67</v>
      </c>
      <c r="K1651" s="21">
        <f>((J1651*1000)/I1651)^(1/3)</f>
        <v>4.4647450955845365</v>
      </c>
    </row>
    <row r="1652" spans="1:11" x14ac:dyDescent="0.2">
      <c r="A1652" s="10" t="s">
        <v>103</v>
      </c>
      <c r="B1652" s="1" t="s">
        <v>139</v>
      </c>
      <c r="C1652" s="10" t="s">
        <v>194</v>
      </c>
      <c r="D1652" s="10" t="s">
        <v>2</v>
      </c>
      <c r="E1652" s="11">
        <v>42598</v>
      </c>
      <c r="F1652" s="1">
        <f>H1652-2.5</f>
        <v>45</v>
      </c>
      <c r="G1652" s="10">
        <v>50</v>
      </c>
      <c r="H1652" s="10">
        <v>47.5</v>
      </c>
      <c r="I1652" s="10">
        <v>13</v>
      </c>
      <c r="J1652" s="23">
        <v>1.1599999999999999</v>
      </c>
      <c r="K1652" s="21">
        <f>((J1652*1000)/I1652)^(1/3)</f>
        <v>4.4686006632134641</v>
      </c>
    </row>
    <row r="1653" spans="1:11" x14ac:dyDescent="0.2">
      <c r="A1653" s="1" t="s">
        <v>97</v>
      </c>
      <c r="B1653" s="1" t="s">
        <v>0</v>
      </c>
      <c r="C1653" s="1" t="s">
        <v>1</v>
      </c>
      <c r="D1653" s="1" t="s">
        <v>2</v>
      </c>
      <c r="E1653" s="2">
        <v>42976</v>
      </c>
      <c r="F1653" s="1">
        <v>40</v>
      </c>
      <c r="G1653" s="1">
        <v>45</v>
      </c>
      <c r="H1653" s="1">
        <v>42.5</v>
      </c>
      <c r="I1653" s="1">
        <v>2</v>
      </c>
      <c r="J1653" s="3">
        <v>9.5000000000000001E-2</v>
      </c>
      <c r="K1653" s="21">
        <v>3.6215782217208696</v>
      </c>
    </row>
    <row r="1654" spans="1:11" x14ac:dyDescent="0.2">
      <c r="A1654" s="1" t="s">
        <v>97</v>
      </c>
      <c r="B1654" s="1" t="s">
        <v>76</v>
      </c>
      <c r="C1654" s="1" t="s">
        <v>77</v>
      </c>
      <c r="D1654" s="1" t="s">
        <v>2</v>
      </c>
      <c r="E1654" s="2">
        <v>42978</v>
      </c>
      <c r="F1654" s="1">
        <v>40</v>
      </c>
      <c r="G1654" s="1">
        <v>45</v>
      </c>
      <c r="H1654" s="1">
        <v>42.5</v>
      </c>
      <c r="I1654" s="1">
        <v>2</v>
      </c>
      <c r="J1654" s="3">
        <v>0.18</v>
      </c>
      <c r="K1654" s="21">
        <v>4.481404746557164</v>
      </c>
    </row>
    <row r="1655" spans="1:11" x14ac:dyDescent="0.2">
      <c r="A1655" s="1" t="s">
        <v>97</v>
      </c>
      <c r="B1655" s="1" t="s">
        <v>76</v>
      </c>
      <c r="C1655" s="1" t="s">
        <v>77</v>
      </c>
      <c r="D1655" s="1" t="s">
        <v>2</v>
      </c>
      <c r="E1655" s="2">
        <v>42978</v>
      </c>
      <c r="F1655" s="1">
        <v>40</v>
      </c>
      <c r="G1655" s="1">
        <v>45</v>
      </c>
      <c r="H1655" s="1">
        <v>42.5</v>
      </c>
      <c r="I1655" s="1">
        <v>3</v>
      </c>
      <c r="J1655" s="3">
        <v>0.2</v>
      </c>
      <c r="K1655" s="21">
        <v>4.0548013303822668</v>
      </c>
    </row>
    <row r="1656" spans="1:11" x14ac:dyDescent="0.2">
      <c r="A1656" s="1" t="s">
        <v>97</v>
      </c>
      <c r="B1656" s="1" t="s">
        <v>76</v>
      </c>
      <c r="C1656" s="1" t="s">
        <v>77</v>
      </c>
      <c r="D1656" s="1" t="s">
        <v>2</v>
      </c>
      <c r="E1656" s="2">
        <v>42978</v>
      </c>
      <c r="F1656" s="1">
        <v>50</v>
      </c>
      <c r="G1656" s="1">
        <v>55</v>
      </c>
      <c r="H1656" s="1">
        <v>52.5</v>
      </c>
      <c r="I1656" s="1">
        <v>4</v>
      </c>
      <c r="J1656" s="3">
        <v>0.44</v>
      </c>
      <c r="K1656" s="21">
        <v>4.7914198570627837</v>
      </c>
    </row>
    <row r="1657" spans="1:11" x14ac:dyDescent="0.2">
      <c r="A1657" s="1" t="s">
        <v>97</v>
      </c>
      <c r="B1657" s="1" t="s">
        <v>76</v>
      </c>
      <c r="C1657" s="1" t="s">
        <v>77</v>
      </c>
      <c r="D1657" s="1" t="s">
        <v>2</v>
      </c>
      <c r="E1657" s="2">
        <v>42978</v>
      </c>
      <c r="F1657" s="1">
        <v>50</v>
      </c>
      <c r="G1657" s="1">
        <v>55</v>
      </c>
      <c r="H1657" s="1">
        <v>52.5</v>
      </c>
      <c r="I1657" s="1">
        <v>5</v>
      </c>
      <c r="J1657" s="3">
        <v>0.57999999999999996</v>
      </c>
      <c r="K1657" s="21">
        <v>4.876998961073312</v>
      </c>
    </row>
    <row r="1658" spans="1:11" x14ac:dyDescent="0.2">
      <c r="A1658" s="1" t="s">
        <v>97</v>
      </c>
      <c r="B1658" s="1" t="s">
        <v>76</v>
      </c>
      <c r="C1658" s="1" t="s">
        <v>77</v>
      </c>
      <c r="D1658" s="1" t="s">
        <v>2</v>
      </c>
      <c r="E1658" s="2">
        <v>42978</v>
      </c>
      <c r="F1658" s="1">
        <v>50</v>
      </c>
      <c r="G1658" s="1">
        <v>55</v>
      </c>
      <c r="H1658" s="1">
        <v>52.5</v>
      </c>
      <c r="I1658" s="1">
        <v>5</v>
      </c>
      <c r="J1658" s="3">
        <v>0.52</v>
      </c>
      <c r="K1658" s="21">
        <v>4.7026693754415136</v>
      </c>
    </row>
    <row r="1659" spans="1:11" x14ac:dyDescent="0.2">
      <c r="A1659" s="1" t="s">
        <v>97</v>
      </c>
      <c r="B1659" s="1" t="s">
        <v>76</v>
      </c>
      <c r="C1659" s="1" t="s">
        <v>77</v>
      </c>
      <c r="D1659" s="1" t="s">
        <v>2</v>
      </c>
      <c r="E1659" s="2">
        <v>42978</v>
      </c>
      <c r="F1659" s="1">
        <v>55</v>
      </c>
      <c r="G1659" s="1">
        <v>60</v>
      </c>
      <c r="H1659" s="1">
        <v>57.5</v>
      </c>
      <c r="I1659" s="1">
        <v>8</v>
      </c>
      <c r="J1659" s="3">
        <v>1.32</v>
      </c>
      <c r="K1659" s="21">
        <v>5.4848065524326177</v>
      </c>
    </row>
    <row r="1660" spans="1:11" x14ac:dyDescent="0.2">
      <c r="A1660" s="1" t="s">
        <v>97</v>
      </c>
      <c r="B1660" s="1" t="s">
        <v>76</v>
      </c>
      <c r="C1660" s="1" t="s">
        <v>77</v>
      </c>
      <c r="D1660" s="1" t="s">
        <v>2</v>
      </c>
      <c r="E1660" s="2">
        <v>42978</v>
      </c>
      <c r="F1660" s="1">
        <v>55</v>
      </c>
      <c r="G1660" s="1">
        <v>60</v>
      </c>
      <c r="H1660" s="1">
        <v>57.5</v>
      </c>
      <c r="I1660" s="1">
        <v>9</v>
      </c>
      <c r="J1660" s="3">
        <v>1.51</v>
      </c>
      <c r="K1660" s="21">
        <v>5.5154143655241752</v>
      </c>
    </row>
    <row r="1661" spans="1:11" x14ac:dyDescent="0.2">
      <c r="A1661" s="1" t="s">
        <v>97</v>
      </c>
      <c r="B1661" s="1" t="s">
        <v>76</v>
      </c>
      <c r="C1661" s="1" t="s">
        <v>77</v>
      </c>
      <c r="D1661" s="1" t="s">
        <v>2</v>
      </c>
      <c r="E1661" s="2">
        <v>42978</v>
      </c>
      <c r="F1661" s="1">
        <v>55</v>
      </c>
      <c r="G1661" s="1">
        <v>60</v>
      </c>
      <c r="H1661" s="1">
        <v>57.5</v>
      </c>
      <c r="I1661" s="1">
        <v>10</v>
      </c>
      <c r="J1661" s="3">
        <v>1.62</v>
      </c>
      <c r="K1661" s="21">
        <v>5.451361778496417</v>
      </c>
    </row>
    <row r="1662" spans="1:11" x14ac:dyDescent="0.2">
      <c r="A1662" s="1" t="s">
        <v>97</v>
      </c>
      <c r="B1662" s="1" t="s">
        <v>76</v>
      </c>
      <c r="C1662" s="1" t="s">
        <v>77</v>
      </c>
      <c r="D1662" s="1" t="s">
        <v>2</v>
      </c>
      <c r="E1662" s="2">
        <v>42978</v>
      </c>
      <c r="F1662" s="1">
        <v>60</v>
      </c>
      <c r="G1662" s="1">
        <v>65</v>
      </c>
      <c r="H1662" s="1">
        <v>62.5</v>
      </c>
      <c r="I1662" s="1">
        <v>9</v>
      </c>
      <c r="J1662" s="3">
        <v>1.8</v>
      </c>
      <c r="K1662" s="21">
        <v>5.8480354764257312</v>
      </c>
    </row>
    <row r="1663" spans="1:11" x14ac:dyDescent="0.2">
      <c r="A1663" s="1" t="s">
        <v>97</v>
      </c>
      <c r="B1663" s="1" t="s">
        <v>76</v>
      </c>
      <c r="C1663" s="1" t="s">
        <v>77</v>
      </c>
      <c r="D1663" s="1" t="s">
        <v>2</v>
      </c>
      <c r="E1663" s="2">
        <v>42978</v>
      </c>
      <c r="F1663" s="1">
        <v>60</v>
      </c>
      <c r="G1663" s="1">
        <v>65</v>
      </c>
      <c r="H1663" s="1">
        <v>62.5</v>
      </c>
      <c r="I1663" s="1">
        <v>10</v>
      </c>
      <c r="J1663" s="3">
        <v>1.9</v>
      </c>
      <c r="K1663" s="21">
        <v>5.7488970789448306</v>
      </c>
    </row>
    <row r="1664" spans="1:11" x14ac:dyDescent="0.2">
      <c r="A1664" s="1" t="s">
        <v>97</v>
      </c>
      <c r="B1664" s="1" t="s">
        <v>76</v>
      </c>
      <c r="C1664" s="1" t="s">
        <v>77</v>
      </c>
      <c r="D1664" s="1" t="s">
        <v>2</v>
      </c>
      <c r="E1664" s="2">
        <v>42978</v>
      </c>
      <c r="F1664" s="1">
        <v>60</v>
      </c>
      <c r="G1664" s="1">
        <v>65</v>
      </c>
      <c r="H1664" s="1">
        <v>62.5</v>
      </c>
      <c r="I1664" s="1">
        <v>12</v>
      </c>
      <c r="J1664" s="3">
        <v>2.1800000000000002</v>
      </c>
      <c r="K1664" s="21">
        <v>5.6635892556118073</v>
      </c>
    </row>
    <row r="1665" spans="1:11" x14ac:dyDescent="0.2">
      <c r="A1665" s="1" t="s">
        <v>97</v>
      </c>
      <c r="B1665" s="1" t="s">
        <v>76</v>
      </c>
      <c r="C1665" s="1" t="s">
        <v>77</v>
      </c>
      <c r="D1665" s="1" t="s">
        <v>2</v>
      </c>
      <c r="E1665" s="2">
        <v>42978</v>
      </c>
      <c r="F1665" s="1">
        <v>65</v>
      </c>
      <c r="G1665" s="1">
        <v>70</v>
      </c>
      <c r="H1665" s="1">
        <v>67.5</v>
      </c>
      <c r="I1665" s="1">
        <v>9</v>
      </c>
      <c r="J1665" s="3">
        <v>2.1800000000000002</v>
      </c>
      <c r="K1665" s="21">
        <v>6.2335865632171545</v>
      </c>
    </row>
    <row r="1666" spans="1:11" x14ac:dyDescent="0.2">
      <c r="A1666" s="1" t="s">
        <v>97</v>
      </c>
      <c r="B1666" s="1" t="s">
        <v>76</v>
      </c>
      <c r="C1666" s="1" t="s">
        <v>77</v>
      </c>
      <c r="D1666" s="1" t="s">
        <v>2</v>
      </c>
      <c r="E1666" s="2">
        <v>42978</v>
      </c>
      <c r="F1666" s="1">
        <v>65</v>
      </c>
      <c r="G1666" s="1">
        <v>70</v>
      </c>
      <c r="H1666" s="1">
        <v>67.5</v>
      </c>
      <c r="I1666" s="1">
        <v>13</v>
      </c>
      <c r="J1666" s="3">
        <v>3.2</v>
      </c>
      <c r="K1666" s="21">
        <v>6.2671324807638769</v>
      </c>
    </row>
    <row r="1667" spans="1:11" x14ac:dyDescent="0.2">
      <c r="A1667" s="1" t="s">
        <v>97</v>
      </c>
      <c r="B1667" s="1" t="s">
        <v>76</v>
      </c>
      <c r="C1667" s="1" t="s">
        <v>77</v>
      </c>
      <c r="D1667" s="1" t="s">
        <v>2</v>
      </c>
      <c r="E1667" s="2">
        <v>42978</v>
      </c>
      <c r="F1667" s="1">
        <v>65</v>
      </c>
      <c r="G1667" s="1">
        <v>70</v>
      </c>
      <c r="H1667" s="1">
        <v>67.5</v>
      </c>
      <c r="I1667" s="1">
        <v>17</v>
      </c>
      <c r="J1667" s="3">
        <v>4.32</v>
      </c>
      <c r="K1667" s="21">
        <v>6.3340031518680036</v>
      </c>
    </row>
    <row r="1668" spans="1:11" x14ac:dyDescent="0.2">
      <c r="A1668" s="1" t="s">
        <v>97</v>
      </c>
      <c r="B1668" s="1" t="s">
        <v>76</v>
      </c>
      <c r="C1668" s="1" t="s">
        <v>77</v>
      </c>
      <c r="D1668" s="1" t="s">
        <v>2</v>
      </c>
      <c r="E1668" s="2">
        <v>42978</v>
      </c>
      <c r="F1668" s="1">
        <v>70</v>
      </c>
      <c r="G1668" s="1">
        <v>75</v>
      </c>
      <c r="H1668" s="1">
        <v>72.5</v>
      </c>
      <c r="I1668" s="1">
        <v>12</v>
      </c>
      <c r="J1668" s="3">
        <v>3.72</v>
      </c>
      <c r="K1668" s="21">
        <v>6.7678994521070068</v>
      </c>
    </row>
    <row r="1669" spans="1:11" x14ac:dyDescent="0.2">
      <c r="A1669" s="1" t="s">
        <v>97</v>
      </c>
      <c r="B1669" s="1" t="s">
        <v>76</v>
      </c>
      <c r="C1669" s="1" t="s">
        <v>77</v>
      </c>
      <c r="D1669" s="1" t="s">
        <v>2</v>
      </c>
      <c r="E1669" s="2">
        <v>42978</v>
      </c>
      <c r="F1669" s="1">
        <v>70</v>
      </c>
      <c r="G1669" s="1">
        <v>75</v>
      </c>
      <c r="H1669" s="1">
        <v>72.5</v>
      </c>
      <c r="I1669" s="1">
        <v>13</v>
      </c>
      <c r="J1669" s="3">
        <v>3.96</v>
      </c>
      <c r="K1669" s="21">
        <v>6.728484834401117</v>
      </c>
    </row>
    <row r="1670" spans="1:11" x14ac:dyDescent="0.2">
      <c r="A1670" s="1" t="s">
        <v>97</v>
      </c>
      <c r="B1670" s="1" t="s">
        <v>76</v>
      </c>
      <c r="C1670" s="1" t="s">
        <v>77</v>
      </c>
      <c r="D1670" s="1" t="s">
        <v>2</v>
      </c>
      <c r="E1670" s="2">
        <v>42978</v>
      </c>
      <c r="F1670" s="1">
        <v>70</v>
      </c>
      <c r="G1670" s="1">
        <v>75</v>
      </c>
      <c r="H1670" s="1">
        <v>72.5</v>
      </c>
      <c r="I1670" s="1">
        <v>13</v>
      </c>
      <c r="J1670" s="3">
        <v>3.98</v>
      </c>
      <c r="K1670" s="21">
        <v>6.739793233551131</v>
      </c>
    </row>
    <row r="1671" spans="1:11" x14ac:dyDescent="0.2">
      <c r="A1671" s="48" t="s">
        <v>103</v>
      </c>
      <c r="B1671" s="48" t="s">
        <v>205</v>
      </c>
      <c r="C1671" s="48" t="s">
        <v>202</v>
      </c>
      <c r="D1671" s="48" t="s">
        <v>2</v>
      </c>
      <c r="E1671" s="49">
        <v>42978</v>
      </c>
      <c r="F1671" s="47">
        <f>H1671-2.5</f>
        <v>35</v>
      </c>
      <c r="G1671" s="48">
        <v>40</v>
      </c>
      <c r="H1671" s="48">
        <v>37.5</v>
      </c>
      <c r="I1671" s="48">
        <v>4</v>
      </c>
      <c r="J1671" s="48">
        <v>0.17</v>
      </c>
      <c r="K1671" s="21">
        <f>((J1671*1000)/I1671)^(1/3)</f>
        <v>3.4897660234544436</v>
      </c>
    </row>
    <row r="1672" spans="1:11" x14ac:dyDescent="0.2">
      <c r="A1672" s="1" t="s">
        <v>97</v>
      </c>
      <c r="B1672" s="1" t="s">
        <v>17</v>
      </c>
      <c r="C1672" s="1" t="s">
        <v>18</v>
      </c>
      <c r="D1672" s="1" t="s">
        <v>2</v>
      </c>
      <c r="E1672" s="2">
        <v>42997</v>
      </c>
      <c r="F1672" s="1">
        <v>25</v>
      </c>
      <c r="G1672" s="1">
        <v>30</v>
      </c>
      <c r="H1672" s="1">
        <v>27.5</v>
      </c>
      <c r="I1672" s="1">
        <v>3</v>
      </c>
      <c r="J1672" s="3">
        <v>0.04</v>
      </c>
      <c r="K1672" s="21">
        <v>2.3712622029933752</v>
      </c>
    </row>
    <row r="1673" spans="1:11" x14ac:dyDescent="0.2">
      <c r="A1673" s="48" t="s">
        <v>103</v>
      </c>
      <c r="B1673" s="48" t="s">
        <v>205</v>
      </c>
      <c r="C1673" s="48" t="s">
        <v>202</v>
      </c>
      <c r="D1673" s="48" t="s">
        <v>2</v>
      </c>
      <c r="E1673" s="49">
        <v>42978</v>
      </c>
      <c r="F1673" s="47">
        <f>H1673-2.5</f>
        <v>30</v>
      </c>
      <c r="G1673" s="48">
        <v>35</v>
      </c>
      <c r="H1673" s="48">
        <v>32.5</v>
      </c>
      <c r="I1673" s="48">
        <v>3</v>
      </c>
      <c r="J1673" s="48">
        <v>0.08</v>
      </c>
      <c r="K1673" s="21">
        <f>((J1673*1000)/I1673)^(1/3)</f>
        <v>2.9876031643714431</v>
      </c>
    </row>
    <row r="1674" spans="1:11" x14ac:dyDescent="0.2">
      <c r="A1674" s="48" t="s">
        <v>103</v>
      </c>
      <c r="B1674" s="48" t="s">
        <v>205</v>
      </c>
      <c r="C1674" s="48" t="s">
        <v>26</v>
      </c>
      <c r="D1674" s="48" t="s">
        <v>2</v>
      </c>
      <c r="E1674" s="49">
        <v>42978</v>
      </c>
      <c r="F1674" s="47">
        <f>H1674-2.5</f>
        <v>30</v>
      </c>
      <c r="G1674" s="48">
        <v>35</v>
      </c>
      <c r="H1674" s="48">
        <v>32.5</v>
      </c>
      <c r="I1674" s="48">
        <v>6</v>
      </c>
      <c r="J1674" s="48">
        <v>0.16</v>
      </c>
      <c r="K1674" s="21">
        <f>((J1674*1000)/I1674)^(1/3)</f>
        <v>2.9876031643714431</v>
      </c>
    </row>
    <row r="1675" spans="1:11" x14ac:dyDescent="0.2">
      <c r="A1675" s="1" t="s">
        <v>97</v>
      </c>
      <c r="B1675" s="1" t="s">
        <v>6</v>
      </c>
      <c r="C1675" s="1" t="s">
        <v>7</v>
      </c>
      <c r="D1675" s="1" t="s">
        <v>2</v>
      </c>
      <c r="E1675" s="2">
        <v>43283</v>
      </c>
      <c r="F1675" s="1">
        <v>25</v>
      </c>
      <c r="G1675" s="1">
        <v>30</v>
      </c>
      <c r="H1675" s="1">
        <v>27.5</v>
      </c>
      <c r="I1675" s="1">
        <v>3</v>
      </c>
      <c r="J1675" s="3">
        <v>0.04</v>
      </c>
      <c r="K1675" s="21">
        <v>2.3712622029933752</v>
      </c>
    </row>
    <row r="1676" spans="1:11" x14ac:dyDescent="0.2">
      <c r="A1676" s="1" t="s">
        <v>97</v>
      </c>
      <c r="B1676" s="1" t="s">
        <v>38</v>
      </c>
      <c r="C1676" s="1" t="s">
        <v>39</v>
      </c>
      <c r="D1676" s="1" t="s">
        <v>2</v>
      </c>
      <c r="E1676" s="2">
        <v>42912</v>
      </c>
      <c r="F1676" s="1">
        <v>45</v>
      </c>
      <c r="G1676" s="1">
        <v>50</v>
      </c>
      <c r="H1676" s="1">
        <v>47.5</v>
      </c>
      <c r="I1676" s="1">
        <v>21</v>
      </c>
      <c r="J1676" s="3">
        <v>1.88</v>
      </c>
      <c r="K1676" s="21">
        <v>4.4734870538350364</v>
      </c>
    </row>
    <row r="1677" spans="1:11" x14ac:dyDescent="0.2">
      <c r="A1677" s="1" t="s">
        <v>97</v>
      </c>
      <c r="B1677" s="1" t="s">
        <v>30</v>
      </c>
      <c r="C1677" s="1" t="s">
        <v>31</v>
      </c>
      <c r="D1677" s="1" t="s">
        <v>2</v>
      </c>
      <c r="E1677" s="2">
        <v>42923</v>
      </c>
      <c r="F1677" s="1">
        <v>45</v>
      </c>
      <c r="G1677" s="1">
        <v>50</v>
      </c>
      <c r="H1677" s="1">
        <v>47.5</v>
      </c>
      <c r="I1677" s="1">
        <v>13</v>
      </c>
      <c r="J1677" s="3">
        <v>1.165</v>
      </c>
      <c r="K1677" s="21">
        <v>4.4750118637744567</v>
      </c>
    </row>
    <row r="1678" spans="1:11" x14ac:dyDescent="0.2">
      <c r="A1678" s="48" t="s">
        <v>103</v>
      </c>
      <c r="B1678" s="48" t="s">
        <v>205</v>
      </c>
      <c r="C1678" s="48" t="s">
        <v>26</v>
      </c>
      <c r="D1678" s="48" t="s">
        <v>2</v>
      </c>
      <c r="E1678" s="49">
        <v>42978</v>
      </c>
      <c r="F1678" s="47">
        <f>H1678-2.5</f>
        <v>20</v>
      </c>
      <c r="G1678" s="48">
        <v>25</v>
      </c>
      <c r="H1678" s="48">
        <v>22.5</v>
      </c>
      <c r="I1678" s="48">
        <v>2</v>
      </c>
      <c r="J1678" s="48">
        <v>0.02</v>
      </c>
      <c r="K1678" s="21">
        <f>((J1678*1000)/I1678)^(1/3)</f>
        <v>2.1544346900318838</v>
      </c>
    </row>
    <row r="1679" spans="1:11" x14ac:dyDescent="0.2">
      <c r="A1679" s="48" t="s">
        <v>103</v>
      </c>
      <c r="B1679" s="48" t="s">
        <v>205</v>
      </c>
      <c r="C1679" s="48" t="s">
        <v>202</v>
      </c>
      <c r="D1679" s="48" t="s">
        <v>2</v>
      </c>
      <c r="E1679" s="49">
        <v>42978</v>
      </c>
      <c r="F1679" s="47">
        <f>H1679-2.5</f>
        <v>20</v>
      </c>
      <c r="G1679" s="48">
        <v>25</v>
      </c>
      <c r="H1679" s="48">
        <v>22.5</v>
      </c>
      <c r="I1679" s="48">
        <v>3</v>
      </c>
      <c r="J1679" s="48">
        <v>0.03</v>
      </c>
      <c r="K1679" s="21">
        <f>((J1679*1000)/I1679)^(1/3)</f>
        <v>2.1544346900318838</v>
      </c>
    </row>
    <row r="1680" spans="1:11" x14ac:dyDescent="0.2">
      <c r="A1680" s="7" t="s">
        <v>97</v>
      </c>
      <c r="B1680" s="7" t="s">
        <v>79</v>
      </c>
      <c r="C1680" s="7" t="s">
        <v>80</v>
      </c>
      <c r="D1680" s="7" t="s">
        <v>2</v>
      </c>
      <c r="E1680" s="51">
        <v>43300</v>
      </c>
      <c r="F1680" s="1">
        <v>25</v>
      </c>
      <c r="G1680" s="7">
        <v>30</v>
      </c>
      <c r="H1680" s="7">
        <v>27.5</v>
      </c>
      <c r="I1680" s="7">
        <v>3</v>
      </c>
      <c r="J1680" s="13">
        <v>0.04</v>
      </c>
      <c r="K1680" s="21">
        <v>2.3712622029933752</v>
      </c>
    </row>
    <row r="1681" spans="1:11" x14ac:dyDescent="0.2">
      <c r="A1681" s="10" t="s">
        <v>103</v>
      </c>
      <c r="B1681" s="1" t="s">
        <v>139</v>
      </c>
      <c r="C1681" s="10" t="s">
        <v>179</v>
      </c>
      <c r="D1681" s="10" t="s">
        <v>2</v>
      </c>
      <c r="E1681" s="11">
        <v>42569</v>
      </c>
      <c r="F1681" s="1">
        <f>H1681-2.5</f>
        <v>45</v>
      </c>
      <c r="G1681" s="10">
        <v>50</v>
      </c>
      <c r="H1681" s="10">
        <v>47.5</v>
      </c>
      <c r="I1681" s="10">
        <v>27</v>
      </c>
      <c r="J1681" s="23">
        <v>2.42</v>
      </c>
      <c r="K1681" s="21">
        <f>((J1681*1000)/I1681)^(1/3)</f>
        <v>4.4752489630577097</v>
      </c>
    </row>
    <row r="1682" spans="1:11" x14ac:dyDescent="0.2">
      <c r="A1682" s="48" t="s">
        <v>103</v>
      </c>
      <c r="B1682" s="48" t="s">
        <v>205</v>
      </c>
      <c r="C1682" s="48" t="s">
        <v>202</v>
      </c>
      <c r="D1682" s="48" t="s">
        <v>2</v>
      </c>
      <c r="E1682" s="49">
        <v>42978</v>
      </c>
      <c r="F1682" s="47">
        <f>H1682-2.5</f>
        <v>20</v>
      </c>
      <c r="G1682" s="48">
        <v>25</v>
      </c>
      <c r="H1682" s="48">
        <v>22.5</v>
      </c>
      <c r="I1682" s="48">
        <v>5</v>
      </c>
      <c r="J1682" s="48">
        <v>0.04</v>
      </c>
      <c r="K1682" s="21">
        <f>((J1682*1000)/I1682)^(1/3)</f>
        <v>1.9999999999999998</v>
      </c>
    </row>
    <row r="1683" spans="1:11" x14ac:dyDescent="0.2">
      <c r="A1683" s="10" t="s">
        <v>103</v>
      </c>
      <c r="B1683" s="1" t="s">
        <v>139</v>
      </c>
      <c r="C1683" s="10" t="s">
        <v>169</v>
      </c>
      <c r="D1683" s="10" t="s">
        <v>2</v>
      </c>
      <c r="E1683" s="11">
        <v>42165</v>
      </c>
      <c r="F1683" s="1">
        <f>H1683-2.5</f>
        <v>45</v>
      </c>
      <c r="G1683" s="10">
        <v>50</v>
      </c>
      <c r="H1683" s="10">
        <v>47.5</v>
      </c>
      <c r="I1683" s="10">
        <v>4</v>
      </c>
      <c r="J1683" s="23">
        <v>0.36</v>
      </c>
      <c r="K1683" s="21">
        <f>((J1683*1000)/I1683)^(1/3)</f>
        <v>4.481404746557164</v>
      </c>
    </row>
    <row r="1684" spans="1:11" x14ac:dyDescent="0.2">
      <c r="A1684" s="1" t="s">
        <v>97</v>
      </c>
      <c r="B1684" s="1" t="s">
        <v>76</v>
      </c>
      <c r="C1684" s="1" t="s">
        <v>77</v>
      </c>
      <c r="D1684" s="1" t="s">
        <v>2</v>
      </c>
      <c r="E1684" s="2">
        <v>42978</v>
      </c>
      <c r="F1684" s="1">
        <v>40</v>
      </c>
      <c r="G1684" s="1">
        <v>45</v>
      </c>
      <c r="H1684" s="1">
        <v>42.5</v>
      </c>
      <c r="I1684" s="1">
        <v>4</v>
      </c>
      <c r="J1684" s="3">
        <v>0.22</v>
      </c>
      <c r="K1684" s="21">
        <v>3.8029524607613916</v>
      </c>
    </row>
    <row r="1685" spans="1:11" x14ac:dyDescent="0.2">
      <c r="A1685" s="48" t="s">
        <v>103</v>
      </c>
      <c r="B1685" s="48" t="s">
        <v>205</v>
      </c>
      <c r="C1685" s="48" t="s">
        <v>26</v>
      </c>
      <c r="D1685" s="48" t="s">
        <v>2</v>
      </c>
      <c r="E1685" s="49">
        <v>42978</v>
      </c>
      <c r="F1685" s="47">
        <f>H1685-2.5</f>
        <v>35</v>
      </c>
      <c r="G1685" s="48">
        <v>40</v>
      </c>
      <c r="H1685" s="48">
        <v>37.5</v>
      </c>
      <c r="I1685" s="48">
        <v>6</v>
      </c>
      <c r="J1685" s="48">
        <v>0.22</v>
      </c>
      <c r="K1685" s="21">
        <f>((J1685*1000)/I1685)^(1/3)</f>
        <v>3.3221849780419874</v>
      </c>
    </row>
    <row r="1686" spans="1:11" x14ac:dyDescent="0.2">
      <c r="A1686" s="10" t="s">
        <v>103</v>
      </c>
      <c r="B1686" s="1" t="s">
        <v>139</v>
      </c>
      <c r="C1686" s="10" t="s">
        <v>173</v>
      </c>
      <c r="D1686" s="10" t="s">
        <v>2</v>
      </c>
      <c r="E1686" s="11">
        <v>42191</v>
      </c>
      <c r="F1686" s="1">
        <f>H1686-2.5</f>
        <v>45</v>
      </c>
      <c r="G1686" s="10">
        <v>50</v>
      </c>
      <c r="H1686" s="10">
        <v>47.5</v>
      </c>
      <c r="I1686" s="10">
        <v>2</v>
      </c>
      <c r="J1686" s="23">
        <v>0.18</v>
      </c>
      <c r="K1686" s="21">
        <f>((J1686*1000)/I1686)^(1/3)</f>
        <v>4.481404746557164</v>
      </c>
    </row>
    <row r="1687" spans="1:11" x14ac:dyDescent="0.2">
      <c r="A1687" s="48" t="s">
        <v>103</v>
      </c>
      <c r="B1687" s="48" t="s">
        <v>205</v>
      </c>
      <c r="C1687" s="48" t="s">
        <v>202</v>
      </c>
      <c r="D1687" s="48" t="s">
        <v>2</v>
      </c>
      <c r="E1687" s="49">
        <v>42978</v>
      </c>
      <c r="F1687" s="47">
        <f>H1687-2.5</f>
        <v>40</v>
      </c>
      <c r="G1687" s="48">
        <v>45</v>
      </c>
      <c r="H1687" s="48">
        <v>42.5</v>
      </c>
      <c r="I1687" s="48">
        <v>7</v>
      </c>
      <c r="J1687" s="48">
        <v>0.38</v>
      </c>
      <c r="K1687" s="21">
        <f>((J1687*1000)/I1687)^(1/3)</f>
        <v>3.786417676010863</v>
      </c>
    </row>
    <row r="1688" spans="1:11" x14ac:dyDescent="0.2">
      <c r="A1688" s="48" t="s">
        <v>103</v>
      </c>
      <c r="B1688" s="48" t="s">
        <v>205</v>
      </c>
      <c r="C1688" s="48" t="s">
        <v>26</v>
      </c>
      <c r="D1688" s="48" t="s">
        <v>2</v>
      </c>
      <c r="E1688" s="49">
        <v>42978</v>
      </c>
      <c r="F1688" s="47">
        <f>H1688-2.5</f>
        <v>40</v>
      </c>
      <c r="G1688" s="48">
        <v>45</v>
      </c>
      <c r="H1688" s="48">
        <v>42.5</v>
      </c>
      <c r="I1688" s="48">
        <v>3</v>
      </c>
      <c r="J1688" s="48">
        <v>0.16</v>
      </c>
      <c r="K1688" s="21">
        <f>((J1688*1000)/I1688)^(1/3)</f>
        <v>3.7641441155241142</v>
      </c>
    </row>
    <row r="1689" spans="1:11" x14ac:dyDescent="0.2">
      <c r="A1689" s="1" t="s">
        <v>97</v>
      </c>
      <c r="B1689" s="1" t="s">
        <v>76</v>
      </c>
      <c r="C1689" s="1" t="s">
        <v>77</v>
      </c>
      <c r="D1689" s="1" t="s">
        <v>2</v>
      </c>
      <c r="E1689" s="2">
        <v>42978</v>
      </c>
      <c r="F1689" s="1">
        <v>35</v>
      </c>
      <c r="G1689" s="1">
        <v>40</v>
      </c>
      <c r="H1689" s="1">
        <v>37.5</v>
      </c>
      <c r="I1689" s="1">
        <v>3</v>
      </c>
      <c r="J1689" s="3">
        <v>0.1</v>
      </c>
      <c r="K1689" s="21">
        <v>3.2182979486854326</v>
      </c>
    </row>
    <row r="1690" spans="1:11" x14ac:dyDescent="0.2">
      <c r="A1690" s="1" t="s">
        <v>97</v>
      </c>
      <c r="B1690" s="1" t="s">
        <v>76</v>
      </c>
      <c r="C1690" s="1" t="s">
        <v>77</v>
      </c>
      <c r="D1690" s="1" t="s">
        <v>2</v>
      </c>
      <c r="E1690" s="2">
        <v>42978</v>
      </c>
      <c r="F1690" s="1">
        <v>35</v>
      </c>
      <c r="G1690" s="1">
        <v>40</v>
      </c>
      <c r="H1690" s="1">
        <v>37.5</v>
      </c>
      <c r="I1690" s="1">
        <v>3</v>
      </c>
      <c r="J1690" s="3">
        <v>0.1</v>
      </c>
      <c r="K1690" s="21">
        <v>3.2182979486854326</v>
      </c>
    </row>
    <row r="1691" spans="1:11" x14ac:dyDescent="0.2">
      <c r="A1691" s="48" t="s">
        <v>103</v>
      </c>
      <c r="B1691" s="48" t="s">
        <v>205</v>
      </c>
      <c r="C1691" s="48" t="s">
        <v>202</v>
      </c>
      <c r="D1691" s="48" t="s">
        <v>2</v>
      </c>
      <c r="E1691" s="49">
        <v>42978</v>
      </c>
      <c r="F1691" s="47">
        <f>H1691-2.5</f>
        <v>40</v>
      </c>
      <c r="G1691" s="48">
        <v>45</v>
      </c>
      <c r="H1691" s="48">
        <v>42.5</v>
      </c>
      <c r="I1691" s="48">
        <v>1</v>
      </c>
      <c r="J1691" s="48">
        <v>0.05</v>
      </c>
      <c r="K1691" s="21">
        <f>((J1691*1000)/I1691)^(1/3)</f>
        <v>3.6840314986403864</v>
      </c>
    </row>
    <row r="1692" spans="1:11" x14ac:dyDescent="0.2">
      <c r="A1692" s="1" t="s">
        <v>97</v>
      </c>
      <c r="B1692" s="1" t="s">
        <v>76</v>
      </c>
      <c r="C1692" s="1" t="s">
        <v>77</v>
      </c>
      <c r="D1692" s="1" t="s">
        <v>2</v>
      </c>
      <c r="E1692" s="2">
        <v>42978</v>
      </c>
      <c r="F1692" s="1">
        <v>35</v>
      </c>
      <c r="G1692" s="1">
        <v>40</v>
      </c>
      <c r="H1692" s="1">
        <v>37.5</v>
      </c>
      <c r="I1692" s="1">
        <v>4</v>
      </c>
      <c r="J1692" s="3">
        <v>0.12</v>
      </c>
      <c r="K1692" s="21">
        <v>3.1072325059538586</v>
      </c>
    </row>
    <row r="1693" spans="1:11" x14ac:dyDescent="0.2">
      <c r="A1693" s="10" t="s">
        <v>103</v>
      </c>
      <c r="B1693" s="1" t="s">
        <v>139</v>
      </c>
      <c r="C1693" s="10" t="s">
        <v>181</v>
      </c>
      <c r="D1693" s="10" t="s">
        <v>2</v>
      </c>
      <c r="E1693" s="11">
        <v>42621</v>
      </c>
      <c r="F1693" s="1">
        <f t="shared" ref="F1693:F1714" si="102">H1693-2.5</f>
        <v>45</v>
      </c>
      <c r="G1693" s="10">
        <v>50</v>
      </c>
      <c r="H1693" s="10">
        <v>47.5</v>
      </c>
      <c r="I1693" s="10">
        <v>2</v>
      </c>
      <c r="J1693" s="23">
        <v>0.18</v>
      </c>
      <c r="K1693" s="21">
        <f t="shared" ref="K1693:K1714" si="103">((J1693*1000)/I1693)^(1/3)</f>
        <v>4.481404746557164</v>
      </c>
    </row>
    <row r="1694" spans="1:11" x14ac:dyDescent="0.2">
      <c r="A1694" s="48" t="s">
        <v>103</v>
      </c>
      <c r="B1694" s="48" t="s">
        <v>205</v>
      </c>
      <c r="C1694" s="48" t="s">
        <v>202</v>
      </c>
      <c r="D1694" s="48" t="s">
        <v>2</v>
      </c>
      <c r="E1694" s="49">
        <v>42978</v>
      </c>
      <c r="F1694" s="47">
        <f t="shared" si="102"/>
        <v>30</v>
      </c>
      <c r="G1694" s="48">
        <v>35</v>
      </c>
      <c r="H1694" s="48">
        <v>32.5</v>
      </c>
      <c r="I1694" s="48">
        <v>4</v>
      </c>
      <c r="J1694" s="48">
        <v>0.08</v>
      </c>
      <c r="K1694" s="21">
        <f t="shared" si="103"/>
        <v>2.7144176165949063</v>
      </c>
    </row>
    <row r="1695" spans="1:11" x14ac:dyDescent="0.2">
      <c r="A1695" s="48" t="s">
        <v>103</v>
      </c>
      <c r="B1695" s="48" t="s">
        <v>205</v>
      </c>
      <c r="C1695" s="48" t="s">
        <v>202</v>
      </c>
      <c r="D1695" s="48" t="s">
        <v>2</v>
      </c>
      <c r="E1695" s="49">
        <v>42978</v>
      </c>
      <c r="F1695" s="47">
        <f t="shared" si="102"/>
        <v>50</v>
      </c>
      <c r="G1695" s="48">
        <v>55</v>
      </c>
      <c r="H1695" s="48">
        <v>52.5</v>
      </c>
      <c r="I1695" s="48">
        <v>7</v>
      </c>
      <c r="J1695" s="48">
        <v>0.8</v>
      </c>
      <c r="K1695" s="21">
        <f t="shared" si="103"/>
        <v>4.8528550064051723</v>
      </c>
    </row>
    <row r="1696" spans="1:11" x14ac:dyDescent="0.2">
      <c r="A1696" s="48" t="s">
        <v>103</v>
      </c>
      <c r="B1696" s="48" t="s">
        <v>205</v>
      </c>
      <c r="C1696" s="48" t="s">
        <v>26</v>
      </c>
      <c r="D1696" s="48" t="s">
        <v>2</v>
      </c>
      <c r="E1696" s="49">
        <v>42978</v>
      </c>
      <c r="F1696" s="47">
        <f t="shared" si="102"/>
        <v>50</v>
      </c>
      <c r="G1696" s="48">
        <v>55</v>
      </c>
      <c r="H1696" s="48">
        <v>52.5</v>
      </c>
      <c r="I1696" s="48">
        <v>9</v>
      </c>
      <c r="J1696" s="48">
        <v>0.96</v>
      </c>
      <c r="K1696" s="21">
        <f t="shared" si="103"/>
        <v>4.7425244059867504</v>
      </c>
    </row>
    <row r="1697" spans="1:11" x14ac:dyDescent="0.2">
      <c r="A1697" s="48" t="s">
        <v>103</v>
      </c>
      <c r="B1697" s="48" t="s">
        <v>205</v>
      </c>
      <c r="C1697" s="48" t="s">
        <v>202</v>
      </c>
      <c r="D1697" s="48" t="s">
        <v>2</v>
      </c>
      <c r="E1697" s="49">
        <v>42978</v>
      </c>
      <c r="F1697" s="47">
        <f t="shared" si="102"/>
        <v>50</v>
      </c>
      <c r="G1697" s="48">
        <v>55</v>
      </c>
      <c r="H1697" s="48">
        <v>52.5</v>
      </c>
      <c r="I1697" s="48">
        <v>10</v>
      </c>
      <c r="J1697" s="48">
        <v>1.1299999999999999</v>
      </c>
      <c r="K1697" s="21">
        <f t="shared" si="103"/>
        <v>4.8345881271116387</v>
      </c>
    </row>
    <row r="1698" spans="1:11" x14ac:dyDescent="0.2">
      <c r="A1698" s="48" t="s">
        <v>103</v>
      </c>
      <c r="B1698" s="48" t="s">
        <v>205</v>
      </c>
      <c r="C1698" s="48" t="s">
        <v>202</v>
      </c>
      <c r="D1698" s="48" t="s">
        <v>2</v>
      </c>
      <c r="E1698" s="49">
        <v>42978</v>
      </c>
      <c r="F1698" s="47">
        <f t="shared" si="102"/>
        <v>55</v>
      </c>
      <c r="G1698" s="48">
        <v>60</v>
      </c>
      <c r="H1698" s="48">
        <v>57.5</v>
      </c>
      <c r="I1698" s="48">
        <v>8</v>
      </c>
      <c r="J1698" s="48">
        <v>1.1299999999999999</v>
      </c>
      <c r="K1698" s="21">
        <f t="shared" si="103"/>
        <v>5.2079021865327944</v>
      </c>
    </row>
    <row r="1699" spans="1:11" x14ac:dyDescent="0.2">
      <c r="A1699" s="48" t="s">
        <v>103</v>
      </c>
      <c r="B1699" s="48" t="s">
        <v>205</v>
      </c>
      <c r="C1699" s="48" t="s">
        <v>26</v>
      </c>
      <c r="D1699" s="48" t="s">
        <v>2</v>
      </c>
      <c r="E1699" s="49">
        <v>42978</v>
      </c>
      <c r="F1699" s="47">
        <f t="shared" si="102"/>
        <v>55</v>
      </c>
      <c r="G1699" s="48">
        <v>60</v>
      </c>
      <c r="H1699" s="48">
        <v>57.5</v>
      </c>
      <c r="I1699" s="48">
        <v>12</v>
      </c>
      <c r="J1699" s="48">
        <v>1.81</v>
      </c>
      <c r="K1699" s="21">
        <f t="shared" si="103"/>
        <v>5.323114111971039</v>
      </c>
    </row>
    <row r="1700" spans="1:11" x14ac:dyDescent="0.2">
      <c r="A1700" s="48" t="s">
        <v>103</v>
      </c>
      <c r="B1700" s="48" t="s">
        <v>205</v>
      </c>
      <c r="C1700" s="48" t="s">
        <v>202</v>
      </c>
      <c r="D1700" s="48" t="s">
        <v>2</v>
      </c>
      <c r="E1700" s="49">
        <v>42978</v>
      </c>
      <c r="F1700" s="47">
        <f t="shared" si="102"/>
        <v>55</v>
      </c>
      <c r="G1700" s="48">
        <v>60</v>
      </c>
      <c r="H1700" s="48">
        <v>57.5</v>
      </c>
      <c r="I1700" s="48">
        <v>22</v>
      </c>
      <c r="J1700" s="48">
        <v>3.42</v>
      </c>
      <c r="K1700" s="21">
        <f t="shared" si="103"/>
        <v>5.3769311447578279</v>
      </c>
    </row>
    <row r="1701" spans="1:11" x14ac:dyDescent="0.2">
      <c r="A1701" s="48" t="s">
        <v>103</v>
      </c>
      <c r="B1701" s="48" t="s">
        <v>205</v>
      </c>
      <c r="C1701" s="48" t="s">
        <v>202</v>
      </c>
      <c r="D1701" s="48" t="s">
        <v>2</v>
      </c>
      <c r="E1701" s="49">
        <v>42978</v>
      </c>
      <c r="F1701" s="47">
        <f t="shared" si="102"/>
        <v>60</v>
      </c>
      <c r="G1701" s="48">
        <v>65</v>
      </c>
      <c r="H1701" s="48">
        <v>62.5</v>
      </c>
      <c r="I1701" s="48">
        <v>8</v>
      </c>
      <c r="J1701" s="48">
        <v>1.61</v>
      </c>
      <c r="K1701" s="21">
        <f t="shared" si="103"/>
        <v>5.8601935893366068</v>
      </c>
    </row>
    <row r="1702" spans="1:11" x14ac:dyDescent="0.2">
      <c r="A1702" s="48" t="s">
        <v>103</v>
      </c>
      <c r="B1702" s="48" t="s">
        <v>205</v>
      </c>
      <c r="C1702" s="48" t="s">
        <v>202</v>
      </c>
      <c r="D1702" s="48" t="s">
        <v>2</v>
      </c>
      <c r="E1702" s="49">
        <v>42978</v>
      </c>
      <c r="F1702" s="47">
        <f t="shared" si="102"/>
        <v>60</v>
      </c>
      <c r="G1702" s="48">
        <v>65</v>
      </c>
      <c r="H1702" s="48">
        <v>62.5</v>
      </c>
      <c r="I1702" s="48">
        <v>19</v>
      </c>
      <c r="J1702" s="48">
        <v>3.59</v>
      </c>
      <c r="K1702" s="21">
        <f t="shared" si="103"/>
        <v>5.7382607973348714</v>
      </c>
    </row>
    <row r="1703" spans="1:11" x14ac:dyDescent="0.2">
      <c r="A1703" s="48" t="s">
        <v>103</v>
      </c>
      <c r="B1703" s="48" t="s">
        <v>205</v>
      </c>
      <c r="C1703" s="48" t="s">
        <v>26</v>
      </c>
      <c r="D1703" s="48" t="s">
        <v>2</v>
      </c>
      <c r="E1703" s="49">
        <v>42978</v>
      </c>
      <c r="F1703" s="47">
        <f t="shared" si="102"/>
        <v>60</v>
      </c>
      <c r="G1703" s="48">
        <v>65</v>
      </c>
      <c r="H1703" s="48">
        <v>62.5</v>
      </c>
      <c r="I1703" s="48">
        <v>25</v>
      </c>
      <c r="J1703" s="48">
        <v>4.7699999999999996</v>
      </c>
      <c r="K1703" s="21">
        <f t="shared" si="103"/>
        <v>5.7569544084502784</v>
      </c>
    </row>
    <row r="1704" spans="1:11" x14ac:dyDescent="0.2">
      <c r="A1704" s="48" t="s">
        <v>103</v>
      </c>
      <c r="B1704" s="48" t="s">
        <v>205</v>
      </c>
      <c r="C1704" s="48" t="s">
        <v>202</v>
      </c>
      <c r="D1704" s="48" t="s">
        <v>2</v>
      </c>
      <c r="E1704" s="49">
        <v>42978</v>
      </c>
      <c r="F1704" s="47">
        <f t="shared" si="102"/>
        <v>65</v>
      </c>
      <c r="G1704" s="48">
        <v>70</v>
      </c>
      <c r="H1704" s="48">
        <v>67.5</v>
      </c>
      <c r="I1704" s="48">
        <v>10</v>
      </c>
      <c r="J1704" s="48">
        <v>2.44</v>
      </c>
      <c r="K1704" s="21">
        <f t="shared" si="103"/>
        <v>6.2487997695262436</v>
      </c>
    </row>
    <row r="1705" spans="1:11" x14ac:dyDescent="0.2">
      <c r="A1705" s="48" t="s">
        <v>103</v>
      </c>
      <c r="B1705" s="48" t="s">
        <v>205</v>
      </c>
      <c r="C1705" s="48" t="s">
        <v>202</v>
      </c>
      <c r="D1705" s="48" t="s">
        <v>2</v>
      </c>
      <c r="E1705" s="49">
        <v>42978</v>
      </c>
      <c r="F1705" s="47">
        <f t="shared" si="102"/>
        <v>65</v>
      </c>
      <c r="G1705" s="48">
        <v>70</v>
      </c>
      <c r="H1705" s="48">
        <v>67.5</v>
      </c>
      <c r="I1705" s="48">
        <v>17</v>
      </c>
      <c r="J1705" s="48">
        <v>4.03</v>
      </c>
      <c r="K1705" s="21">
        <f t="shared" si="103"/>
        <v>6.1889747130619446</v>
      </c>
    </row>
    <row r="1706" spans="1:11" x14ac:dyDescent="0.2">
      <c r="A1706" s="48" t="s">
        <v>103</v>
      </c>
      <c r="B1706" s="48" t="s">
        <v>205</v>
      </c>
      <c r="C1706" s="48" t="s">
        <v>26</v>
      </c>
      <c r="D1706" s="48" t="s">
        <v>2</v>
      </c>
      <c r="E1706" s="49">
        <v>42978</v>
      </c>
      <c r="F1706" s="47">
        <f t="shared" si="102"/>
        <v>65</v>
      </c>
      <c r="G1706" s="48">
        <v>70</v>
      </c>
      <c r="H1706" s="48">
        <v>67.5</v>
      </c>
      <c r="I1706" s="48">
        <v>20</v>
      </c>
      <c r="J1706" s="48">
        <v>4.8099999999999996</v>
      </c>
      <c r="K1706" s="21">
        <f t="shared" si="103"/>
        <v>6.2187776191293738</v>
      </c>
    </row>
    <row r="1707" spans="1:11" x14ac:dyDescent="0.2">
      <c r="A1707" s="48" t="s">
        <v>103</v>
      </c>
      <c r="B1707" s="48" t="s">
        <v>205</v>
      </c>
      <c r="C1707" s="48" t="s">
        <v>202</v>
      </c>
      <c r="D1707" s="48" t="s">
        <v>2</v>
      </c>
      <c r="E1707" s="49">
        <v>42978</v>
      </c>
      <c r="F1707" s="47">
        <f t="shared" si="102"/>
        <v>70</v>
      </c>
      <c r="G1707" s="48">
        <v>75</v>
      </c>
      <c r="H1707" s="48">
        <v>72.5</v>
      </c>
      <c r="I1707" s="48">
        <v>7</v>
      </c>
      <c r="J1707" s="48">
        <v>2.13</v>
      </c>
      <c r="K1707" s="21">
        <f t="shared" si="103"/>
        <v>6.7260566548923864</v>
      </c>
    </row>
    <row r="1708" spans="1:11" x14ac:dyDescent="0.2">
      <c r="A1708" s="48" t="s">
        <v>103</v>
      </c>
      <c r="B1708" s="48" t="s">
        <v>205</v>
      </c>
      <c r="C1708" s="48" t="s">
        <v>26</v>
      </c>
      <c r="D1708" s="48" t="s">
        <v>2</v>
      </c>
      <c r="E1708" s="49">
        <v>42978</v>
      </c>
      <c r="F1708" s="47">
        <f t="shared" si="102"/>
        <v>70</v>
      </c>
      <c r="G1708" s="48">
        <v>75</v>
      </c>
      <c r="H1708" s="48">
        <v>72.5</v>
      </c>
      <c r="I1708" s="48">
        <v>7</v>
      </c>
      <c r="J1708" s="48">
        <v>2.14</v>
      </c>
      <c r="K1708" s="21">
        <f t="shared" si="103"/>
        <v>6.7365661355075996</v>
      </c>
    </row>
    <row r="1709" spans="1:11" x14ac:dyDescent="0.2">
      <c r="A1709" s="48" t="s">
        <v>103</v>
      </c>
      <c r="B1709" s="48" t="s">
        <v>205</v>
      </c>
      <c r="C1709" s="48" t="s">
        <v>202</v>
      </c>
      <c r="D1709" s="48" t="s">
        <v>2</v>
      </c>
      <c r="E1709" s="49">
        <v>42978</v>
      </c>
      <c r="F1709" s="47">
        <f t="shared" si="102"/>
        <v>70</v>
      </c>
      <c r="G1709" s="48">
        <v>75</v>
      </c>
      <c r="H1709" s="48">
        <v>72.5</v>
      </c>
      <c r="I1709" s="48">
        <v>9</v>
      </c>
      <c r="J1709" s="48">
        <v>2.71</v>
      </c>
      <c r="K1709" s="21">
        <f t="shared" si="103"/>
        <v>6.7025839228710558</v>
      </c>
    </row>
    <row r="1710" spans="1:11" x14ac:dyDescent="0.2">
      <c r="A1710" s="48" t="s">
        <v>103</v>
      </c>
      <c r="B1710" s="48" t="s">
        <v>205</v>
      </c>
      <c r="C1710" s="48" t="s">
        <v>202</v>
      </c>
      <c r="D1710" s="48" t="s">
        <v>2</v>
      </c>
      <c r="E1710" s="49">
        <v>42978</v>
      </c>
      <c r="F1710" s="47">
        <f t="shared" si="102"/>
        <v>75</v>
      </c>
      <c r="G1710" s="48">
        <v>80</v>
      </c>
      <c r="H1710" s="48">
        <v>77.5</v>
      </c>
      <c r="I1710" s="48">
        <v>1</v>
      </c>
      <c r="J1710" s="48">
        <v>0.38</v>
      </c>
      <c r="K1710" s="21">
        <f t="shared" si="103"/>
        <v>7.2431564434417401</v>
      </c>
    </row>
    <row r="1711" spans="1:11" x14ac:dyDescent="0.2">
      <c r="A1711" s="48" t="s">
        <v>103</v>
      </c>
      <c r="B1711" s="48" t="s">
        <v>205</v>
      </c>
      <c r="C1711" s="48" t="s">
        <v>26</v>
      </c>
      <c r="D1711" s="48" t="s">
        <v>2</v>
      </c>
      <c r="E1711" s="49">
        <v>42978</v>
      </c>
      <c r="F1711" s="47">
        <f t="shared" si="102"/>
        <v>75</v>
      </c>
      <c r="G1711" s="48">
        <v>80</v>
      </c>
      <c r="H1711" s="48">
        <v>77.5</v>
      </c>
      <c r="I1711" s="48">
        <v>3</v>
      </c>
      <c r="J1711" s="48">
        <v>1.23</v>
      </c>
      <c r="K1711" s="21">
        <f t="shared" si="103"/>
        <v>7.4289588414465646</v>
      </c>
    </row>
    <row r="1712" spans="1:11" x14ac:dyDescent="0.2">
      <c r="A1712" s="48" t="s">
        <v>103</v>
      </c>
      <c r="B1712" s="48" t="s">
        <v>205</v>
      </c>
      <c r="C1712" s="48" t="s">
        <v>202</v>
      </c>
      <c r="D1712" s="48" t="s">
        <v>2</v>
      </c>
      <c r="E1712" s="49">
        <v>42978</v>
      </c>
      <c r="F1712" s="47">
        <f t="shared" si="102"/>
        <v>75</v>
      </c>
      <c r="G1712" s="48">
        <v>80</v>
      </c>
      <c r="H1712" s="48">
        <v>77.5</v>
      </c>
      <c r="I1712" s="48">
        <v>4</v>
      </c>
      <c r="J1712" s="48">
        <v>1.36</v>
      </c>
      <c r="K1712" s="21">
        <f t="shared" si="103"/>
        <v>6.9795320469088882</v>
      </c>
    </row>
    <row r="1713" spans="1:11" x14ac:dyDescent="0.2">
      <c r="A1713" s="48" t="s">
        <v>103</v>
      </c>
      <c r="B1713" s="48" t="s">
        <v>205</v>
      </c>
      <c r="C1713" s="48" t="s">
        <v>202</v>
      </c>
      <c r="D1713" s="48" t="s">
        <v>2</v>
      </c>
      <c r="E1713" s="49">
        <v>42978</v>
      </c>
      <c r="F1713" s="47">
        <f t="shared" si="102"/>
        <v>80</v>
      </c>
      <c r="G1713" s="48">
        <v>85</v>
      </c>
      <c r="H1713" s="48">
        <v>82.5</v>
      </c>
      <c r="I1713" s="48">
        <v>1</v>
      </c>
      <c r="J1713" s="48">
        <v>0.46</v>
      </c>
      <c r="K1713" s="21">
        <f t="shared" si="103"/>
        <v>7.7194426293616409</v>
      </c>
    </row>
    <row r="1714" spans="1:11" x14ac:dyDescent="0.2">
      <c r="A1714" s="48" t="s">
        <v>103</v>
      </c>
      <c r="B1714" s="48" t="s">
        <v>205</v>
      </c>
      <c r="C1714" s="48" t="s">
        <v>26</v>
      </c>
      <c r="D1714" s="48" t="s">
        <v>2</v>
      </c>
      <c r="E1714" s="49">
        <v>42978</v>
      </c>
      <c r="F1714" s="47">
        <f t="shared" si="102"/>
        <v>80</v>
      </c>
      <c r="G1714" s="48">
        <v>85</v>
      </c>
      <c r="H1714" s="48">
        <v>82.5</v>
      </c>
      <c r="I1714" s="48">
        <v>1</v>
      </c>
      <c r="J1714" s="48">
        <v>0.42</v>
      </c>
      <c r="K1714" s="21">
        <f t="shared" si="103"/>
        <v>7.4888723872185059</v>
      </c>
    </row>
    <row r="1715" spans="1:11" x14ac:dyDescent="0.2">
      <c r="A1715" s="7" t="s">
        <v>97</v>
      </c>
      <c r="B1715" s="7" t="s">
        <v>11</v>
      </c>
      <c r="C1715" s="7" t="s">
        <v>12</v>
      </c>
      <c r="D1715" s="7" t="s">
        <v>2</v>
      </c>
      <c r="E1715" s="51">
        <v>42979</v>
      </c>
      <c r="F1715" s="1">
        <v>35</v>
      </c>
      <c r="G1715" s="7">
        <v>40</v>
      </c>
      <c r="H1715" s="7">
        <v>37.5</v>
      </c>
      <c r="I1715" s="7">
        <v>2</v>
      </c>
      <c r="J1715" s="13">
        <v>0.12</v>
      </c>
      <c r="K1715" s="21">
        <v>3.9148676411688634</v>
      </c>
    </row>
    <row r="1716" spans="1:11" x14ac:dyDescent="0.2">
      <c r="A1716" s="1" t="s">
        <v>97</v>
      </c>
      <c r="B1716" s="1" t="s">
        <v>11</v>
      </c>
      <c r="C1716" s="1" t="s">
        <v>12</v>
      </c>
      <c r="D1716" s="1" t="s">
        <v>2</v>
      </c>
      <c r="E1716" s="2">
        <v>42979</v>
      </c>
      <c r="F1716" s="1">
        <v>40</v>
      </c>
      <c r="G1716" s="1">
        <v>45</v>
      </c>
      <c r="H1716" s="1">
        <v>42.5</v>
      </c>
      <c r="I1716" s="1">
        <v>2</v>
      </c>
      <c r="J1716" s="3">
        <v>0.16</v>
      </c>
      <c r="K1716" s="21">
        <v>4.3088693800637659</v>
      </c>
    </row>
    <row r="1717" spans="1:11" x14ac:dyDescent="0.2">
      <c r="A1717" s="1" t="s">
        <v>97</v>
      </c>
      <c r="B1717" s="1" t="s">
        <v>11</v>
      </c>
      <c r="C1717" s="1" t="s">
        <v>12</v>
      </c>
      <c r="D1717" s="1" t="s">
        <v>2</v>
      </c>
      <c r="E1717" s="2">
        <v>42979</v>
      </c>
      <c r="F1717" s="1">
        <v>50</v>
      </c>
      <c r="G1717" s="1">
        <v>55</v>
      </c>
      <c r="H1717" s="1">
        <v>52.5</v>
      </c>
      <c r="I1717" s="1">
        <v>4</v>
      </c>
      <c r="J1717" s="3">
        <v>0.5</v>
      </c>
      <c r="K1717" s="21">
        <v>5.0000000000000009</v>
      </c>
    </row>
    <row r="1718" spans="1:11" x14ac:dyDescent="0.2">
      <c r="A1718" s="1" t="s">
        <v>97</v>
      </c>
      <c r="B1718" s="1" t="s">
        <v>11</v>
      </c>
      <c r="C1718" s="1" t="s">
        <v>12</v>
      </c>
      <c r="D1718" s="1" t="s">
        <v>2</v>
      </c>
      <c r="E1718" s="2">
        <v>42979</v>
      </c>
      <c r="F1718" s="1">
        <v>50</v>
      </c>
      <c r="G1718" s="1">
        <v>55</v>
      </c>
      <c r="H1718" s="1">
        <v>52.5</v>
      </c>
      <c r="I1718" s="1">
        <v>8</v>
      </c>
      <c r="J1718" s="3">
        <v>0.86</v>
      </c>
      <c r="K1718" s="21">
        <v>4.7548427065290744</v>
      </c>
    </row>
    <row r="1719" spans="1:11" x14ac:dyDescent="0.2">
      <c r="A1719" s="1" t="s">
        <v>97</v>
      </c>
      <c r="B1719" s="1" t="s">
        <v>11</v>
      </c>
      <c r="C1719" s="1" t="s">
        <v>12</v>
      </c>
      <c r="D1719" s="1" t="s">
        <v>2</v>
      </c>
      <c r="E1719" s="2">
        <v>42979</v>
      </c>
      <c r="F1719" s="1">
        <v>50</v>
      </c>
      <c r="G1719" s="1">
        <v>55</v>
      </c>
      <c r="H1719" s="1">
        <v>52.5</v>
      </c>
      <c r="I1719" s="1">
        <v>20</v>
      </c>
      <c r="J1719" s="3">
        <v>2.2200000000000002</v>
      </c>
      <c r="K1719" s="21">
        <v>4.8058955337053328</v>
      </c>
    </row>
    <row r="1720" spans="1:11" x14ac:dyDescent="0.2">
      <c r="A1720" s="1" t="s">
        <v>97</v>
      </c>
      <c r="B1720" s="1" t="s">
        <v>11</v>
      </c>
      <c r="C1720" s="1" t="s">
        <v>12</v>
      </c>
      <c r="D1720" s="1" t="s">
        <v>2</v>
      </c>
      <c r="E1720" s="2">
        <v>42979</v>
      </c>
      <c r="F1720" s="1">
        <v>55</v>
      </c>
      <c r="G1720" s="1">
        <v>60</v>
      </c>
      <c r="H1720" s="1">
        <v>57.5</v>
      </c>
      <c r="I1720" s="1">
        <v>7</v>
      </c>
      <c r="J1720" s="3">
        <v>1.18</v>
      </c>
      <c r="K1720" s="21">
        <v>5.5240973369843145</v>
      </c>
    </row>
    <row r="1721" spans="1:11" x14ac:dyDescent="0.2">
      <c r="A1721" s="1" t="s">
        <v>97</v>
      </c>
      <c r="B1721" s="1" t="s">
        <v>11</v>
      </c>
      <c r="C1721" s="1" t="s">
        <v>12</v>
      </c>
      <c r="D1721" s="1" t="s">
        <v>2</v>
      </c>
      <c r="E1721" s="2">
        <v>42979</v>
      </c>
      <c r="F1721" s="1">
        <v>55</v>
      </c>
      <c r="G1721" s="1">
        <v>60</v>
      </c>
      <c r="H1721" s="1">
        <v>57.5</v>
      </c>
      <c r="I1721" s="1">
        <v>11</v>
      </c>
      <c r="J1721" s="3">
        <v>1.82</v>
      </c>
      <c r="K1721" s="21">
        <v>5.4898384878717552</v>
      </c>
    </row>
    <row r="1722" spans="1:11" x14ac:dyDescent="0.2">
      <c r="A1722" s="1" t="s">
        <v>97</v>
      </c>
      <c r="B1722" s="1" t="s">
        <v>11</v>
      </c>
      <c r="C1722" s="1" t="s">
        <v>12</v>
      </c>
      <c r="D1722" s="1" t="s">
        <v>2</v>
      </c>
      <c r="E1722" s="2">
        <v>42979</v>
      </c>
      <c r="F1722" s="1">
        <v>55</v>
      </c>
      <c r="G1722" s="1">
        <v>60</v>
      </c>
      <c r="H1722" s="1">
        <v>57.5</v>
      </c>
      <c r="I1722" s="1">
        <v>13</v>
      </c>
      <c r="J1722" s="3">
        <v>1.94</v>
      </c>
      <c r="K1722" s="21">
        <v>5.3041947239253586</v>
      </c>
    </row>
    <row r="1723" spans="1:11" x14ac:dyDescent="0.2">
      <c r="A1723" s="1" t="s">
        <v>97</v>
      </c>
      <c r="B1723" s="1" t="s">
        <v>11</v>
      </c>
      <c r="C1723" s="1" t="s">
        <v>12</v>
      </c>
      <c r="D1723" s="1" t="s">
        <v>2</v>
      </c>
      <c r="E1723" s="2">
        <v>42979</v>
      </c>
      <c r="F1723" s="1">
        <v>60</v>
      </c>
      <c r="G1723" s="1">
        <v>65</v>
      </c>
      <c r="H1723" s="1">
        <v>62.5</v>
      </c>
      <c r="I1723" s="1">
        <v>3</v>
      </c>
      <c r="J1723" s="3">
        <v>0.62</v>
      </c>
      <c r="K1723" s="21">
        <v>5.9123047486601825</v>
      </c>
    </row>
    <row r="1724" spans="1:11" x14ac:dyDescent="0.2">
      <c r="A1724" s="1" t="s">
        <v>97</v>
      </c>
      <c r="B1724" s="1" t="s">
        <v>11</v>
      </c>
      <c r="C1724" s="1" t="s">
        <v>12</v>
      </c>
      <c r="D1724" s="1" t="s">
        <v>2</v>
      </c>
      <c r="E1724" s="2">
        <v>42979</v>
      </c>
      <c r="F1724" s="1">
        <v>60</v>
      </c>
      <c r="G1724" s="1">
        <v>65</v>
      </c>
      <c r="H1724" s="1">
        <v>62.5</v>
      </c>
      <c r="I1724" s="1">
        <v>14</v>
      </c>
      <c r="J1724" s="3">
        <v>3</v>
      </c>
      <c r="K1724" s="21">
        <v>5.984084805885753</v>
      </c>
    </row>
    <row r="1725" spans="1:11" x14ac:dyDescent="0.2">
      <c r="A1725" s="1" t="s">
        <v>97</v>
      </c>
      <c r="B1725" s="1" t="s">
        <v>11</v>
      </c>
      <c r="C1725" s="1" t="s">
        <v>12</v>
      </c>
      <c r="D1725" s="1" t="s">
        <v>2</v>
      </c>
      <c r="E1725" s="2">
        <v>42979</v>
      </c>
      <c r="F1725" s="1">
        <v>60</v>
      </c>
      <c r="G1725" s="1">
        <v>65</v>
      </c>
      <c r="H1725" s="1">
        <v>62.5</v>
      </c>
      <c r="I1725" s="1">
        <v>18</v>
      </c>
      <c r="J1725" s="3">
        <v>3.66</v>
      </c>
      <c r="K1725" s="21">
        <v>5.8803457203876626</v>
      </c>
    </row>
    <row r="1726" spans="1:11" x14ac:dyDescent="0.2">
      <c r="A1726" s="1" t="s">
        <v>97</v>
      </c>
      <c r="B1726" s="1" t="s">
        <v>11</v>
      </c>
      <c r="C1726" s="1" t="s">
        <v>12</v>
      </c>
      <c r="D1726" s="1" t="s">
        <v>2</v>
      </c>
      <c r="E1726" s="2">
        <v>42979</v>
      </c>
      <c r="F1726" s="1">
        <v>65</v>
      </c>
      <c r="G1726" s="1">
        <v>70</v>
      </c>
      <c r="H1726" s="1">
        <v>67.5</v>
      </c>
      <c r="I1726" s="1">
        <v>5</v>
      </c>
      <c r="J1726" s="3">
        <v>1.34</v>
      </c>
      <c r="K1726" s="21">
        <v>6.4473057272669134</v>
      </c>
    </row>
    <row r="1727" spans="1:11" x14ac:dyDescent="0.2">
      <c r="A1727" s="1" t="s">
        <v>97</v>
      </c>
      <c r="B1727" s="1" t="s">
        <v>11</v>
      </c>
      <c r="C1727" s="1" t="s">
        <v>12</v>
      </c>
      <c r="D1727" s="1" t="s">
        <v>2</v>
      </c>
      <c r="E1727" s="2">
        <v>42979</v>
      </c>
      <c r="F1727" s="1">
        <v>65</v>
      </c>
      <c r="G1727" s="1">
        <v>70</v>
      </c>
      <c r="H1727" s="1">
        <v>67.5</v>
      </c>
      <c r="I1727" s="1">
        <v>13</v>
      </c>
      <c r="J1727" s="3">
        <v>3.34</v>
      </c>
      <c r="K1727" s="21">
        <v>6.3572267892710252</v>
      </c>
    </row>
    <row r="1728" spans="1:11" x14ac:dyDescent="0.2">
      <c r="A1728" s="1" t="s">
        <v>97</v>
      </c>
      <c r="B1728" s="1" t="s">
        <v>11</v>
      </c>
      <c r="C1728" s="1" t="s">
        <v>12</v>
      </c>
      <c r="D1728" s="1" t="s">
        <v>2</v>
      </c>
      <c r="E1728" s="2">
        <v>42979</v>
      </c>
      <c r="F1728" s="1">
        <v>65</v>
      </c>
      <c r="G1728" s="1">
        <v>70</v>
      </c>
      <c r="H1728" s="1">
        <v>67.5</v>
      </c>
      <c r="I1728" s="1">
        <v>16</v>
      </c>
      <c r="J1728" s="3">
        <v>4.2</v>
      </c>
      <c r="K1728" s="21">
        <v>6.4028958249374703</v>
      </c>
    </row>
    <row r="1729" spans="1:11" x14ac:dyDescent="0.2">
      <c r="A1729" s="1" t="s">
        <v>97</v>
      </c>
      <c r="B1729" s="1" t="s">
        <v>11</v>
      </c>
      <c r="C1729" s="1" t="s">
        <v>12</v>
      </c>
      <c r="D1729" s="1" t="s">
        <v>2</v>
      </c>
      <c r="E1729" s="2">
        <v>42979</v>
      </c>
      <c r="F1729" s="1">
        <v>70</v>
      </c>
      <c r="G1729" s="1">
        <v>75</v>
      </c>
      <c r="H1729" s="1">
        <v>72.5</v>
      </c>
      <c r="I1729" s="1">
        <v>4</v>
      </c>
      <c r="J1729" s="3">
        <v>1.2</v>
      </c>
      <c r="K1729" s="21">
        <v>6.6943295008216941</v>
      </c>
    </row>
    <row r="1730" spans="1:11" x14ac:dyDescent="0.2">
      <c r="A1730" s="1" t="s">
        <v>97</v>
      </c>
      <c r="B1730" s="1" t="s">
        <v>11</v>
      </c>
      <c r="C1730" s="1" t="s">
        <v>12</v>
      </c>
      <c r="D1730" s="1" t="s">
        <v>2</v>
      </c>
      <c r="E1730" s="2">
        <v>42979</v>
      </c>
      <c r="F1730" s="1">
        <v>70</v>
      </c>
      <c r="G1730" s="1">
        <v>75</v>
      </c>
      <c r="H1730" s="1">
        <v>72.5</v>
      </c>
      <c r="I1730" s="1">
        <v>6</v>
      </c>
      <c r="J1730" s="3">
        <v>2.14</v>
      </c>
      <c r="K1730" s="21">
        <v>7.0917623608767295</v>
      </c>
    </row>
    <row r="1731" spans="1:11" x14ac:dyDescent="0.2">
      <c r="A1731" s="1" t="s">
        <v>97</v>
      </c>
      <c r="B1731" s="1" t="s">
        <v>11</v>
      </c>
      <c r="C1731" s="1" t="s">
        <v>12</v>
      </c>
      <c r="D1731" s="1" t="s">
        <v>2</v>
      </c>
      <c r="E1731" s="2">
        <v>42979</v>
      </c>
      <c r="F1731" s="1">
        <v>70</v>
      </c>
      <c r="G1731" s="1">
        <v>75</v>
      </c>
      <c r="H1731" s="1">
        <v>72.5</v>
      </c>
      <c r="I1731" s="1">
        <v>8</v>
      </c>
      <c r="J1731" s="3">
        <v>2.44</v>
      </c>
      <c r="K1731" s="21">
        <v>6.7313154972652889</v>
      </c>
    </row>
    <row r="1732" spans="1:11" x14ac:dyDescent="0.2">
      <c r="A1732" s="1" t="s">
        <v>97</v>
      </c>
      <c r="B1732" s="1" t="s">
        <v>74</v>
      </c>
      <c r="C1732" s="1" t="s">
        <v>75</v>
      </c>
      <c r="D1732" s="1" t="s">
        <v>2</v>
      </c>
      <c r="E1732" s="2">
        <v>42916</v>
      </c>
      <c r="F1732" s="1">
        <v>45</v>
      </c>
      <c r="G1732" s="1">
        <v>50</v>
      </c>
      <c r="H1732" s="1">
        <v>47.5</v>
      </c>
      <c r="I1732" s="1">
        <v>10</v>
      </c>
      <c r="J1732" s="3">
        <v>0.9</v>
      </c>
      <c r="K1732" s="21">
        <v>4.481404746557164</v>
      </c>
    </row>
    <row r="1733" spans="1:11" x14ac:dyDescent="0.2">
      <c r="A1733" s="1" t="s">
        <v>97</v>
      </c>
      <c r="B1733" s="1" t="s">
        <v>11</v>
      </c>
      <c r="C1733" s="1" t="s">
        <v>12</v>
      </c>
      <c r="D1733" s="1" t="s">
        <v>2</v>
      </c>
      <c r="E1733" s="2">
        <v>42979</v>
      </c>
      <c r="F1733" s="1">
        <v>30</v>
      </c>
      <c r="G1733" s="1">
        <v>35</v>
      </c>
      <c r="H1733" s="1">
        <v>32.5</v>
      </c>
      <c r="I1733" s="1">
        <v>1</v>
      </c>
      <c r="J1733" s="3">
        <v>0.02</v>
      </c>
      <c r="K1733" s="21">
        <v>2.7144176165949063</v>
      </c>
    </row>
    <row r="1734" spans="1:11" x14ac:dyDescent="0.2">
      <c r="A1734" s="1" t="s">
        <v>97</v>
      </c>
      <c r="B1734" s="1" t="s">
        <v>11</v>
      </c>
      <c r="C1734" s="1" t="s">
        <v>12</v>
      </c>
      <c r="D1734" s="1" t="s">
        <v>2</v>
      </c>
      <c r="E1734" s="2">
        <v>42979</v>
      </c>
      <c r="F1734" s="1">
        <v>35</v>
      </c>
      <c r="G1734" s="1">
        <v>40</v>
      </c>
      <c r="H1734" s="1">
        <v>37.5</v>
      </c>
      <c r="I1734" s="1">
        <v>4</v>
      </c>
      <c r="J1734" s="3">
        <v>0.14000000000000001</v>
      </c>
      <c r="K1734" s="21">
        <v>3.2710663101885888</v>
      </c>
    </row>
    <row r="1735" spans="1:11" x14ac:dyDescent="0.2">
      <c r="A1735" s="1" t="s">
        <v>97</v>
      </c>
      <c r="B1735" s="1" t="s">
        <v>11</v>
      </c>
      <c r="C1735" s="1" t="s">
        <v>12</v>
      </c>
      <c r="D1735" s="1" t="s">
        <v>2</v>
      </c>
      <c r="E1735" s="2">
        <v>42979</v>
      </c>
      <c r="F1735" s="1">
        <v>40</v>
      </c>
      <c r="G1735" s="1">
        <v>45</v>
      </c>
      <c r="H1735" s="1">
        <v>42.5</v>
      </c>
      <c r="I1735" s="1">
        <v>6</v>
      </c>
      <c r="J1735" s="3">
        <v>0.32</v>
      </c>
      <c r="K1735" s="21">
        <v>3.7641441155241142</v>
      </c>
    </row>
    <row r="1736" spans="1:11" x14ac:dyDescent="0.2">
      <c r="A1736" s="1" t="s">
        <v>97</v>
      </c>
      <c r="B1736" s="1" t="s">
        <v>23</v>
      </c>
      <c r="C1736" s="1" t="s">
        <v>24</v>
      </c>
      <c r="D1736" s="1" t="s">
        <v>2</v>
      </c>
      <c r="E1736" s="2">
        <v>42936</v>
      </c>
      <c r="F1736" s="1">
        <v>45</v>
      </c>
      <c r="G1736" s="1">
        <v>50</v>
      </c>
      <c r="H1736" s="1">
        <v>47.5</v>
      </c>
      <c r="I1736" s="1">
        <v>2</v>
      </c>
      <c r="J1736" s="3">
        <v>0.18</v>
      </c>
      <c r="K1736" s="21">
        <v>4.481404746557164</v>
      </c>
    </row>
    <row r="1737" spans="1:11" x14ac:dyDescent="0.2">
      <c r="A1737" s="1" t="s">
        <v>97</v>
      </c>
      <c r="B1737" s="1" t="s">
        <v>11</v>
      </c>
      <c r="C1737" s="1" t="s">
        <v>12</v>
      </c>
      <c r="D1737" s="1" t="s">
        <v>2</v>
      </c>
      <c r="E1737" s="2">
        <v>42979</v>
      </c>
      <c r="F1737" s="1">
        <v>30</v>
      </c>
      <c r="G1737" s="1">
        <v>35</v>
      </c>
      <c r="H1737" s="1">
        <v>32.5</v>
      </c>
      <c r="I1737" s="1">
        <v>3</v>
      </c>
      <c r="J1737" s="3">
        <v>0.06</v>
      </c>
      <c r="K1737" s="21">
        <v>2.7144176165949063</v>
      </c>
    </row>
    <row r="1738" spans="1:11" x14ac:dyDescent="0.2">
      <c r="A1738" s="1" t="s">
        <v>97</v>
      </c>
      <c r="B1738" s="1" t="s">
        <v>11</v>
      </c>
      <c r="C1738" s="1" t="s">
        <v>12</v>
      </c>
      <c r="D1738" s="1" t="s">
        <v>2</v>
      </c>
      <c r="E1738" s="2">
        <v>42979</v>
      </c>
      <c r="F1738" s="1">
        <v>35</v>
      </c>
      <c r="G1738" s="1">
        <v>40</v>
      </c>
      <c r="H1738" s="1">
        <v>37.5</v>
      </c>
      <c r="I1738" s="1">
        <v>2</v>
      </c>
      <c r="J1738" s="3">
        <v>0.06</v>
      </c>
      <c r="K1738" s="21">
        <v>3.1072325059538586</v>
      </c>
    </row>
    <row r="1739" spans="1:11" x14ac:dyDescent="0.2">
      <c r="A1739" s="1" t="s">
        <v>97</v>
      </c>
      <c r="B1739" s="1" t="s">
        <v>17</v>
      </c>
      <c r="C1739" s="1" t="s">
        <v>18</v>
      </c>
      <c r="D1739" s="1" t="s">
        <v>2</v>
      </c>
      <c r="E1739" s="2">
        <v>42997</v>
      </c>
      <c r="F1739" s="1">
        <v>45</v>
      </c>
      <c r="G1739" s="1">
        <v>50</v>
      </c>
      <c r="H1739" s="1">
        <v>47.5</v>
      </c>
      <c r="I1739" s="1">
        <v>2</v>
      </c>
      <c r="J1739" s="3">
        <v>0.18</v>
      </c>
      <c r="K1739" s="21">
        <v>4.481404746557164</v>
      </c>
    </row>
    <row r="1740" spans="1:11" x14ac:dyDescent="0.2">
      <c r="A1740" s="7" t="s">
        <v>97</v>
      </c>
      <c r="B1740" s="7" t="s">
        <v>11</v>
      </c>
      <c r="C1740" s="7" t="s">
        <v>12</v>
      </c>
      <c r="D1740" s="7" t="s">
        <v>2</v>
      </c>
      <c r="E1740" s="51">
        <v>42979</v>
      </c>
      <c r="F1740" s="1">
        <v>30</v>
      </c>
      <c r="G1740" s="7">
        <v>35</v>
      </c>
      <c r="H1740" s="7">
        <v>32.5</v>
      </c>
      <c r="I1740" s="7">
        <v>3</v>
      </c>
      <c r="J1740" s="13">
        <v>0.04</v>
      </c>
      <c r="K1740" s="21">
        <v>2.3712622029933752</v>
      </c>
    </row>
    <row r="1741" spans="1:11" x14ac:dyDescent="0.2">
      <c r="A1741" s="48" t="s">
        <v>103</v>
      </c>
      <c r="B1741" s="48" t="s">
        <v>205</v>
      </c>
      <c r="C1741" s="48" t="s">
        <v>39</v>
      </c>
      <c r="D1741" s="48" t="s">
        <v>2</v>
      </c>
      <c r="E1741" s="49">
        <v>42983</v>
      </c>
      <c r="F1741" s="47">
        <f t="shared" ref="F1741:F1757" si="104">H1741-2.5</f>
        <v>40</v>
      </c>
      <c r="G1741" s="48">
        <v>45</v>
      </c>
      <c r="H1741" s="48">
        <v>42.5</v>
      </c>
      <c r="I1741" s="48">
        <v>2</v>
      </c>
      <c r="J1741" s="48">
        <v>0.12</v>
      </c>
      <c r="K1741" s="21">
        <f>((J1741*1000)/I1741)^(1/3)</f>
        <v>3.9148676411688634</v>
      </c>
    </row>
    <row r="1742" spans="1:11" x14ac:dyDescent="0.2">
      <c r="A1742" s="38" t="s">
        <v>207</v>
      </c>
      <c r="B1742" s="38" t="s">
        <v>153</v>
      </c>
      <c r="D1742" s="7" t="s">
        <v>2</v>
      </c>
      <c r="E1742" s="52"/>
      <c r="F1742" s="43">
        <f t="shared" si="104"/>
        <v>45</v>
      </c>
      <c r="G1742" s="1">
        <f>H1742+2.5</f>
        <v>50</v>
      </c>
      <c r="H1742" s="38">
        <v>47.5</v>
      </c>
      <c r="I1742" s="43">
        <v>3</v>
      </c>
      <c r="J1742" s="43">
        <v>0.27</v>
      </c>
      <c r="K1742" s="46">
        <v>4.4814047991936796</v>
      </c>
    </row>
    <row r="1743" spans="1:11" x14ac:dyDescent="0.2">
      <c r="A1743" s="38" t="s">
        <v>207</v>
      </c>
      <c r="B1743" s="38" t="s">
        <v>153</v>
      </c>
      <c r="D1743" s="7" t="s">
        <v>2</v>
      </c>
      <c r="E1743" s="52"/>
      <c r="F1743" s="43">
        <f t="shared" si="104"/>
        <v>45</v>
      </c>
      <c r="G1743" s="1">
        <f>H1743+2.5</f>
        <v>50</v>
      </c>
      <c r="H1743" s="38">
        <v>47.5</v>
      </c>
      <c r="I1743" s="43">
        <v>1</v>
      </c>
      <c r="J1743" s="43">
        <v>0.09</v>
      </c>
      <c r="K1743" s="46">
        <v>4.4814047991936796</v>
      </c>
    </row>
    <row r="1744" spans="1:11" x14ac:dyDescent="0.2">
      <c r="A1744" s="48" t="s">
        <v>103</v>
      </c>
      <c r="B1744" s="48" t="s">
        <v>205</v>
      </c>
      <c r="C1744" s="48" t="s">
        <v>39</v>
      </c>
      <c r="D1744" s="48" t="s">
        <v>2</v>
      </c>
      <c r="E1744" s="49">
        <v>42983</v>
      </c>
      <c r="F1744" s="47">
        <f t="shared" si="104"/>
        <v>50</v>
      </c>
      <c r="G1744" s="48">
        <v>55</v>
      </c>
      <c r="H1744" s="48">
        <v>52.5</v>
      </c>
      <c r="I1744" s="48">
        <v>4</v>
      </c>
      <c r="J1744" s="48">
        <v>0.4</v>
      </c>
      <c r="K1744" s="21">
        <f t="shared" ref="K1744:K1759" si="105">((J1744*1000)/I1744)^(1/3)</f>
        <v>4.6415888336127793</v>
      </c>
    </row>
    <row r="1745" spans="1:11" x14ac:dyDescent="0.2">
      <c r="A1745" s="48" t="s">
        <v>103</v>
      </c>
      <c r="B1745" s="48" t="s">
        <v>205</v>
      </c>
      <c r="C1745" s="48" t="s">
        <v>39</v>
      </c>
      <c r="D1745" s="48" t="s">
        <v>2</v>
      </c>
      <c r="E1745" s="49">
        <v>42983</v>
      </c>
      <c r="F1745" s="47">
        <f t="shared" si="104"/>
        <v>50</v>
      </c>
      <c r="G1745" s="48">
        <v>55</v>
      </c>
      <c r="H1745" s="48">
        <v>52.5</v>
      </c>
      <c r="I1745" s="48">
        <v>8</v>
      </c>
      <c r="J1745" s="48">
        <v>0.84</v>
      </c>
      <c r="K1745" s="21">
        <f t="shared" si="105"/>
        <v>4.7176939803165325</v>
      </c>
    </row>
    <row r="1746" spans="1:11" x14ac:dyDescent="0.2">
      <c r="A1746" s="48" t="s">
        <v>103</v>
      </c>
      <c r="B1746" s="48" t="s">
        <v>205</v>
      </c>
      <c r="C1746" s="48" t="s">
        <v>39</v>
      </c>
      <c r="D1746" s="48" t="s">
        <v>2</v>
      </c>
      <c r="E1746" s="49">
        <v>42983</v>
      </c>
      <c r="F1746" s="47">
        <f t="shared" si="104"/>
        <v>55</v>
      </c>
      <c r="G1746" s="48">
        <v>60</v>
      </c>
      <c r="H1746" s="48">
        <v>57.5</v>
      </c>
      <c r="I1746" s="48">
        <v>9</v>
      </c>
      <c r="J1746" s="48">
        <v>1.2</v>
      </c>
      <c r="K1746" s="21">
        <f t="shared" si="105"/>
        <v>5.1087295492903539</v>
      </c>
    </row>
    <row r="1747" spans="1:11" x14ac:dyDescent="0.2">
      <c r="A1747" s="48" t="s">
        <v>103</v>
      </c>
      <c r="B1747" s="48" t="s">
        <v>205</v>
      </c>
      <c r="C1747" s="48" t="s">
        <v>39</v>
      </c>
      <c r="D1747" s="48" t="s">
        <v>2</v>
      </c>
      <c r="E1747" s="49">
        <v>42983</v>
      </c>
      <c r="F1747" s="47">
        <f t="shared" si="104"/>
        <v>55</v>
      </c>
      <c r="G1747" s="48">
        <v>60</v>
      </c>
      <c r="H1747" s="48">
        <v>57.5</v>
      </c>
      <c r="I1747" s="48">
        <v>14</v>
      </c>
      <c r="J1747" s="48">
        <v>1.8</v>
      </c>
      <c r="K1747" s="21">
        <f t="shared" si="105"/>
        <v>5.0471725972199231</v>
      </c>
    </row>
    <row r="1748" spans="1:11" x14ac:dyDescent="0.2">
      <c r="A1748" s="48" t="s">
        <v>103</v>
      </c>
      <c r="B1748" s="48" t="s">
        <v>205</v>
      </c>
      <c r="C1748" s="48" t="s">
        <v>39</v>
      </c>
      <c r="D1748" s="48" t="s">
        <v>2</v>
      </c>
      <c r="E1748" s="49">
        <v>42983</v>
      </c>
      <c r="F1748" s="47">
        <f t="shared" si="104"/>
        <v>60</v>
      </c>
      <c r="G1748" s="48">
        <v>65</v>
      </c>
      <c r="H1748" s="48">
        <v>62.5</v>
      </c>
      <c r="I1748" s="48">
        <v>15</v>
      </c>
      <c r="J1748" s="48">
        <v>2.64</v>
      </c>
      <c r="K1748" s="21">
        <f t="shared" si="105"/>
        <v>5.6040786613107727</v>
      </c>
    </row>
    <row r="1749" spans="1:11" x14ac:dyDescent="0.2">
      <c r="A1749" s="48" t="s">
        <v>103</v>
      </c>
      <c r="B1749" s="48" t="s">
        <v>205</v>
      </c>
      <c r="C1749" s="48" t="s">
        <v>39</v>
      </c>
      <c r="D1749" s="48" t="s">
        <v>2</v>
      </c>
      <c r="E1749" s="49">
        <v>42983</v>
      </c>
      <c r="F1749" s="47">
        <f t="shared" si="104"/>
        <v>60</v>
      </c>
      <c r="G1749" s="48">
        <v>65</v>
      </c>
      <c r="H1749" s="48">
        <v>62.5</v>
      </c>
      <c r="I1749" s="48">
        <v>18</v>
      </c>
      <c r="J1749" s="48">
        <v>3.28</v>
      </c>
      <c r="K1749" s="21">
        <f t="shared" si="105"/>
        <v>5.6693566620975879</v>
      </c>
    </row>
    <row r="1750" spans="1:11" x14ac:dyDescent="0.2">
      <c r="A1750" s="48" t="s">
        <v>103</v>
      </c>
      <c r="B1750" s="48" t="s">
        <v>205</v>
      </c>
      <c r="C1750" s="48" t="s">
        <v>39</v>
      </c>
      <c r="D1750" s="48" t="s">
        <v>2</v>
      </c>
      <c r="E1750" s="49">
        <v>42983</v>
      </c>
      <c r="F1750" s="47">
        <f t="shared" si="104"/>
        <v>65</v>
      </c>
      <c r="G1750" s="48">
        <v>70</v>
      </c>
      <c r="H1750" s="48">
        <v>67.5</v>
      </c>
      <c r="I1750" s="48">
        <v>15</v>
      </c>
      <c r="J1750" s="48">
        <v>3.6</v>
      </c>
      <c r="K1750" s="21">
        <f t="shared" si="105"/>
        <v>6.2144650119077163</v>
      </c>
    </row>
    <row r="1751" spans="1:11" x14ac:dyDescent="0.2">
      <c r="A1751" s="48" t="s">
        <v>103</v>
      </c>
      <c r="B1751" s="48" t="s">
        <v>205</v>
      </c>
      <c r="C1751" s="48" t="s">
        <v>39</v>
      </c>
      <c r="D1751" s="48" t="s">
        <v>2</v>
      </c>
      <c r="E1751" s="49">
        <v>42983</v>
      </c>
      <c r="F1751" s="47">
        <f t="shared" si="104"/>
        <v>65</v>
      </c>
      <c r="G1751" s="48">
        <v>70</v>
      </c>
      <c r="H1751" s="48">
        <v>67.5</v>
      </c>
      <c r="I1751" s="48">
        <v>19</v>
      </c>
      <c r="J1751" s="48">
        <v>4.5199999999999996</v>
      </c>
      <c r="K1751" s="21">
        <f t="shared" si="105"/>
        <v>6.1962406696976915</v>
      </c>
    </row>
    <row r="1752" spans="1:11" x14ac:dyDescent="0.2">
      <c r="A1752" s="48" t="s">
        <v>103</v>
      </c>
      <c r="B1752" s="48" t="s">
        <v>205</v>
      </c>
      <c r="C1752" s="48" t="s">
        <v>39</v>
      </c>
      <c r="D1752" s="48" t="s">
        <v>2</v>
      </c>
      <c r="E1752" s="49">
        <v>42983</v>
      </c>
      <c r="F1752" s="47">
        <f t="shared" si="104"/>
        <v>70</v>
      </c>
      <c r="G1752" s="48">
        <v>75</v>
      </c>
      <c r="H1752" s="48">
        <v>72.5</v>
      </c>
      <c r="I1752" s="48">
        <v>10</v>
      </c>
      <c r="J1752" s="48">
        <v>2.88</v>
      </c>
      <c r="K1752" s="21">
        <f t="shared" si="105"/>
        <v>6.6038544977892535</v>
      </c>
    </row>
    <row r="1753" spans="1:11" x14ac:dyDescent="0.2">
      <c r="A1753" s="48" t="s">
        <v>103</v>
      </c>
      <c r="B1753" s="48" t="s">
        <v>205</v>
      </c>
      <c r="C1753" s="48" t="s">
        <v>39</v>
      </c>
      <c r="D1753" s="48" t="s">
        <v>2</v>
      </c>
      <c r="E1753" s="49">
        <v>42983</v>
      </c>
      <c r="F1753" s="47">
        <f t="shared" si="104"/>
        <v>70</v>
      </c>
      <c r="G1753" s="48">
        <v>75</v>
      </c>
      <c r="H1753" s="48">
        <v>72.5</v>
      </c>
      <c r="I1753" s="48">
        <v>22</v>
      </c>
      <c r="J1753" s="48">
        <v>6.06</v>
      </c>
      <c r="K1753" s="21">
        <f t="shared" si="105"/>
        <v>6.5065381585677695</v>
      </c>
    </row>
    <row r="1754" spans="1:11" x14ac:dyDescent="0.2">
      <c r="A1754" s="48" t="s">
        <v>103</v>
      </c>
      <c r="B1754" s="48" t="s">
        <v>205</v>
      </c>
      <c r="C1754" s="48" t="s">
        <v>39</v>
      </c>
      <c r="D1754" s="48" t="s">
        <v>2</v>
      </c>
      <c r="E1754" s="49">
        <v>42983</v>
      </c>
      <c r="F1754" s="47">
        <f t="shared" si="104"/>
        <v>75</v>
      </c>
      <c r="G1754" s="48">
        <v>80</v>
      </c>
      <c r="H1754" s="48">
        <v>77.5</v>
      </c>
      <c r="I1754" s="48">
        <v>20</v>
      </c>
      <c r="J1754" s="48">
        <v>6.96</v>
      </c>
      <c r="K1754" s="21">
        <f t="shared" si="105"/>
        <v>7.0338496559976624</v>
      </c>
    </row>
    <row r="1755" spans="1:11" x14ac:dyDescent="0.2">
      <c r="A1755" s="48" t="s">
        <v>103</v>
      </c>
      <c r="B1755" s="48" t="s">
        <v>205</v>
      </c>
      <c r="C1755" s="48" t="s">
        <v>39</v>
      </c>
      <c r="D1755" s="48" t="s">
        <v>2</v>
      </c>
      <c r="E1755" s="49">
        <v>42983</v>
      </c>
      <c r="F1755" s="47">
        <f t="shared" si="104"/>
        <v>75</v>
      </c>
      <c r="G1755" s="48">
        <v>80</v>
      </c>
      <c r="H1755" s="48">
        <v>77.5</v>
      </c>
      <c r="I1755" s="48">
        <v>26</v>
      </c>
      <c r="J1755" s="48">
        <v>9.18</v>
      </c>
      <c r="K1755" s="21">
        <f t="shared" si="105"/>
        <v>7.0678899337689893</v>
      </c>
    </row>
    <row r="1756" spans="1:11" x14ac:dyDescent="0.2">
      <c r="A1756" s="48" t="s">
        <v>103</v>
      </c>
      <c r="B1756" s="48" t="s">
        <v>205</v>
      </c>
      <c r="C1756" s="48" t="s">
        <v>39</v>
      </c>
      <c r="D1756" s="48" t="s">
        <v>2</v>
      </c>
      <c r="E1756" s="49">
        <v>42983</v>
      </c>
      <c r="F1756" s="47">
        <f t="shared" si="104"/>
        <v>80</v>
      </c>
      <c r="G1756" s="48">
        <v>85</v>
      </c>
      <c r="H1756" s="48">
        <v>82.5</v>
      </c>
      <c r="I1756" s="48">
        <v>4</v>
      </c>
      <c r="J1756" s="48">
        <v>1.7</v>
      </c>
      <c r="K1756" s="21">
        <f t="shared" si="105"/>
        <v>7.5184729810248747</v>
      </c>
    </row>
    <row r="1757" spans="1:11" x14ac:dyDescent="0.2">
      <c r="A1757" s="48" t="s">
        <v>103</v>
      </c>
      <c r="B1757" s="48" t="s">
        <v>205</v>
      </c>
      <c r="C1757" s="48" t="s">
        <v>39</v>
      </c>
      <c r="D1757" s="48" t="s">
        <v>2</v>
      </c>
      <c r="E1757" s="49">
        <v>42983</v>
      </c>
      <c r="F1757" s="47">
        <f t="shared" si="104"/>
        <v>80</v>
      </c>
      <c r="G1757" s="48">
        <v>85</v>
      </c>
      <c r="H1757" s="48">
        <v>82.5</v>
      </c>
      <c r="I1757" s="48">
        <v>5</v>
      </c>
      <c r="J1757" s="48">
        <v>2.06</v>
      </c>
      <c r="K1757" s="21">
        <f t="shared" si="105"/>
        <v>7.4410188607369054</v>
      </c>
    </row>
    <row r="1758" spans="1:11" x14ac:dyDescent="0.2">
      <c r="A1758" s="48" t="s">
        <v>103</v>
      </c>
      <c r="B1758" s="48" t="s">
        <v>205</v>
      </c>
      <c r="C1758" s="48" t="s">
        <v>39</v>
      </c>
      <c r="D1758" s="48" t="s">
        <v>2</v>
      </c>
      <c r="E1758" s="49">
        <v>42983</v>
      </c>
      <c r="F1758" s="47">
        <v>85</v>
      </c>
      <c r="G1758" s="48">
        <v>90</v>
      </c>
      <c r="H1758" s="48">
        <v>87.5</v>
      </c>
      <c r="I1758" s="48">
        <v>1</v>
      </c>
      <c r="J1758" s="48">
        <v>0.42</v>
      </c>
      <c r="K1758" s="21">
        <f t="shared" si="105"/>
        <v>7.4888723872185059</v>
      </c>
    </row>
    <row r="1759" spans="1:11" x14ac:dyDescent="0.2">
      <c r="A1759" s="48" t="s">
        <v>103</v>
      </c>
      <c r="B1759" s="48" t="s">
        <v>205</v>
      </c>
      <c r="C1759" s="48" t="s">
        <v>39</v>
      </c>
      <c r="D1759" s="48" t="s">
        <v>2</v>
      </c>
      <c r="E1759" s="49">
        <v>42983</v>
      </c>
      <c r="F1759" s="47">
        <v>85</v>
      </c>
      <c r="G1759" s="48">
        <v>90</v>
      </c>
      <c r="H1759" s="48">
        <v>87.5</v>
      </c>
      <c r="I1759" s="48">
        <v>4</v>
      </c>
      <c r="J1759" s="48">
        <v>2.06</v>
      </c>
      <c r="K1759" s="21">
        <f t="shared" si="105"/>
        <v>8.0155945813765577</v>
      </c>
    </row>
    <row r="1760" spans="1:11" x14ac:dyDescent="0.2">
      <c r="A1760" s="1" t="s">
        <v>97</v>
      </c>
      <c r="B1760" s="1" t="s">
        <v>74</v>
      </c>
      <c r="C1760" s="1" t="s">
        <v>75</v>
      </c>
      <c r="D1760" s="1" t="s">
        <v>2</v>
      </c>
      <c r="E1760" s="2">
        <v>42916</v>
      </c>
      <c r="F1760" s="1">
        <v>45</v>
      </c>
      <c r="G1760" s="1">
        <v>50</v>
      </c>
      <c r="H1760" s="1">
        <v>47.5</v>
      </c>
      <c r="I1760" s="1">
        <v>17</v>
      </c>
      <c r="J1760" s="3">
        <v>1.54</v>
      </c>
      <c r="K1760" s="21">
        <v>4.4911469614493775</v>
      </c>
    </row>
    <row r="1761" spans="1:11" x14ac:dyDescent="0.2">
      <c r="A1761" s="10" t="s">
        <v>103</v>
      </c>
      <c r="B1761" s="1" t="s">
        <v>139</v>
      </c>
      <c r="C1761" s="10" t="s">
        <v>182</v>
      </c>
      <c r="D1761" s="10" t="s">
        <v>2</v>
      </c>
      <c r="E1761" s="11">
        <v>42569</v>
      </c>
      <c r="F1761" s="1">
        <f>H1761-2.5</f>
        <v>45</v>
      </c>
      <c r="G1761" s="10">
        <v>50</v>
      </c>
      <c r="H1761" s="10">
        <v>47.5</v>
      </c>
      <c r="I1761" s="10">
        <v>21</v>
      </c>
      <c r="J1761" s="23">
        <v>1.91</v>
      </c>
      <c r="K1761" s="21">
        <f>((J1761*1000)/I1761)^(1/3)</f>
        <v>4.4971567380987656</v>
      </c>
    </row>
    <row r="1762" spans="1:11" x14ac:dyDescent="0.2">
      <c r="A1762" s="1" t="s">
        <v>97</v>
      </c>
      <c r="B1762" s="1" t="s">
        <v>17</v>
      </c>
      <c r="C1762" s="1" t="s">
        <v>18</v>
      </c>
      <c r="D1762" s="1" t="s">
        <v>2</v>
      </c>
      <c r="E1762" s="2">
        <v>42997</v>
      </c>
      <c r="F1762" s="1">
        <v>25</v>
      </c>
      <c r="G1762" s="1">
        <v>30</v>
      </c>
      <c r="H1762" s="1">
        <v>27.5</v>
      </c>
      <c r="I1762" s="1">
        <v>8</v>
      </c>
      <c r="J1762" s="3">
        <v>0.105</v>
      </c>
      <c r="K1762" s="21">
        <v>2.3588469901582667</v>
      </c>
    </row>
    <row r="1763" spans="1:11" x14ac:dyDescent="0.2">
      <c r="A1763" s="48" t="s">
        <v>103</v>
      </c>
      <c r="B1763" s="48" t="s">
        <v>205</v>
      </c>
      <c r="C1763" s="48" t="s">
        <v>203</v>
      </c>
      <c r="D1763" s="48" t="s">
        <v>2</v>
      </c>
      <c r="E1763" s="49">
        <v>42984</v>
      </c>
      <c r="F1763" s="47">
        <f>H1763-2.5</f>
        <v>30</v>
      </c>
      <c r="G1763" s="48">
        <v>35</v>
      </c>
      <c r="H1763" s="48">
        <v>32.5</v>
      </c>
      <c r="I1763" s="48">
        <v>4</v>
      </c>
      <c r="J1763" s="48">
        <v>0.1</v>
      </c>
      <c r="K1763" s="21">
        <f>((J1763*1000)/I1763)^(1/3)</f>
        <v>2.9240177382128656</v>
      </c>
    </row>
    <row r="1764" spans="1:11" x14ac:dyDescent="0.2">
      <c r="A1764" s="48" t="s">
        <v>103</v>
      </c>
      <c r="B1764" s="48" t="s">
        <v>205</v>
      </c>
      <c r="C1764" s="48" t="s">
        <v>203</v>
      </c>
      <c r="D1764" s="48" t="s">
        <v>2</v>
      </c>
      <c r="E1764" s="49">
        <v>42984</v>
      </c>
      <c r="F1764" s="47">
        <f>H1764-2.5</f>
        <v>40</v>
      </c>
      <c r="G1764" s="48">
        <v>45</v>
      </c>
      <c r="H1764" s="48">
        <v>42.5</v>
      </c>
      <c r="I1764" s="48">
        <v>5</v>
      </c>
      <c r="J1764" s="48">
        <v>0.28999999999999998</v>
      </c>
      <c r="K1764" s="21">
        <f>((J1764*1000)/I1764)^(1/3)</f>
        <v>3.8708766406277961</v>
      </c>
    </row>
    <row r="1765" spans="1:11" x14ac:dyDescent="0.2">
      <c r="A1765" s="48" t="s">
        <v>103</v>
      </c>
      <c r="B1765" s="48" t="s">
        <v>205</v>
      </c>
      <c r="C1765" s="48" t="s">
        <v>203</v>
      </c>
      <c r="D1765" s="48" t="s">
        <v>2</v>
      </c>
      <c r="E1765" s="49">
        <v>42984</v>
      </c>
      <c r="F1765" s="47">
        <f>H1765-2.5</f>
        <v>20</v>
      </c>
      <c r="G1765" s="48">
        <v>25</v>
      </c>
      <c r="H1765" s="48">
        <v>22.5</v>
      </c>
      <c r="I1765" s="48">
        <v>7</v>
      </c>
      <c r="J1765" s="48">
        <v>0.06</v>
      </c>
      <c r="K1765" s="21">
        <f>((J1765*1000)/I1765)^(1/3)</f>
        <v>2.0465282161876264</v>
      </c>
    </row>
    <row r="1766" spans="1:11" x14ac:dyDescent="0.2">
      <c r="A1766" s="1" t="s">
        <v>97</v>
      </c>
      <c r="B1766" s="1" t="s">
        <v>0</v>
      </c>
      <c r="C1766" s="1" t="s">
        <v>1</v>
      </c>
      <c r="D1766" s="1" t="s">
        <v>2</v>
      </c>
      <c r="E1766" s="2">
        <v>42923</v>
      </c>
      <c r="F1766" s="1">
        <v>25</v>
      </c>
      <c r="G1766" s="1">
        <v>30</v>
      </c>
      <c r="H1766" s="1">
        <v>27.5</v>
      </c>
      <c r="I1766" s="1">
        <v>15</v>
      </c>
      <c r="J1766" s="3">
        <v>0.19500000000000001</v>
      </c>
      <c r="K1766" s="21">
        <v>2.3513346877207573</v>
      </c>
    </row>
    <row r="1767" spans="1:11" x14ac:dyDescent="0.2">
      <c r="A1767" s="48" t="s">
        <v>103</v>
      </c>
      <c r="B1767" s="48" t="s">
        <v>205</v>
      </c>
      <c r="C1767" s="48" t="s">
        <v>203</v>
      </c>
      <c r="D1767" s="48" t="s">
        <v>2</v>
      </c>
      <c r="E1767" s="49">
        <v>42984</v>
      </c>
      <c r="F1767" s="47">
        <f t="shared" ref="F1767:F1784" si="106">H1767-2.5</f>
        <v>35</v>
      </c>
      <c r="G1767" s="48">
        <v>40</v>
      </c>
      <c r="H1767" s="48">
        <v>37.5</v>
      </c>
      <c r="I1767" s="48">
        <v>4</v>
      </c>
      <c r="J1767" s="48">
        <v>0.15</v>
      </c>
      <c r="K1767" s="21">
        <f t="shared" ref="K1767:K1784" si="107">((J1767*1000)/I1767)^(1/3)</f>
        <v>3.3471647504108475</v>
      </c>
    </row>
    <row r="1768" spans="1:11" x14ac:dyDescent="0.2">
      <c r="A1768" s="48" t="s">
        <v>103</v>
      </c>
      <c r="B1768" s="48" t="s">
        <v>205</v>
      </c>
      <c r="C1768" s="48" t="s">
        <v>203</v>
      </c>
      <c r="D1768" s="48" t="s">
        <v>2</v>
      </c>
      <c r="E1768" s="49">
        <v>42984</v>
      </c>
      <c r="F1768" s="47">
        <f t="shared" si="106"/>
        <v>40</v>
      </c>
      <c r="G1768" s="48">
        <v>45</v>
      </c>
      <c r="H1768" s="48">
        <v>42.5</v>
      </c>
      <c r="I1768" s="48">
        <v>2</v>
      </c>
      <c r="J1768" s="48">
        <v>0.11</v>
      </c>
      <c r="K1768" s="21">
        <f t="shared" si="107"/>
        <v>3.8029524607613916</v>
      </c>
    </row>
    <row r="1769" spans="1:11" x14ac:dyDescent="0.2">
      <c r="A1769" s="48" t="s">
        <v>103</v>
      </c>
      <c r="B1769" s="48" t="s">
        <v>205</v>
      </c>
      <c r="C1769" s="48" t="s">
        <v>203</v>
      </c>
      <c r="D1769" s="48" t="s">
        <v>2</v>
      </c>
      <c r="E1769" s="49">
        <v>42984</v>
      </c>
      <c r="F1769" s="47">
        <f t="shared" si="106"/>
        <v>35</v>
      </c>
      <c r="G1769" s="48">
        <v>40</v>
      </c>
      <c r="H1769" s="48">
        <v>37.5</v>
      </c>
      <c r="I1769" s="48">
        <v>5</v>
      </c>
      <c r="J1769" s="48">
        <v>0.18</v>
      </c>
      <c r="K1769" s="21">
        <f t="shared" si="107"/>
        <v>3.3019272488946263</v>
      </c>
    </row>
    <row r="1770" spans="1:11" x14ac:dyDescent="0.2">
      <c r="A1770" s="48" t="s">
        <v>103</v>
      </c>
      <c r="B1770" s="48" t="s">
        <v>205</v>
      </c>
      <c r="C1770" s="48" t="s">
        <v>203</v>
      </c>
      <c r="D1770" s="48" t="s">
        <v>2</v>
      </c>
      <c r="E1770" s="49">
        <v>42984</v>
      </c>
      <c r="F1770" s="47">
        <f t="shared" si="106"/>
        <v>50</v>
      </c>
      <c r="G1770" s="48">
        <v>55</v>
      </c>
      <c r="H1770" s="48">
        <v>52.5</v>
      </c>
      <c r="I1770" s="48">
        <v>9</v>
      </c>
      <c r="J1770" s="48">
        <v>0.89</v>
      </c>
      <c r="K1770" s="21">
        <f t="shared" si="107"/>
        <v>4.6243336972661151</v>
      </c>
    </row>
    <row r="1771" spans="1:11" x14ac:dyDescent="0.2">
      <c r="A1771" s="48" t="s">
        <v>103</v>
      </c>
      <c r="B1771" s="48" t="s">
        <v>205</v>
      </c>
      <c r="C1771" s="48" t="s">
        <v>203</v>
      </c>
      <c r="D1771" s="48" t="s">
        <v>2</v>
      </c>
      <c r="E1771" s="49">
        <v>42984</v>
      </c>
      <c r="F1771" s="47">
        <f t="shared" si="106"/>
        <v>50</v>
      </c>
      <c r="G1771" s="48">
        <v>55</v>
      </c>
      <c r="H1771" s="48">
        <v>52.5</v>
      </c>
      <c r="I1771" s="48">
        <v>12</v>
      </c>
      <c r="J1771" s="48">
        <v>1.27</v>
      </c>
      <c r="K1771" s="21">
        <f t="shared" si="107"/>
        <v>4.7301417793862459</v>
      </c>
    </row>
    <row r="1772" spans="1:11" x14ac:dyDescent="0.2">
      <c r="A1772" s="48" t="s">
        <v>103</v>
      </c>
      <c r="B1772" s="48" t="s">
        <v>205</v>
      </c>
      <c r="C1772" s="48" t="s">
        <v>203</v>
      </c>
      <c r="D1772" s="48" t="s">
        <v>2</v>
      </c>
      <c r="E1772" s="49">
        <v>42984</v>
      </c>
      <c r="F1772" s="47">
        <f t="shared" si="106"/>
        <v>55</v>
      </c>
      <c r="G1772" s="48">
        <v>60</v>
      </c>
      <c r="H1772" s="48">
        <v>57.5</v>
      </c>
      <c r="I1772" s="48">
        <v>10</v>
      </c>
      <c r="J1772" s="48">
        <v>1.46</v>
      </c>
      <c r="K1772" s="21">
        <f t="shared" si="107"/>
        <v>5.2656374281714369</v>
      </c>
    </row>
    <row r="1773" spans="1:11" x14ac:dyDescent="0.2">
      <c r="A1773" s="48" t="s">
        <v>103</v>
      </c>
      <c r="B1773" s="48" t="s">
        <v>205</v>
      </c>
      <c r="C1773" s="48" t="s">
        <v>203</v>
      </c>
      <c r="D1773" s="48" t="s">
        <v>2</v>
      </c>
      <c r="E1773" s="49">
        <v>42984</v>
      </c>
      <c r="F1773" s="47">
        <f t="shared" si="106"/>
        <v>55</v>
      </c>
      <c r="G1773" s="48">
        <v>60</v>
      </c>
      <c r="H1773" s="48">
        <v>57.5</v>
      </c>
      <c r="I1773" s="48">
        <v>15</v>
      </c>
      <c r="J1773" s="48">
        <v>2.09</v>
      </c>
      <c r="K1773" s="21">
        <f t="shared" si="107"/>
        <v>5.1842389303751988</v>
      </c>
    </row>
    <row r="1774" spans="1:11" x14ac:dyDescent="0.2">
      <c r="A1774" s="48" t="s">
        <v>103</v>
      </c>
      <c r="B1774" s="48" t="s">
        <v>205</v>
      </c>
      <c r="C1774" s="48" t="s">
        <v>203</v>
      </c>
      <c r="D1774" s="48" t="s">
        <v>2</v>
      </c>
      <c r="E1774" s="49">
        <v>42984</v>
      </c>
      <c r="F1774" s="47">
        <f t="shared" si="106"/>
        <v>60</v>
      </c>
      <c r="G1774" s="48">
        <v>65</v>
      </c>
      <c r="H1774" s="48">
        <v>62.5</v>
      </c>
      <c r="I1774" s="48">
        <v>20</v>
      </c>
      <c r="J1774" s="48">
        <v>3.94</v>
      </c>
      <c r="K1774" s="21">
        <f t="shared" si="107"/>
        <v>5.8186478674969599</v>
      </c>
    </row>
    <row r="1775" spans="1:11" x14ac:dyDescent="0.2">
      <c r="A1775" s="48" t="s">
        <v>103</v>
      </c>
      <c r="B1775" s="48" t="s">
        <v>205</v>
      </c>
      <c r="C1775" s="48" t="s">
        <v>203</v>
      </c>
      <c r="D1775" s="48" t="s">
        <v>2</v>
      </c>
      <c r="E1775" s="49">
        <v>42984</v>
      </c>
      <c r="F1775" s="47">
        <f t="shared" si="106"/>
        <v>60</v>
      </c>
      <c r="G1775" s="48">
        <v>65</v>
      </c>
      <c r="H1775" s="48">
        <v>62.5</v>
      </c>
      <c r="I1775" s="48">
        <v>25</v>
      </c>
      <c r="J1775" s="48">
        <v>4.53</v>
      </c>
      <c r="K1775" s="21">
        <f t="shared" si="107"/>
        <v>5.6587355406008752</v>
      </c>
    </row>
    <row r="1776" spans="1:11" x14ac:dyDescent="0.2">
      <c r="A1776" s="48" t="s">
        <v>103</v>
      </c>
      <c r="B1776" s="48" t="s">
        <v>205</v>
      </c>
      <c r="C1776" s="48" t="s">
        <v>203</v>
      </c>
      <c r="D1776" s="48" t="s">
        <v>2</v>
      </c>
      <c r="E1776" s="49">
        <v>42984</v>
      </c>
      <c r="F1776" s="47">
        <f t="shared" si="106"/>
        <v>65</v>
      </c>
      <c r="G1776" s="48">
        <v>70</v>
      </c>
      <c r="H1776" s="48">
        <v>67.5</v>
      </c>
      <c r="I1776" s="48">
        <v>14</v>
      </c>
      <c r="J1776" s="48">
        <v>3.18</v>
      </c>
      <c r="K1776" s="21">
        <f t="shared" si="107"/>
        <v>6.1014495985430743</v>
      </c>
    </row>
    <row r="1777" spans="1:11" x14ac:dyDescent="0.2">
      <c r="A1777" s="48" t="s">
        <v>103</v>
      </c>
      <c r="B1777" s="48" t="s">
        <v>205</v>
      </c>
      <c r="C1777" s="48" t="s">
        <v>203</v>
      </c>
      <c r="D1777" s="48" t="s">
        <v>2</v>
      </c>
      <c r="E1777" s="49">
        <v>42984</v>
      </c>
      <c r="F1777" s="47">
        <f t="shared" si="106"/>
        <v>65</v>
      </c>
      <c r="G1777" s="48">
        <v>70</v>
      </c>
      <c r="H1777" s="48">
        <v>67.5</v>
      </c>
      <c r="I1777" s="48">
        <v>15</v>
      </c>
      <c r="J1777" s="48">
        <v>3.76</v>
      </c>
      <c r="K1777" s="21">
        <f t="shared" si="107"/>
        <v>6.3051999284800733</v>
      </c>
    </row>
    <row r="1778" spans="1:11" x14ac:dyDescent="0.2">
      <c r="A1778" s="48" t="s">
        <v>103</v>
      </c>
      <c r="B1778" s="48" t="s">
        <v>205</v>
      </c>
      <c r="C1778" s="48" t="s">
        <v>203</v>
      </c>
      <c r="D1778" s="48" t="s">
        <v>2</v>
      </c>
      <c r="E1778" s="49">
        <v>42984</v>
      </c>
      <c r="F1778" s="47">
        <f t="shared" si="106"/>
        <v>70</v>
      </c>
      <c r="G1778" s="48">
        <v>75</v>
      </c>
      <c r="H1778" s="48">
        <v>72.5</v>
      </c>
      <c r="I1778" s="48">
        <v>6</v>
      </c>
      <c r="J1778" s="48">
        <v>1.61</v>
      </c>
      <c r="K1778" s="21">
        <f t="shared" si="107"/>
        <v>6.4499776321427156</v>
      </c>
    </row>
    <row r="1779" spans="1:11" x14ac:dyDescent="0.2">
      <c r="A1779" s="48" t="s">
        <v>103</v>
      </c>
      <c r="B1779" s="48" t="s">
        <v>205</v>
      </c>
      <c r="C1779" s="48" t="s">
        <v>203</v>
      </c>
      <c r="D1779" s="48" t="s">
        <v>2</v>
      </c>
      <c r="E1779" s="49">
        <v>42984</v>
      </c>
      <c r="F1779" s="47">
        <f t="shared" si="106"/>
        <v>70</v>
      </c>
      <c r="G1779" s="48">
        <v>75</v>
      </c>
      <c r="H1779" s="48">
        <v>72.5</v>
      </c>
      <c r="I1779" s="48">
        <v>10</v>
      </c>
      <c r="J1779" s="48">
        <v>2.88</v>
      </c>
      <c r="K1779" s="21">
        <f t="shared" si="107"/>
        <v>6.6038544977892535</v>
      </c>
    </row>
    <row r="1780" spans="1:11" x14ac:dyDescent="0.2">
      <c r="A1780" s="48" t="s">
        <v>103</v>
      </c>
      <c r="B1780" s="48" t="s">
        <v>205</v>
      </c>
      <c r="C1780" s="48" t="s">
        <v>203</v>
      </c>
      <c r="D1780" s="48" t="s">
        <v>2</v>
      </c>
      <c r="E1780" s="49">
        <v>42984</v>
      </c>
      <c r="F1780" s="47">
        <f t="shared" si="106"/>
        <v>75</v>
      </c>
      <c r="G1780" s="48">
        <v>80</v>
      </c>
      <c r="H1780" s="48">
        <v>77.5</v>
      </c>
      <c r="I1780" s="48">
        <v>2</v>
      </c>
      <c r="J1780" s="48">
        <v>0.64</v>
      </c>
      <c r="K1780" s="21">
        <f t="shared" si="107"/>
        <v>6.8399037867067873</v>
      </c>
    </row>
    <row r="1781" spans="1:11" x14ac:dyDescent="0.2">
      <c r="A1781" s="48" t="s">
        <v>103</v>
      </c>
      <c r="B1781" s="48" t="s">
        <v>205</v>
      </c>
      <c r="C1781" s="48" t="s">
        <v>203</v>
      </c>
      <c r="D1781" s="48" t="s">
        <v>2</v>
      </c>
      <c r="E1781" s="49">
        <v>42984</v>
      </c>
      <c r="F1781" s="47">
        <f t="shared" si="106"/>
        <v>75</v>
      </c>
      <c r="G1781" s="48">
        <v>80</v>
      </c>
      <c r="H1781" s="48">
        <v>77.5</v>
      </c>
      <c r="I1781" s="48">
        <v>6</v>
      </c>
      <c r="J1781" s="48">
        <v>1.98</v>
      </c>
      <c r="K1781" s="21">
        <f t="shared" si="107"/>
        <v>6.9104232300111832</v>
      </c>
    </row>
    <row r="1782" spans="1:11" x14ac:dyDescent="0.2">
      <c r="A1782" s="48" t="s">
        <v>103</v>
      </c>
      <c r="B1782" s="48" t="s">
        <v>205</v>
      </c>
      <c r="C1782" s="48" t="s">
        <v>203</v>
      </c>
      <c r="D1782" s="48" t="s">
        <v>2</v>
      </c>
      <c r="E1782" s="49">
        <v>42984</v>
      </c>
      <c r="F1782" s="47">
        <f t="shared" si="106"/>
        <v>80</v>
      </c>
      <c r="G1782" s="48">
        <v>85</v>
      </c>
      <c r="H1782" s="48">
        <v>82.5</v>
      </c>
      <c r="I1782" s="48">
        <v>1</v>
      </c>
      <c r="J1782" s="48">
        <v>0.4</v>
      </c>
      <c r="K1782" s="21">
        <f t="shared" si="107"/>
        <v>7.3680629972807719</v>
      </c>
    </row>
    <row r="1783" spans="1:11" x14ac:dyDescent="0.2">
      <c r="A1783" s="48" t="s">
        <v>103</v>
      </c>
      <c r="B1783" s="48" t="s">
        <v>205</v>
      </c>
      <c r="C1783" s="48" t="s">
        <v>31</v>
      </c>
      <c r="D1783" s="48" t="s">
        <v>2</v>
      </c>
      <c r="E1783" s="49">
        <v>42985</v>
      </c>
      <c r="F1783" s="47">
        <f t="shared" si="106"/>
        <v>30</v>
      </c>
      <c r="G1783" s="48">
        <v>35</v>
      </c>
      <c r="H1783" s="48">
        <v>32.5</v>
      </c>
      <c r="I1783" s="48">
        <v>2</v>
      </c>
      <c r="J1783" s="48">
        <v>7.0000000000000007E-2</v>
      </c>
      <c r="K1783" s="21">
        <f t="shared" si="107"/>
        <v>3.2710663101885888</v>
      </c>
    </row>
    <row r="1784" spans="1:11" x14ac:dyDescent="0.2">
      <c r="A1784" s="48" t="s">
        <v>103</v>
      </c>
      <c r="B1784" s="48" t="s">
        <v>205</v>
      </c>
      <c r="C1784" s="48" t="s">
        <v>31</v>
      </c>
      <c r="D1784" s="48" t="s">
        <v>2</v>
      </c>
      <c r="E1784" s="49">
        <v>42985</v>
      </c>
      <c r="F1784" s="47">
        <f t="shared" si="106"/>
        <v>35</v>
      </c>
      <c r="G1784" s="48">
        <v>40</v>
      </c>
      <c r="H1784" s="48">
        <v>37.5</v>
      </c>
      <c r="I1784" s="48">
        <v>2</v>
      </c>
      <c r="J1784" s="48">
        <v>0.1</v>
      </c>
      <c r="K1784" s="21">
        <f t="shared" si="107"/>
        <v>3.6840314986403864</v>
      </c>
    </row>
    <row r="1785" spans="1:11" x14ac:dyDescent="0.2">
      <c r="A1785" s="7" t="s">
        <v>97</v>
      </c>
      <c r="B1785" s="7" t="s">
        <v>65</v>
      </c>
      <c r="C1785" s="7" t="s">
        <v>66</v>
      </c>
      <c r="D1785" s="7" t="s">
        <v>2</v>
      </c>
      <c r="E1785" s="51">
        <v>43300</v>
      </c>
      <c r="F1785" s="1">
        <v>25</v>
      </c>
      <c r="G1785" s="7">
        <v>30</v>
      </c>
      <c r="H1785" s="7">
        <v>27.5</v>
      </c>
      <c r="I1785" s="7">
        <v>2</v>
      </c>
      <c r="J1785" s="13">
        <v>2.5999999999999999E-2</v>
      </c>
      <c r="K1785" s="21">
        <v>2.3513346877207573</v>
      </c>
    </row>
    <row r="1786" spans="1:11" x14ac:dyDescent="0.2">
      <c r="A1786" s="48" t="s">
        <v>103</v>
      </c>
      <c r="B1786" s="48" t="s">
        <v>205</v>
      </c>
      <c r="C1786" s="48" t="s">
        <v>31</v>
      </c>
      <c r="D1786" s="48" t="s">
        <v>2</v>
      </c>
      <c r="E1786" s="49">
        <v>42985</v>
      </c>
      <c r="F1786" s="47">
        <f t="shared" ref="F1786:F1793" si="108">H1786-2.5</f>
        <v>30</v>
      </c>
      <c r="G1786" s="48">
        <v>35</v>
      </c>
      <c r="H1786" s="48">
        <v>32.5</v>
      </c>
      <c r="I1786" s="48">
        <v>1</v>
      </c>
      <c r="J1786" s="48">
        <v>0.03</v>
      </c>
      <c r="K1786" s="21">
        <f>((J1786*1000)/I1786)^(1/3)</f>
        <v>3.1072325059538586</v>
      </c>
    </row>
    <row r="1787" spans="1:11" x14ac:dyDescent="0.2">
      <c r="A1787" s="48" t="s">
        <v>103</v>
      </c>
      <c r="B1787" s="48" t="s">
        <v>205</v>
      </c>
      <c r="C1787" s="48" t="s">
        <v>24</v>
      </c>
      <c r="D1787" s="48" t="s">
        <v>2</v>
      </c>
      <c r="E1787" s="49">
        <v>42985</v>
      </c>
      <c r="F1787" s="47">
        <f t="shared" si="108"/>
        <v>35</v>
      </c>
      <c r="G1787" s="48">
        <v>40</v>
      </c>
      <c r="H1787" s="48">
        <v>37.5</v>
      </c>
      <c r="I1787" s="48">
        <v>4</v>
      </c>
      <c r="J1787" s="48">
        <v>0.18</v>
      </c>
      <c r="K1787" s="21">
        <f>((J1787*1000)/I1787)^(1/3)</f>
        <v>3.5568933044900626</v>
      </c>
    </row>
    <row r="1788" spans="1:11" x14ac:dyDescent="0.2">
      <c r="A1788" s="48" t="s">
        <v>103</v>
      </c>
      <c r="B1788" s="48" t="s">
        <v>205</v>
      </c>
      <c r="C1788" s="48" t="s">
        <v>31</v>
      </c>
      <c r="D1788" s="48" t="s">
        <v>2</v>
      </c>
      <c r="E1788" s="49">
        <v>42985</v>
      </c>
      <c r="F1788" s="47">
        <f t="shared" si="108"/>
        <v>35</v>
      </c>
      <c r="G1788" s="48">
        <v>40</v>
      </c>
      <c r="H1788" s="48">
        <v>37.5</v>
      </c>
      <c r="I1788" s="48">
        <v>5</v>
      </c>
      <c r="J1788" s="48">
        <v>0.22</v>
      </c>
      <c r="K1788" s="21">
        <f>((J1788*1000)/I1788)^(1/3)</f>
        <v>3.5303483353260625</v>
      </c>
    </row>
    <row r="1789" spans="1:11" x14ac:dyDescent="0.2">
      <c r="A1789" s="38" t="s">
        <v>207</v>
      </c>
      <c r="B1789" s="38" t="s">
        <v>153</v>
      </c>
      <c r="D1789" s="7" t="s">
        <v>2</v>
      </c>
      <c r="E1789" s="52"/>
      <c r="F1789" s="43">
        <f t="shared" si="108"/>
        <v>45</v>
      </c>
      <c r="G1789" s="1">
        <f>H1789+2.5</f>
        <v>50</v>
      </c>
      <c r="H1789" s="38">
        <v>47.5</v>
      </c>
      <c r="I1789" s="43">
        <v>5</v>
      </c>
      <c r="J1789" s="43">
        <v>0.45500000000000002</v>
      </c>
      <c r="K1789" s="46">
        <v>4.4979414817221803</v>
      </c>
    </row>
    <row r="1790" spans="1:11" x14ac:dyDescent="0.2">
      <c r="A1790" s="10" t="s">
        <v>103</v>
      </c>
      <c r="B1790" s="1" t="s">
        <v>139</v>
      </c>
      <c r="C1790" s="10" t="s">
        <v>185</v>
      </c>
      <c r="D1790" s="10" t="s">
        <v>2</v>
      </c>
      <c r="E1790" s="11">
        <v>42572</v>
      </c>
      <c r="F1790" s="1">
        <f t="shared" si="108"/>
        <v>45</v>
      </c>
      <c r="G1790" s="10">
        <v>50</v>
      </c>
      <c r="H1790" s="10">
        <v>47.5</v>
      </c>
      <c r="I1790" s="10">
        <v>27</v>
      </c>
      <c r="J1790" s="23">
        <v>2.46</v>
      </c>
      <c r="K1790" s="21">
        <f>((J1790*1000)/I1790)^(1/3)</f>
        <v>4.499771364698316</v>
      </c>
    </row>
    <row r="1791" spans="1:11" x14ac:dyDescent="0.2">
      <c r="A1791" s="10" t="s">
        <v>103</v>
      </c>
      <c r="B1791" s="1" t="s">
        <v>139</v>
      </c>
      <c r="C1791" s="10" t="s">
        <v>180</v>
      </c>
      <c r="D1791" s="10" t="s">
        <v>2</v>
      </c>
      <c r="E1791" s="11">
        <v>42566</v>
      </c>
      <c r="F1791" s="1">
        <f t="shared" si="108"/>
        <v>45</v>
      </c>
      <c r="G1791" s="10">
        <v>50</v>
      </c>
      <c r="H1791" s="10">
        <v>47.5</v>
      </c>
      <c r="I1791" s="10">
        <v>20</v>
      </c>
      <c r="J1791" s="23">
        <v>1.83</v>
      </c>
      <c r="K1791" s="21">
        <f>((J1791*1000)/I1791)^(1/3)</f>
        <v>4.5061643912681282</v>
      </c>
    </row>
    <row r="1792" spans="1:11" x14ac:dyDescent="0.2">
      <c r="A1792" s="48" t="s">
        <v>103</v>
      </c>
      <c r="B1792" s="48" t="s">
        <v>205</v>
      </c>
      <c r="C1792" s="48" t="s">
        <v>24</v>
      </c>
      <c r="D1792" s="48" t="s">
        <v>2</v>
      </c>
      <c r="E1792" s="49">
        <v>42985</v>
      </c>
      <c r="F1792" s="47">
        <f t="shared" si="108"/>
        <v>40</v>
      </c>
      <c r="G1792" s="48">
        <v>45</v>
      </c>
      <c r="H1792" s="48">
        <v>42.5</v>
      </c>
      <c r="I1792" s="48">
        <v>2</v>
      </c>
      <c r="J1792" s="48">
        <v>0.12</v>
      </c>
      <c r="K1792" s="21">
        <f>((J1792*1000)/I1792)^(1/3)</f>
        <v>3.9148676411688634</v>
      </c>
    </row>
    <row r="1793" spans="1:11" x14ac:dyDescent="0.2">
      <c r="A1793" s="48" t="s">
        <v>103</v>
      </c>
      <c r="B1793" s="48" t="s">
        <v>205</v>
      </c>
      <c r="C1793" s="48" t="s">
        <v>31</v>
      </c>
      <c r="D1793" s="48" t="s">
        <v>2</v>
      </c>
      <c r="E1793" s="49">
        <v>42985</v>
      </c>
      <c r="F1793" s="47">
        <f t="shared" si="108"/>
        <v>20</v>
      </c>
      <c r="G1793" s="48">
        <v>25</v>
      </c>
      <c r="H1793" s="48">
        <v>22.5</v>
      </c>
      <c r="I1793" s="48">
        <v>2</v>
      </c>
      <c r="J1793" s="48">
        <v>0.02</v>
      </c>
      <c r="K1793" s="21">
        <f>((J1793*1000)/I1793)^(1/3)</f>
        <v>2.1544346900318838</v>
      </c>
    </row>
    <row r="1794" spans="1:11" x14ac:dyDescent="0.2">
      <c r="A1794" s="7" t="s">
        <v>97</v>
      </c>
      <c r="B1794" s="7" t="s">
        <v>36</v>
      </c>
      <c r="C1794" s="7" t="s">
        <v>37</v>
      </c>
      <c r="D1794" s="7" t="s">
        <v>2</v>
      </c>
      <c r="E1794" s="51">
        <v>43299</v>
      </c>
      <c r="F1794" s="1">
        <v>25</v>
      </c>
      <c r="G1794" s="7">
        <v>30</v>
      </c>
      <c r="H1794" s="7">
        <v>27.5</v>
      </c>
      <c r="I1794" s="7">
        <v>12</v>
      </c>
      <c r="J1794" s="13">
        <v>0.155</v>
      </c>
      <c r="K1794" s="21">
        <v>2.3462996943949386</v>
      </c>
    </row>
    <row r="1795" spans="1:11" x14ac:dyDescent="0.2">
      <c r="A1795" s="48" t="s">
        <v>103</v>
      </c>
      <c r="B1795" s="48" t="s">
        <v>205</v>
      </c>
      <c r="C1795" s="48" t="s">
        <v>31</v>
      </c>
      <c r="D1795" s="48" t="s">
        <v>2</v>
      </c>
      <c r="E1795" s="49">
        <v>42985</v>
      </c>
      <c r="F1795" s="47">
        <f t="shared" ref="F1795:F1837" si="109">H1795-2.5</f>
        <v>40</v>
      </c>
      <c r="G1795" s="48">
        <v>45</v>
      </c>
      <c r="H1795" s="48">
        <v>42.5</v>
      </c>
      <c r="I1795" s="48">
        <v>9</v>
      </c>
      <c r="J1795" s="48">
        <v>0.51</v>
      </c>
      <c r="K1795" s="21">
        <f t="shared" ref="K1795:K1840" si="110">((J1795*1000)/I1795)^(1/3)</f>
        <v>3.8409845083702905</v>
      </c>
    </row>
    <row r="1796" spans="1:11" x14ac:dyDescent="0.2">
      <c r="A1796" s="10" t="s">
        <v>103</v>
      </c>
      <c r="B1796" s="1" t="s">
        <v>139</v>
      </c>
      <c r="C1796" s="10" t="s">
        <v>159</v>
      </c>
      <c r="D1796" s="10" t="s">
        <v>2</v>
      </c>
      <c r="E1796" s="11">
        <v>41844</v>
      </c>
      <c r="F1796" s="1">
        <f t="shared" si="109"/>
        <v>45</v>
      </c>
      <c r="G1796" s="10">
        <v>50</v>
      </c>
      <c r="H1796" s="10">
        <v>47.5</v>
      </c>
      <c r="I1796" s="10">
        <v>19</v>
      </c>
      <c r="J1796" s="23">
        <v>1.74</v>
      </c>
      <c r="K1796" s="21">
        <f t="shared" si="110"/>
        <v>4.5074600107734693</v>
      </c>
    </row>
    <row r="1797" spans="1:11" x14ac:dyDescent="0.2">
      <c r="A1797" s="48" t="s">
        <v>103</v>
      </c>
      <c r="B1797" s="48" t="s">
        <v>205</v>
      </c>
      <c r="C1797" s="48" t="s">
        <v>31</v>
      </c>
      <c r="D1797" s="48" t="s">
        <v>2</v>
      </c>
      <c r="E1797" s="49">
        <v>42985</v>
      </c>
      <c r="F1797" s="47">
        <f t="shared" si="109"/>
        <v>40</v>
      </c>
      <c r="G1797" s="48">
        <v>45</v>
      </c>
      <c r="H1797" s="48">
        <v>42.5</v>
      </c>
      <c r="I1797" s="48">
        <v>1</v>
      </c>
      <c r="J1797" s="48">
        <v>0.05</v>
      </c>
      <c r="K1797" s="21">
        <f t="shared" si="110"/>
        <v>3.6840314986403864</v>
      </c>
    </row>
    <row r="1798" spans="1:11" x14ac:dyDescent="0.2">
      <c r="A1798" s="48" t="s">
        <v>103</v>
      </c>
      <c r="B1798" s="48" t="s">
        <v>205</v>
      </c>
      <c r="C1798" s="48" t="s">
        <v>24</v>
      </c>
      <c r="D1798" s="48" t="s">
        <v>2</v>
      </c>
      <c r="E1798" s="49">
        <v>42985</v>
      </c>
      <c r="F1798" s="47">
        <f t="shared" si="109"/>
        <v>40</v>
      </c>
      <c r="G1798" s="48">
        <v>45</v>
      </c>
      <c r="H1798" s="48">
        <v>42.5</v>
      </c>
      <c r="I1798" s="48">
        <v>4</v>
      </c>
      <c r="J1798" s="48">
        <v>0.2</v>
      </c>
      <c r="K1798" s="21">
        <f t="shared" si="110"/>
        <v>3.6840314986403864</v>
      </c>
    </row>
    <row r="1799" spans="1:11" x14ac:dyDescent="0.2">
      <c r="A1799" s="48" t="s">
        <v>103</v>
      </c>
      <c r="B1799" s="48" t="s">
        <v>205</v>
      </c>
      <c r="C1799" s="48" t="s">
        <v>24</v>
      </c>
      <c r="D1799" s="48" t="s">
        <v>2</v>
      </c>
      <c r="E1799" s="49">
        <v>42985</v>
      </c>
      <c r="F1799" s="47">
        <f t="shared" si="109"/>
        <v>35</v>
      </c>
      <c r="G1799" s="48">
        <v>40</v>
      </c>
      <c r="H1799" s="48">
        <v>37.5</v>
      </c>
      <c r="I1799" s="48">
        <v>2</v>
      </c>
      <c r="J1799" s="48">
        <v>0.06</v>
      </c>
      <c r="K1799" s="21">
        <f t="shared" si="110"/>
        <v>3.1072325059538586</v>
      </c>
    </row>
    <row r="1800" spans="1:11" x14ac:dyDescent="0.2">
      <c r="A1800" s="48" t="s">
        <v>103</v>
      </c>
      <c r="B1800" s="48" t="s">
        <v>205</v>
      </c>
      <c r="C1800" s="48" t="s">
        <v>24</v>
      </c>
      <c r="D1800" s="48" t="s">
        <v>2</v>
      </c>
      <c r="E1800" s="49">
        <v>42985</v>
      </c>
      <c r="F1800" s="47">
        <f t="shared" si="109"/>
        <v>30</v>
      </c>
      <c r="G1800" s="48">
        <v>35</v>
      </c>
      <c r="H1800" s="48">
        <v>32.5</v>
      </c>
      <c r="I1800" s="48">
        <v>1</v>
      </c>
      <c r="J1800" s="48">
        <v>0.02</v>
      </c>
      <c r="K1800" s="21">
        <f t="shared" si="110"/>
        <v>2.7144176165949063</v>
      </c>
    </row>
    <row r="1801" spans="1:11" x14ac:dyDescent="0.2">
      <c r="A1801" s="48" t="s">
        <v>103</v>
      </c>
      <c r="B1801" s="48" t="s">
        <v>205</v>
      </c>
      <c r="C1801" s="48" t="s">
        <v>24</v>
      </c>
      <c r="D1801" s="48" t="s">
        <v>2</v>
      </c>
      <c r="E1801" s="49">
        <v>42985</v>
      </c>
      <c r="F1801" s="47">
        <f t="shared" si="109"/>
        <v>30</v>
      </c>
      <c r="G1801" s="48">
        <v>35</v>
      </c>
      <c r="H1801" s="48">
        <v>32.5</v>
      </c>
      <c r="I1801" s="48">
        <v>2</v>
      </c>
      <c r="J1801" s="48">
        <v>0.04</v>
      </c>
      <c r="K1801" s="21">
        <f t="shared" si="110"/>
        <v>2.7144176165949063</v>
      </c>
    </row>
    <row r="1802" spans="1:11" x14ac:dyDescent="0.2">
      <c r="A1802" s="48" t="s">
        <v>103</v>
      </c>
      <c r="B1802" s="48" t="s">
        <v>205</v>
      </c>
      <c r="C1802" s="48" t="s">
        <v>24</v>
      </c>
      <c r="D1802" s="48" t="s">
        <v>2</v>
      </c>
      <c r="E1802" s="49">
        <v>42985</v>
      </c>
      <c r="F1802" s="47">
        <f t="shared" si="109"/>
        <v>30</v>
      </c>
      <c r="G1802" s="48">
        <v>35</v>
      </c>
      <c r="H1802" s="48">
        <v>32.5</v>
      </c>
      <c r="I1802" s="48">
        <v>2</v>
      </c>
      <c r="J1802" s="48">
        <v>0.02</v>
      </c>
      <c r="K1802" s="21">
        <f t="shared" si="110"/>
        <v>2.1544346900318838</v>
      </c>
    </row>
    <row r="1803" spans="1:11" x14ac:dyDescent="0.2">
      <c r="A1803" s="48" t="s">
        <v>103</v>
      </c>
      <c r="B1803" s="48" t="s">
        <v>205</v>
      </c>
      <c r="C1803" s="48" t="s">
        <v>24</v>
      </c>
      <c r="D1803" s="48" t="s">
        <v>2</v>
      </c>
      <c r="E1803" s="49">
        <v>42985</v>
      </c>
      <c r="F1803" s="47">
        <f t="shared" si="109"/>
        <v>35</v>
      </c>
      <c r="G1803" s="48">
        <v>40</v>
      </c>
      <c r="H1803" s="48">
        <v>37.5</v>
      </c>
      <c r="I1803" s="48">
        <v>3</v>
      </c>
      <c r="J1803" s="48">
        <v>0.08</v>
      </c>
      <c r="K1803" s="21">
        <f t="shared" si="110"/>
        <v>2.9876031643714431</v>
      </c>
    </row>
    <row r="1804" spans="1:11" x14ac:dyDescent="0.2">
      <c r="A1804" s="48" t="s">
        <v>103</v>
      </c>
      <c r="B1804" s="48" t="s">
        <v>205</v>
      </c>
      <c r="C1804" s="48" t="s">
        <v>24</v>
      </c>
      <c r="D1804" s="48" t="s">
        <v>2</v>
      </c>
      <c r="E1804" s="49">
        <v>42985</v>
      </c>
      <c r="F1804" s="47">
        <f t="shared" si="109"/>
        <v>40</v>
      </c>
      <c r="G1804" s="48">
        <v>45</v>
      </c>
      <c r="H1804" s="48">
        <v>42.5</v>
      </c>
      <c r="I1804" s="48">
        <v>2</v>
      </c>
      <c r="J1804" s="48">
        <v>0.08</v>
      </c>
      <c r="K1804" s="21">
        <f t="shared" si="110"/>
        <v>3.4199518933533941</v>
      </c>
    </row>
    <row r="1805" spans="1:11" x14ac:dyDescent="0.2">
      <c r="A1805" s="10" t="s">
        <v>103</v>
      </c>
      <c r="B1805" s="1" t="s">
        <v>139</v>
      </c>
      <c r="C1805" s="10" t="s">
        <v>180</v>
      </c>
      <c r="D1805" s="10" t="s">
        <v>2</v>
      </c>
      <c r="E1805" s="11">
        <v>42625</v>
      </c>
      <c r="F1805" s="1">
        <f t="shared" si="109"/>
        <v>45</v>
      </c>
      <c r="G1805" s="10">
        <v>50</v>
      </c>
      <c r="H1805" s="10">
        <v>47.5</v>
      </c>
      <c r="I1805" s="10">
        <v>19</v>
      </c>
      <c r="J1805" s="23">
        <v>1.74</v>
      </c>
      <c r="K1805" s="21">
        <f t="shared" si="110"/>
        <v>4.5074600107734693</v>
      </c>
    </row>
    <row r="1806" spans="1:11" x14ac:dyDescent="0.2">
      <c r="A1806" s="48" t="s">
        <v>103</v>
      </c>
      <c r="B1806" s="48" t="s">
        <v>205</v>
      </c>
      <c r="C1806" s="48" t="s">
        <v>24</v>
      </c>
      <c r="D1806" s="48" t="s">
        <v>2</v>
      </c>
      <c r="E1806" s="49">
        <v>42985</v>
      </c>
      <c r="F1806" s="47">
        <f t="shared" si="109"/>
        <v>50</v>
      </c>
      <c r="G1806" s="48">
        <v>55</v>
      </c>
      <c r="H1806" s="48">
        <v>52.5</v>
      </c>
      <c r="I1806" s="48">
        <v>5</v>
      </c>
      <c r="J1806" s="48">
        <v>0.54</v>
      </c>
      <c r="K1806" s="21">
        <f t="shared" si="110"/>
        <v>4.7622031559045981</v>
      </c>
    </row>
    <row r="1807" spans="1:11" x14ac:dyDescent="0.2">
      <c r="A1807" s="48" t="s">
        <v>103</v>
      </c>
      <c r="B1807" s="48" t="s">
        <v>205</v>
      </c>
      <c r="C1807" s="48" t="s">
        <v>31</v>
      </c>
      <c r="D1807" s="48" t="s">
        <v>2</v>
      </c>
      <c r="E1807" s="49">
        <v>42985</v>
      </c>
      <c r="F1807" s="47">
        <f t="shared" si="109"/>
        <v>50</v>
      </c>
      <c r="G1807" s="48">
        <v>55</v>
      </c>
      <c r="H1807" s="48">
        <v>52.5</v>
      </c>
      <c r="I1807" s="48">
        <v>6</v>
      </c>
      <c r="J1807" s="48">
        <v>0.68</v>
      </c>
      <c r="K1807" s="21">
        <f t="shared" si="110"/>
        <v>4.8393372344158401</v>
      </c>
    </row>
    <row r="1808" spans="1:11" x14ac:dyDescent="0.2">
      <c r="A1808" s="48" t="s">
        <v>103</v>
      </c>
      <c r="B1808" s="48" t="s">
        <v>205</v>
      </c>
      <c r="C1808" s="48" t="s">
        <v>31</v>
      </c>
      <c r="D1808" s="48" t="s">
        <v>2</v>
      </c>
      <c r="E1808" s="49">
        <v>42985</v>
      </c>
      <c r="F1808" s="47">
        <f t="shared" si="109"/>
        <v>50</v>
      </c>
      <c r="G1808" s="48">
        <v>55</v>
      </c>
      <c r="H1808" s="48">
        <v>52.5</v>
      </c>
      <c r="I1808" s="48">
        <v>15</v>
      </c>
      <c r="J1808" s="48">
        <v>1.67</v>
      </c>
      <c r="K1808" s="21">
        <f t="shared" si="110"/>
        <v>4.8107014324413715</v>
      </c>
    </row>
    <row r="1809" spans="1:11" x14ac:dyDescent="0.2">
      <c r="A1809" s="48" t="s">
        <v>103</v>
      </c>
      <c r="B1809" s="48" t="s">
        <v>205</v>
      </c>
      <c r="C1809" s="48" t="s">
        <v>24</v>
      </c>
      <c r="D1809" s="48" t="s">
        <v>2</v>
      </c>
      <c r="E1809" s="49">
        <v>42985</v>
      </c>
      <c r="F1809" s="47">
        <f t="shared" si="109"/>
        <v>55</v>
      </c>
      <c r="G1809" s="48">
        <v>60</v>
      </c>
      <c r="H1809" s="48">
        <v>57.5</v>
      </c>
      <c r="I1809" s="48">
        <v>5</v>
      </c>
      <c r="J1809" s="48">
        <v>0.9</v>
      </c>
      <c r="K1809" s="21">
        <f t="shared" si="110"/>
        <v>5.6462161732861711</v>
      </c>
    </row>
    <row r="1810" spans="1:11" x14ac:dyDescent="0.2">
      <c r="A1810" s="48" t="s">
        <v>103</v>
      </c>
      <c r="B1810" s="48" t="s">
        <v>205</v>
      </c>
      <c r="C1810" s="48" t="s">
        <v>24</v>
      </c>
      <c r="D1810" s="48" t="s">
        <v>2</v>
      </c>
      <c r="E1810" s="49">
        <v>42985</v>
      </c>
      <c r="F1810" s="47">
        <f t="shared" si="109"/>
        <v>55</v>
      </c>
      <c r="G1810" s="48">
        <v>60</v>
      </c>
      <c r="H1810" s="48">
        <v>57.5</v>
      </c>
      <c r="I1810" s="48">
        <v>8</v>
      </c>
      <c r="J1810" s="48">
        <v>1.28</v>
      </c>
      <c r="K1810" s="21">
        <f t="shared" si="110"/>
        <v>5.4288352331898126</v>
      </c>
    </row>
    <row r="1811" spans="1:11" x14ac:dyDescent="0.2">
      <c r="A1811" s="48" t="s">
        <v>103</v>
      </c>
      <c r="B1811" s="48" t="s">
        <v>205</v>
      </c>
      <c r="C1811" s="48" t="s">
        <v>31</v>
      </c>
      <c r="D1811" s="48" t="s">
        <v>2</v>
      </c>
      <c r="E1811" s="49">
        <v>42985</v>
      </c>
      <c r="F1811" s="47">
        <f t="shared" si="109"/>
        <v>55</v>
      </c>
      <c r="G1811" s="48">
        <v>60</v>
      </c>
      <c r="H1811" s="48">
        <v>57.5</v>
      </c>
      <c r="I1811" s="48">
        <v>16</v>
      </c>
      <c r="J1811" s="48">
        <v>2.4700000000000002</v>
      </c>
      <c r="K1811" s="21">
        <f t="shared" si="110"/>
        <v>5.3644556216389176</v>
      </c>
    </row>
    <row r="1812" spans="1:11" x14ac:dyDescent="0.2">
      <c r="A1812" s="48" t="s">
        <v>103</v>
      </c>
      <c r="B1812" s="48" t="s">
        <v>205</v>
      </c>
      <c r="C1812" s="48" t="s">
        <v>31</v>
      </c>
      <c r="D1812" s="48" t="s">
        <v>2</v>
      </c>
      <c r="E1812" s="49">
        <v>42985</v>
      </c>
      <c r="F1812" s="47">
        <f t="shared" si="109"/>
        <v>55</v>
      </c>
      <c r="G1812" s="48">
        <v>60</v>
      </c>
      <c r="H1812" s="48">
        <v>57.5</v>
      </c>
      <c r="I1812" s="48">
        <v>20</v>
      </c>
      <c r="J1812" s="48">
        <v>3.03</v>
      </c>
      <c r="K1812" s="21">
        <f t="shared" si="110"/>
        <v>5.3309451112893314</v>
      </c>
    </row>
    <row r="1813" spans="1:11" x14ac:dyDescent="0.2">
      <c r="A1813" s="48" t="s">
        <v>103</v>
      </c>
      <c r="B1813" s="48" t="s">
        <v>205</v>
      </c>
      <c r="C1813" s="48" t="s">
        <v>24</v>
      </c>
      <c r="D1813" s="48" t="s">
        <v>2</v>
      </c>
      <c r="E1813" s="49">
        <v>42985</v>
      </c>
      <c r="F1813" s="47">
        <f t="shared" si="109"/>
        <v>55</v>
      </c>
      <c r="G1813" s="48">
        <v>60</v>
      </c>
      <c r="H1813" s="48">
        <v>57.5</v>
      </c>
      <c r="I1813" s="48">
        <v>20</v>
      </c>
      <c r="J1813" s="48">
        <v>2.66</v>
      </c>
      <c r="K1813" s="21">
        <f t="shared" si="110"/>
        <v>5.1044687220014628</v>
      </c>
    </row>
    <row r="1814" spans="1:11" x14ac:dyDescent="0.2">
      <c r="A1814" s="48" t="s">
        <v>103</v>
      </c>
      <c r="B1814" s="48" t="s">
        <v>205</v>
      </c>
      <c r="C1814" s="48" t="s">
        <v>31</v>
      </c>
      <c r="D1814" s="48" t="s">
        <v>2</v>
      </c>
      <c r="E1814" s="49">
        <v>42985</v>
      </c>
      <c r="F1814" s="47">
        <f t="shared" si="109"/>
        <v>60</v>
      </c>
      <c r="G1814" s="48">
        <v>65</v>
      </c>
      <c r="H1814" s="48">
        <v>62.5</v>
      </c>
      <c r="I1814" s="48">
        <v>10</v>
      </c>
      <c r="J1814" s="48">
        <v>2.0699999999999998</v>
      </c>
      <c r="K1814" s="21">
        <f t="shared" si="110"/>
        <v>5.9154816997007158</v>
      </c>
    </row>
    <row r="1815" spans="1:11" x14ac:dyDescent="0.2">
      <c r="A1815" s="48" t="s">
        <v>103</v>
      </c>
      <c r="B1815" s="48" t="s">
        <v>205</v>
      </c>
      <c r="C1815" s="48" t="s">
        <v>24</v>
      </c>
      <c r="D1815" s="48" t="s">
        <v>2</v>
      </c>
      <c r="E1815" s="49">
        <v>42985</v>
      </c>
      <c r="F1815" s="47">
        <f t="shared" si="109"/>
        <v>60</v>
      </c>
      <c r="G1815" s="48">
        <v>65</v>
      </c>
      <c r="H1815" s="48">
        <v>62.5</v>
      </c>
      <c r="I1815" s="48">
        <v>15</v>
      </c>
      <c r="J1815" s="48">
        <v>2.92</v>
      </c>
      <c r="K1815" s="21">
        <f t="shared" si="110"/>
        <v>5.7955839022928961</v>
      </c>
    </row>
    <row r="1816" spans="1:11" x14ac:dyDescent="0.2">
      <c r="A1816" s="48" t="s">
        <v>103</v>
      </c>
      <c r="B1816" s="48" t="s">
        <v>205</v>
      </c>
      <c r="C1816" s="48" t="s">
        <v>24</v>
      </c>
      <c r="D1816" s="48" t="s">
        <v>2</v>
      </c>
      <c r="E1816" s="49">
        <v>42985</v>
      </c>
      <c r="F1816" s="47">
        <f t="shared" si="109"/>
        <v>60</v>
      </c>
      <c r="G1816" s="48">
        <v>65</v>
      </c>
      <c r="H1816" s="48">
        <v>62.5</v>
      </c>
      <c r="I1816" s="48">
        <v>15</v>
      </c>
      <c r="J1816" s="48">
        <v>2.84</v>
      </c>
      <c r="K1816" s="21">
        <f t="shared" si="110"/>
        <v>5.7421653431871134</v>
      </c>
    </row>
    <row r="1817" spans="1:11" x14ac:dyDescent="0.2">
      <c r="A1817" s="48" t="s">
        <v>103</v>
      </c>
      <c r="B1817" s="48" t="s">
        <v>205</v>
      </c>
      <c r="C1817" s="48" t="s">
        <v>31</v>
      </c>
      <c r="D1817" s="48" t="s">
        <v>2</v>
      </c>
      <c r="E1817" s="49">
        <v>42985</v>
      </c>
      <c r="F1817" s="47">
        <f t="shared" si="109"/>
        <v>60</v>
      </c>
      <c r="G1817" s="48">
        <v>65</v>
      </c>
      <c r="H1817" s="48">
        <v>62.5</v>
      </c>
      <c r="I1817" s="48">
        <v>16</v>
      </c>
      <c r="J1817" s="48">
        <v>3.01</v>
      </c>
      <c r="K1817" s="21">
        <f t="shared" si="110"/>
        <v>5.7299236832555325</v>
      </c>
    </row>
    <row r="1818" spans="1:11" x14ac:dyDescent="0.2">
      <c r="A1818" s="48" t="s">
        <v>103</v>
      </c>
      <c r="B1818" s="48" t="s">
        <v>205</v>
      </c>
      <c r="C1818" s="48" t="s">
        <v>24</v>
      </c>
      <c r="D1818" s="48" t="s">
        <v>2</v>
      </c>
      <c r="E1818" s="49">
        <v>42985</v>
      </c>
      <c r="F1818" s="47">
        <f t="shared" si="109"/>
        <v>60</v>
      </c>
      <c r="G1818" s="48">
        <v>65</v>
      </c>
      <c r="H1818" s="48">
        <v>62.5</v>
      </c>
      <c r="I1818" s="48">
        <v>20</v>
      </c>
      <c r="J1818" s="48">
        <v>4.4400000000000004</v>
      </c>
      <c r="K1818" s="21">
        <f t="shared" si="110"/>
        <v>6.0550489465111044</v>
      </c>
    </row>
    <row r="1819" spans="1:11" x14ac:dyDescent="0.2">
      <c r="A1819" s="48" t="s">
        <v>103</v>
      </c>
      <c r="B1819" s="48" t="s">
        <v>205</v>
      </c>
      <c r="C1819" s="48" t="s">
        <v>24</v>
      </c>
      <c r="D1819" s="48" t="s">
        <v>2</v>
      </c>
      <c r="E1819" s="49">
        <v>42985</v>
      </c>
      <c r="F1819" s="47">
        <f t="shared" si="109"/>
        <v>65</v>
      </c>
      <c r="G1819" s="48">
        <v>70</v>
      </c>
      <c r="H1819" s="48">
        <v>67.5</v>
      </c>
      <c r="I1819" s="48">
        <v>7</v>
      </c>
      <c r="J1819" s="48">
        <v>1.82</v>
      </c>
      <c r="K1819" s="21">
        <f t="shared" si="110"/>
        <v>6.3825042988599074</v>
      </c>
    </row>
    <row r="1820" spans="1:11" x14ac:dyDescent="0.2">
      <c r="A1820" s="48" t="s">
        <v>103</v>
      </c>
      <c r="B1820" s="48" t="s">
        <v>205</v>
      </c>
      <c r="C1820" s="48" t="s">
        <v>31</v>
      </c>
      <c r="D1820" s="48" t="s">
        <v>2</v>
      </c>
      <c r="E1820" s="49">
        <v>42985</v>
      </c>
      <c r="F1820" s="47">
        <f t="shared" si="109"/>
        <v>65</v>
      </c>
      <c r="G1820" s="48">
        <v>70</v>
      </c>
      <c r="H1820" s="48">
        <v>67.5</v>
      </c>
      <c r="I1820" s="48">
        <v>15</v>
      </c>
      <c r="J1820" s="48">
        <v>3.93</v>
      </c>
      <c r="K1820" s="21">
        <f t="shared" si="110"/>
        <v>6.3988279103577703</v>
      </c>
    </row>
    <row r="1821" spans="1:11" x14ac:dyDescent="0.2">
      <c r="A1821" s="48" t="s">
        <v>103</v>
      </c>
      <c r="B1821" s="48" t="s">
        <v>205</v>
      </c>
      <c r="C1821" s="48" t="s">
        <v>31</v>
      </c>
      <c r="D1821" s="48" t="s">
        <v>2</v>
      </c>
      <c r="E1821" s="49">
        <v>42985</v>
      </c>
      <c r="F1821" s="47">
        <f t="shared" si="109"/>
        <v>65</v>
      </c>
      <c r="G1821" s="48">
        <v>70</v>
      </c>
      <c r="H1821" s="48">
        <v>67.5</v>
      </c>
      <c r="I1821" s="48">
        <v>15</v>
      </c>
      <c r="J1821" s="48">
        <v>3.75</v>
      </c>
      <c r="K1821" s="21">
        <f t="shared" si="110"/>
        <v>6.2996052494743653</v>
      </c>
    </row>
    <row r="1822" spans="1:11" x14ac:dyDescent="0.2">
      <c r="A1822" s="48" t="s">
        <v>103</v>
      </c>
      <c r="B1822" s="48" t="s">
        <v>205</v>
      </c>
      <c r="C1822" s="48" t="s">
        <v>24</v>
      </c>
      <c r="D1822" s="48" t="s">
        <v>2</v>
      </c>
      <c r="E1822" s="49">
        <v>42985</v>
      </c>
      <c r="F1822" s="47">
        <f t="shared" si="109"/>
        <v>65</v>
      </c>
      <c r="G1822" s="48">
        <v>70</v>
      </c>
      <c r="H1822" s="48">
        <v>67.5</v>
      </c>
      <c r="I1822" s="48">
        <v>16</v>
      </c>
      <c r="J1822" s="48">
        <v>4.12</v>
      </c>
      <c r="K1822" s="21">
        <f t="shared" si="110"/>
        <v>6.3619816353138736</v>
      </c>
    </row>
    <row r="1823" spans="1:11" x14ac:dyDescent="0.2">
      <c r="A1823" s="48" t="s">
        <v>103</v>
      </c>
      <c r="B1823" s="48" t="s">
        <v>205</v>
      </c>
      <c r="C1823" s="48" t="s">
        <v>24</v>
      </c>
      <c r="D1823" s="48" t="s">
        <v>2</v>
      </c>
      <c r="E1823" s="49">
        <v>42985</v>
      </c>
      <c r="F1823" s="47">
        <f t="shared" si="109"/>
        <v>65</v>
      </c>
      <c r="G1823" s="48">
        <v>70</v>
      </c>
      <c r="H1823" s="48">
        <v>67.5</v>
      </c>
      <c r="I1823" s="48">
        <v>29</v>
      </c>
      <c r="J1823" s="48">
        <v>7.02</v>
      </c>
      <c r="K1823" s="21">
        <f t="shared" si="110"/>
        <v>6.2322715992369488</v>
      </c>
    </row>
    <row r="1824" spans="1:11" x14ac:dyDescent="0.2">
      <c r="A1824" s="48" t="s">
        <v>103</v>
      </c>
      <c r="B1824" s="48" t="s">
        <v>205</v>
      </c>
      <c r="C1824" s="48" t="s">
        <v>24</v>
      </c>
      <c r="D1824" s="48" t="s">
        <v>2</v>
      </c>
      <c r="E1824" s="49">
        <v>42985</v>
      </c>
      <c r="F1824" s="47">
        <f t="shared" si="109"/>
        <v>70</v>
      </c>
      <c r="G1824" s="48">
        <v>75</v>
      </c>
      <c r="H1824" s="48">
        <v>72.5</v>
      </c>
      <c r="I1824" s="48">
        <v>7</v>
      </c>
      <c r="J1824" s="48">
        <v>2.2000000000000002</v>
      </c>
      <c r="K1824" s="21">
        <f t="shared" si="110"/>
        <v>6.798945296957597</v>
      </c>
    </row>
    <row r="1825" spans="1:11" x14ac:dyDescent="0.2">
      <c r="A1825" s="48" t="s">
        <v>103</v>
      </c>
      <c r="B1825" s="48" t="s">
        <v>205</v>
      </c>
      <c r="C1825" s="48" t="s">
        <v>24</v>
      </c>
      <c r="D1825" s="48" t="s">
        <v>2</v>
      </c>
      <c r="E1825" s="49">
        <v>42985</v>
      </c>
      <c r="F1825" s="47">
        <f t="shared" si="109"/>
        <v>70</v>
      </c>
      <c r="G1825" s="48">
        <v>75</v>
      </c>
      <c r="H1825" s="48">
        <v>72.5</v>
      </c>
      <c r="I1825" s="48">
        <v>8</v>
      </c>
      <c r="J1825" s="48">
        <v>2.62</v>
      </c>
      <c r="K1825" s="21">
        <f t="shared" si="110"/>
        <v>6.8929284128095052</v>
      </c>
    </row>
    <row r="1826" spans="1:11" x14ac:dyDescent="0.2">
      <c r="A1826" s="48" t="s">
        <v>103</v>
      </c>
      <c r="B1826" s="48" t="s">
        <v>205</v>
      </c>
      <c r="C1826" s="48" t="s">
        <v>31</v>
      </c>
      <c r="D1826" s="48" t="s">
        <v>2</v>
      </c>
      <c r="E1826" s="49">
        <v>42985</v>
      </c>
      <c r="F1826" s="47">
        <f t="shared" si="109"/>
        <v>70</v>
      </c>
      <c r="G1826" s="48">
        <v>75</v>
      </c>
      <c r="H1826" s="48">
        <v>72.5</v>
      </c>
      <c r="I1826" s="48">
        <v>9</v>
      </c>
      <c r="J1826" s="48">
        <v>3.15</v>
      </c>
      <c r="K1826" s="21">
        <f t="shared" si="110"/>
        <v>7.047298732064891</v>
      </c>
    </row>
    <row r="1827" spans="1:11" x14ac:dyDescent="0.2">
      <c r="A1827" s="48" t="s">
        <v>103</v>
      </c>
      <c r="B1827" s="48" t="s">
        <v>205</v>
      </c>
      <c r="C1827" s="48" t="s">
        <v>31</v>
      </c>
      <c r="D1827" s="48" t="s">
        <v>2</v>
      </c>
      <c r="E1827" s="49">
        <v>42985</v>
      </c>
      <c r="F1827" s="47">
        <f t="shared" si="109"/>
        <v>70</v>
      </c>
      <c r="G1827" s="48">
        <v>75</v>
      </c>
      <c r="H1827" s="48">
        <v>72.5</v>
      </c>
      <c r="I1827" s="48">
        <v>10</v>
      </c>
      <c r="J1827" s="48">
        <v>3.33</v>
      </c>
      <c r="K1827" s="21">
        <f t="shared" si="110"/>
        <v>6.9313007684288097</v>
      </c>
    </row>
    <row r="1828" spans="1:11" x14ac:dyDescent="0.2">
      <c r="A1828" s="48" t="s">
        <v>103</v>
      </c>
      <c r="B1828" s="48" t="s">
        <v>205</v>
      </c>
      <c r="C1828" s="48" t="s">
        <v>24</v>
      </c>
      <c r="D1828" s="48" t="s">
        <v>2</v>
      </c>
      <c r="E1828" s="49">
        <v>42985</v>
      </c>
      <c r="F1828" s="47">
        <f t="shared" si="109"/>
        <v>70</v>
      </c>
      <c r="G1828" s="48">
        <v>75</v>
      </c>
      <c r="H1828" s="48">
        <v>72.5</v>
      </c>
      <c r="I1828" s="48">
        <v>12</v>
      </c>
      <c r="J1828" s="48">
        <v>3.5</v>
      </c>
      <c r="K1828" s="21">
        <f t="shared" si="110"/>
        <v>6.6317620131606523</v>
      </c>
    </row>
    <row r="1829" spans="1:11" x14ac:dyDescent="0.2">
      <c r="A1829" s="48" t="s">
        <v>103</v>
      </c>
      <c r="B1829" s="48" t="s">
        <v>205</v>
      </c>
      <c r="C1829" s="48" t="s">
        <v>24</v>
      </c>
      <c r="D1829" s="48" t="s">
        <v>2</v>
      </c>
      <c r="E1829" s="49">
        <v>42985</v>
      </c>
      <c r="F1829" s="47">
        <f t="shared" si="109"/>
        <v>75</v>
      </c>
      <c r="G1829" s="48">
        <v>80</v>
      </c>
      <c r="H1829" s="48">
        <v>77.5</v>
      </c>
      <c r="I1829" s="48">
        <v>3</v>
      </c>
      <c r="J1829" s="48">
        <v>1.1000000000000001</v>
      </c>
      <c r="K1829" s="21">
        <f t="shared" si="110"/>
        <v>7.1574305633964705</v>
      </c>
    </row>
    <row r="1830" spans="1:11" x14ac:dyDescent="0.2">
      <c r="A1830" s="48" t="s">
        <v>103</v>
      </c>
      <c r="B1830" s="48" t="s">
        <v>205</v>
      </c>
      <c r="C1830" s="48" t="s">
        <v>24</v>
      </c>
      <c r="D1830" s="48" t="s">
        <v>2</v>
      </c>
      <c r="E1830" s="49">
        <v>42985</v>
      </c>
      <c r="F1830" s="47">
        <f t="shared" si="109"/>
        <v>75</v>
      </c>
      <c r="G1830" s="48">
        <v>80</v>
      </c>
      <c r="H1830" s="48">
        <v>77.5</v>
      </c>
      <c r="I1830" s="48">
        <v>3</v>
      </c>
      <c r="J1830" s="48">
        <v>1.1200000000000001</v>
      </c>
      <c r="K1830" s="21">
        <f t="shared" si="110"/>
        <v>7.20054865503527</v>
      </c>
    </row>
    <row r="1831" spans="1:11" x14ac:dyDescent="0.2">
      <c r="A1831" s="48" t="s">
        <v>103</v>
      </c>
      <c r="B1831" s="48" t="s">
        <v>205</v>
      </c>
      <c r="C1831" s="48" t="s">
        <v>31</v>
      </c>
      <c r="D1831" s="48" t="s">
        <v>2</v>
      </c>
      <c r="E1831" s="49">
        <v>42985</v>
      </c>
      <c r="F1831" s="47">
        <f t="shared" si="109"/>
        <v>75</v>
      </c>
      <c r="G1831" s="48">
        <v>80</v>
      </c>
      <c r="H1831" s="48">
        <v>77.5</v>
      </c>
      <c r="I1831" s="48">
        <v>5</v>
      </c>
      <c r="J1831" s="48">
        <v>1.97</v>
      </c>
      <c r="K1831" s="21">
        <f t="shared" si="110"/>
        <v>7.331036930185336</v>
      </c>
    </row>
    <row r="1832" spans="1:11" x14ac:dyDescent="0.2">
      <c r="A1832" s="48" t="s">
        <v>103</v>
      </c>
      <c r="B1832" s="48" t="s">
        <v>205</v>
      </c>
      <c r="C1832" s="48" t="s">
        <v>31</v>
      </c>
      <c r="D1832" s="48" t="s">
        <v>2</v>
      </c>
      <c r="E1832" s="49">
        <v>42985</v>
      </c>
      <c r="F1832" s="47">
        <f t="shared" si="109"/>
        <v>75</v>
      </c>
      <c r="G1832" s="48">
        <v>80</v>
      </c>
      <c r="H1832" s="48">
        <v>77.5</v>
      </c>
      <c r="I1832" s="48">
        <v>5</v>
      </c>
      <c r="J1832" s="48">
        <v>2.3199999999999998</v>
      </c>
      <c r="K1832" s="21">
        <f t="shared" si="110"/>
        <v>7.7417532812555914</v>
      </c>
    </row>
    <row r="1833" spans="1:11" x14ac:dyDescent="0.2">
      <c r="A1833" s="48" t="s">
        <v>103</v>
      </c>
      <c r="B1833" s="48" t="s">
        <v>205</v>
      </c>
      <c r="C1833" s="48" t="s">
        <v>24</v>
      </c>
      <c r="D1833" s="48" t="s">
        <v>2</v>
      </c>
      <c r="E1833" s="49">
        <v>42985</v>
      </c>
      <c r="F1833" s="47">
        <f t="shared" si="109"/>
        <v>75</v>
      </c>
      <c r="G1833" s="48">
        <v>80</v>
      </c>
      <c r="H1833" s="48">
        <v>77.5</v>
      </c>
      <c r="I1833" s="48">
        <v>5</v>
      </c>
      <c r="J1833" s="48">
        <v>1.94</v>
      </c>
      <c r="K1833" s="21">
        <f t="shared" si="110"/>
        <v>7.2936330297686789</v>
      </c>
    </row>
    <row r="1834" spans="1:11" x14ac:dyDescent="0.2">
      <c r="A1834" s="48" t="s">
        <v>103</v>
      </c>
      <c r="B1834" s="48" t="s">
        <v>205</v>
      </c>
      <c r="C1834" s="48" t="s">
        <v>24</v>
      </c>
      <c r="D1834" s="48" t="s">
        <v>2</v>
      </c>
      <c r="E1834" s="49">
        <v>42985</v>
      </c>
      <c r="F1834" s="47">
        <f t="shared" si="109"/>
        <v>80</v>
      </c>
      <c r="G1834" s="48">
        <v>85</v>
      </c>
      <c r="H1834" s="48">
        <v>82.5</v>
      </c>
      <c r="I1834" s="48">
        <v>1</v>
      </c>
      <c r="J1834" s="48">
        <v>0.38</v>
      </c>
      <c r="K1834" s="21">
        <f t="shared" si="110"/>
        <v>7.2431564434417401</v>
      </c>
    </row>
    <row r="1835" spans="1:11" x14ac:dyDescent="0.2">
      <c r="A1835" s="48" t="s">
        <v>103</v>
      </c>
      <c r="B1835" s="48" t="s">
        <v>205</v>
      </c>
      <c r="C1835" s="48" t="s">
        <v>31</v>
      </c>
      <c r="D1835" s="48" t="s">
        <v>2</v>
      </c>
      <c r="E1835" s="49">
        <v>42985</v>
      </c>
      <c r="F1835" s="47">
        <f t="shared" si="109"/>
        <v>80</v>
      </c>
      <c r="G1835" s="48">
        <v>85</v>
      </c>
      <c r="H1835" s="48">
        <v>82.5</v>
      </c>
      <c r="I1835" s="48">
        <v>3</v>
      </c>
      <c r="J1835" s="48">
        <v>1.52</v>
      </c>
      <c r="K1835" s="21">
        <f t="shared" si="110"/>
        <v>7.9721252095356565</v>
      </c>
    </row>
    <row r="1836" spans="1:11" x14ac:dyDescent="0.2">
      <c r="A1836" s="48" t="s">
        <v>103</v>
      </c>
      <c r="B1836" s="48" t="s">
        <v>205</v>
      </c>
      <c r="C1836" s="48" t="s">
        <v>24</v>
      </c>
      <c r="D1836" s="48" t="s">
        <v>2</v>
      </c>
      <c r="E1836" s="49">
        <v>42985</v>
      </c>
      <c r="F1836" s="47">
        <f t="shared" si="109"/>
        <v>80</v>
      </c>
      <c r="G1836" s="48">
        <v>85</v>
      </c>
      <c r="H1836" s="48">
        <v>82.5</v>
      </c>
      <c r="I1836" s="48">
        <v>3</v>
      </c>
      <c r="J1836" s="48">
        <v>1.44</v>
      </c>
      <c r="K1836" s="21">
        <f t="shared" si="110"/>
        <v>7.8297352823377269</v>
      </c>
    </row>
    <row r="1837" spans="1:11" x14ac:dyDescent="0.2">
      <c r="A1837" s="48" t="s">
        <v>103</v>
      </c>
      <c r="B1837" s="48" t="s">
        <v>205</v>
      </c>
      <c r="C1837" s="48" t="s">
        <v>24</v>
      </c>
      <c r="D1837" s="48" t="s">
        <v>2</v>
      </c>
      <c r="E1837" s="49">
        <v>42985</v>
      </c>
      <c r="F1837" s="47">
        <f t="shared" si="109"/>
        <v>80</v>
      </c>
      <c r="G1837" s="48">
        <v>85</v>
      </c>
      <c r="H1837" s="48">
        <v>82.5</v>
      </c>
      <c r="I1837" s="48">
        <v>5</v>
      </c>
      <c r="J1837" s="48">
        <v>2.44</v>
      </c>
      <c r="K1837" s="21">
        <f t="shared" si="110"/>
        <v>7.8729943662043471</v>
      </c>
    </row>
    <row r="1838" spans="1:11" x14ac:dyDescent="0.2">
      <c r="A1838" s="48" t="s">
        <v>103</v>
      </c>
      <c r="B1838" s="48" t="s">
        <v>205</v>
      </c>
      <c r="C1838" s="48" t="s">
        <v>24</v>
      </c>
      <c r="D1838" s="48" t="s">
        <v>2</v>
      </c>
      <c r="E1838" s="49">
        <v>42985</v>
      </c>
      <c r="F1838" s="47">
        <v>85</v>
      </c>
      <c r="G1838" s="48">
        <v>90</v>
      </c>
      <c r="H1838" s="48">
        <v>87.5</v>
      </c>
      <c r="I1838" s="48">
        <v>2</v>
      </c>
      <c r="J1838" s="48">
        <v>0.98</v>
      </c>
      <c r="K1838" s="21">
        <f t="shared" si="110"/>
        <v>7.8837351631052419</v>
      </c>
    </row>
    <row r="1839" spans="1:11" x14ac:dyDescent="0.2">
      <c r="A1839" s="48" t="s">
        <v>103</v>
      </c>
      <c r="B1839" s="48" t="s">
        <v>205</v>
      </c>
      <c r="C1839" s="48" t="s">
        <v>24</v>
      </c>
      <c r="D1839" s="48" t="s">
        <v>2</v>
      </c>
      <c r="E1839" s="49">
        <v>42985</v>
      </c>
      <c r="F1839" s="47">
        <v>85</v>
      </c>
      <c r="G1839" s="48">
        <v>90</v>
      </c>
      <c r="H1839" s="48">
        <v>87.5</v>
      </c>
      <c r="I1839" s="48">
        <v>2</v>
      </c>
      <c r="J1839" s="48">
        <v>1.28</v>
      </c>
      <c r="K1839" s="21">
        <f t="shared" si="110"/>
        <v>8.6177387601275335</v>
      </c>
    </row>
    <row r="1840" spans="1:11" x14ac:dyDescent="0.2">
      <c r="A1840" s="48" t="s">
        <v>103</v>
      </c>
      <c r="B1840" s="48" t="s">
        <v>205</v>
      </c>
      <c r="C1840" s="48" t="s">
        <v>31</v>
      </c>
      <c r="D1840" s="48" t="s">
        <v>2</v>
      </c>
      <c r="E1840" s="49">
        <v>42985</v>
      </c>
      <c r="F1840" s="47">
        <v>85</v>
      </c>
      <c r="G1840" s="48">
        <v>90</v>
      </c>
      <c r="H1840" s="48">
        <v>87.5</v>
      </c>
      <c r="I1840" s="48">
        <v>3</v>
      </c>
      <c r="J1840" s="48">
        <v>1.85</v>
      </c>
      <c r="K1840" s="21">
        <f t="shared" si="110"/>
        <v>8.5117101191473505</v>
      </c>
    </row>
    <row r="1841" spans="1:11" x14ac:dyDescent="0.2">
      <c r="A1841" s="7" t="s">
        <v>97</v>
      </c>
      <c r="B1841" s="7" t="s">
        <v>81</v>
      </c>
      <c r="C1841" s="7" t="s">
        <v>82</v>
      </c>
      <c r="D1841" s="7" t="s">
        <v>2</v>
      </c>
      <c r="E1841" s="51">
        <v>43297</v>
      </c>
      <c r="F1841" s="1">
        <v>25</v>
      </c>
      <c r="G1841" s="7">
        <v>30</v>
      </c>
      <c r="H1841" s="7">
        <v>27.5</v>
      </c>
      <c r="I1841" s="7">
        <v>9</v>
      </c>
      <c r="J1841" s="13">
        <v>0.115</v>
      </c>
      <c r="K1841" s="21">
        <v>2.337859694499886</v>
      </c>
    </row>
    <row r="1842" spans="1:11" x14ac:dyDescent="0.2">
      <c r="A1842" s="48" t="s">
        <v>103</v>
      </c>
      <c r="B1842" s="48" t="s">
        <v>205</v>
      </c>
      <c r="C1842" s="48" t="s">
        <v>204</v>
      </c>
      <c r="D1842" s="48" t="s">
        <v>2</v>
      </c>
      <c r="E1842" s="49">
        <v>42990</v>
      </c>
      <c r="F1842" s="47">
        <f t="shared" ref="F1842:F1861" si="111">H1842-2.5</f>
        <v>20</v>
      </c>
      <c r="G1842" s="48">
        <v>25</v>
      </c>
      <c r="H1842" s="48">
        <v>22.5</v>
      </c>
      <c r="I1842" s="48">
        <v>1</v>
      </c>
      <c r="J1842" s="48">
        <v>0.01</v>
      </c>
      <c r="K1842" s="21">
        <f t="shared" ref="K1842:K1861" si="112">((J1842*1000)/I1842)^(1/3)</f>
        <v>2.1544346900318838</v>
      </c>
    </row>
    <row r="1843" spans="1:11" x14ac:dyDescent="0.2">
      <c r="A1843" s="48" t="s">
        <v>103</v>
      </c>
      <c r="B1843" s="48" t="s">
        <v>205</v>
      </c>
      <c r="C1843" s="48" t="s">
        <v>204</v>
      </c>
      <c r="D1843" s="48" t="s">
        <v>2</v>
      </c>
      <c r="E1843" s="49">
        <v>42990</v>
      </c>
      <c r="F1843" s="47">
        <f t="shared" si="111"/>
        <v>35</v>
      </c>
      <c r="G1843" s="48">
        <v>40</v>
      </c>
      <c r="H1843" s="48">
        <v>37.5</v>
      </c>
      <c r="I1843" s="48">
        <v>2</v>
      </c>
      <c r="J1843" s="48">
        <v>0.08</v>
      </c>
      <c r="K1843" s="21">
        <f t="shared" si="112"/>
        <v>3.4199518933533941</v>
      </c>
    </row>
    <row r="1844" spans="1:11" x14ac:dyDescent="0.2">
      <c r="A1844" s="48" t="s">
        <v>103</v>
      </c>
      <c r="B1844" s="48" t="s">
        <v>205</v>
      </c>
      <c r="C1844" s="48" t="s">
        <v>31</v>
      </c>
      <c r="D1844" s="48" t="s">
        <v>2</v>
      </c>
      <c r="E1844" s="49">
        <v>42985</v>
      </c>
      <c r="F1844" s="47">
        <f t="shared" si="111"/>
        <v>45</v>
      </c>
      <c r="G1844" s="48">
        <v>50</v>
      </c>
      <c r="H1844" s="48">
        <v>47.5</v>
      </c>
      <c r="I1844" s="48">
        <v>6</v>
      </c>
      <c r="J1844" s="48">
        <v>0.55000000000000004</v>
      </c>
      <c r="K1844" s="21">
        <f t="shared" si="112"/>
        <v>4.5088987149920676</v>
      </c>
    </row>
    <row r="1845" spans="1:11" x14ac:dyDescent="0.2">
      <c r="A1845" s="10" t="s">
        <v>103</v>
      </c>
      <c r="B1845" s="1" t="s">
        <v>139</v>
      </c>
      <c r="C1845" s="10" t="s">
        <v>182</v>
      </c>
      <c r="D1845" s="10" t="s">
        <v>2</v>
      </c>
      <c r="E1845" s="11">
        <v>42569</v>
      </c>
      <c r="F1845" s="1">
        <f t="shared" si="111"/>
        <v>25</v>
      </c>
      <c r="G1845" s="10">
        <v>30</v>
      </c>
      <c r="H1845" s="10">
        <v>27.5</v>
      </c>
      <c r="I1845" s="10">
        <v>4</v>
      </c>
      <c r="J1845" s="23">
        <v>0.05</v>
      </c>
      <c r="K1845" s="21">
        <f t="shared" si="112"/>
        <v>2.3207944168063896</v>
      </c>
    </row>
    <row r="1846" spans="1:11" x14ac:dyDescent="0.2">
      <c r="A1846" s="48" t="s">
        <v>103</v>
      </c>
      <c r="B1846" s="48" t="s">
        <v>205</v>
      </c>
      <c r="C1846" s="48" t="s">
        <v>204</v>
      </c>
      <c r="D1846" s="48" t="s">
        <v>2</v>
      </c>
      <c r="E1846" s="49">
        <v>42990</v>
      </c>
      <c r="F1846" s="47">
        <f t="shared" si="111"/>
        <v>30</v>
      </c>
      <c r="G1846" s="48">
        <v>35</v>
      </c>
      <c r="H1846" s="48">
        <v>32.5</v>
      </c>
      <c r="I1846" s="48">
        <v>6</v>
      </c>
      <c r="J1846" s="48">
        <v>0.14000000000000001</v>
      </c>
      <c r="K1846" s="21">
        <f t="shared" si="112"/>
        <v>2.8575396274377982</v>
      </c>
    </row>
    <row r="1847" spans="1:11" x14ac:dyDescent="0.2">
      <c r="A1847" s="48" t="s">
        <v>103</v>
      </c>
      <c r="B1847" s="48" t="s">
        <v>205</v>
      </c>
      <c r="C1847" s="48" t="s">
        <v>204</v>
      </c>
      <c r="D1847" s="48" t="s">
        <v>2</v>
      </c>
      <c r="E1847" s="49">
        <v>42990</v>
      </c>
      <c r="F1847" s="47">
        <f t="shared" si="111"/>
        <v>20</v>
      </c>
      <c r="G1847" s="48">
        <v>25</v>
      </c>
      <c r="H1847" s="48">
        <v>22.5</v>
      </c>
      <c r="I1847" s="48">
        <v>8</v>
      </c>
      <c r="J1847" s="48">
        <v>0.06</v>
      </c>
      <c r="K1847" s="21">
        <f t="shared" si="112"/>
        <v>1.9574338205844317</v>
      </c>
    </row>
    <row r="1848" spans="1:11" x14ac:dyDescent="0.2">
      <c r="A1848" s="48" t="s">
        <v>103</v>
      </c>
      <c r="B1848" s="48" t="s">
        <v>205</v>
      </c>
      <c r="C1848" s="48" t="s">
        <v>204</v>
      </c>
      <c r="D1848" s="48" t="s">
        <v>2</v>
      </c>
      <c r="E1848" s="49">
        <v>42990</v>
      </c>
      <c r="F1848" s="47">
        <f t="shared" si="111"/>
        <v>40</v>
      </c>
      <c r="G1848" s="48">
        <v>45</v>
      </c>
      <c r="H1848" s="48">
        <v>42.5</v>
      </c>
      <c r="I1848" s="48">
        <v>6</v>
      </c>
      <c r="J1848" s="48">
        <v>0.32</v>
      </c>
      <c r="K1848" s="21">
        <f t="shared" si="112"/>
        <v>3.7641441155241142</v>
      </c>
    </row>
    <row r="1849" spans="1:11" x14ac:dyDescent="0.2">
      <c r="A1849" s="48" t="s">
        <v>103</v>
      </c>
      <c r="B1849" s="48" t="s">
        <v>205</v>
      </c>
      <c r="C1849" s="48" t="s">
        <v>204</v>
      </c>
      <c r="D1849" s="48" t="s">
        <v>2</v>
      </c>
      <c r="E1849" s="49">
        <v>42990</v>
      </c>
      <c r="F1849" s="47">
        <f t="shared" si="111"/>
        <v>40</v>
      </c>
      <c r="G1849" s="48">
        <v>45</v>
      </c>
      <c r="H1849" s="48">
        <v>42.5</v>
      </c>
      <c r="I1849" s="48">
        <v>9</v>
      </c>
      <c r="J1849" s="48">
        <v>0.48</v>
      </c>
      <c r="K1849" s="21">
        <f t="shared" si="112"/>
        <v>3.7641441155241142</v>
      </c>
    </row>
    <row r="1850" spans="1:11" x14ac:dyDescent="0.2">
      <c r="A1850" s="10" t="s">
        <v>103</v>
      </c>
      <c r="B1850" s="1" t="s">
        <v>139</v>
      </c>
      <c r="C1850" s="10" t="s">
        <v>200</v>
      </c>
      <c r="D1850" s="10" t="s">
        <v>2</v>
      </c>
      <c r="E1850" s="11">
        <v>42613</v>
      </c>
      <c r="F1850" s="1">
        <f t="shared" si="111"/>
        <v>45</v>
      </c>
      <c r="G1850" s="10">
        <v>50</v>
      </c>
      <c r="H1850" s="10">
        <v>47.5</v>
      </c>
      <c r="I1850" s="10">
        <v>5</v>
      </c>
      <c r="J1850" s="23">
        <v>0.46</v>
      </c>
      <c r="K1850" s="21">
        <f t="shared" si="112"/>
        <v>4.5143574354740013</v>
      </c>
    </row>
    <row r="1851" spans="1:11" x14ac:dyDescent="0.2">
      <c r="A1851" s="48" t="s">
        <v>103</v>
      </c>
      <c r="B1851" s="48" t="s">
        <v>205</v>
      </c>
      <c r="C1851" s="48" t="s">
        <v>204</v>
      </c>
      <c r="D1851" s="48" t="s">
        <v>2</v>
      </c>
      <c r="E1851" s="49">
        <v>42990</v>
      </c>
      <c r="F1851" s="47">
        <f t="shared" si="111"/>
        <v>35</v>
      </c>
      <c r="G1851" s="48">
        <v>40</v>
      </c>
      <c r="H1851" s="48">
        <v>37.5</v>
      </c>
      <c r="I1851" s="48">
        <v>5</v>
      </c>
      <c r="J1851" s="48">
        <v>0.16</v>
      </c>
      <c r="K1851" s="21">
        <f t="shared" si="112"/>
        <v>3.1748021039363987</v>
      </c>
    </row>
    <row r="1852" spans="1:11" x14ac:dyDescent="0.2">
      <c r="A1852" s="48" t="s">
        <v>103</v>
      </c>
      <c r="B1852" s="48" t="s">
        <v>205</v>
      </c>
      <c r="C1852" s="48" t="s">
        <v>204</v>
      </c>
      <c r="D1852" s="48" t="s">
        <v>2</v>
      </c>
      <c r="E1852" s="49">
        <v>42990</v>
      </c>
      <c r="F1852" s="47">
        <f t="shared" si="111"/>
        <v>30</v>
      </c>
      <c r="G1852" s="48">
        <v>35</v>
      </c>
      <c r="H1852" s="48">
        <v>32.5</v>
      </c>
      <c r="I1852" s="48">
        <v>3</v>
      </c>
      <c r="J1852" s="48">
        <v>0.06</v>
      </c>
      <c r="K1852" s="21">
        <f t="shared" si="112"/>
        <v>2.7144176165949063</v>
      </c>
    </row>
    <row r="1853" spans="1:11" x14ac:dyDescent="0.2">
      <c r="A1853" s="48" t="s">
        <v>103</v>
      </c>
      <c r="B1853" s="48" t="s">
        <v>205</v>
      </c>
      <c r="C1853" s="48" t="s">
        <v>204</v>
      </c>
      <c r="D1853" s="48" t="s">
        <v>2</v>
      </c>
      <c r="E1853" s="49">
        <v>42990</v>
      </c>
      <c r="F1853" s="47">
        <f t="shared" si="111"/>
        <v>50</v>
      </c>
      <c r="G1853" s="48">
        <v>55</v>
      </c>
      <c r="H1853" s="48">
        <v>52.5</v>
      </c>
      <c r="I1853" s="48">
        <v>23</v>
      </c>
      <c r="J1853" s="48">
        <v>2.12</v>
      </c>
      <c r="K1853" s="21">
        <f t="shared" si="112"/>
        <v>4.5172002305801398</v>
      </c>
    </row>
    <row r="1854" spans="1:11" x14ac:dyDescent="0.2">
      <c r="A1854" s="48" t="s">
        <v>103</v>
      </c>
      <c r="B1854" s="48" t="s">
        <v>205</v>
      </c>
      <c r="C1854" s="48" t="s">
        <v>204</v>
      </c>
      <c r="D1854" s="48" t="s">
        <v>2</v>
      </c>
      <c r="E1854" s="49">
        <v>42990</v>
      </c>
      <c r="F1854" s="47">
        <f t="shared" si="111"/>
        <v>50</v>
      </c>
      <c r="G1854" s="48">
        <v>55</v>
      </c>
      <c r="H1854" s="48">
        <v>52.5</v>
      </c>
      <c r="I1854" s="48">
        <v>25</v>
      </c>
      <c r="J1854" s="48">
        <v>2.4700000000000002</v>
      </c>
      <c r="K1854" s="21">
        <f t="shared" si="112"/>
        <v>4.6229477137581751</v>
      </c>
    </row>
    <row r="1855" spans="1:11" x14ac:dyDescent="0.2">
      <c r="A1855" s="48" t="s">
        <v>103</v>
      </c>
      <c r="B1855" s="48" t="s">
        <v>205</v>
      </c>
      <c r="C1855" s="48" t="s">
        <v>204</v>
      </c>
      <c r="D1855" s="48" t="s">
        <v>2</v>
      </c>
      <c r="E1855" s="49">
        <v>42990</v>
      </c>
      <c r="F1855" s="47">
        <f t="shared" si="111"/>
        <v>55</v>
      </c>
      <c r="G1855" s="48">
        <v>60</v>
      </c>
      <c r="H1855" s="48">
        <v>57.5</v>
      </c>
      <c r="I1855" s="48">
        <v>11</v>
      </c>
      <c r="J1855" s="48">
        <v>1.64</v>
      </c>
      <c r="K1855" s="21">
        <f t="shared" si="112"/>
        <v>5.3025371629662015</v>
      </c>
    </row>
    <row r="1856" spans="1:11" x14ac:dyDescent="0.2">
      <c r="A1856" s="48" t="s">
        <v>103</v>
      </c>
      <c r="B1856" s="48" t="s">
        <v>205</v>
      </c>
      <c r="C1856" s="48" t="s">
        <v>204</v>
      </c>
      <c r="D1856" s="48" t="s">
        <v>2</v>
      </c>
      <c r="E1856" s="49">
        <v>42990</v>
      </c>
      <c r="F1856" s="47">
        <f t="shared" si="111"/>
        <v>55</v>
      </c>
      <c r="G1856" s="48">
        <v>60</v>
      </c>
      <c r="H1856" s="48">
        <v>57.5</v>
      </c>
      <c r="I1856" s="48">
        <v>20</v>
      </c>
      <c r="J1856" s="48">
        <v>2.89</v>
      </c>
      <c r="K1856" s="21">
        <f t="shared" si="112"/>
        <v>5.2475423114881705</v>
      </c>
    </row>
    <row r="1857" spans="1:11" x14ac:dyDescent="0.2">
      <c r="A1857" s="48" t="s">
        <v>103</v>
      </c>
      <c r="B1857" s="48" t="s">
        <v>205</v>
      </c>
      <c r="C1857" s="48" t="s">
        <v>204</v>
      </c>
      <c r="D1857" s="48" t="s">
        <v>2</v>
      </c>
      <c r="E1857" s="49">
        <v>42990</v>
      </c>
      <c r="F1857" s="47">
        <f t="shared" si="111"/>
        <v>60</v>
      </c>
      <c r="G1857" s="48">
        <v>65</v>
      </c>
      <c r="H1857" s="48">
        <v>62.5</v>
      </c>
      <c r="I1857" s="48">
        <v>6</v>
      </c>
      <c r="J1857" s="48">
        <v>1.05</v>
      </c>
      <c r="K1857" s="21">
        <f t="shared" si="112"/>
        <v>5.5934447104069847</v>
      </c>
    </row>
    <row r="1858" spans="1:11" x14ac:dyDescent="0.2">
      <c r="A1858" s="48" t="s">
        <v>103</v>
      </c>
      <c r="B1858" s="48" t="s">
        <v>205</v>
      </c>
      <c r="C1858" s="48" t="s">
        <v>204</v>
      </c>
      <c r="D1858" s="48" t="s">
        <v>2</v>
      </c>
      <c r="E1858" s="49">
        <v>42990</v>
      </c>
      <c r="F1858" s="47">
        <f t="shared" si="111"/>
        <v>60</v>
      </c>
      <c r="G1858" s="48">
        <v>65</v>
      </c>
      <c r="H1858" s="48">
        <v>62.5</v>
      </c>
      <c r="I1858" s="48">
        <v>7</v>
      </c>
      <c r="J1858" s="48">
        <v>1.32</v>
      </c>
      <c r="K1858" s="21">
        <f t="shared" si="112"/>
        <v>5.7344525530537389</v>
      </c>
    </row>
    <row r="1859" spans="1:11" x14ac:dyDescent="0.2">
      <c r="A1859" s="48" t="s">
        <v>103</v>
      </c>
      <c r="B1859" s="48" t="s">
        <v>205</v>
      </c>
      <c r="C1859" s="48" t="s">
        <v>204</v>
      </c>
      <c r="D1859" s="48" t="s">
        <v>2</v>
      </c>
      <c r="E1859" s="49">
        <v>42990</v>
      </c>
      <c r="F1859" s="47">
        <f t="shared" si="111"/>
        <v>65</v>
      </c>
      <c r="G1859" s="48">
        <v>70</v>
      </c>
      <c r="H1859" s="48">
        <v>67.5</v>
      </c>
      <c r="I1859" s="48">
        <v>5</v>
      </c>
      <c r="J1859" s="48">
        <v>1.2</v>
      </c>
      <c r="K1859" s="21">
        <f t="shared" si="112"/>
        <v>6.2144650119077163</v>
      </c>
    </row>
    <row r="1860" spans="1:11" x14ac:dyDescent="0.2">
      <c r="A1860" s="48" t="s">
        <v>103</v>
      </c>
      <c r="B1860" s="48" t="s">
        <v>205</v>
      </c>
      <c r="C1860" s="48" t="s">
        <v>204</v>
      </c>
      <c r="D1860" s="48" t="s">
        <v>2</v>
      </c>
      <c r="E1860" s="49">
        <v>42990</v>
      </c>
      <c r="F1860" s="47">
        <f t="shared" si="111"/>
        <v>70</v>
      </c>
      <c r="G1860" s="48">
        <v>75</v>
      </c>
      <c r="H1860" s="48">
        <v>72.5</v>
      </c>
      <c r="I1860" s="48">
        <v>2</v>
      </c>
      <c r="J1860" s="48">
        <v>0.5</v>
      </c>
      <c r="K1860" s="21">
        <f t="shared" si="112"/>
        <v>6.2996052494743653</v>
      </c>
    </row>
    <row r="1861" spans="1:11" x14ac:dyDescent="0.2">
      <c r="A1861" s="48" t="s">
        <v>103</v>
      </c>
      <c r="B1861" s="48" t="s">
        <v>205</v>
      </c>
      <c r="C1861" s="48" t="s">
        <v>204</v>
      </c>
      <c r="D1861" s="48" t="s">
        <v>2</v>
      </c>
      <c r="E1861" s="49">
        <v>42990</v>
      </c>
      <c r="F1861" s="47">
        <f t="shared" si="111"/>
        <v>70</v>
      </c>
      <c r="G1861" s="48">
        <v>75</v>
      </c>
      <c r="H1861" s="48">
        <v>72.5</v>
      </c>
      <c r="I1861" s="48">
        <v>3</v>
      </c>
      <c r="J1861" s="48">
        <v>0.91</v>
      </c>
      <c r="K1861" s="21">
        <f t="shared" si="112"/>
        <v>6.7190320475311447</v>
      </c>
    </row>
    <row r="1862" spans="1:11" x14ac:dyDescent="0.2">
      <c r="A1862" s="1" t="s">
        <v>97</v>
      </c>
      <c r="B1862" s="1" t="s">
        <v>38</v>
      </c>
      <c r="C1862" s="1" t="s">
        <v>39</v>
      </c>
      <c r="D1862" s="1" t="s">
        <v>2</v>
      </c>
      <c r="E1862" s="2">
        <v>42912</v>
      </c>
      <c r="F1862" s="1">
        <v>25</v>
      </c>
      <c r="G1862" s="1">
        <v>30</v>
      </c>
      <c r="H1862" s="1">
        <v>27.5</v>
      </c>
      <c r="I1862" s="1">
        <v>8</v>
      </c>
      <c r="J1862" s="3">
        <v>0.1</v>
      </c>
      <c r="K1862" s="21">
        <v>2.3207944168063896</v>
      </c>
    </row>
    <row r="1863" spans="1:11" x14ac:dyDescent="0.2">
      <c r="A1863" s="1" t="s">
        <v>97</v>
      </c>
      <c r="B1863" s="1" t="s">
        <v>34</v>
      </c>
      <c r="C1863" s="4" t="s">
        <v>201</v>
      </c>
      <c r="D1863" s="1" t="s">
        <v>2</v>
      </c>
      <c r="E1863" s="2">
        <v>42996</v>
      </c>
      <c r="F1863" s="1">
        <v>50</v>
      </c>
      <c r="G1863" s="1">
        <v>55</v>
      </c>
      <c r="H1863" s="1">
        <v>52.5</v>
      </c>
      <c r="I1863" s="1">
        <v>4</v>
      </c>
      <c r="J1863" s="3">
        <v>0.38</v>
      </c>
      <c r="K1863" s="21">
        <v>4.5629026353869664</v>
      </c>
    </row>
    <row r="1864" spans="1:11" x14ac:dyDescent="0.2">
      <c r="A1864" s="1" t="s">
        <v>97</v>
      </c>
      <c r="B1864" s="1" t="s">
        <v>34</v>
      </c>
      <c r="C1864" s="4" t="s">
        <v>201</v>
      </c>
      <c r="D1864" s="1" t="s">
        <v>2</v>
      </c>
      <c r="E1864" s="2">
        <v>42996</v>
      </c>
      <c r="F1864" s="1">
        <v>50</v>
      </c>
      <c r="G1864" s="1">
        <v>55</v>
      </c>
      <c r="H1864" s="1">
        <v>52.5</v>
      </c>
      <c r="I1864" s="1">
        <v>4</v>
      </c>
      <c r="J1864" s="3">
        <v>0.38</v>
      </c>
      <c r="K1864" s="21">
        <v>4.5629026353869664</v>
      </c>
    </row>
    <row r="1865" spans="1:11" x14ac:dyDescent="0.2">
      <c r="A1865" s="1" t="s">
        <v>97</v>
      </c>
      <c r="B1865" s="1" t="s">
        <v>34</v>
      </c>
      <c r="C1865" s="4" t="s">
        <v>201</v>
      </c>
      <c r="D1865" s="1" t="s">
        <v>2</v>
      </c>
      <c r="E1865" s="2">
        <v>42996</v>
      </c>
      <c r="F1865" s="1">
        <v>50</v>
      </c>
      <c r="G1865" s="1">
        <v>55</v>
      </c>
      <c r="H1865" s="1">
        <v>52.5</v>
      </c>
      <c r="I1865" s="1">
        <v>8</v>
      </c>
      <c r="J1865" s="3">
        <v>0.82</v>
      </c>
      <c r="K1865" s="21">
        <v>4.6799508115705786</v>
      </c>
    </row>
    <row r="1866" spans="1:11" x14ac:dyDescent="0.2">
      <c r="A1866" s="1" t="s">
        <v>97</v>
      </c>
      <c r="B1866" s="1" t="s">
        <v>34</v>
      </c>
      <c r="C1866" s="4" t="s">
        <v>201</v>
      </c>
      <c r="D1866" s="1" t="s">
        <v>2</v>
      </c>
      <c r="E1866" s="2">
        <v>42996</v>
      </c>
      <c r="F1866" s="1">
        <v>55</v>
      </c>
      <c r="G1866" s="1">
        <v>60</v>
      </c>
      <c r="H1866" s="1">
        <v>57.5</v>
      </c>
      <c r="I1866" s="1">
        <v>10</v>
      </c>
      <c r="J1866" s="3">
        <v>1.38</v>
      </c>
      <c r="K1866" s="21">
        <v>5.1676492523636233</v>
      </c>
    </row>
    <row r="1867" spans="1:11" x14ac:dyDescent="0.2">
      <c r="A1867" s="1" t="s">
        <v>97</v>
      </c>
      <c r="B1867" s="1" t="s">
        <v>34</v>
      </c>
      <c r="C1867" s="4" t="s">
        <v>201</v>
      </c>
      <c r="D1867" s="1" t="s">
        <v>2</v>
      </c>
      <c r="E1867" s="2">
        <v>42996</v>
      </c>
      <c r="F1867" s="1">
        <v>55</v>
      </c>
      <c r="G1867" s="1">
        <v>60</v>
      </c>
      <c r="H1867" s="1">
        <v>57.5</v>
      </c>
      <c r="I1867" s="1">
        <v>19</v>
      </c>
      <c r="J1867" s="3">
        <v>2.8</v>
      </c>
      <c r="K1867" s="21">
        <v>5.2820374589711845</v>
      </c>
    </row>
    <row r="1868" spans="1:11" x14ac:dyDescent="0.2">
      <c r="A1868" s="1" t="s">
        <v>97</v>
      </c>
      <c r="B1868" s="1" t="s">
        <v>34</v>
      </c>
      <c r="C1868" s="4" t="s">
        <v>201</v>
      </c>
      <c r="D1868" s="1" t="s">
        <v>2</v>
      </c>
      <c r="E1868" s="2">
        <v>42996</v>
      </c>
      <c r="F1868" s="1">
        <v>60</v>
      </c>
      <c r="G1868" s="1">
        <v>65</v>
      </c>
      <c r="H1868" s="1">
        <v>62.5</v>
      </c>
      <c r="I1868" s="1">
        <v>4</v>
      </c>
      <c r="J1868" s="3">
        <v>0.6</v>
      </c>
      <c r="K1868" s="21">
        <v>5.3132928459130548</v>
      </c>
    </row>
    <row r="1869" spans="1:11" x14ac:dyDescent="0.2">
      <c r="A1869" s="1" t="s">
        <v>97</v>
      </c>
      <c r="B1869" s="1" t="s">
        <v>34</v>
      </c>
      <c r="C1869" s="4" t="s">
        <v>201</v>
      </c>
      <c r="D1869" s="1" t="s">
        <v>2</v>
      </c>
      <c r="E1869" s="2">
        <v>42996</v>
      </c>
      <c r="F1869" s="1">
        <v>60</v>
      </c>
      <c r="G1869" s="1">
        <v>65</v>
      </c>
      <c r="H1869" s="1">
        <v>62.5</v>
      </c>
      <c r="I1869" s="1">
        <v>6</v>
      </c>
      <c r="J1869" s="3">
        <v>1</v>
      </c>
      <c r="K1869" s="21">
        <v>5.5032120814910437</v>
      </c>
    </row>
    <row r="1870" spans="1:11" x14ac:dyDescent="0.2">
      <c r="A1870" s="1" t="s">
        <v>97</v>
      </c>
      <c r="B1870" s="1" t="s">
        <v>34</v>
      </c>
      <c r="C1870" s="4" t="s">
        <v>201</v>
      </c>
      <c r="D1870" s="1" t="s">
        <v>2</v>
      </c>
      <c r="E1870" s="2">
        <v>42996</v>
      </c>
      <c r="F1870" s="1">
        <v>60</v>
      </c>
      <c r="G1870" s="1">
        <v>65</v>
      </c>
      <c r="H1870" s="1">
        <v>62.5</v>
      </c>
      <c r="I1870" s="1">
        <v>11</v>
      </c>
      <c r="J1870" s="3">
        <v>2</v>
      </c>
      <c r="K1870" s="21">
        <v>5.6651633494270461</v>
      </c>
    </row>
    <row r="1871" spans="1:11" x14ac:dyDescent="0.2">
      <c r="A1871" s="1" t="s">
        <v>97</v>
      </c>
      <c r="B1871" s="1" t="s">
        <v>34</v>
      </c>
      <c r="C1871" s="4" t="s">
        <v>201</v>
      </c>
      <c r="D1871" s="1" t="s">
        <v>2</v>
      </c>
      <c r="E1871" s="2">
        <v>42996</v>
      </c>
      <c r="F1871" s="1">
        <v>65</v>
      </c>
      <c r="G1871" s="1">
        <v>70</v>
      </c>
      <c r="H1871" s="1">
        <v>67.5</v>
      </c>
      <c r="I1871" s="1">
        <v>17</v>
      </c>
      <c r="J1871" s="3">
        <v>3.42</v>
      </c>
      <c r="K1871" s="21">
        <v>5.8594798020470442</v>
      </c>
    </row>
    <row r="1872" spans="1:11" x14ac:dyDescent="0.2">
      <c r="A1872" s="1" t="s">
        <v>97</v>
      </c>
      <c r="B1872" s="1" t="s">
        <v>34</v>
      </c>
      <c r="C1872" s="4" t="s">
        <v>201</v>
      </c>
      <c r="D1872" s="1" t="s">
        <v>2</v>
      </c>
      <c r="E1872" s="2">
        <v>42996</v>
      </c>
      <c r="F1872" s="1">
        <v>65</v>
      </c>
      <c r="G1872" s="1">
        <v>70</v>
      </c>
      <c r="H1872" s="1">
        <v>67.5</v>
      </c>
      <c r="I1872" s="1">
        <v>17</v>
      </c>
      <c r="J1872" s="3">
        <v>3.94</v>
      </c>
      <c r="K1872" s="21">
        <v>6.142555655389299</v>
      </c>
    </row>
    <row r="1873" spans="1:11" x14ac:dyDescent="0.2">
      <c r="A1873" s="1" t="s">
        <v>97</v>
      </c>
      <c r="B1873" s="1" t="s">
        <v>34</v>
      </c>
      <c r="C1873" s="4" t="s">
        <v>201</v>
      </c>
      <c r="D1873" s="1" t="s">
        <v>2</v>
      </c>
      <c r="E1873" s="2">
        <v>42996</v>
      </c>
      <c r="F1873" s="1">
        <v>65</v>
      </c>
      <c r="G1873" s="1">
        <v>70</v>
      </c>
      <c r="H1873" s="1">
        <v>67.5</v>
      </c>
      <c r="I1873" s="1">
        <v>18</v>
      </c>
      <c r="J1873" s="3">
        <v>3.92</v>
      </c>
      <c r="K1873" s="21">
        <v>6.016415950483391</v>
      </c>
    </row>
    <row r="1874" spans="1:11" x14ac:dyDescent="0.2">
      <c r="A1874" s="1" t="s">
        <v>97</v>
      </c>
      <c r="B1874" s="1" t="s">
        <v>34</v>
      </c>
      <c r="C1874" s="4" t="s">
        <v>201</v>
      </c>
      <c r="D1874" s="1" t="s">
        <v>2</v>
      </c>
      <c r="E1874" s="2">
        <v>42996</v>
      </c>
      <c r="F1874" s="1">
        <v>70</v>
      </c>
      <c r="G1874" s="1">
        <v>75</v>
      </c>
      <c r="H1874" s="1">
        <v>72.5</v>
      </c>
      <c r="I1874" s="1">
        <v>10</v>
      </c>
      <c r="J1874" s="3">
        <v>2.66</v>
      </c>
      <c r="K1874" s="21">
        <v>6.4312275913796242</v>
      </c>
    </row>
    <row r="1875" spans="1:11" x14ac:dyDescent="0.2">
      <c r="A1875" s="1" t="s">
        <v>97</v>
      </c>
      <c r="B1875" s="1" t="s">
        <v>34</v>
      </c>
      <c r="C1875" s="4" t="s">
        <v>201</v>
      </c>
      <c r="D1875" s="1" t="s">
        <v>2</v>
      </c>
      <c r="E1875" s="2">
        <v>42996</v>
      </c>
      <c r="F1875" s="1">
        <v>70</v>
      </c>
      <c r="G1875" s="1">
        <v>75</v>
      </c>
      <c r="H1875" s="1">
        <v>72.5</v>
      </c>
      <c r="I1875" s="1">
        <v>13</v>
      </c>
      <c r="J1875" s="3">
        <v>3.5</v>
      </c>
      <c r="K1875" s="21">
        <v>6.4571602412312243</v>
      </c>
    </row>
    <row r="1876" spans="1:11" x14ac:dyDescent="0.2">
      <c r="A1876" s="1" t="s">
        <v>97</v>
      </c>
      <c r="B1876" s="1" t="s">
        <v>34</v>
      </c>
      <c r="C1876" s="4" t="s">
        <v>201</v>
      </c>
      <c r="D1876" s="1" t="s">
        <v>2</v>
      </c>
      <c r="E1876" s="2">
        <v>42996</v>
      </c>
      <c r="F1876" s="1">
        <v>70</v>
      </c>
      <c r="G1876" s="1">
        <v>75</v>
      </c>
      <c r="H1876" s="1">
        <v>72.5</v>
      </c>
      <c r="I1876" s="1">
        <v>16</v>
      </c>
      <c r="J1876" s="3">
        <v>4.6399999999999997</v>
      </c>
      <c r="K1876" s="21">
        <v>6.6191059480262293</v>
      </c>
    </row>
    <row r="1877" spans="1:11" x14ac:dyDescent="0.2">
      <c r="A1877" s="1" t="s">
        <v>97</v>
      </c>
      <c r="B1877" s="1" t="s">
        <v>32</v>
      </c>
      <c r="C1877" s="1" t="s">
        <v>33</v>
      </c>
      <c r="D1877" s="1" t="s">
        <v>2</v>
      </c>
      <c r="E1877" s="2">
        <v>42996</v>
      </c>
      <c r="F1877" s="1">
        <v>50</v>
      </c>
      <c r="G1877" s="1">
        <v>55</v>
      </c>
      <c r="H1877" s="1">
        <v>52.5</v>
      </c>
      <c r="I1877" s="1">
        <v>13</v>
      </c>
      <c r="J1877" s="3">
        <v>1.34</v>
      </c>
      <c r="K1877" s="21">
        <v>4.6887147848714177</v>
      </c>
    </row>
    <row r="1878" spans="1:11" x14ac:dyDescent="0.2">
      <c r="A1878" s="1" t="s">
        <v>97</v>
      </c>
      <c r="B1878" s="1" t="s">
        <v>32</v>
      </c>
      <c r="C1878" s="1" t="s">
        <v>33</v>
      </c>
      <c r="D1878" s="1" t="s">
        <v>2</v>
      </c>
      <c r="E1878" s="2">
        <v>42996</v>
      </c>
      <c r="F1878" s="1">
        <v>50</v>
      </c>
      <c r="G1878" s="1">
        <v>55</v>
      </c>
      <c r="H1878" s="1">
        <v>52.5</v>
      </c>
      <c r="I1878" s="1">
        <v>23</v>
      </c>
      <c r="J1878" s="3">
        <v>2.52</v>
      </c>
      <c r="K1878" s="21">
        <v>4.7850987153474414</v>
      </c>
    </row>
    <row r="1879" spans="1:11" x14ac:dyDescent="0.2">
      <c r="A1879" s="1" t="s">
        <v>97</v>
      </c>
      <c r="B1879" s="1" t="s">
        <v>32</v>
      </c>
      <c r="C1879" s="1" t="s">
        <v>33</v>
      </c>
      <c r="D1879" s="1" t="s">
        <v>2</v>
      </c>
      <c r="E1879" s="2">
        <v>42996</v>
      </c>
      <c r="F1879" s="1">
        <v>50</v>
      </c>
      <c r="G1879" s="1">
        <v>55</v>
      </c>
      <c r="H1879" s="1">
        <v>52.5</v>
      </c>
      <c r="I1879" s="1">
        <v>34</v>
      </c>
      <c r="J1879" s="3">
        <v>3.64</v>
      </c>
      <c r="K1879" s="21">
        <v>4.7483292152153673</v>
      </c>
    </row>
    <row r="1880" spans="1:11" x14ac:dyDescent="0.2">
      <c r="A1880" s="1" t="s">
        <v>97</v>
      </c>
      <c r="B1880" s="1" t="s">
        <v>32</v>
      </c>
      <c r="C1880" s="1" t="s">
        <v>33</v>
      </c>
      <c r="D1880" s="1" t="s">
        <v>2</v>
      </c>
      <c r="E1880" s="2">
        <v>42996</v>
      </c>
      <c r="F1880" s="1">
        <v>55</v>
      </c>
      <c r="G1880" s="1">
        <v>60</v>
      </c>
      <c r="H1880" s="1">
        <v>57.5</v>
      </c>
      <c r="I1880" s="1">
        <v>19</v>
      </c>
      <c r="J1880" s="3">
        <v>2.83</v>
      </c>
      <c r="K1880" s="21">
        <v>5.3008349037278899</v>
      </c>
    </row>
    <row r="1881" spans="1:11" x14ac:dyDescent="0.2">
      <c r="A1881" s="1" t="s">
        <v>97</v>
      </c>
      <c r="B1881" s="1" t="s">
        <v>32</v>
      </c>
      <c r="C1881" s="1" t="s">
        <v>33</v>
      </c>
      <c r="D1881" s="1" t="s">
        <v>2</v>
      </c>
      <c r="E1881" s="2">
        <v>42996</v>
      </c>
      <c r="F1881" s="1">
        <v>55</v>
      </c>
      <c r="G1881" s="1">
        <v>60</v>
      </c>
      <c r="H1881" s="1">
        <v>57.5</v>
      </c>
      <c r="I1881" s="1">
        <v>27</v>
      </c>
      <c r="J1881" s="3">
        <v>4.08</v>
      </c>
      <c r="K1881" s="21">
        <v>5.3263798269693412</v>
      </c>
    </row>
    <row r="1882" spans="1:11" x14ac:dyDescent="0.2">
      <c r="A1882" s="1" t="s">
        <v>97</v>
      </c>
      <c r="B1882" s="1" t="s">
        <v>32</v>
      </c>
      <c r="C1882" s="1" t="s">
        <v>33</v>
      </c>
      <c r="D1882" s="1" t="s">
        <v>2</v>
      </c>
      <c r="E1882" s="2">
        <v>42996</v>
      </c>
      <c r="F1882" s="1">
        <v>55</v>
      </c>
      <c r="G1882" s="1">
        <v>60</v>
      </c>
      <c r="H1882" s="1">
        <v>57.5</v>
      </c>
      <c r="I1882" s="1">
        <v>28</v>
      </c>
      <c r="J1882" s="3">
        <v>3.97</v>
      </c>
      <c r="K1882" s="21">
        <v>5.214477827590998</v>
      </c>
    </row>
    <row r="1883" spans="1:11" x14ac:dyDescent="0.2">
      <c r="A1883" s="1" t="s">
        <v>97</v>
      </c>
      <c r="B1883" s="1" t="s">
        <v>32</v>
      </c>
      <c r="C1883" s="1" t="s">
        <v>33</v>
      </c>
      <c r="D1883" s="1" t="s">
        <v>2</v>
      </c>
      <c r="E1883" s="2">
        <v>42996</v>
      </c>
      <c r="F1883" s="1">
        <v>60</v>
      </c>
      <c r="G1883" s="1">
        <v>65</v>
      </c>
      <c r="H1883" s="1">
        <v>62.5</v>
      </c>
      <c r="I1883" s="1">
        <v>13</v>
      </c>
      <c r="J1883" s="3">
        <v>2.1800000000000002</v>
      </c>
      <c r="K1883" s="21">
        <v>5.5144776443163632</v>
      </c>
    </row>
    <row r="1884" spans="1:11" x14ac:dyDescent="0.2">
      <c r="A1884" s="1" t="s">
        <v>97</v>
      </c>
      <c r="B1884" s="1" t="s">
        <v>32</v>
      </c>
      <c r="C1884" s="1" t="s">
        <v>33</v>
      </c>
      <c r="D1884" s="1" t="s">
        <v>2</v>
      </c>
      <c r="E1884" s="2">
        <v>42996</v>
      </c>
      <c r="F1884" s="1">
        <v>60</v>
      </c>
      <c r="G1884" s="1">
        <v>65</v>
      </c>
      <c r="H1884" s="1">
        <v>62.5</v>
      </c>
      <c r="I1884" s="1">
        <v>17</v>
      </c>
      <c r="J1884" s="3">
        <v>3.2</v>
      </c>
      <c r="K1884" s="21">
        <v>5.7310432463327237</v>
      </c>
    </row>
    <row r="1885" spans="1:11" x14ac:dyDescent="0.2">
      <c r="A1885" s="1" t="s">
        <v>97</v>
      </c>
      <c r="B1885" s="1" t="s">
        <v>32</v>
      </c>
      <c r="C1885" s="1" t="s">
        <v>33</v>
      </c>
      <c r="D1885" s="1" t="s">
        <v>2</v>
      </c>
      <c r="E1885" s="2">
        <v>42996</v>
      </c>
      <c r="F1885" s="1">
        <v>60</v>
      </c>
      <c r="G1885" s="1">
        <v>65</v>
      </c>
      <c r="H1885" s="1">
        <v>62.5</v>
      </c>
      <c r="I1885" s="1">
        <v>21</v>
      </c>
      <c r="J1885" s="3">
        <v>3.97</v>
      </c>
      <c r="K1885" s="21">
        <v>5.7392754758931916</v>
      </c>
    </row>
    <row r="1886" spans="1:11" x14ac:dyDescent="0.2">
      <c r="A1886" s="1" t="s">
        <v>97</v>
      </c>
      <c r="B1886" s="1" t="s">
        <v>32</v>
      </c>
      <c r="C1886" s="1" t="s">
        <v>33</v>
      </c>
      <c r="D1886" s="1" t="s">
        <v>2</v>
      </c>
      <c r="E1886" s="2">
        <v>42996</v>
      </c>
      <c r="F1886" s="1">
        <v>65</v>
      </c>
      <c r="G1886" s="1">
        <v>70</v>
      </c>
      <c r="H1886" s="1">
        <v>67.5</v>
      </c>
      <c r="I1886" s="1">
        <v>2</v>
      </c>
      <c r="J1886" s="3">
        <v>0.53</v>
      </c>
      <c r="K1886" s="21">
        <v>6.4231582885623677</v>
      </c>
    </row>
    <row r="1887" spans="1:11" x14ac:dyDescent="0.2">
      <c r="A1887" s="1" t="s">
        <v>97</v>
      </c>
      <c r="B1887" s="1" t="s">
        <v>32</v>
      </c>
      <c r="C1887" s="1" t="s">
        <v>33</v>
      </c>
      <c r="D1887" s="1" t="s">
        <v>2</v>
      </c>
      <c r="E1887" s="2">
        <v>42996</v>
      </c>
      <c r="F1887" s="1">
        <v>65</v>
      </c>
      <c r="G1887" s="1">
        <v>70</v>
      </c>
      <c r="H1887" s="1">
        <v>67.5</v>
      </c>
      <c r="I1887" s="1">
        <v>7</v>
      </c>
      <c r="J1887" s="3">
        <v>1.55</v>
      </c>
      <c r="K1887" s="21">
        <v>6.0498492454165769</v>
      </c>
    </row>
    <row r="1888" spans="1:11" x14ac:dyDescent="0.2">
      <c r="A1888" s="1" t="s">
        <v>97</v>
      </c>
      <c r="B1888" s="1" t="s">
        <v>32</v>
      </c>
      <c r="C1888" s="1" t="s">
        <v>33</v>
      </c>
      <c r="D1888" s="1" t="s">
        <v>2</v>
      </c>
      <c r="E1888" s="2">
        <v>42996</v>
      </c>
      <c r="F1888" s="1">
        <v>65</v>
      </c>
      <c r="G1888" s="1">
        <v>70</v>
      </c>
      <c r="H1888" s="1">
        <v>67.5</v>
      </c>
      <c r="I1888" s="1">
        <v>14</v>
      </c>
      <c r="J1888" s="3">
        <v>3.47</v>
      </c>
      <c r="K1888" s="21">
        <v>6.281554705693237</v>
      </c>
    </row>
    <row r="1889" spans="1:11" x14ac:dyDescent="0.2">
      <c r="A1889" s="1" t="s">
        <v>97</v>
      </c>
      <c r="B1889" s="1" t="s">
        <v>32</v>
      </c>
      <c r="C1889" s="1" t="s">
        <v>33</v>
      </c>
      <c r="D1889" s="1" t="s">
        <v>2</v>
      </c>
      <c r="E1889" s="2">
        <v>42996</v>
      </c>
      <c r="F1889" s="1">
        <v>70</v>
      </c>
      <c r="G1889" s="1">
        <v>75</v>
      </c>
      <c r="H1889" s="1">
        <v>72.5</v>
      </c>
      <c r="I1889" s="1">
        <v>1</v>
      </c>
      <c r="J1889" s="3">
        <v>0.41</v>
      </c>
      <c r="K1889" s="21">
        <v>7.4289588414465646</v>
      </c>
    </row>
    <row r="1890" spans="1:11" x14ac:dyDescent="0.2">
      <c r="A1890" s="1" t="s">
        <v>97</v>
      </c>
      <c r="B1890" s="1" t="s">
        <v>32</v>
      </c>
      <c r="C1890" s="1" t="s">
        <v>33</v>
      </c>
      <c r="D1890" s="1" t="s">
        <v>2</v>
      </c>
      <c r="E1890" s="2">
        <v>42996</v>
      </c>
      <c r="F1890" s="1">
        <v>70</v>
      </c>
      <c r="G1890" s="1">
        <v>75</v>
      </c>
      <c r="H1890" s="1">
        <v>72.5</v>
      </c>
      <c r="I1890" s="1">
        <v>3</v>
      </c>
      <c r="J1890" s="3">
        <v>0.92</v>
      </c>
      <c r="K1890" s="21">
        <v>6.7435542796629395</v>
      </c>
    </row>
    <row r="1891" spans="1:11" x14ac:dyDescent="0.2">
      <c r="A1891" s="1" t="s">
        <v>97</v>
      </c>
      <c r="B1891" s="1" t="s">
        <v>9</v>
      </c>
      <c r="C1891" s="1" t="s">
        <v>10</v>
      </c>
      <c r="D1891" s="1" t="s">
        <v>2</v>
      </c>
      <c r="E1891" s="2">
        <v>42996</v>
      </c>
      <c r="F1891" s="1">
        <v>50</v>
      </c>
      <c r="G1891" s="1">
        <v>55</v>
      </c>
      <c r="H1891" s="1">
        <v>52.5</v>
      </c>
      <c r="I1891" s="1">
        <v>1</v>
      </c>
      <c r="J1891" s="3">
        <v>0.09</v>
      </c>
      <c r="K1891" s="21">
        <v>4.481404746557164</v>
      </c>
    </row>
    <row r="1892" spans="1:11" x14ac:dyDescent="0.2">
      <c r="A1892" s="1" t="s">
        <v>97</v>
      </c>
      <c r="B1892" s="1" t="s">
        <v>9</v>
      </c>
      <c r="C1892" s="1" t="s">
        <v>10</v>
      </c>
      <c r="D1892" s="1" t="s">
        <v>2</v>
      </c>
      <c r="E1892" s="2">
        <v>42996</v>
      </c>
      <c r="F1892" s="1">
        <v>50</v>
      </c>
      <c r="G1892" s="1">
        <v>55</v>
      </c>
      <c r="H1892" s="1">
        <v>52.5</v>
      </c>
      <c r="I1892" s="1">
        <v>2</v>
      </c>
      <c r="J1892" s="3">
        <v>0.3</v>
      </c>
      <c r="K1892" s="21">
        <v>5.3132928459130548</v>
      </c>
    </row>
    <row r="1893" spans="1:11" x14ac:dyDescent="0.2">
      <c r="A1893" s="1" t="s">
        <v>97</v>
      </c>
      <c r="B1893" s="1" t="s">
        <v>9</v>
      </c>
      <c r="C1893" s="1" t="s">
        <v>10</v>
      </c>
      <c r="D1893" s="1" t="s">
        <v>2</v>
      </c>
      <c r="E1893" s="2">
        <v>42996</v>
      </c>
      <c r="F1893" s="1">
        <v>55</v>
      </c>
      <c r="G1893" s="1">
        <v>60</v>
      </c>
      <c r="H1893" s="1">
        <v>57.5</v>
      </c>
      <c r="I1893" s="1">
        <v>3</v>
      </c>
      <c r="J1893" s="3">
        <v>0.37</v>
      </c>
      <c r="K1893" s="21">
        <v>4.9776782741825594</v>
      </c>
    </row>
    <row r="1894" spans="1:11" x14ac:dyDescent="0.2">
      <c r="A1894" s="1" t="s">
        <v>97</v>
      </c>
      <c r="B1894" s="1" t="s">
        <v>9</v>
      </c>
      <c r="C1894" s="1" t="s">
        <v>10</v>
      </c>
      <c r="D1894" s="1" t="s">
        <v>2</v>
      </c>
      <c r="E1894" s="2">
        <v>42996</v>
      </c>
      <c r="F1894" s="1">
        <v>60</v>
      </c>
      <c r="G1894" s="1">
        <v>65</v>
      </c>
      <c r="H1894" s="1">
        <v>62.5</v>
      </c>
      <c r="I1894" s="1">
        <v>1</v>
      </c>
      <c r="J1894" s="3">
        <v>0.19</v>
      </c>
      <c r="K1894" s="21">
        <v>5.7488970789448306</v>
      </c>
    </row>
    <row r="1895" spans="1:11" x14ac:dyDescent="0.2">
      <c r="A1895" s="1" t="s">
        <v>97</v>
      </c>
      <c r="B1895" s="1" t="s">
        <v>9</v>
      </c>
      <c r="C1895" s="1" t="s">
        <v>10</v>
      </c>
      <c r="D1895" s="1" t="s">
        <v>2</v>
      </c>
      <c r="E1895" s="2">
        <v>42996</v>
      </c>
      <c r="F1895" s="1">
        <v>60</v>
      </c>
      <c r="G1895" s="1">
        <v>65</v>
      </c>
      <c r="H1895" s="1">
        <v>62.5</v>
      </c>
      <c r="I1895" s="1">
        <v>7</v>
      </c>
      <c r="J1895" s="3">
        <v>1.0900000000000001</v>
      </c>
      <c r="K1895" s="21">
        <v>5.3799241490746255</v>
      </c>
    </row>
    <row r="1896" spans="1:11" x14ac:dyDescent="0.2">
      <c r="A1896" s="1" t="s">
        <v>97</v>
      </c>
      <c r="B1896" s="1" t="s">
        <v>9</v>
      </c>
      <c r="C1896" s="1" t="s">
        <v>10</v>
      </c>
      <c r="D1896" s="1" t="s">
        <v>2</v>
      </c>
      <c r="E1896" s="2">
        <v>42996</v>
      </c>
      <c r="F1896" s="1">
        <v>60</v>
      </c>
      <c r="G1896" s="1">
        <v>65</v>
      </c>
      <c r="H1896" s="1">
        <v>62.5</v>
      </c>
      <c r="I1896" s="1">
        <v>10</v>
      </c>
      <c r="J1896" s="3">
        <v>1.5</v>
      </c>
      <c r="K1896" s="21">
        <v>5.3132928459130548</v>
      </c>
    </row>
    <row r="1897" spans="1:11" x14ac:dyDescent="0.2">
      <c r="A1897" s="1" t="s">
        <v>97</v>
      </c>
      <c r="B1897" s="1" t="s">
        <v>9</v>
      </c>
      <c r="C1897" s="1" t="s">
        <v>10</v>
      </c>
      <c r="D1897" s="1" t="s">
        <v>2</v>
      </c>
      <c r="E1897" s="2">
        <v>42996</v>
      </c>
      <c r="F1897" s="1">
        <v>65</v>
      </c>
      <c r="G1897" s="1">
        <v>70</v>
      </c>
      <c r="H1897" s="1">
        <v>67.5</v>
      </c>
      <c r="I1897" s="1">
        <v>9</v>
      </c>
      <c r="J1897" s="3">
        <v>1.73</v>
      </c>
      <c r="K1897" s="21">
        <v>5.7712231168845234</v>
      </c>
    </row>
    <row r="1898" spans="1:11" x14ac:dyDescent="0.2">
      <c r="A1898" s="1" t="s">
        <v>97</v>
      </c>
      <c r="B1898" s="1" t="s">
        <v>9</v>
      </c>
      <c r="C1898" s="1" t="s">
        <v>10</v>
      </c>
      <c r="D1898" s="1" t="s">
        <v>2</v>
      </c>
      <c r="E1898" s="2">
        <v>42996</v>
      </c>
      <c r="F1898" s="1">
        <v>65</v>
      </c>
      <c r="G1898" s="1">
        <v>70</v>
      </c>
      <c r="H1898" s="1">
        <v>67.5</v>
      </c>
      <c r="I1898" s="1">
        <v>9</v>
      </c>
      <c r="J1898" s="3">
        <v>1.93</v>
      </c>
      <c r="K1898" s="21">
        <v>5.9855619930121309</v>
      </c>
    </row>
    <row r="1899" spans="1:11" x14ac:dyDescent="0.2">
      <c r="A1899" s="1" t="s">
        <v>97</v>
      </c>
      <c r="B1899" s="1" t="s">
        <v>9</v>
      </c>
      <c r="C1899" s="1" t="s">
        <v>10</v>
      </c>
      <c r="D1899" s="1" t="s">
        <v>2</v>
      </c>
      <c r="E1899" s="2">
        <v>42996</v>
      </c>
      <c r="F1899" s="1">
        <v>65</v>
      </c>
      <c r="G1899" s="1">
        <v>70</v>
      </c>
      <c r="H1899" s="1">
        <v>67.5</v>
      </c>
      <c r="I1899" s="1">
        <v>19</v>
      </c>
      <c r="J1899" s="3">
        <v>4.49</v>
      </c>
      <c r="K1899" s="21">
        <v>6.1825017317794027</v>
      </c>
    </row>
    <row r="1900" spans="1:11" x14ac:dyDescent="0.2">
      <c r="A1900" s="1" t="s">
        <v>97</v>
      </c>
      <c r="B1900" s="1" t="s">
        <v>9</v>
      </c>
      <c r="C1900" s="1" t="s">
        <v>10</v>
      </c>
      <c r="D1900" s="1" t="s">
        <v>2</v>
      </c>
      <c r="E1900" s="2">
        <v>42996</v>
      </c>
      <c r="F1900" s="1">
        <v>70</v>
      </c>
      <c r="G1900" s="1">
        <v>75</v>
      </c>
      <c r="H1900" s="1">
        <v>72.5</v>
      </c>
      <c r="I1900" s="1">
        <v>14</v>
      </c>
      <c r="J1900" s="3">
        <v>3.77</v>
      </c>
      <c r="K1900" s="21">
        <v>6.4575994739542466</v>
      </c>
    </row>
    <row r="1901" spans="1:11" x14ac:dyDescent="0.2">
      <c r="A1901" s="1" t="s">
        <v>97</v>
      </c>
      <c r="B1901" s="1" t="s">
        <v>9</v>
      </c>
      <c r="C1901" s="1" t="s">
        <v>10</v>
      </c>
      <c r="D1901" s="1" t="s">
        <v>2</v>
      </c>
      <c r="E1901" s="2">
        <v>42996</v>
      </c>
      <c r="F1901" s="1">
        <v>70</v>
      </c>
      <c r="G1901" s="1">
        <v>75</v>
      </c>
      <c r="H1901" s="1">
        <v>72.5</v>
      </c>
      <c r="I1901" s="1">
        <v>20</v>
      </c>
      <c r="J1901" s="3">
        <v>5.69</v>
      </c>
      <c r="K1901" s="21">
        <v>6.5769936654942853</v>
      </c>
    </row>
    <row r="1902" spans="1:11" x14ac:dyDescent="0.2">
      <c r="A1902" s="1" t="s">
        <v>97</v>
      </c>
      <c r="B1902" s="1" t="s">
        <v>9</v>
      </c>
      <c r="C1902" s="1" t="s">
        <v>10</v>
      </c>
      <c r="D1902" s="1" t="s">
        <v>2</v>
      </c>
      <c r="E1902" s="2">
        <v>42996</v>
      </c>
      <c r="F1902" s="1">
        <v>70</v>
      </c>
      <c r="G1902" s="1">
        <v>75</v>
      </c>
      <c r="H1902" s="1">
        <v>72.5</v>
      </c>
      <c r="I1902" s="1">
        <v>22</v>
      </c>
      <c r="J1902" s="3">
        <v>5.82</v>
      </c>
      <c r="K1902" s="21">
        <v>6.419483712080444</v>
      </c>
    </row>
    <row r="1903" spans="1:11" x14ac:dyDescent="0.2">
      <c r="A1903" s="1" t="s">
        <v>97</v>
      </c>
      <c r="B1903" s="1" t="s">
        <v>34</v>
      </c>
      <c r="C1903" s="4" t="s">
        <v>201</v>
      </c>
      <c r="D1903" s="1" t="s">
        <v>2</v>
      </c>
      <c r="E1903" s="2">
        <v>42996</v>
      </c>
      <c r="F1903" s="1">
        <v>35</v>
      </c>
      <c r="G1903" s="1">
        <v>40</v>
      </c>
      <c r="H1903" s="1">
        <v>37.5</v>
      </c>
      <c r="I1903" s="1">
        <v>1</v>
      </c>
      <c r="J1903" s="3">
        <v>0.04</v>
      </c>
      <c r="K1903" s="21">
        <v>3.4199518933533941</v>
      </c>
    </row>
    <row r="1904" spans="1:11" x14ac:dyDescent="0.2">
      <c r="A1904" s="1" t="s">
        <v>97</v>
      </c>
      <c r="B1904" s="1" t="s">
        <v>34</v>
      </c>
      <c r="C1904" s="4" t="s">
        <v>201</v>
      </c>
      <c r="D1904" s="1" t="s">
        <v>2</v>
      </c>
      <c r="E1904" s="2">
        <v>42996</v>
      </c>
      <c r="F1904" s="1">
        <v>35</v>
      </c>
      <c r="G1904" s="1">
        <v>40</v>
      </c>
      <c r="H1904" s="1">
        <v>37.5</v>
      </c>
      <c r="I1904" s="1">
        <v>5</v>
      </c>
      <c r="J1904" s="3">
        <v>0.2</v>
      </c>
      <c r="K1904" s="21">
        <v>3.4199518933533941</v>
      </c>
    </row>
    <row r="1905" spans="1:11" x14ac:dyDescent="0.2">
      <c r="A1905" s="1" t="s">
        <v>97</v>
      </c>
      <c r="B1905" s="1" t="s">
        <v>34</v>
      </c>
      <c r="C1905" s="4" t="s">
        <v>201</v>
      </c>
      <c r="D1905" s="1" t="s">
        <v>2</v>
      </c>
      <c r="E1905" s="2">
        <v>42996</v>
      </c>
      <c r="F1905" s="1">
        <v>40</v>
      </c>
      <c r="G1905" s="1">
        <v>45</v>
      </c>
      <c r="H1905" s="1">
        <v>42.5</v>
      </c>
      <c r="I1905" s="1">
        <v>1</v>
      </c>
      <c r="J1905" s="3">
        <v>0.06</v>
      </c>
      <c r="K1905" s="21">
        <v>3.9148676411688634</v>
      </c>
    </row>
    <row r="1906" spans="1:11" x14ac:dyDescent="0.2">
      <c r="A1906" s="1" t="s">
        <v>97</v>
      </c>
      <c r="B1906" s="1" t="s">
        <v>34</v>
      </c>
      <c r="C1906" s="4" t="s">
        <v>201</v>
      </c>
      <c r="D1906" s="1" t="s">
        <v>2</v>
      </c>
      <c r="E1906" s="2">
        <v>42996</v>
      </c>
      <c r="F1906" s="1">
        <v>40</v>
      </c>
      <c r="G1906" s="1">
        <v>45</v>
      </c>
      <c r="H1906" s="1">
        <v>42.5</v>
      </c>
      <c r="I1906" s="1">
        <v>1</v>
      </c>
      <c r="J1906" s="3">
        <v>0.06</v>
      </c>
      <c r="K1906" s="21">
        <v>3.9148676411688634</v>
      </c>
    </row>
    <row r="1907" spans="1:11" x14ac:dyDescent="0.2">
      <c r="A1907" s="1" t="s">
        <v>97</v>
      </c>
      <c r="B1907" s="1" t="s">
        <v>32</v>
      </c>
      <c r="C1907" s="1" t="s">
        <v>33</v>
      </c>
      <c r="D1907" s="1" t="s">
        <v>2</v>
      </c>
      <c r="E1907" s="2">
        <v>42996</v>
      </c>
      <c r="F1907" s="1">
        <v>35</v>
      </c>
      <c r="G1907" s="1">
        <v>40</v>
      </c>
      <c r="H1907" s="1">
        <v>37.5</v>
      </c>
      <c r="I1907" s="1">
        <v>8</v>
      </c>
      <c r="J1907" s="3">
        <v>0.31</v>
      </c>
      <c r="K1907" s="21">
        <v>3.3839497260535034</v>
      </c>
    </row>
    <row r="1908" spans="1:11" x14ac:dyDescent="0.2">
      <c r="A1908" s="1" t="s">
        <v>97</v>
      </c>
      <c r="B1908" s="1" t="s">
        <v>40</v>
      </c>
      <c r="C1908" s="1" t="s">
        <v>41</v>
      </c>
      <c r="D1908" s="1" t="s">
        <v>2</v>
      </c>
      <c r="E1908" s="2">
        <v>42926</v>
      </c>
      <c r="F1908" s="1">
        <v>45</v>
      </c>
      <c r="G1908" s="1">
        <v>50</v>
      </c>
      <c r="H1908" s="1">
        <v>47.5</v>
      </c>
      <c r="I1908" s="1">
        <v>25</v>
      </c>
      <c r="J1908" s="3">
        <v>2.2999999999999998</v>
      </c>
      <c r="K1908" s="21">
        <v>4.5143574354740013</v>
      </c>
    </row>
    <row r="1909" spans="1:11" x14ac:dyDescent="0.2">
      <c r="A1909" s="1" t="s">
        <v>97</v>
      </c>
      <c r="B1909" s="1" t="s">
        <v>61</v>
      </c>
      <c r="C1909" s="1" t="s">
        <v>62</v>
      </c>
      <c r="D1909" s="1" t="s">
        <v>2</v>
      </c>
      <c r="E1909" s="2">
        <v>42923</v>
      </c>
      <c r="F1909" s="1">
        <v>45</v>
      </c>
      <c r="G1909" s="1">
        <v>50</v>
      </c>
      <c r="H1909" s="1">
        <v>47.5</v>
      </c>
      <c r="I1909" s="1">
        <v>33</v>
      </c>
      <c r="J1909" s="3">
        <v>3.04</v>
      </c>
      <c r="K1909" s="21">
        <v>4.516339155410483</v>
      </c>
    </row>
    <row r="1910" spans="1:11" x14ac:dyDescent="0.2">
      <c r="A1910" s="1" t="s">
        <v>97</v>
      </c>
      <c r="B1910" s="1" t="s">
        <v>6</v>
      </c>
      <c r="C1910" s="1" t="s">
        <v>7</v>
      </c>
      <c r="D1910" s="1" t="s">
        <v>2</v>
      </c>
      <c r="E1910" s="2">
        <v>43283</v>
      </c>
      <c r="F1910" s="1">
        <v>45</v>
      </c>
      <c r="G1910" s="1">
        <v>50</v>
      </c>
      <c r="H1910" s="1">
        <v>47.5</v>
      </c>
      <c r="I1910" s="1">
        <v>21</v>
      </c>
      <c r="J1910" s="3">
        <v>1.94</v>
      </c>
      <c r="K1910" s="21">
        <v>4.5205798519445191</v>
      </c>
    </row>
    <row r="1911" spans="1:11" x14ac:dyDescent="0.2">
      <c r="A1911" s="1" t="s">
        <v>97</v>
      </c>
      <c r="B1911" s="1" t="s">
        <v>32</v>
      </c>
      <c r="C1911" s="1" t="s">
        <v>33</v>
      </c>
      <c r="D1911" s="1" t="s">
        <v>2</v>
      </c>
      <c r="E1911" s="2">
        <v>42996</v>
      </c>
      <c r="F1911" s="1">
        <v>20</v>
      </c>
      <c r="G1911" s="1">
        <v>25</v>
      </c>
      <c r="H1911" s="1">
        <v>22.5</v>
      </c>
      <c r="I1911" s="1">
        <v>8</v>
      </c>
      <c r="J1911" s="3">
        <v>0.06</v>
      </c>
      <c r="K1911" s="21">
        <v>1.9574338205844317</v>
      </c>
    </row>
    <row r="1912" spans="1:11" x14ac:dyDescent="0.2">
      <c r="A1912" s="1" t="s">
        <v>97</v>
      </c>
      <c r="B1912" s="1" t="s">
        <v>32</v>
      </c>
      <c r="C1912" s="1" t="s">
        <v>33</v>
      </c>
      <c r="D1912" s="1" t="s">
        <v>2</v>
      </c>
      <c r="E1912" s="2">
        <v>42996</v>
      </c>
      <c r="F1912" s="1">
        <v>30</v>
      </c>
      <c r="G1912" s="1">
        <v>35</v>
      </c>
      <c r="H1912" s="1">
        <v>32.5</v>
      </c>
      <c r="I1912" s="1">
        <v>4</v>
      </c>
      <c r="J1912" s="3">
        <v>0.09</v>
      </c>
      <c r="K1912" s="21">
        <v>2.8231080866430851</v>
      </c>
    </row>
    <row r="1913" spans="1:11" x14ac:dyDescent="0.2">
      <c r="A1913" s="10" t="s">
        <v>103</v>
      </c>
      <c r="B1913" s="1" t="s">
        <v>139</v>
      </c>
      <c r="C1913" s="10" t="s">
        <v>169</v>
      </c>
      <c r="D1913" s="10" t="s">
        <v>2</v>
      </c>
      <c r="E1913" s="11">
        <v>42165</v>
      </c>
      <c r="F1913" s="1">
        <f>H1913-2.5</f>
        <v>45</v>
      </c>
      <c r="G1913" s="10">
        <v>50</v>
      </c>
      <c r="H1913" s="10">
        <v>47.5</v>
      </c>
      <c r="I1913" s="10">
        <v>8</v>
      </c>
      <c r="J1913" s="23">
        <v>0.74</v>
      </c>
      <c r="K1913" s="21">
        <f>((J1913*1000)/I1913)^(1/3)</f>
        <v>4.5225208482551373</v>
      </c>
    </row>
    <row r="1914" spans="1:11" x14ac:dyDescent="0.2">
      <c r="A1914" s="1" t="s">
        <v>97</v>
      </c>
      <c r="B1914" s="1" t="s">
        <v>32</v>
      </c>
      <c r="C1914" s="1" t="s">
        <v>33</v>
      </c>
      <c r="D1914" s="1" t="s">
        <v>2</v>
      </c>
      <c r="E1914" s="2">
        <v>42996</v>
      </c>
      <c r="F1914" s="1">
        <v>40</v>
      </c>
      <c r="G1914" s="1">
        <v>45</v>
      </c>
      <c r="H1914" s="1">
        <v>42.5</v>
      </c>
      <c r="I1914" s="1">
        <v>12</v>
      </c>
      <c r="J1914" s="3">
        <v>0.66</v>
      </c>
      <c r="K1914" s="21">
        <v>3.8029524607613916</v>
      </c>
    </row>
    <row r="1915" spans="1:11" x14ac:dyDescent="0.2">
      <c r="A1915" s="1" t="s">
        <v>97</v>
      </c>
      <c r="B1915" s="1" t="s">
        <v>32</v>
      </c>
      <c r="C1915" s="1" t="s">
        <v>33</v>
      </c>
      <c r="D1915" s="1" t="s">
        <v>2</v>
      </c>
      <c r="E1915" s="2">
        <v>42996</v>
      </c>
      <c r="F1915" s="1">
        <v>20</v>
      </c>
      <c r="G1915" s="1">
        <v>25</v>
      </c>
      <c r="H1915" s="1">
        <v>22.5</v>
      </c>
      <c r="I1915" s="1">
        <v>1</v>
      </c>
      <c r="J1915" s="3">
        <v>7.0000000000000001E-3</v>
      </c>
      <c r="K1915" s="21">
        <v>1.9129311827723889</v>
      </c>
    </row>
    <row r="1916" spans="1:11" x14ac:dyDescent="0.2">
      <c r="A1916" s="1" t="s">
        <v>97</v>
      </c>
      <c r="B1916" s="1" t="s">
        <v>32</v>
      </c>
      <c r="C1916" s="1" t="s">
        <v>33</v>
      </c>
      <c r="D1916" s="1" t="s">
        <v>2</v>
      </c>
      <c r="E1916" s="2">
        <v>42996</v>
      </c>
      <c r="F1916" s="1">
        <v>30</v>
      </c>
      <c r="G1916" s="1">
        <v>35</v>
      </c>
      <c r="H1916" s="1">
        <v>32.5</v>
      </c>
      <c r="I1916" s="1">
        <v>7</v>
      </c>
      <c r="J1916" s="3">
        <v>0.15</v>
      </c>
      <c r="K1916" s="21">
        <v>2.7775661214391212</v>
      </c>
    </row>
    <row r="1917" spans="1:11" x14ac:dyDescent="0.2">
      <c r="A1917" s="10" t="s">
        <v>103</v>
      </c>
      <c r="B1917" s="1" t="s">
        <v>139</v>
      </c>
      <c r="C1917" s="10" t="s">
        <v>161</v>
      </c>
      <c r="D1917" s="10" t="s">
        <v>2</v>
      </c>
      <c r="E1917" s="11">
        <v>41849</v>
      </c>
      <c r="F1917" s="1">
        <f>H1917-2.5</f>
        <v>45</v>
      </c>
      <c r="G1917" s="10">
        <v>50</v>
      </c>
      <c r="H1917" s="10">
        <v>47.5</v>
      </c>
      <c r="I1917" s="10">
        <v>23</v>
      </c>
      <c r="J1917" s="23">
        <v>2.14</v>
      </c>
      <c r="K1917" s="21">
        <f>((J1917*1000)/I1917)^(1/3)</f>
        <v>4.5313608254959901</v>
      </c>
    </row>
    <row r="1918" spans="1:11" x14ac:dyDescent="0.2">
      <c r="A1918" s="1" t="s">
        <v>97</v>
      </c>
      <c r="B1918" s="1" t="s">
        <v>32</v>
      </c>
      <c r="C1918" s="1" t="s">
        <v>33</v>
      </c>
      <c r="D1918" s="1" t="s">
        <v>2</v>
      </c>
      <c r="E1918" s="2">
        <v>42996</v>
      </c>
      <c r="F1918" s="1">
        <v>35</v>
      </c>
      <c r="G1918" s="1">
        <v>40</v>
      </c>
      <c r="H1918" s="1">
        <v>37.5</v>
      </c>
      <c r="I1918" s="1">
        <v>9</v>
      </c>
      <c r="J1918" s="3">
        <v>0.32</v>
      </c>
      <c r="K1918" s="21">
        <v>3.2882827657739595</v>
      </c>
    </row>
    <row r="1919" spans="1:11" x14ac:dyDescent="0.2">
      <c r="A1919" s="1" t="s">
        <v>97</v>
      </c>
      <c r="B1919" s="1" t="s">
        <v>32</v>
      </c>
      <c r="C1919" s="1" t="s">
        <v>33</v>
      </c>
      <c r="D1919" s="1" t="s">
        <v>2</v>
      </c>
      <c r="E1919" s="2">
        <v>42996</v>
      </c>
      <c r="F1919" s="1">
        <v>20</v>
      </c>
      <c r="G1919" s="1">
        <v>25</v>
      </c>
      <c r="H1919" s="1">
        <v>22.5</v>
      </c>
      <c r="I1919" s="1">
        <v>2</v>
      </c>
      <c r="J1919" s="3">
        <v>0.01</v>
      </c>
      <c r="K1919" s="21">
        <v>1.7099759466766968</v>
      </c>
    </row>
    <row r="1920" spans="1:11" x14ac:dyDescent="0.2">
      <c r="A1920" s="1" t="s">
        <v>97</v>
      </c>
      <c r="B1920" s="1" t="s">
        <v>32</v>
      </c>
      <c r="C1920" s="1" t="s">
        <v>33</v>
      </c>
      <c r="D1920" s="1" t="s">
        <v>2</v>
      </c>
      <c r="E1920" s="2">
        <v>42996</v>
      </c>
      <c r="F1920" s="1">
        <v>30</v>
      </c>
      <c r="G1920" s="1">
        <v>35</v>
      </c>
      <c r="H1920" s="1">
        <v>32.5</v>
      </c>
      <c r="I1920" s="1">
        <v>2</v>
      </c>
      <c r="J1920" s="3">
        <v>0.04</v>
      </c>
      <c r="K1920" s="21">
        <v>2.7144176165949063</v>
      </c>
    </row>
    <row r="1921" spans="1:11" x14ac:dyDescent="0.2">
      <c r="A1921" s="1" t="s">
        <v>97</v>
      </c>
      <c r="B1921" s="1" t="s">
        <v>9</v>
      </c>
      <c r="C1921" s="1" t="s">
        <v>10</v>
      </c>
      <c r="D1921" s="1" t="s">
        <v>2</v>
      </c>
      <c r="E1921" s="2">
        <v>42996</v>
      </c>
      <c r="F1921" s="1">
        <v>30</v>
      </c>
      <c r="G1921" s="1">
        <v>35</v>
      </c>
      <c r="H1921" s="1">
        <v>32.5</v>
      </c>
      <c r="I1921" s="1">
        <v>1</v>
      </c>
      <c r="J1921" s="3">
        <v>0.02</v>
      </c>
      <c r="K1921" s="21">
        <v>2.7144176165949063</v>
      </c>
    </row>
    <row r="1922" spans="1:11" x14ac:dyDescent="0.2">
      <c r="A1922" s="1" t="s">
        <v>97</v>
      </c>
      <c r="B1922" s="1" t="s">
        <v>9</v>
      </c>
      <c r="C1922" s="1" t="s">
        <v>10</v>
      </c>
      <c r="D1922" s="1" t="s">
        <v>2</v>
      </c>
      <c r="E1922" s="2">
        <v>42996</v>
      </c>
      <c r="F1922" s="1">
        <v>15</v>
      </c>
      <c r="G1922" s="1">
        <v>20</v>
      </c>
      <c r="H1922" s="1">
        <v>17.5</v>
      </c>
      <c r="I1922" s="1">
        <v>2</v>
      </c>
      <c r="J1922" s="3">
        <v>0.01</v>
      </c>
      <c r="K1922" s="21">
        <v>1.7099759466766968</v>
      </c>
    </row>
    <row r="1923" spans="1:11" x14ac:dyDescent="0.2">
      <c r="A1923" s="1" t="s">
        <v>97</v>
      </c>
      <c r="B1923" s="1" t="s">
        <v>0</v>
      </c>
      <c r="C1923" s="1" t="s">
        <v>1</v>
      </c>
      <c r="D1923" s="1" t="s">
        <v>2</v>
      </c>
      <c r="E1923" s="2">
        <v>42923</v>
      </c>
      <c r="F1923" s="1">
        <v>25</v>
      </c>
      <c r="G1923" s="1">
        <v>30</v>
      </c>
      <c r="H1923" s="1">
        <v>27.5</v>
      </c>
      <c r="I1923" s="1">
        <v>14</v>
      </c>
      <c r="J1923" s="3">
        <v>0.17499999999999999</v>
      </c>
      <c r="K1923" s="21">
        <v>2.3207944168063896</v>
      </c>
    </row>
    <row r="1924" spans="1:11" x14ac:dyDescent="0.2">
      <c r="A1924" s="1" t="s">
        <v>97</v>
      </c>
      <c r="B1924" s="1" t="s">
        <v>32</v>
      </c>
      <c r="C1924" s="1" t="s">
        <v>33</v>
      </c>
      <c r="D1924" s="1" t="s">
        <v>2</v>
      </c>
      <c r="E1924" s="2">
        <v>42928</v>
      </c>
      <c r="F1924" s="1">
        <v>25</v>
      </c>
      <c r="G1924" s="1">
        <v>30</v>
      </c>
      <c r="H1924" s="1">
        <v>27.5</v>
      </c>
      <c r="I1924" s="1">
        <v>8</v>
      </c>
      <c r="J1924" s="3">
        <v>0.1</v>
      </c>
      <c r="K1924" s="21">
        <v>2.3207944168063896</v>
      </c>
    </row>
    <row r="1925" spans="1:11" x14ac:dyDescent="0.2">
      <c r="A1925" s="1" t="s">
        <v>97</v>
      </c>
      <c r="B1925" s="1" t="s">
        <v>32</v>
      </c>
      <c r="C1925" s="1" t="s">
        <v>33</v>
      </c>
      <c r="D1925" s="1" t="s">
        <v>2</v>
      </c>
      <c r="E1925" s="2">
        <v>42996</v>
      </c>
      <c r="F1925" s="1">
        <v>25</v>
      </c>
      <c r="G1925" s="1">
        <v>30</v>
      </c>
      <c r="H1925" s="1">
        <v>27.5</v>
      </c>
      <c r="I1925" s="1">
        <v>4</v>
      </c>
      <c r="J1925" s="3">
        <v>0.05</v>
      </c>
      <c r="K1925" s="21">
        <v>2.3207944168063896</v>
      </c>
    </row>
    <row r="1926" spans="1:11" x14ac:dyDescent="0.2">
      <c r="A1926" s="1" t="s">
        <v>97</v>
      </c>
      <c r="B1926" s="1" t="s">
        <v>9</v>
      </c>
      <c r="C1926" s="1" t="s">
        <v>10</v>
      </c>
      <c r="D1926" s="1" t="s">
        <v>2</v>
      </c>
      <c r="E1926" s="2">
        <v>42996</v>
      </c>
      <c r="F1926" s="1">
        <v>35</v>
      </c>
      <c r="G1926" s="1">
        <v>40</v>
      </c>
      <c r="H1926" s="1">
        <v>37.5</v>
      </c>
      <c r="I1926" s="1">
        <v>4</v>
      </c>
      <c r="J1926" s="3">
        <v>0.13</v>
      </c>
      <c r="K1926" s="21">
        <v>3.1912521494299533</v>
      </c>
    </row>
    <row r="1927" spans="1:11" x14ac:dyDescent="0.2">
      <c r="A1927" s="1" t="s">
        <v>97</v>
      </c>
      <c r="B1927" s="1" t="s">
        <v>9</v>
      </c>
      <c r="C1927" s="1" t="s">
        <v>10</v>
      </c>
      <c r="D1927" s="1" t="s">
        <v>2</v>
      </c>
      <c r="E1927" s="2">
        <v>42996</v>
      </c>
      <c r="F1927" s="1">
        <v>40</v>
      </c>
      <c r="G1927" s="1">
        <v>45</v>
      </c>
      <c r="H1927" s="1">
        <v>42.5</v>
      </c>
      <c r="I1927" s="1">
        <v>2</v>
      </c>
      <c r="J1927" s="3">
        <v>0.1</v>
      </c>
      <c r="K1927" s="21">
        <v>3.6840314986403864</v>
      </c>
    </row>
    <row r="1928" spans="1:11" x14ac:dyDescent="0.2">
      <c r="A1928" s="1" t="s">
        <v>97</v>
      </c>
      <c r="B1928" s="1" t="s">
        <v>32</v>
      </c>
      <c r="C1928" s="1" t="s">
        <v>33</v>
      </c>
      <c r="D1928" s="1" t="s">
        <v>2</v>
      </c>
      <c r="E1928" s="2">
        <v>42996</v>
      </c>
      <c r="F1928" s="1">
        <v>15</v>
      </c>
      <c r="G1928" s="1">
        <v>20</v>
      </c>
      <c r="H1928" s="1">
        <v>17.5</v>
      </c>
      <c r="I1928" s="1">
        <v>2</v>
      </c>
      <c r="J1928" s="3">
        <v>6.0000000000000001E-3</v>
      </c>
      <c r="K1928" s="21">
        <v>1.4422495703074083</v>
      </c>
    </row>
    <row r="1929" spans="1:11" x14ac:dyDescent="0.2">
      <c r="A1929" s="1" t="s">
        <v>97</v>
      </c>
      <c r="B1929" s="1" t="s">
        <v>32</v>
      </c>
      <c r="C1929" s="1" t="s">
        <v>33</v>
      </c>
      <c r="D1929" s="1" t="s">
        <v>2</v>
      </c>
      <c r="E1929" s="2">
        <v>42996</v>
      </c>
      <c r="F1929" s="1">
        <v>35</v>
      </c>
      <c r="G1929" s="1">
        <v>40</v>
      </c>
      <c r="H1929" s="1">
        <v>37.5</v>
      </c>
      <c r="I1929" s="1">
        <v>5</v>
      </c>
      <c r="J1929" s="3">
        <v>0.15</v>
      </c>
      <c r="K1929" s="21">
        <v>3.1072325059538586</v>
      </c>
    </row>
    <row r="1930" spans="1:11" x14ac:dyDescent="0.2">
      <c r="A1930" s="1" t="s">
        <v>97</v>
      </c>
      <c r="B1930" s="1" t="s">
        <v>34</v>
      </c>
      <c r="C1930" s="4" t="s">
        <v>201</v>
      </c>
      <c r="D1930" s="1" t="s">
        <v>2</v>
      </c>
      <c r="E1930" s="2">
        <v>42996</v>
      </c>
      <c r="F1930" s="1">
        <v>40</v>
      </c>
      <c r="G1930" s="1">
        <v>45</v>
      </c>
      <c r="H1930" s="1">
        <v>42.5</v>
      </c>
      <c r="I1930" s="1">
        <v>5</v>
      </c>
      <c r="J1930" s="3">
        <v>0.24</v>
      </c>
      <c r="K1930" s="21">
        <v>3.6342411856642789</v>
      </c>
    </row>
    <row r="1931" spans="1:11" x14ac:dyDescent="0.2">
      <c r="A1931" s="1" t="s">
        <v>97</v>
      </c>
      <c r="B1931" s="1" t="s">
        <v>32</v>
      </c>
      <c r="C1931" s="1" t="s">
        <v>33</v>
      </c>
      <c r="D1931" s="1" t="s">
        <v>2</v>
      </c>
      <c r="E1931" s="2">
        <v>42996</v>
      </c>
      <c r="F1931" s="1">
        <v>40</v>
      </c>
      <c r="G1931" s="1">
        <v>45</v>
      </c>
      <c r="H1931" s="1">
        <v>42.5</v>
      </c>
      <c r="I1931" s="1">
        <v>3</v>
      </c>
      <c r="J1931" s="3">
        <v>0.14000000000000001</v>
      </c>
      <c r="K1931" s="21">
        <v>3.6002743275176359</v>
      </c>
    </row>
    <row r="1932" spans="1:11" x14ac:dyDescent="0.2">
      <c r="A1932" s="1" t="s">
        <v>97</v>
      </c>
      <c r="B1932" s="1" t="s">
        <v>9</v>
      </c>
      <c r="C1932" s="1" t="s">
        <v>10</v>
      </c>
      <c r="D1932" s="1" t="s">
        <v>2</v>
      </c>
      <c r="E1932" s="2">
        <v>42996</v>
      </c>
      <c r="F1932" s="1">
        <v>40</v>
      </c>
      <c r="G1932" s="1">
        <v>45</v>
      </c>
      <c r="H1932" s="1">
        <v>42.5</v>
      </c>
      <c r="I1932" s="1">
        <v>3</v>
      </c>
      <c r="J1932" s="3">
        <v>0.14000000000000001</v>
      </c>
      <c r="K1932" s="21">
        <v>3.6002743275176359</v>
      </c>
    </row>
    <row r="1933" spans="1:11" x14ac:dyDescent="0.2">
      <c r="A1933" s="48" t="s">
        <v>103</v>
      </c>
      <c r="B1933" s="48" t="s">
        <v>205</v>
      </c>
      <c r="C1933" s="48" t="s">
        <v>24</v>
      </c>
      <c r="D1933" s="48" t="s">
        <v>2</v>
      </c>
      <c r="E1933" s="49">
        <v>42985</v>
      </c>
      <c r="F1933" s="47">
        <f>H1933-2.5</f>
        <v>45</v>
      </c>
      <c r="G1933" s="48">
        <v>50</v>
      </c>
      <c r="H1933" s="48">
        <v>47.5</v>
      </c>
      <c r="I1933" s="48">
        <v>3</v>
      </c>
      <c r="J1933" s="48">
        <v>0.28000000000000003</v>
      </c>
      <c r="K1933" s="21">
        <f>((J1933*1000)/I1933)^(1/3)</f>
        <v>4.5360614106355781</v>
      </c>
    </row>
    <row r="1934" spans="1:11" x14ac:dyDescent="0.2">
      <c r="A1934" s="7" t="s">
        <v>97</v>
      </c>
      <c r="B1934" s="7" t="s">
        <v>9</v>
      </c>
      <c r="C1934" s="7" t="s">
        <v>10</v>
      </c>
      <c r="D1934" s="7" t="s">
        <v>2</v>
      </c>
      <c r="E1934" s="51">
        <v>42996</v>
      </c>
      <c r="F1934" s="1">
        <v>35</v>
      </c>
      <c r="G1934" s="7">
        <v>40</v>
      </c>
      <c r="H1934" s="7">
        <v>37.5</v>
      </c>
      <c r="I1934" s="7">
        <v>1</v>
      </c>
      <c r="J1934" s="13">
        <v>0.02</v>
      </c>
      <c r="K1934" s="21">
        <v>2.7144176165949063</v>
      </c>
    </row>
    <row r="1935" spans="1:11" x14ac:dyDescent="0.2">
      <c r="A1935" s="7" t="s">
        <v>97</v>
      </c>
      <c r="B1935" s="7" t="s">
        <v>32</v>
      </c>
      <c r="C1935" s="7" t="s">
        <v>33</v>
      </c>
      <c r="D1935" s="7" t="s">
        <v>2</v>
      </c>
      <c r="E1935" s="51">
        <v>42996</v>
      </c>
      <c r="F1935" s="1">
        <v>40</v>
      </c>
      <c r="G1935" s="7">
        <v>45</v>
      </c>
      <c r="H1935" s="7">
        <v>42.5</v>
      </c>
      <c r="I1935" s="7">
        <v>4</v>
      </c>
      <c r="J1935" s="13">
        <v>0.18</v>
      </c>
      <c r="K1935" s="21">
        <v>3.5568933044900626</v>
      </c>
    </row>
    <row r="1936" spans="1:11" x14ac:dyDescent="0.2">
      <c r="A1936" s="1" t="s">
        <v>97</v>
      </c>
      <c r="B1936" s="1" t="s">
        <v>23</v>
      </c>
      <c r="C1936" s="1" t="s">
        <v>24</v>
      </c>
      <c r="D1936" s="1" t="s">
        <v>2</v>
      </c>
      <c r="E1936" s="2">
        <v>42998</v>
      </c>
      <c r="F1936" s="1">
        <v>45</v>
      </c>
      <c r="G1936" s="1">
        <v>50</v>
      </c>
      <c r="H1936" s="1">
        <v>47.5</v>
      </c>
      <c r="I1936" s="1">
        <v>3</v>
      </c>
      <c r="J1936" s="3">
        <v>0.28000000000000003</v>
      </c>
      <c r="K1936" s="21">
        <v>4.5360614106355781</v>
      </c>
    </row>
    <row r="1937" spans="1:11" x14ac:dyDescent="0.2">
      <c r="A1937" s="10" t="s">
        <v>103</v>
      </c>
      <c r="B1937" s="1" t="s">
        <v>139</v>
      </c>
      <c r="C1937" s="10" t="s">
        <v>177</v>
      </c>
      <c r="D1937" s="10" t="s">
        <v>2</v>
      </c>
      <c r="E1937" s="11">
        <v>42212</v>
      </c>
      <c r="F1937" s="1">
        <f>H1937-2.5</f>
        <v>45</v>
      </c>
      <c r="G1937" s="10">
        <v>50</v>
      </c>
      <c r="H1937" s="10">
        <v>47.5</v>
      </c>
      <c r="I1937" s="10">
        <v>26</v>
      </c>
      <c r="J1937" s="23">
        <v>2.44</v>
      </c>
      <c r="K1937" s="21">
        <f>((J1937*1000)/I1937)^(1/3)</f>
        <v>4.5443540459339919</v>
      </c>
    </row>
    <row r="1938" spans="1:11" x14ac:dyDescent="0.2">
      <c r="A1938" s="10" t="s">
        <v>103</v>
      </c>
      <c r="B1938" s="1" t="s">
        <v>139</v>
      </c>
      <c r="C1938" s="10" t="s">
        <v>185</v>
      </c>
      <c r="D1938" s="10" t="s">
        <v>2</v>
      </c>
      <c r="E1938" s="11">
        <v>42629</v>
      </c>
      <c r="F1938" s="1">
        <f>H1938-2.5</f>
        <v>45</v>
      </c>
      <c r="G1938" s="10">
        <v>50</v>
      </c>
      <c r="H1938" s="10">
        <v>47.5</v>
      </c>
      <c r="I1938" s="10">
        <v>17</v>
      </c>
      <c r="J1938" s="23">
        <v>1.6</v>
      </c>
      <c r="K1938" s="21">
        <f>((J1938*1000)/I1938)^(1/3)</f>
        <v>4.5487320390519059</v>
      </c>
    </row>
    <row r="1939" spans="1:11" x14ac:dyDescent="0.2">
      <c r="A1939" s="1" t="s">
        <v>97</v>
      </c>
      <c r="B1939" s="1" t="s">
        <v>17</v>
      </c>
      <c r="C1939" s="1" t="s">
        <v>18</v>
      </c>
      <c r="D1939" s="1" t="s">
        <v>2</v>
      </c>
      <c r="E1939" s="2">
        <v>42997</v>
      </c>
      <c r="F1939" s="1">
        <v>35</v>
      </c>
      <c r="G1939" s="1">
        <v>40</v>
      </c>
      <c r="H1939" s="1">
        <v>37.5</v>
      </c>
      <c r="I1939" s="1">
        <v>3</v>
      </c>
      <c r="J1939" s="3">
        <v>0.14499999999999999</v>
      </c>
      <c r="K1939" s="21">
        <v>3.6426343821847174</v>
      </c>
    </row>
    <row r="1940" spans="1:11" x14ac:dyDescent="0.2">
      <c r="A1940" s="1" t="s">
        <v>97</v>
      </c>
      <c r="B1940" s="1" t="s">
        <v>17</v>
      </c>
      <c r="C1940" s="1" t="s">
        <v>18</v>
      </c>
      <c r="D1940" s="1" t="s">
        <v>2</v>
      </c>
      <c r="E1940" s="2">
        <v>42997</v>
      </c>
      <c r="F1940" s="1">
        <v>50</v>
      </c>
      <c r="G1940" s="1">
        <v>55</v>
      </c>
      <c r="H1940" s="1">
        <v>52.5</v>
      </c>
      <c r="I1940" s="1">
        <v>4</v>
      </c>
      <c r="J1940" s="3">
        <v>0.41</v>
      </c>
      <c r="K1940" s="21">
        <v>4.6799508115705786</v>
      </c>
    </row>
    <row r="1941" spans="1:11" x14ac:dyDescent="0.2">
      <c r="A1941" s="1" t="s">
        <v>97</v>
      </c>
      <c r="B1941" s="1" t="s">
        <v>17</v>
      </c>
      <c r="C1941" s="1" t="s">
        <v>18</v>
      </c>
      <c r="D1941" s="1" t="s">
        <v>2</v>
      </c>
      <c r="E1941" s="2">
        <v>42997</v>
      </c>
      <c r="F1941" s="1">
        <v>50</v>
      </c>
      <c r="G1941" s="1">
        <v>55</v>
      </c>
      <c r="H1941" s="1">
        <v>52.5</v>
      </c>
      <c r="I1941" s="1">
        <v>6</v>
      </c>
      <c r="J1941" s="3">
        <v>0.63500000000000001</v>
      </c>
      <c r="K1941" s="21">
        <v>4.7301417793862459</v>
      </c>
    </row>
    <row r="1942" spans="1:11" x14ac:dyDescent="0.2">
      <c r="A1942" s="1" t="s">
        <v>97</v>
      </c>
      <c r="B1942" s="1" t="s">
        <v>17</v>
      </c>
      <c r="C1942" s="1" t="s">
        <v>18</v>
      </c>
      <c r="D1942" s="1" t="s">
        <v>2</v>
      </c>
      <c r="E1942" s="2">
        <v>42997</v>
      </c>
      <c r="F1942" s="1">
        <v>50</v>
      </c>
      <c r="G1942" s="1">
        <v>55</v>
      </c>
      <c r="H1942" s="1">
        <v>52.5</v>
      </c>
      <c r="I1942" s="1">
        <v>10</v>
      </c>
      <c r="J1942" s="3">
        <v>1.115</v>
      </c>
      <c r="K1942" s="21">
        <v>4.8131007851745542</v>
      </c>
    </row>
    <row r="1943" spans="1:11" x14ac:dyDescent="0.2">
      <c r="A1943" s="1" t="s">
        <v>97</v>
      </c>
      <c r="B1943" s="1" t="s">
        <v>17</v>
      </c>
      <c r="C1943" s="1" t="s">
        <v>18</v>
      </c>
      <c r="D1943" s="1" t="s">
        <v>2</v>
      </c>
      <c r="E1943" s="2">
        <v>42997</v>
      </c>
      <c r="F1943" s="1">
        <v>55</v>
      </c>
      <c r="G1943" s="1">
        <v>60</v>
      </c>
      <c r="H1943" s="1">
        <v>57.5</v>
      </c>
      <c r="I1943" s="1">
        <v>7</v>
      </c>
      <c r="J1943" s="3">
        <v>0.99</v>
      </c>
      <c r="K1943" s="21">
        <v>5.2100959113863929</v>
      </c>
    </row>
    <row r="1944" spans="1:11" x14ac:dyDescent="0.2">
      <c r="A1944" s="1" t="s">
        <v>97</v>
      </c>
      <c r="B1944" s="1" t="s">
        <v>17</v>
      </c>
      <c r="C1944" s="1" t="s">
        <v>18</v>
      </c>
      <c r="D1944" s="1" t="s">
        <v>2</v>
      </c>
      <c r="E1944" s="2">
        <v>42997</v>
      </c>
      <c r="F1944" s="1">
        <v>55</v>
      </c>
      <c r="G1944" s="1">
        <v>60</v>
      </c>
      <c r="H1944" s="1">
        <v>57.5</v>
      </c>
      <c r="I1944" s="1">
        <v>12</v>
      </c>
      <c r="J1944" s="3">
        <v>1.7350000000000001</v>
      </c>
      <c r="K1944" s="21">
        <v>5.2485508724031611</v>
      </c>
    </row>
    <row r="1945" spans="1:11" x14ac:dyDescent="0.2">
      <c r="A1945" s="1" t="s">
        <v>97</v>
      </c>
      <c r="B1945" s="1" t="s">
        <v>17</v>
      </c>
      <c r="C1945" s="1" t="s">
        <v>18</v>
      </c>
      <c r="D1945" s="1" t="s">
        <v>2</v>
      </c>
      <c r="E1945" s="2">
        <v>42997</v>
      </c>
      <c r="F1945" s="1">
        <v>55</v>
      </c>
      <c r="G1945" s="1">
        <v>60</v>
      </c>
      <c r="H1945" s="1">
        <v>57.5</v>
      </c>
      <c r="I1945" s="1">
        <v>22</v>
      </c>
      <c r="J1945" s="3">
        <v>2.98</v>
      </c>
      <c r="K1945" s="21">
        <v>5.1356788850254551</v>
      </c>
    </row>
    <row r="1946" spans="1:11" x14ac:dyDescent="0.2">
      <c r="A1946" s="1" t="s">
        <v>97</v>
      </c>
      <c r="B1946" s="1" t="s">
        <v>17</v>
      </c>
      <c r="C1946" s="1" t="s">
        <v>18</v>
      </c>
      <c r="D1946" s="1" t="s">
        <v>2</v>
      </c>
      <c r="E1946" s="2">
        <v>42997</v>
      </c>
      <c r="F1946" s="1">
        <v>60</v>
      </c>
      <c r="G1946" s="1">
        <v>65</v>
      </c>
      <c r="H1946" s="1">
        <v>62.5</v>
      </c>
      <c r="I1946" s="1">
        <v>6</v>
      </c>
      <c r="J1946" s="3">
        <v>1.095</v>
      </c>
      <c r="K1946" s="21">
        <v>5.6722359701914078</v>
      </c>
    </row>
    <row r="1947" spans="1:11" x14ac:dyDescent="0.2">
      <c r="A1947" s="1" t="s">
        <v>97</v>
      </c>
      <c r="B1947" s="1" t="s">
        <v>17</v>
      </c>
      <c r="C1947" s="1" t="s">
        <v>18</v>
      </c>
      <c r="D1947" s="1" t="s">
        <v>2</v>
      </c>
      <c r="E1947" s="2">
        <v>42997</v>
      </c>
      <c r="F1947" s="1">
        <v>60</v>
      </c>
      <c r="G1947" s="1">
        <v>65</v>
      </c>
      <c r="H1947" s="1">
        <v>62.5</v>
      </c>
      <c r="I1947" s="1">
        <v>9</v>
      </c>
      <c r="J1947" s="3">
        <v>1.64</v>
      </c>
      <c r="K1947" s="21">
        <v>5.6693566620975879</v>
      </c>
    </row>
    <row r="1948" spans="1:11" x14ac:dyDescent="0.2">
      <c r="A1948" s="1" t="s">
        <v>97</v>
      </c>
      <c r="B1948" s="1" t="s">
        <v>17</v>
      </c>
      <c r="C1948" s="1" t="s">
        <v>18</v>
      </c>
      <c r="D1948" s="1" t="s">
        <v>2</v>
      </c>
      <c r="E1948" s="2">
        <v>42997</v>
      </c>
      <c r="F1948" s="1">
        <v>60</v>
      </c>
      <c r="G1948" s="1">
        <v>65</v>
      </c>
      <c r="H1948" s="1">
        <v>62.5</v>
      </c>
      <c r="I1948" s="1">
        <v>15</v>
      </c>
      <c r="J1948" s="3">
        <v>2.56</v>
      </c>
      <c r="K1948" s="21">
        <v>5.5468901948050764</v>
      </c>
    </row>
    <row r="1949" spans="1:11" x14ac:dyDescent="0.2">
      <c r="A1949" s="1" t="s">
        <v>97</v>
      </c>
      <c r="B1949" s="1" t="s">
        <v>17</v>
      </c>
      <c r="C1949" s="1" t="s">
        <v>18</v>
      </c>
      <c r="D1949" s="1" t="s">
        <v>2</v>
      </c>
      <c r="E1949" s="2">
        <v>42997</v>
      </c>
      <c r="F1949" s="1">
        <v>65</v>
      </c>
      <c r="G1949" s="1">
        <v>70</v>
      </c>
      <c r="H1949" s="1">
        <v>67.5</v>
      </c>
      <c r="I1949" s="1">
        <v>10</v>
      </c>
      <c r="J1949" s="3">
        <v>2.2200000000000002</v>
      </c>
      <c r="K1949" s="21">
        <v>6.0550489465111044</v>
      </c>
    </row>
    <row r="1950" spans="1:11" x14ac:dyDescent="0.2">
      <c r="A1950" s="1" t="s">
        <v>97</v>
      </c>
      <c r="B1950" s="1" t="s">
        <v>17</v>
      </c>
      <c r="C1950" s="1" t="s">
        <v>18</v>
      </c>
      <c r="D1950" s="1" t="s">
        <v>2</v>
      </c>
      <c r="E1950" s="2">
        <v>42997</v>
      </c>
      <c r="F1950" s="1">
        <v>65</v>
      </c>
      <c r="G1950" s="1">
        <v>70</v>
      </c>
      <c r="H1950" s="1">
        <v>67.5</v>
      </c>
      <c r="I1950" s="1">
        <v>10</v>
      </c>
      <c r="J1950" s="3">
        <v>2.2450000000000001</v>
      </c>
      <c r="K1950" s="21">
        <v>6.0776933193506002</v>
      </c>
    </row>
    <row r="1951" spans="1:11" x14ac:dyDescent="0.2">
      <c r="A1951" s="1" t="s">
        <v>97</v>
      </c>
      <c r="B1951" s="1" t="s">
        <v>17</v>
      </c>
      <c r="C1951" s="1" t="s">
        <v>18</v>
      </c>
      <c r="D1951" s="1" t="s">
        <v>2</v>
      </c>
      <c r="E1951" s="2">
        <v>42997</v>
      </c>
      <c r="F1951" s="1">
        <v>65</v>
      </c>
      <c r="G1951" s="1">
        <v>70</v>
      </c>
      <c r="H1951" s="1">
        <v>67.5</v>
      </c>
      <c r="I1951" s="1">
        <v>10</v>
      </c>
      <c r="J1951" s="3">
        <v>2.335</v>
      </c>
      <c r="K1951" s="21">
        <v>6.1578479579874266</v>
      </c>
    </row>
    <row r="1952" spans="1:11" x14ac:dyDescent="0.2">
      <c r="A1952" s="1" t="s">
        <v>97</v>
      </c>
      <c r="B1952" s="1" t="s">
        <v>17</v>
      </c>
      <c r="C1952" s="1" t="s">
        <v>18</v>
      </c>
      <c r="D1952" s="1" t="s">
        <v>2</v>
      </c>
      <c r="E1952" s="2">
        <v>42997</v>
      </c>
      <c r="F1952" s="1">
        <v>70</v>
      </c>
      <c r="G1952" s="1">
        <v>75</v>
      </c>
      <c r="H1952" s="1">
        <v>72.5</v>
      </c>
      <c r="I1952" s="1">
        <v>8</v>
      </c>
      <c r="J1952" s="3">
        <v>2.165</v>
      </c>
      <c r="K1952" s="21">
        <v>6.4682873442903652</v>
      </c>
    </row>
    <row r="1953" spans="1:11" x14ac:dyDescent="0.2">
      <c r="A1953" s="1" t="s">
        <v>97</v>
      </c>
      <c r="B1953" s="1" t="s">
        <v>17</v>
      </c>
      <c r="C1953" s="1" t="s">
        <v>18</v>
      </c>
      <c r="D1953" s="1" t="s">
        <v>2</v>
      </c>
      <c r="E1953" s="2">
        <v>42997</v>
      </c>
      <c r="F1953" s="1">
        <v>70</v>
      </c>
      <c r="G1953" s="1">
        <v>75</v>
      </c>
      <c r="H1953" s="1">
        <v>72.5</v>
      </c>
      <c r="I1953" s="1">
        <v>11</v>
      </c>
      <c r="J1953" s="3">
        <v>2.8149999999999999</v>
      </c>
      <c r="K1953" s="21">
        <v>6.3488525085396379</v>
      </c>
    </row>
    <row r="1954" spans="1:11" x14ac:dyDescent="0.2">
      <c r="A1954" s="1" t="s">
        <v>97</v>
      </c>
      <c r="B1954" s="1" t="s">
        <v>17</v>
      </c>
      <c r="C1954" s="1" t="s">
        <v>18</v>
      </c>
      <c r="D1954" s="1" t="s">
        <v>2</v>
      </c>
      <c r="E1954" s="2">
        <v>42997</v>
      </c>
      <c r="F1954" s="1">
        <v>70</v>
      </c>
      <c r="G1954" s="1">
        <v>75</v>
      </c>
      <c r="H1954" s="1">
        <v>72.5</v>
      </c>
      <c r="I1954" s="1">
        <v>14</v>
      </c>
      <c r="J1954" s="3">
        <v>3.66</v>
      </c>
      <c r="K1954" s="21">
        <v>6.3941725228210977</v>
      </c>
    </row>
    <row r="1955" spans="1:11" x14ac:dyDescent="0.2">
      <c r="A1955" s="10" t="s">
        <v>103</v>
      </c>
      <c r="B1955" s="1" t="s">
        <v>139</v>
      </c>
      <c r="C1955" s="10" t="s">
        <v>172</v>
      </c>
      <c r="D1955" s="10" t="s">
        <v>2</v>
      </c>
      <c r="E1955" s="11">
        <v>42187</v>
      </c>
      <c r="F1955" s="1">
        <f>H1955-2.5</f>
        <v>45</v>
      </c>
      <c r="G1955" s="10">
        <v>50</v>
      </c>
      <c r="H1955" s="10">
        <v>47.5</v>
      </c>
      <c r="I1955" s="10">
        <v>21</v>
      </c>
      <c r="J1955" s="23">
        <v>1.98</v>
      </c>
      <c r="K1955" s="21">
        <f>((J1955*1000)/I1955)^(1/3)</f>
        <v>4.5514380075896161</v>
      </c>
    </row>
    <row r="1956" spans="1:11" x14ac:dyDescent="0.2">
      <c r="A1956" s="1" t="s">
        <v>97</v>
      </c>
      <c r="B1956" s="1" t="s">
        <v>17</v>
      </c>
      <c r="C1956" s="1" t="s">
        <v>18</v>
      </c>
      <c r="D1956" s="1" t="s">
        <v>2</v>
      </c>
      <c r="E1956" s="2">
        <v>42997</v>
      </c>
      <c r="F1956" s="1">
        <v>40</v>
      </c>
      <c r="G1956" s="1">
        <v>45</v>
      </c>
      <c r="H1956" s="1">
        <v>42.5</v>
      </c>
      <c r="I1956" s="1">
        <v>2</v>
      </c>
      <c r="J1956" s="3">
        <v>0.125</v>
      </c>
      <c r="K1956" s="21">
        <v>3.9685026299204984</v>
      </c>
    </row>
    <row r="1957" spans="1:11" x14ac:dyDescent="0.2">
      <c r="A1957" s="1" t="s">
        <v>97</v>
      </c>
      <c r="B1957" s="1" t="s">
        <v>17</v>
      </c>
      <c r="C1957" s="1" t="s">
        <v>18</v>
      </c>
      <c r="D1957" s="1" t="s">
        <v>2</v>
      </c>
      <c r="E1957" s="2">
        <v>42997</v>
      </c>
      <c r="F1957" s="1">
        <v>20</v>
      </c>
      <c r="G1957" s="1">
        <v>25</v>
      </c>
      <c r="H1957" s="1">
        <v>22.5</v>
      </c>
      <c r="I1957" s="1">
        <v>2</v>
      </c>
      <c r="J1957" s="3">
        <v>0.02</v>
      </c>
      <c r="K1957" s="21">
        <v>2.1544346900318838</v>
      </c>
    </row>
    <row r="1958" spans="1:11" x14ac:dyDescent="0.2">
      <c r="A1958" s="1" t="s">
        <v>97</v>
      </c>
      <c r="B1958" s="1" t="s">
        <v>17</v>
      </c>
      <c r="C1958" s="1" t="s">
        <v>18</v>
      </c>
      <c r="D1958" s="1" t="s">
        <v>2</v>
      </c>
      <c r="E1958" s="2">
        <v>42997</v>
      </c>
      <c r="F1958" s="1">
        <v>20</v>
      </c>
      <c r="G1958" s="1">
        <v>25</v>
      </c>
      <c r="H1958" s="1">
        <v>22.5</v>
      </c>
      <c r="I1958" s="1">
        <v>3</v>
      </c>
      <c r="J1958" s="3">
        <v>0.03</v>
      </c>
      <c r="K1958" s="21">
        <v>2.1544346900318838</v>
      </c>
    </row>
    <row r="1959" spans="1:11" x14ac:dyDescent="0.2">
      <c r="A1959" s="1" t="s">
        <v>97</v>
      </c>
      <c r="B1959" s="1" t="s">
        <v>40</v>
      </c>
      <c r="C1959" s="1" t="s">
        <v>41</v>
      </c>
      <c r="D1959" s="1" t="s">
        <v>2</v>
      </c>
      <c r="E1959" s="2">
        <v>42926</v>
      </c>
      <c r="F1959" s="1">
        <v>45</v>
      </c>
      <c r="G1959" s="1">
        <v>50</v>
      </c>
      <c r="H1959" s="1">
        <v>47.5</v>
      </c>
      <c r="I1959" s="1">
        <v>21</v>
      </c>
      <c r="J1959" s="3">
        <v>1.98</v>
      </c>
      <c r="K1959" s="21">
        <v>4.5514380075896161</v>
      </c>
    </row>
    <row r="1960" spans="1:11" x14ac:dyDescent="0.2">
      <c r="A1960" s="1" t="s">
        <v>97</v>
      </c>
      <c r="B1960" s="1" t="s">
        <v>32</v>
      </c>
      <c r="C1960" s="1" t="s">
        <v>33</v>
      </c>
      <c r="D1960" s="1" t="s">
        <v>2</v>
      </c>
      <c r="E1960" s="2">
        <v>42996</v>
      </c>
      <c r="F1960" s="1">
        <v>25</v>
      </c>
      <c r="G1960" s="1">
        <v>30</v>
      </c>
      <c r="H1960" s="1">
        <v>27.5</v>
      </c>
      <c r="I1960" s="1">
        <v>8</v>
      </c>
      <c r="J1960" s="3">
        <v>0.1</v>
      </c>
      <c r="K1960" s="21">
        <v>2.3207944168063896</v>
      </c>
    </row>
    <row r="1961" spans="1:11" x14ac:dyDescent="0.2">
      <c r="A1961" s="1" t="s">
        <v>97</v>
      </c>
      <c r="B1961" s="1" t="s">
        <v>17</v>
      </c>
      <c r="C1961" s="1" t="s">
        <v>18</v>
      </c>
      <c r="D1961" s="1" t="s">
        <v>2</v>
      </c>
      <c r="E1961" s="2">
        <v>42997</v>
      </c>
      <c r="F1961" s="1">
        <v>40</v>
      </c>
      <c r="G1961" s="1">
        <v>45</v>
      </c>
      <c r="H1961" s="1">
        <v>42.5</v>
      </c>
      <c r="I1961" s="1">
        <v>4</v>
      </c>
      <c r="J1961" s="3">
        <v>0.23</v>
      </c>
      <c r="K1961" s="21">
        <v>3.85972131468082</v>
      </c>
    </row>
    <row r="1962" spans="1:11" x14ac:dyDescent="0.2">
      <c r="A1962" s="1" t="s">
        <v>97</v>
      </c>
      <c r="B1962" s="1" t="s">
        <v>17</v>
      </c>
      <c r="C1962" s="1" t="s">
        <v>18</v>
      </c>
      <c r="D1962" s="1" t="s">
        <v>2</v>
      </c>
      <c r="E1962" s="2">
        <v>42997</v>
      </c>
      <c r="F1962" s="1">
        <v>35</v>
      </c>
      <c r="G1962" s="1">
        <v>40</v>
      </c>
      <c r="H1962" s="1">
        <v>37.5</v>
      </c>
      <c r="I1962" s="1">
        <v>4</v>
      </c>
      <c r="J1962" s="3">
        <v>0.155</v>
      </c>
      <c r="K1962" s="21">
        <v>3.3839497260535034</v>
      </c>
    </row>
    <row r="1963" spans="1:11" x14ac:dyDescent="0.2">
      <c r="A1963" s="1" t="s">
        <v>97</v>
      </c>
      <c r="B1963" s="1" t="s">
        <v>17</v>
      </c>
      <c r="C1963" s="1" t="s">
        <v>18</v>
      </c>
      <c r="D1963" s="1" t="s">
        <v>2</v>
      </c>
      <c r="E1963" s="2">
        <v>42997</v>
      </c>
      <c r="F1963" s="1">
        <v>30</v>
      </c>
      <c r="G1963" s="1">
        <v>35</v>
      </c>
      <c r="H1963" s="1">
        <v>32.5</v>
      </c>
      <c r="I1963" s="1">
        <v>7</v>
      </c>
      <c r="J1963" s="3">
        <v>0.16</v>
      </c>
      <c r="K1963" s="21">
        <v>2.8379668239407674</v>
      </c>
    </row>
    <row r="1964" spans="1:11" x14ac:dyDescent="0.2">
      <c r="A1964" s="1" t="s">
        <v>97</v>
      </c>
      <c r="B1964" s="1" t="s">
        <v>25</v>
      </c>
      <c r="C1964" s="1" t="s">
        <v>26</v>
      </c>
      <c r="D1964" s="1" t="s">
        <v>2</v>
      </c>
      <c r="E1964" s="2">
        <v>42998</v>
      </c>
      <c r="F1964" s="1">
        <v>25</v>
      </c>
      <c r="G1964" s="1">
        <v>30</v>
      </c>
      <c r="H1964" s="1">
        <v>27.5</v>
      </c>
      <c r="I1964" s="1">
        <v>8</v>
      </c>
      <c r="J1964" s="3">
        <v>0.1</v>
      </c>
      <c r="K1964" s="21">
        <v>2.3207944168063896</v>
      </c>
    </row>
    <row r="1965" spans="1:11" x14ac:dyDescent="0.2">
      <c r="A1965" s="10" t="s">
        <v>103</v>
      </c>
      <c r="B1965" s="1" t="s">
        <v>139</v>
      </c>
      <c r="C1965" s="10" t="s">
        <v>179</v>
      </c>
      <c r="D1965" s="10" t="s">
        <v>2</v>
      </c>
      <c r="E1965" s="11">
        <v>42569</v>
      </c>
      <c r="F1965" s="1">
        <f>H1965-2.5</f>
        <v>45</v>
      </c>
      <c r="G1965" s="10">
        <v>50</v>
      </c>
      <c r="H1965" s="10">
        <v>47.5</v>
      </c>
      <c r="I1965" s="10">
        <v>25</v>
      </c>
      <c r="J1965" s="23">
        <v>2.36</v>
      </c>
      <c r="K1965" s="21">
        <f>((J1965*1000)/I1965)^(1/3)</f>
        <v>4.5532762299250109</v>
      </c>
    </row>
    <row r="1966" spans="1:11" x14ac:dyDescent="0.2">
      <c r="A1966" s="1" t="s">
        <v>97</v>
      </c>
      <c r="B1966" s="1" t="s">
        <v>17</v>
      </c>
      <c r="C1966" s="1" t="s">
        <v>18</v>
      </c>
      <c r="D1966" s="1" t="s">
        <v>2</v>
      </c>
      <c r="E1966" s="2">
        <v>42997</v>
      </c>
      <c r="F1966" s="1">
        <v>40</v>
      </c>
      <c r="G1966" s="1">
        <v>45</v>
      </c>
      <c r="H1966" s="1">
        <v>42.5</v>
      </c>
      <c r="I1966" s="1">
        <v>7</v>
      </c>
      <c r="J1966" s="3">
        <v>0.375</v>
      </c>
      <c r="K1966" s="21">
        <v>3.7697372056457685</v>
      </c>
    </row>
    <row r="1967" spans="1:11" x14ac:dyDescent="0.2">
      <c r="A1967" s="1" t="s">
        <v>97</v>
      </c>
      <c r="B1967" s="1" t="s">
        <v>17</v>
      </c>
      <c r="C1967" s="1" t="s">
        <v>18</v>
      </c>
      <c r="D1967" s="1" t="s">
        <v>2</v>
      </c>
      <c r="E1967" s="2">
        <v>42997</v>
      </c>
      <c r="F1967" s="1">
        <v>30</v>
      </c>
      <c r="G1967" s="1">
        <v>35</v>
      </c>
      <c r="H1967" s="1">
        <v>32.5</v>
      </c>
      <c r="I1967" s="1">
        <v>1</v>
      </c>
      <c r="J1967" s="3">
        <v>0.02</v>
      </c>
      <c r="K1967" s="21">
        <v>2.7144176165949063</v>
      </c>
    </row>
    <row r="1968" spans="1:11" x14ac:dyDescent="0.2">
      <c r="A1968" s="1" t="s">
        <v>97</v>
      </c>
      <c r="B1968" s="1" t="s">
        <v>17</v>
      </c>
      <c r="C1968" s="1" t="s">
        <v>18</v>
      </c>
      <c r="D1968" s="1" t="s">
        <v>2</v>
      </c>
      <c r="E1968" s="2">
        <v>42997</v>
      </c>
      <c r="F1968" s="1">
        <v>30</v>
      </c>
      <c r="G1968" s="1">
        <v>35</v>
      </c>
      <c r="H1968" s="1">
        <v>32.5</v>
      </c>
      <c r="I1968" s="1">
        <v>1</v>
      </c>
      <c r="J1968" s="3">
        <v>0.02</v>
      </c>
      <c r="K1968" s="21">
        <v>2.7144176165949063</v>
      </c>
    </row>
    <row r="1969" spans="1:11" x14ac:dyDescent="0.2">
      <c r="A1969" s="10" t="s">
        <v>103</v>
      </c>
      <c r="B1969" s="1" t="s">
        <v>139</v>
      </c>
      <c r="C1969" s="10" t="s">
        <v>160</v>
      </c>
      <c r="D1969" s="10" t="s">
        <v>2</v>
      </c>
      <c r="E1969" s="11">
        <v>41844</v>
      </c>
      <c r="F1969" s="1">
        <f>H1969-2.5</f>
        <v>25</v>
      </c>
      <c r="G1969" s="10">
        <v>30</v>
      </c>
      <c r="H1969" s="10">
        <v>27.5</v>
      </c>
      <c r="I1969" s="10">
        <v>13</v>
      </c>
      <c r="J1969" s="23">
        <v>0.16</v>
      </c>
      <c r="K1969" s="21">
        <f>((J1969*1000)/I1969)^(1/3)</f>
        <v>2.3088313465286388</v>
      </c>
    </row>
    <row r="1970" spans="1:11" x14ac:dyDescent="0.2">
      <c r="A1970" s="7" t="s">
        <v>97</v>
      </c>
      <c r="B1970" s="7" t="s">
        <v>27</v>
      </c>
      <c r="C1970" s="7" t="s">
        <v>28</v>
      </c>
      <c r="D1970" s="7" t="s">
        <v>2</v>
      </c>
      <c r="E1970" s="51">
        <v>43299</v>
      </c>
      <c r="F1970" s="1">
        <v>25</v>
      </c>
      <c r="G1970" s="7">
        <v>30</v>
      </c>
      <c r="H1970" s="7">
        <v>27.5</v>
      </c>
      <c r="I1970" s="7">
        <v>12</v>
      </c>
      <c r="J1970" s="13">
        <v>0.14499999999999999</v>
      </c>
      <c r="K1970" s="21">
        <v>2.2947158675926662</v>
      </c>
    </row>
    <row r="1971" spans="1:11" x14ac:dyDescent="0.2">
      <c r="A1971" s="1" t="s">
        <v>97</v>
      </c>
      <c r="B1971" s="1" t="s">
        <v>23</v>
      </c>
      <c r="C1971" s="1" t="s">
        <v>24</v>
      </c>
      <c r="D1971" s="1" t="s">
        <v>2</v>
      </c>
      <c r="E1971" s="2">
        <v>42998</v>
      </c>
      <c r="F1971" s="1">
        <v>35</v>
      </c>
      <c r="G1971" s="1">
        <v>40</v>
      </c>
      <c r="H1971" s="1">
        <v>37.5</v>
      </c>
      <c r="I1971" s="1">
        <v>4</v>
      </c>
      <c r="J1971" s="3">
        <v>0.18</v>
      </c>
      <c r="K1971" s="21">
        <v>3.5568933044900626</v>
      </c>
    </row>
    <row r="1972" spans="1:11" x14ac:dyDescent="0.2">
      <c r="A1972" s="1" t="s">
        <v>97</v>
      </c>
      <c r="B1972" s="1" t="s">
        <v>74</v>
      </c>
      <c r="C1972" s="1" t="s">
        <v>75</v>
      </c>
      <c r="D1972" s="1" t="s">
        <v>2</v>
      </c>
      <c r="E1972" s="2">
        <v>42916</v>
      </c>
      <c r="F1972" s="1">
        <v>45</v>
      </c>
      <c r="G1972" s="1">
        <v>50</v>
      </c>
      <c r="H1972" s="1">
        <v>47.5</v>
      </c>
      <c r="I1972" s="1">
        <v>25</v>
      </c>
      <c r="J1972" s="3">
        <v>2.36</v>
      </c>
      <c r="K1972" s="21">
        <v>4.5532762299250109</v>
      </c>
    </row>
    <row r="1973" spans="1:11" x14ac:dyDescent="0.2">
      <c r="A1973" s="1" t="s">
        <v>97</v>
      </c>
      <c r="B1973" s="1" t="s">
        <v>8</v>
      </c>
      <c r="C1973" s="1">
        <v>21</v>
      </c>
      <c r="D1973" s="1" t="s">
        <v>2</v>
      </c>
      <c r="E1973" s="2">
        <v>42998</v>
      </c>
      <c r="F1973" s="1">
        <v>50</v>
      </c>
      <c r="G1973" s="1">
        <v>55</v>
      </c>
      <c r="H1973" s="1">
        <v>52.5</v>
      </c>
      <c r="I1973" s="1">
        <v>8</v>
      </c>
      <c r="J1973" s="3">
        <v>0.9</v>
      </c>
      <c r="K1973" s="21">
        <v>4.8274469230281483</v>
      </c>
    </row>
    <row r="1974" spans="1:11" x14ac:dyDescent="0.2">
      <c r="A1974" s="1" t="s">
        <v>97</v>
      </c>
      <c r="B1974" s="1" t="s">
        <v>8</v>
      </c>
      <c r="C1974" s="1">
        <v>21</v>
      </c>
      <c r="D1974" s="1" t="s">
        <v>2</v>
      </c>
      <c r="E1974" s="2">
        <v>42998</v>
      </c>
      <c r="F1974" s="1">
        <v>50</v>
      </c>
      <c r="G1974" s="1">
        <v>55</v>
      </c>
      <c r="H1974" s="1">
        <v>52.5</v>
      </c>
      <c r="I1974" s="1">
        <v>11</v>
      </c>
      <c r="J1974" s="3">
        <v>1.08</v>
      </c>
      <c r="K1974" s="21">
        <v>4.6132857589717746</v>
      </c>
    </row>
    <row r="1975" spans="1:11" x14ac:dyDescent="0.2">
      <c r="A1975" s="1" t="s">
        <v>97</v>
      </c>
      <c r="B1975" s="1" t="s">
        <v>8</v>
      </c>
      <c r="C1975" s="1">
        <v>21</v>
      </c>
      <c r="D1975" s="1" t="s">
        <v>2</v>
      </c>
      <c r="E1975" s="2">
        <v>42998</v>
      </c>
      <c r="F1975" s="1">
        <v>50</v>
      </c>
      <c r="G1975" s="1">
        <v>55</v>
      </c>
      <c r="H1975" s="1">
        <v>52.5</v>
      </c>
      <c r="I1975" s="1">
        <v>18</v>
      </c>
      <c r="J1975" s="3">
        <v>1.88</v>
      </c>
      <c r="K1975" s="21">
        <v>4.7093588145804164</v>
      </c>
    </row>
    <row r="1976" spans="1:11" x14ac:dyDescent="0.2">
      <c r="A1976" s="1" t="s">
        <v>97</v>
      </c>
      <c r="B1976" s="1" t="s">
        <v>8</v>
      </c>
      <c r="C1976" s="1">
        <v>21</v>
      </c>
      <c r="D1976" s="1" t="s">
        <v>2</v>
      </c>
      <c r="E1976" s="2">
        <v>42998</v>
      </c>
      <c r="F1976" s="1">
        <v>55</v>
      </c>
      <c r="G1976" s="1">
        <v>60</v>
      </c>
      <c r="H1976" s="1">
        <v>57.5</v>
      </c>
      <c r="I1976" s="1">
        <v>8</v>
      </c>
      <c r="J1976" s="3">
        <v>1.1000000000000001</v>
      </c>
      <c r="K1976" s="21">
        <v>5.1614005772818352</v>
      </c>
    </row>
    <row r="1977" spans="1:11" x14ac:dyDescent="0.2">
      <c r="A1977" s="1" t="s">
        <v>97</v>
      </c>
      <c r="B1977" s="1" t="s">
        <v>8</v>
      </c>
      <c r="C1977" s="1">
        <v>21</v>
      </c>
      <c r="D1977" s="1" t="s">
        <v>2</v>
      </c>
      <c r="E1977" s="2">
        <v>42998</v>
      </c>
      <c r="F1977" s="1">
        <v>55</v>
      </c>
      <c r="G1977" s="1">
        <v>60</v>
      </c>
      <c r="H1977" s="1">
        <v>57.5</v>
      </c>
      <c r="I1977" s="1">
        <v>12</v>
      </c>
      <c r="J1977" s="3">
        <v>1.64</v>
      </c>
      <c r="K1977" s="21">
        <v>5.1509523694038046</v>
      </c>
    </row>
    <row r="1978" spans="1:11" x14ac:dyDescent="0.2">
      <c r="A1978" s="1" t="s">
        <v>97</v>
      </c>
      <c r="B1978" s="1" t="s">
        <v>8</v>
      </c>
      <c r="C1978" s="1">
        <v>21</v>
      </c>
      <c r="D1978" s="1" t="s">
        <v>2</v>
      </c>
      <c r="E1978" s="2">
        <v>42998</v>
      </c>
      <c r="F1978" s="1">
        <v>55</v>
      </c>
      <c r="G1978" s="1">
        <v>60</v>
      </c>
      <c r="H1978" s="1">
        <v>57.5</v>
      </c>
      <c r="I1978" s="1">
        <v>15</v>
      </c>
      <c r="J1978" s="3">
        <v>2.2999999999999998</v>
      </c>
      <c r="K1978" s="21">
        <v>5.3523625787708013</v>
      </c>
    </row>
    <row r="1979" spans="1:11" x14ac:dyDescent="0.2">
      <c r="A1979" s="1" t="s">
        <v>97</v>
      </c>
      <c r="B1979" s="1" t="s">
        <v>8</v>
      </c>
      <c r="C1979" s="1">
        <v>21</v>
      </c>
      <c r="D1979" s="1" t="s">
        <v>2</v>
      </c>
      <c r="E1979" s="2">
        <v>42998</v>
      </c>
      <c r="F1979" s="1">
        <v>60</v>
      </c>
      <c r="G1979" s="1">
        <v>65</v>
      </c>
      <c r="H1979" s="1">
        <v>62.5</v>
      </c>
      <c r="I1979" s="1">
        <v>17</v>
      </c>
      <c r="J1979" s="3">
        <v>3.38</v>
      </c>
      <c r="K1979" s="21">
        <v>5.8365461826350691</v>
      </c>
    </row>
    <row r="1980" spans="1:11" x14ac:dyDescent="0.2">
      <c r="A1980" s="1" t="s">
        <v>97</v>
      </c>
      <c r="B1980" s="1" t="s">
        <v>8</v>
      </c>
      <c r="C1980" s="1">
        <v>21</v>
      </c>
      <c r="D1980" s="1" t="s">
        <v>2</v>
      </c>
      <c r="E1980" s="2">
        <v>42998</v>
      </c>
      <c r="F1980" s="1">
        <v>60</v>
      </c>
      <c r="G1980" s="1">
        <v>65</v>
      </c>
      <c r="H1980" s="1">
        <v>62.5</v>
      </c>
      <c r="I1980" s="1">
        <v>18</v>
      </c>
      <c r="J1980" s="3">
        <v>3.64</v>
      </c>
      <c r="K1980" s="21">
        <v>5.869615138660345</v>
      </c>
    </row>
    <row r="1981" spans="1:11" x14ac:dyDescent="0.2">
      <c r="A1981" s="1" t="s">
        <v>97</v>
      </c>
      <c r="B1981" s="1" t="s">
        <v>8</v>
      </c>
      <c r="C1981" s="1">
        <v>21</v>
      </c>
      <c r="D1981" s="1" t="s">
        <v>2</v>
      </c>
      <c r="E1981" s="2">
        <v>42998</v>
      </c>
      <c r="F1981" s="1">
        <v>60</v>
      </c>
      <c r="G1981" s="1">
        <v>65</v>
      </c>
      <c r="H1981" s="1">
        <v>62.5</v>
      </c>
      <c r="I1981" s="1">
        <v>36</v>
      </c>
      <c r="J1981" s="3">
        <v>6.16</v>
      </c>
      <c r="K1981" s="21">
        <v>5.5517010299960861</v>
      </c>
    </row>
    <row r="1982" spans="1:11" x14ac:dyDescent="0.2">
      <c r="A1982" s="1" t="s">
        <v>97</v>
      </c>
      <c r="B1982" s="1" t="s">
        <v>8</v>
      </c>
      <c r="C1982" s="1">
        <v>21</v>
      </c>
      <c r="D1982" s="1" t="s">
        <v>2</v>
      </c>
      <c r="E1982" s="2">
        <v>42998</v>
      </c>
      <c r="F1982" s="1">
        <v>65</v>
      </c>
      <c r="G1982" s="1">
        <v>70</v>
      </c>
      <c r="H1982" s="1">
        <v>67.5</v>
      </c>
      <c r="I1982" s="1">
        <v>9</v>
      </c>
      <c r="J1982" s="3">
        <v>2.78</v>
      </c>
      <c r="K1982" s="21">
        <v>6.7598038708728181</v>
      </c>
    </row>
    <row r="1983" spans="1:11" x14ac:dyDescent="0.2">
      <c r="A1983" s="1" t="s">
        <v>97</v>
      </c>
      <c r="B1983" s="1" t="s">
        <v>8</v>
      </c>
      <c r="C1983" s="1">
        <v>21</v>
      </c>
      <c r="D1983" s="1" t="s">
        <v>2</v>
      </c>
      <c r="E1983" s="2">
        <v>42998</v>
      </c>
      <c r="F1983" s="1">
        <v>65</v>
      </c>
      <c r="G1983" s="1">
        <v>70</v>
      </c>
      <c r="H1983" s="1">
        <v>67.5</v>
      </c>
      <c r="I1983" s="1">
        <v>12</v>
      </c>
      <c r="J1983" s="3">
        <v>2.92</v>
      </c>
      <c r="K1983" s="21">
        <v>6.2431035040450844</v>
      </c>
    </row>
    <row r="1984" spans="1:11" x14ac:dyDescent="0.2">
      <c r="A1984" s="1" t="s">
        <v>97</v>
      </c>
      <c r="B1984" s="1" t="s">
        <v>8</v>
      </c>
      <c r="C1984" s="1">
        <v>21</v>
      </c>
      <c r="D1984" s="1" t="s">
        <v>2</v>
      </c>
      <c r="E1984" s="2">
        <v>42998</v>
      </c>
      <c r="F1984" s="1">
        <v>65</v>
      </c>
      <c r="G1984" s="1">
        <v>70</v>
      </c>
      <c r="H1984" s="1">
        <v>67.5</v>
      </c>
      <c r="I1984" s="1">
        <v>21</v>
      </c>
      <c r="J1984" s="3">
        <v>5.16</v>
      </c>
      <c r="K1984" s="21">
        <v>6.2633998220603004</v>
      </c>
    </row>
    <row r="1985" spans="1:11" x14ac:dyDescent="0.2">
      <c r="A1985" s="1" t="s">
        <v>97</v>
      </c>
      <c r="B1985" s="1" t="s">
        <v>8</v>
      </c>
      <c r="C1985" s="1">
        <v>21</v>
      </c>
      <c r="D1985" s="1" t="s">
        <v>2</v>
      </c>
      <c r="E1985" s="2">
        <v>42998</v>
      </c>
      <c r="F1985" s="1">
        <v>70</v>
      </c>
      <c r="G1985" s="1">
        <v>75</v>
      </c>
      <c r="H1985" s="1">
        <v>72.5</v>
      </c>
      <c r="I1985" s="1">
        <v>3</v>
      </c>
      <c r="J1985" s="3">
        <v>0.98</v>
      </c>
      <c r="K1985" s="21">
        <v>6.8870770276433788</v>
      </c>
    </row>
    <row r="1986" spans="1:11" x14ac:dyDescent="0.2">
      <c r="A1986" s="1" t="s">
        <v>97</v>
      </c>
      <c r="B1986" s="1" t="s">
        <v>8</v>
      </c>
      <c r="C1986" s="1">
        <v>21</v>
      </c>
      <c r="D1986" s="1" t="s">
        <v>2</v>
      </c>
      <c r="E1986" s="2">
        <v>42998</v>
      </c>
      <c r="F1986" s="1">
        <v>70</v>
      </c>
      <c r="G1986" s="1">
        <v>75</v>
      </c>
      <c r="H1986" s="1">
        <v>72.5</v>
      </c>
      <c r="I1986" s="1">
        <v>11</v>
      </c>
      <c r="J1986" s="3">
        <v>3.62</v>
      </c>
      <c r="K1986" s="21">
        <v>6.9040717344931215</v>
      </c>
    </row>
    <row r="1987" spans="1:11" x14ac:dyDescent="0.2">
      <c r="A1987" s="1" t="s">
        <v>97</v>
      </c>
      <c r="B1987" s="1" t="s">
        <v>8</v>
      </c>
      <c r="C1987" s="1">
        <v>21</v>
      </c>
      <c r="D1987" s="1" t="s">
        <v>2</v>
      </c>
      <c r="E1987" s="2">
        <v>42998</v>
      </c>
      <c r="F1987" s="1">
        <v>70</v>
      </c>
      <c r="G1987" s="1">
        <v>75</v>
      </c>
      <c r="H1987" s="1">
        <v>72.5</v>
      </c>
      <c r="I1987" s="1">
        <v>12</v>
      </c>
      <c r="J1987" s="3">
        <v>3.4</v>
      </c>
      <c r="K1987" s="21">
        <v>6.5679911208710156</v>
      </c>
    </row>
    <row r="1988" spans="1:11" x14ac:dyDescent="0.2">
      <c r="A1988" s="1" t="s">
        <v>97</v>
      </c>
      <c r="B1988" s="1" t="s">
        <v>23</v>
      </c>
      <c r="C1988" s="1" t="s">
        <v>24</v>
      </c>
      <c r="D1988" s="1" t="s">
        <v>2</v>
      </c>
      <c r="E1988" s="2">
        <v>42998</v>
      </c>
      <c r="F1988" s="1">
        <v>50</v>
      </c>
      <c r="G1988" s="1">
        <v>55</v>
      </c>
      <c r="H1988" s="1">
        <v>52.5</v>
      </c>
      <c r="I1988" s="1">
        <v>5</v>
      </c>
      <c r="J1988" s="3">
        <v>0.54</v>
      </c>
      <c r="K1988" s="21">
        <v>4.7622031559045981</v>
      </c>
    </row>
    <row r="1989" spans="1:11" x14ac:dyDescent="0.2">
      <c r="A1989" s="1" t="s">
        <v>97</v>
      </c>
      <c r="B1989" s="1" t="s">
        <v>23</v>
      </c>
      <c r="C1989" s="1" t="s">
        <v>24</v>
      </c>
      <c r="D1989" s="1" t="s">
        <v>2</v>
      </c>
      <c r="E1989" s="2">
        <v>42998</v>
      </c>
      <c r="F1989" s="1">
        <v>55</v>
      </c>
      <c r="G1989" s="1">
        <v>60</v>
      </c>
      <c r="H1989" s="1">
        <v>57.5</v>
      </c>
      <c r="I1989" s="1">
        <v>5</v>
      </c>
      <c r="J1989" s="3">
        <v>0.9</v>
      </c>
      <c r="K1989" s="21">
        <v>5.6462161732861711</v>
      </c>
    </row>
    <row r="1990" spans="1:11" x14ac:dyDescent="0.2">
      <c r="A1990" s="1" t="s">
        <v>97</v>
      </c>
      <c r="B1990" s="1" t="s">
        <v>23</v>
      </c>
      <c r="C1990" s="1" t="s">
        <v>24</v>
      </c>
      <c r="D1990" s="1" t="s">
        <v>2</v>
      </c>
      <c r="E1990" s="2">
        <v>42998</v>
      </c>
      <c r="F1990" s="1">
        <v>55</v>
      </c>
      <c r="G1990" s="1">
        <v>60</v>
      </c>
      <c r="H1990" s="1">
        <v>57.5</v>
      </c>
      <c r="I1990" s="1">
        <v>8</v>
      </c>
      <c r="J1990" s="3">
        <v>1.28</v>
      </c>
      <c r="K1990" s="21">
        <v>5.4288352331898126</v>
      </c>
    </row>
    <row r="1991" spans="1:11" x14ac:dyDescent="0.2">
      <c r="A1991" s="1" t="s">
        <v>97</v>
      </c>
      <c r="B1991" s="1" t="s">
        <v>23</v>
      </c>
      <c r="C1991" s="1" t="s">
        <v>24</v>
      </c>
      <c r="D1991" s="1" t="s">
        <v>2</v>
      </c>
      <c r="E1991" s="2">
        <v>42998</v>
      </c>
      <c r="F1991" s="1">
        <v>55</v>
      </c>
      <c r="G1991" s="1">
        <v>60</v>
      </c>
      <c r="H1991" s="1">
        <v>57.5</v>
      </c>
      <c r="I1991" s="1">
        <v>20</v>
      </c>
      <c r="J1991" s="3">
        <v>2.68</v>
      </c>
      <c r="K1991" s="21">
        <v>5.1172299469120484</v>
      </c>
    </row>
    <row r="1992" spans="1:11" x14ac:dyDescent="0.2">
      <c r="A1992" s="1" t="s">
        <v>97</v>
      </c>
      <c r="B1992" s="1" t="s">
        <v>23</v>
      </c>
      <c r="C1992" s="1" t="s">
        <v>24</v>
      </c>
      <c r="D1992" s="1" t="s">
        <v>2</v>
      </c>
      <c r="E1992" s="2">
        <v>42998</v>
      </c>
      <c r="F1992" s="1">
        <v>60</v>
      </c>
      <c r="G1992" s="1">
        <v>65</v>
      </c>
      <c r="H1992" s="1">
        <v>62.5</v>
      </c>
      <c r="I1992" s="1">
        <v>15</v>
      </c>
      <c r="J1992" s="3">
        <v>2.84</v>
      </c>
      <c r="K1992" s="21">
        <v>5.7421653431871134</v>
      </c>
    </row>
    <row r="1993" spans="1:11" x14ac:dyDescent="0.2">
      <c r="A1993" s="1" t="s">
        <v>97</v>
      </c>
      <c r="B1993" s="1" t="s">
        <v>23</v>
      </c>
      <c r="C1993" s="1" t="s">
        <v>24</v>
      </c>
      <c r="D1993" s="1" t="s">
        <v>2</v>
      </c>
      <c r="E1993" s="2">
        <v>42998</v>
      </c>
      <c r="F1993" s="1">
        <v>60</v>
      </c>
      <c r="G1993" s="1">
        <v>65</v>
      </c>
      <c r="H1993" s="1">
        <v>62.5</v>
      </c>
      <c r="I1993" s="1">
        <v>15</v>
      </c>
      <c r="J1993" s="3">
        <v>2.92</v>
      </c>
      <c r="K1993" s="21">
        <v>5.7955839022928961</v>
      </c>
    </row>
    <row r="1994" spans="1:11" x14ac:dyDescent="0.2">
      <c r="A1994" s="1" t="s">
        <v>97</v>
      </c>
      <c r="B1994" s="1" t="s">
        <v>23</v>
      </c>
      <c r="C1994" s="1" t="s">
        <v>24</v>
      </c>
      <c r="D1994" s="1" t="s">
        <v>2</v>
      </c>
      <c r="E1994" s="2">
        <v>42998</v>
      </c>
      <c r="F1994" s="1">
        <v>60</v>
      </c>
      <c r="G1994" s="1">
        <v>65</v>
      </c>
      <c r="H1994" s="1">
        <v>62.5</v>
      </c>
      <c r="I1994" s="1">
        <v>20</v>
      </c>
      <c r="J1994" s="3">
        <v>4.4400000000000004</v>
      </c>
      <c r="K1994" s="21">
        <v>6.0550489465111044</v>
      </c>
    </row>
    <row r="1995" spans="1:11" x14ac:dyDescent="0.2">
      <c r="A1995" s="1" t="s">
        <v>97</v>
      </c>
      <c r="B1995" s="1" t="s">
        <v>23</v>
      </c>
      <c r="C1995" s="1" t="s">
        <v>24</v>
      </c>
      <c r="D1995" s="1" t="s">
        <v>2</v>
      </c>
      <c r="E1995" s="2">
        <v>42998</v>
      </c>
      <c r="F1995" s="1">
        <v>65</v>
      </c>
      <c r="G1995" s="1">
        <v>70</v>
      </c>
      <c r="H1995" s="1">
        <v>67.5</v>
      </c>
      <c r="I1995" s="1">
        <v>7</v>
      </c>
      <c r="J1995" s="3">
        <v>1.82</v>
      </c>
      <c r="K1995" s="21">
        <v>6.3825042988599074</v>
      </c>
    </row>
    <row r="1996" spans="1:11" x14ac:dyDescent="0.2">
      <c r="A1996" s="1" t="s">
        <v>97</v>
      </c>
      <c r="B1996" s="1" t="s">
        <v>23</v>
      </c>
      <c r="C1996" s="1" t="s">
        <v>24</v>
      </c>
      <c r="D1996" s="1" t="s">
        <v>2</v>
      </c>
      <c r="E1996" s="2">
        <v>42998</v>
      </c>
      <c r="F1996" s="1">
        <v>65</v>
      </c>
      <c r="G1996" s="1">
        <v>70</v>
      </c>
      <c r="H1996" s="1">
        <v>67.5</v>
      </c>
      <c r="I1996" s="1">
        <v>16</v>
      </c>
      <c r="J1996" s="3">
        <v>4.12</v>
      </c>
      <c r="K1996" s="21">
        <v>6.3619816353138736</v>
      </c>
    </row>
    <row r="1997" spans="1:11" x14ac:dyDescent="0.2">
      <c r="A1997" s="1" t="s">
        <v>97</v>
      </c>
      <c r="B1997" s="1" t="s">
        <v>23</v>
      </c>
      <c r="C1997" s="1" t="s">
        <v>24</v>
      </c>
      <c r="D1997" s="1" t="s">
        <v>2</v>
      </c>
      <c r="E1997" s="2">
        <v>42998</v>
      </c>
      <c r="F1997" s="1">
        <v>65</v>
      </c>
      <c r="G1997" s="1">
        <v>70</v>
      </c>
      <c r="H1997" s="1">
        <v>67.5</v>
      </c>
      <c r="I1997" s="1">
        <v>29</v>
      </c>
      <c r="J1997" s="3">
        <v>7.02</v>
      </c>
      <c r="K1997" s="21">
        <v>6.2322715992369488</v>
      </c>
    </row>
    <row r="1998" spans="1:11" x14ac:dyDescent="0.2">
      <c r="A1998" s="1" t="s">
        <v>97</v>
      </c>
      <c r="B1998" s="1" t="s">
        <v>23</v>
      </c>
      <c r="C1998" s="1" t="s">
        <v>24</v>
      </c>
      <c r="D1998" s="1" t="s">
        <v>2</v>
      </c>
      <c r="E1998" s="2">
        <v>42998</v>
      </c>
      <c r="F1998" s="1">
        <v>70</v>
      </c>
      <c r="G1998" s="1">
        <v>75</v>
      </c>
      <c r="H1998" s="1">
        <v>72.5</v>
      </c>
      <c r="I1998" s="1">
        <v>7</v>
      </c>
      <c r="J1998" s="3">
        <v>2.2000000000000002</v>
      </c>
      <c r="K1998" s="21">
        <v>6.798945296957597</v>
      </c>
    </row>
    <row r="1999" spans="1:11" x14ac:dyDescent="0.2">
      <c r="A1999" s="1" t="s">
        <v>97</v>
      </c>
      <c r="B1999" s="1" t="s">
        <v>23</v>
      </c>
      <c r="C1999" s="1" t="s">
        <v>24</v>
      </c>
      <c r="D1999" s="1" t="s">
        <v>2</v>
      </c>
      <c r="E1999" s="2">
        <v>42998</v>
      </c>
      <c r="F1999" s="1">
        <v>70</v>
      </c>
      <c r="G1999" s="1">
        <v>75</v>
      </c>
      <c r="H1999" s="1">
        <v>72.5</v>
      </c>
      <c r="I1999" s="1">
        <v>8</v>
      </c>
      <c r="J1999" s="3">
        <v>2.62</v>
      </c>
      <c r="K1999" s="21">
        <v>6.8929284128095052</v>
      </c>
    </row>
    <row r="2000" spans="1:11" x14ac:dyDescent="0.2">
      <c r="A2000" s="1" t="s">
        <v>97</v>
      </c>
      <c r="B2000" s="1" t="s">
        <v>23</v>
      </c>
      <c r="C2000" s="1" t="s">
        <v>24</v>
      </c>
      <c r="D2000" s="1" t="s">
        <v>2</v>
      </c>
      <c r="E2000" s="2">
        <v>42998</v>
      </c>
      <c r="F2000" s="1">
        <v>70</v>
      </c>
      <c r="G2000" s="1">
        <v>75</v>
      </c>
      <c r="H2000" s="1">
        <v>72.5</v>
      </c>
      <c r="I2000" s="1">
        <v>12</v>
      </c>
      <c r="J2000" s="3">
        <v>3.5</v>
      </c>
      <c r="K2000" s="21">
        <v>6.6317620131606523</v>
      </c>
    </row>
    <row r="2001" spans="1:11" x14ac:dyDescent="0.2">
      <c r="A2001" s="1" t="s">
        <v>97</v>
      </c>
      <c r="B2001" s="1" t="s">
        <v>38</v>
      </c>
      <c r="C2001" s="1" t="s">
        <v>39</v>
      </c>
      <c r="D2001" s="1" t="s">
        <v>2</v>
      </c>
      <c r="E2001" s="2">
        <v>42998</v>
      </c>
      <c r="F2001" s="1">
        <v>50</v>
      </c>
      <c r="G2001" s="1">
        <v>55</v>
      </c>
      <c r="H2001" s="1">
        <v>52.5</v>
      </c>
      <c r="I2001" s="1">
        <v>6</v>
      </c>
      <c r="J2001" s="3">
        <v>0.62</v>
      </c>
      <c r="K2001" s="21">
        <v>4.6925993887898763</v>
      </c>
    </row>
    <row r="2002" spans="1:11" x14ac:dyDescent="0.2">
      <c r="A2002" s="1" t="s">
        <v>97</v>
      </c>
      <c r="B2002" s="1" t="s">
        <v>38</v>
      </c>
      <c r="C2002" s="1" t="s">
        <v>39</v>
      </c>
      <c r="D2002" s="1" t="s">
        <v>2</v>
      </c>
      <c r="E2002" s="2">
        <v>42998</v>
      </c>
      <c r="F2002" s="1">
        <v>55</v>
      </c>
      <c r="G2002" s="1">
        <v>60</v>
      </c>
      <c r="H2002" s="1">
        <v>57.5</v>
      </c>
      <c r="I2002" s="1">
        <v>12</v>
      </c>
      <c r="J2002" s="3">
        <v>1.5</v>
      </c>
      <c r="K2002" s="21">
        <v>5.0000000000000009</v>
      </c>
    </row>
    <row r="2003" spans="1:11" x14ac:dyDescent="0.2">
      <c r="A2003" s="1" t="s">
        <v>97</v>
      </c>
      <c r="B2003" s="1" t="s">
        <v>38</v>
      </c>
      <c r="C2003" s="1" t="s">
        <v>39</v>
      </c>
      <c r="D2003" s="1" t="s">
        <v>2</v>
      </c>
      <c r="E2003" s="2">
        <v>42998</v>
      </c>
      <c r="F2003" s="1">
        <v>60</v>
      </c>
      <c r="G2003" s="1">
        <v>65</v>
      </c>
      <c r="H2003" s="1">
        <v>62.5</v>
      </c>
      <c r="I2003" s="1">
        <v>16</v>
      </c>
      <c r="J2003" s="3">
        <v>2.96</v>
      </c>
      <c r="K2003" s="21">
        <v>5.6980192153050631</v>
      </c>
    </row>
    <row r="2004" spans="1:11" x14ac:dyDescent="0.2">
      <c r="A2004" s="1" t="s">
        <v>97</v>
      </c>
      <c r="B2004" s="1" t="s">
        <v>38</v>
      </c>
      <c r="C2004" s="1" t="s">
        <v>39</v>
      </c>
      <c r="D2004" s="1" t="s">
        <v>2</v>
      </c>
      <c r="E2004" s="2">
        <v>42998</v>
      </c>
      <c r="F2004" s="1">
        <v>65</v>
      </c>
      <c r="G2004" s="1">
        <v>70</v>
      </c>
      <c r="H2004" s="1">
        <v>67.5</v>
      </c>
      <c r="I2004" s="1">
        <v>17</v>
      </c>
      <c r="J2004" s="3">
        <v>4.0599999999999996</v>
      </c>
      <c r="K2004" s="21">
        <v>6.2042940198968184</v>
      </c>
    </row>
    <row r="2005" spans="1:11" x14ac:dyDescent="0.2">
      <c r="A2005" s="1" t="s">
        <v>97</v>
      </c>
      <c r="B2005" s="1" t="s">
        <v>38</v>
      </c>
      <c r="C2005" s="1" t="s">
        <v>39</v>
      </c>
      <c r="D2005" s="1" t="s">
        <v>2</v>
      </c>
      <c r="E2005" s="2">
        <v>42998</v>
      </c>
      <c r="F2005" s="1">
        <v>70</v>
      </c>
      <c r="G2005" s="1">
        <v>75</v>
      </c>
      <c r="H2005" s="1">
        <v>72.5</v>
      </c>
      <c r="I2005" s="1">
        <v>16</v>
      </c>
      <c r="J2005" s="3">
        <v>4.47</v>
      </c>
      <c r="K2005" s="21">
        <v>6.5372613359100233</v>
      </c>
    </row>
    <row r="2006" spans="1:11" x14ac:dyDescent="0.2">
      <c r="A2006" s="1" t="s">
        <v>97</v>
      </c>
      <c r="B2006" s="1" t="s">
        <v>13</v>
      </c>
      <c r="C2006" s="1" t="s">
        <v>14</v>
      </c>
      <c r="D2006" s="1" t="s">
        <v>2</v>
      </c>
      <c r="E2006" s="2">
        <v>42998</v>
      </c>
      <c r="F2006" s="1">
        <v>50</v>
      </c>
      <c r="G2006" s="1">
        <v>55</v>
      </c>
      <c r="H2006" s="1">
        <v>52.5</v>
      </c>
      <c r="I2006" s="1">
        <v>25</v>
      </c>
      <c r="J2006" s="3">
        <v>3.06</v>
      </c>
      <c r="K2006" s="21">
        <v>4.9650901612248086</v>
      </c>
    </row>
    <row r="2007" spans="1:11" x14ac:dyDescent="0.2">
      <c r="A2007" s="1" t="s">
        <v>97</v>
      </c>
      <c r="B2007" s="1" t="s">
        <v>13</v>
      </c>
      <c r="C2007" s="1" t="s">
        <v>14</v>
      </c>
      <c r="D2007" s="1" t="s">
        <v>2</v>
      </c>
      <c r="E2007" s="2">
        <v>42998</v>
      </c>
      <c r="F2007" s="1">
        <v>50</v>
      </c>
      <c r="G2007" s="1">
        <v>55</v>
      </c>
      <c r="H2007" s="1">
        <v>52.5</v>
      </c>
      <c r="I2007" s="1">
        <v>27</v>
      </c>
      <c r="J2007" s="3">
        <v>2.76</v>
      </c>
      <c r="K2007" s="21">
        <v>4.6757193889997719</v>
      </c>
    </row>
    <row r="2008" spans="1:11" x14ac:dyDescent="0.2">
      <c r="A2008" s="1" t="s">
        <v>97</v>
      </c>
      <c r="B2008" s="1" t="s">
        <v>13</v>
      </c>
      <c r="C2008" s="1" t="s">
        <v>14</v>
      </c>
      <c r="D2008" s="1" t="s">
        <v>2</v>
      </c>
      <c r="E2008" s="2">
        <v>42998</v>
      </c>
      <c r="F2008" s="1">
        <v>50</v>
      </c>
      <c r="G2008" s="1">
        <v>55</v>
      </c>
      <c r="H2008" s="1">
        <v>52.5</v>
      </c>
      <c r="I2008" s="1">
        <v>35</v>
      </c>
      <c r="J2008" s="3">
        <v>4.08</v>
      </c>
      <c r="K2008" s="21">
        <v>4.8849940556499343</v>
      </c>
    </row>
    <row r="2009" spans="1:11" x14ac:dyDescent="0.2">
      <c r="A2009" s="1" t="s">
        <v>97</v>
      </c>
      <c r="B2009" s="1" t="s">
        <v>13</v>
      </c>
      <c r="C2009" s="1" t="s">
        <v>14</v>
      </c>
      <c r="D2009" s="1" t="s">
        <v>2</v>
      </c>
      <c r="E2009" s="2">
        <v>42998</v>
      </c>
      <c r="F2009" s="1">
        <v>55</v>
      </c>
      <c r="G2009" s="1">
        <v>60</v>
      </c>
      <c r="H2009" s="1">
        <v>57.5</v>
      </c>
      <c r="I2009" s="1">
        <v>33</v>
      </c>
      <c r="J2009" s="3">
        <v>4.88</v>
      </c>
      <c r="K2009" s="21">
        <v>5.2881280235583006</v>
      </c>
    </row>
    <row r="2010" spans="1:11" x14ac:dyDescent="0.2">
      <c r="A2010" s="1" t="s">
        <v>97</v>
      </c>
      <c r="B2010" s="1" t="s">
        <v>13</v>
      </c>
      <c r="C2010" s="1" t="s">
        <v>14</v>
      </c>
      <c r="D2010" s="1" t="s">
        <v>2</v>
      </c>
      <c r="E2010" s="2">
        <v>42998</v>
      </c>
      <c r="F2010" s="1">
        <v>55</v>
      </c>
      <c r="G2010" s="1">
        <v>60</v>
      </c>
      <c r="H2010" s="1">
        <v>57.5</v>
      </c>
      <c r="I2010" s="1">
        <v>36</v>
      </c>
      <c r="J2010" s="3">
        <v>5.46</v>
      </c>
      <c r="K2010" s="21">
        <v>5.3328992702294924</v>
      </c>
    </row>
    <row r="2011" spans="1:11" x14ac:dyDescent="0.2">
      <c r="A2011" s="1" t="s">
        <v>97</v>
      </c>
      <c r="B2011" s="1" t="s">
        <v>13</v>
      </c>
      <c r="C2011" s="1" t="s">
        <v>14</v>
      </c>
      <c r="D2011" s="1" t="s">
        <v>2</v>
      </c>
      <c r="E2011" s="2">
        <v>42998</v>
      </c>
      <c r="F2011" s="1">
        <v>55</v>
      </c>
      <c r="G2011" s="1">
        <v>60</v>
      </c>
      <c r="H2011" s="1">
        <v>57.5</v>
      </c>
      <c r="I2011" s="1">
        <v>38</v>
      </c>
      <c r="J2011" s="3">
        <v>5.7</v>
      </c>
      <c r="K2011" s="21">
        <v>5.3132928459130548</v>
      </c>
    </row>
    <row r="2012" spans="1:11" x14ac:dyDescent="0.2">
      <c r="A2012" s="1" t="s">
        <v>97</v>
      </c>
      <c r="B2012" s="1" t="s">
        <v>13</v>
      </c>
      <c r="C2012" s="1" t="s">
        <v>14</v>
      </c>
      <c r="D2012" s="1" t="s">
        <v>2</v>
      </c>
      <c r="E2012" s="2">
        <v>42998</v>
      </c>
      <c r="F2012" s="1">
        <v>60</v>
      </c>
      <c r="G2012" s="1">
        <v>65</v>
      </c>
      <c r="H2012" s="1">
        <v>62.5</v>
      </c>
      <c r="I2012" s="1">
        <v>19</v>
      </c>
      <c r="J2012" s="3">
        <v>4</v>
      </c>
      <c r="K2012" s="21">
        <v>5.9488834925900296</v>
      </c>
    </row>
    <row r="2013" spans="1:11" x14ac:dyDescent="0.2">
      <c r="A2013" s="1" t="s">
        <v>97</v>
      </c>
      <c r="B2013" s="1" t="s">
        <v>13</v>
      </c>
      <c r="C2013" s="1" t="s">
        <v>14</v>
      </c>
      <c r="D2013" s="1" t="s">
        <v>2</v>
      </c>
      <c r="E2013" s="2">
        <v>42998</v>
      </c>
      <c r="F2013" s="1">
        <v>60</v>
      </c>
      <c r="G2013" s="1">
        <v>65</v>
      </c>
      <c r="H2013" s="1">
        <v>62.5</v>
      </c>
      <c r="I2013" s="1">
        <v>20</v>
      </c>
      <c r="J2013" s="3">
        <v>4</v>
      </c>
      <c r="K2013" s="21">
        <v>5.8480354764257312</v>
      </c>
    </row>
    <row r="2014" spans="1:11" x14ac:dyDescent="0.2">
      <c r="A2014" s="1" t="s">
        <v>97</v>
      </c>
      <c r="B2014" s="1" t="s">
        <v>13</v>
      </c>
      <c r="C2014" s="1" t="s">
        <v>14</v>
      </c>
      <c r="D2014" s="1" t="s">
        <v>2</v>
      </c>
      <c r="E2014" s="2">
        <v>42998</v>
      </c>
      <c r="F2014" s="1">
        <v>60</v>
      </c>
      <c r="G2014" s="1">
        <v>65</v>
      </c>
      <c r="H2014" s="1">
        <v>62.5</v>
      </c>
      <c r="I2014" s="1">
        <v>22</v>
      </c>
      <c r="J2014" s="3">
        <v>4.42</v>
      </c>
      <c r="K2014" s="21">
        <v>5.8568827447960903</v>
      </c>
    </row>
    <row r="2015" spans="1:11" x14ac:dyDescent="0.2">
      <c r="A2015" s="1" t="s">
        <v>97</v>
      </c>
      <c r="B2015" s="1" t="s">
        <v>13</v>
      </c>
      <c r="C2015" s="1" t="s">
        <v>14</v>
      </c>
      <c r="D2015" s="1" t="s">
        <v>2</v>
      </c>
      <c r="E2015" s="2">
        <v>42998</v>
      </c>
      <c r="F2015" s="1">
        <v>65</v>
      </c>
      <c r="G2015" s="1">
        <v>70</v>
      </c>
      <c r="H2015" s="1">
        <v>67.5</v>
      </c>
      <c r="I2015" s="1">
        <v>4</v>
      </c>
      <c r="J2015" s="3">
        <v>0.98</v>
      </c>
      <c r="K2015" s="21">
        <v>6.2573247456759749</v>
      </c>
    </row>
    <row r="2016" spans="1:11" x14ac:dyDescent="0.2">
      <c r="A2016" s="1" t="s">
        <v>97</v>
      </c>
      <c r="B2016" s="1" t="s">
        <v>13</v>
      </c>
      <c r="C2016" s="1" t="s">
        <v>14</v>
      </c>
      <c r="D2016" s="1" t="s">
        <v>2</v>
      </c>
      <c r="E2016" s="2">
        <v>42998</v>
      </c>
      <c r="F2016" s="1">
        <v>65</v>
      </c>
      <c r="G2016" s="1">
        <v>70</v>
      </c>
      <c r="H2016" s="1">
        <v>67.5</v>
      </c>
      <c r="I2016" s="1">
        <v>5</v>
      </c>
      <c r="J2016" s="3">
        <v>1.1200000000000001</v>
      </c>
      <c r="K2016" s="21">
        <v>6.0731779437513245</v>
      </c>
    </row>
    <row r="2017" spans="1:11" x14ac:dyDescent="0.2">
      <c r="A2017" s="1" t="s">
        <v>97</v>
      </c>
      <c r="B2017" s="1" t="s">
        <v>13</v>
      </c>
      <c r="C2017" s="1" t="s">
        <v>14</v>
      </c>
      <c r="D2017" s="1" t="s">
        <v>2</v>
      </c>
      <c r="E2017" s="2">
        <v>42998</v>
      </c>
      <c r="F2017" s="1">
        <v>65</v>
      </c>
      <c r="G2017" s="1">
        <v>70</v>
      </c>
      <c r="H2017" s="1">
        <v>67.5</v>
      </c>
      <c r="I2017" s="1">
        <v>6</v>
      </c>
      <c r="J2017" s="3">
        <v>1.28</v>
      </c>
      <c r="K2017" s="21">
        <v>5.9752063287428872</v>
      </c>
    </row>
    <row r="2018" spans="1:11" x14ac:dyDescent="0.2">
      <c r="A2018" s="1" t="s">
        <v>97</v>
      </c>
      <c r="B2018" s="1" t="s">
        <v>13</v>
      </c>
      <c r="C2018" s="1" t="s">
        <v>14</v>
      </c>
      <c r="D2018" s="1" t="s">
        <v>2</v>
      </c>
      <c r="E2018" s="2">
        <v>42998</v>
      </c>
      <c r="F2018" s="1">
        <v>70</v>
      </c>
      <c r="G2018" s="1">
        <v>75</v>
      </c>
      <c r="H2018" s="1">
        <v>72.5</v>
      </c>
      <c r="I2018" s="1">
        <v>1</v>
      </c>
      <c r="J2018" s="3">
        <v>0.26</v>
      </c>
      <c r="K2018" s="21">
        <v>6.3825042988599074</v>
      </c>
    </row>
    <row r="2019" spans="1:11" x14ac:dyDescent="0.2">
      <c r="A2019" s="1" t="s">
        <v>97</v>
      </c>
      <c r="B2019" s="1" t="s">
        <v>13</v>
      </c>
      <c r="C2019" s="1" t="s">
        <v>14</v>
      </c>
      <c r="D2019" s="1" t="s">
        <v>2</v>
      </c>
      <c r="E2019" s="2">
        <v>42998</v>
      </c>
      <c r="F2019" s="1">
        <v>70</v>
      </c>
      <c r="G2019" s="1">
        <v>75</v>
      </c>
      <c r="H2019" s="1">
        <v>72.5</v>
      </c>
      <c r="I2019" s="1">
        <v>1</v>
      </c>
      <c r="J2019" s="3">
        <v>0.22</v>
      </c>
      <c r="K2019" s="21">
        <v>6.0368107367976869</v>
      </c>
    </row>
    <row r="2020" spans="1:11" x14ac:dyDescent="0.2">
      <c r="A2020" s="1" t="s">
        <v>97</v>
      </c>
      <c r="B2020" s="1" t="s">
        <v>25</v>
      </c>
      <c r="C2020" s="1" t="s">
        <v>26</v>
      </c>
      <c r="D2020" s="1" t="s">
        <v>2</v>
      </c>
      <c r="E2020" s="2">
        <v>42998</v>
      </c>
      <c r="F2020" s="1">
        <v>50</v>
      </c>
      <c r="G2020" s="1">
        <v>55</v>
      </c>
      <c r="H2020" s="1">
        <v>52.5</v>
      </c>
      <c r="I2020" s="1">
        <v>10</v>
      </c>
      <c r="J2020" s="3">
        <v>1.06</v>
      </c>
      <c r="K2020" s="21">
        <v>4.732623491163368</v>
      </c>
    </row>
    <row r="2021" spans="1:11" x14ac:dyDescent="0.2">
      <c r="A2021" s="1" t="s">
        <v>97</v>
      </c>
      <c r="B2021" s="1" t="s">
        <v>25</v>
      </c>
      <c r="C2021" s="1" t="s">
        <v>26</v>
      </c>
      <c r="D2021" s="1" t="s">
        <v>2</v>
      </c>
      <c r="E2021" s="2">
        <v>42998</v>
      </c>
      <c r="F2021" s="1">
        <v>50</v>
      </c>
      <c r="G2021" s="1">
        <v>55</v>
      </c>
      <c r="H2021" s="1">
        <v>52.5</v>
      </c>
      <c r="I2021" s="1">
        <v>11</v>
      </c>
      <c r="J2021" s="3">
        <v>1.18</v>
      </c>
      <c r="K2021" s="21">
        <v>4.7514895018156889</v>
      </c>
    </row>
    <row r="2022" spans="1:11" x14ac:dyDescent="0.2">
      <c r="A2022" s="1" t="s">
        <v>97</v>
      </c>
      <c r="B2022" s="1" t="s">
        <v>25</v>
      </c>
      <c r="C2022" s="1" t="s">
        <v>26</v>
      </c>
      <c r="D2022" s="1" t="s">
        <v>2</v>
      </c>
      <c r="E2022" s="2">
        <v>42998</v>
      </c>
      <c r="F2022" s="1">
        <v>50</v>
      </c>
      <c r="G2022" s="1">
        <v>55</v>
      </c>
      <c r="H2022" s="1">
        <v>52.5</v>
      </c>
      <c r="I2022" s="1">
        <v>16</v>
      </c>
      <c r="J2022" s="3">
        <v>1.77</v>
      </c>
      <c r="K2022" s="21">
        <v>4.8004773830759397</v>
      </c>
    </row>
    <row r="2023" spans="1:11" x14ac:dyDescent="0.2">
      <c r="A2023" s="1" t="s">
        <v>97</v>
      </c>
      <c r="B2023" s="1" t="s">
        <v>25</v>
      </c>
      <c r="C2023" s="1" t="s">
        <v>26</v>
      </c>
      <c r="D2023" s="1" t="s">
        <v>2</v>
      </c>
      <c r="E2023" s="2">
        <v>42998</v>
      </c>
      <c r="F2023" s="1">
        <v>55</v>
      </c>
      <c r="G2023" s="1">
        <v>60</v>
      </c>
      <c r="H2023" s="1">
        <v>57.5</v>
      </c>
      <c r="I2023" s="1">
        <v>12</v>
      </c>
      <c r="J2023" s="3">
        <v>1.96</v>
      </c>
      <c r="K2023" s="21">
        <v>5.4662766593335599</v>
      </c>
    </row>
    <row r="2024" spans="1:11" x14ac:dyDescent="0.2">
      <c r="A2024" s="1" t="s">
        <v>97</v>
      </c>
      <c r="B2024" s="1" t="s">
        <v>25</v>
      </c>
      <c r="C2024" s="1" t="s">
        <v>26</v>
      </c>
      <c r="D2024" s="1" t="s">
        <v>2</v>
      </c>
      <c r="E2024" s="2">
        <v>42998</v>
      </c>
      <c r="F2024" s="1">
        <v>55</v>
      </c>
      <c r="G2024" s="1">
        <v>60</v>
      </c>
      <c r="H2024" s="1">
        <v>57.5</v>
      </c>
      <c r="I2024" s="1">
        <v>13</v>
      </c>
      <c r="J2024" s="3">
        <v>1.7849999999999999</v>
      </c>
      <c r="K2024" s="21">
        <v>5.158993207260373</v>
      </c>
    </row>
    <row r="2025" spans="1:11" x14ac:dyDescent="0.2">
      <c r="A2025" s="1" t="s">
        <v>97</v>
      </c>
      <c r="B2025" s="1" t="s">
        <v>25</v>
      </c>
      <c r="C2025" s="1" t="s">
        <v>26</v>
      </c>
      <c r="D2025" s="1" t="s">
        <v>2</v>
      </c>
      <c r="E2025" s="2">
        <v>42998</v>
      </c>
      <c r="F2025" s="1">
        <v>55</v>
      </c>
      <c r="G2025" s="1">
        <v>60</v>
      </c>
      <c r="H2025" s="1">
        <v>57.5</v>
      </c>
      <c r="I2025" s="1">
        <v>29</v>
      </c>
      <c r="J2025" s="3">
        <v>4.12</v>
      </c>
      <c r="K2025" s="21">
        <v>5.2179479110766511</v>
      </c>
    </row>
    <row r="2026" spans="1:11" x14ac:dyDescent="0.2">
      <c r="A2026" s="1" t="s">
        <v>97</v>
      </c>
      <c r="B2026" s="1" t="s">
        <v>25</v>
      </c>
      <c r="C2026" s="1" t="s">
        <v>26</v>
      </c>
      <c r="D2026" s="1" t="s">
        <v>2</v>
      </c>
      <c r="E2026" s="2">
        <v>42998</v>
      </c>
      <c r="F2026" s="1">
        <v>60</v>
      </c>
      <c r="G2026" s="1">
        <v>65</v>
      </c>
      <c r="H2026" s="1">
        <v>62.5</v>
      </c>
      <c r="I2026" s="1">
        <v>15</v>
      </c>
      <c r="J2026" s="3">
        <v>2.89</v>
      </c>
      <c r="K2026" s="21">
        <v>5.7756676493434274</v>
      </c>
    </row>
    <row r="2027" spans="1:11" x14ac:dyDescent="0.2">
      <c r="A2027" s="1" t="s">
        <v>97</v>
      </c>
      <c r="B2027" s="1" t="s">
        <v>25</v>
      </c>
      <c r="C2027" s="1" t="s">
        <v>26</v>
      </c>
      <c r="D2027" s="1" t="s">
        <v>2</v>
      </c>
      <c r="E2027" s="2">
        <v>42998</v>
      </c>
      <c r="F2027" s="1">
        <v>60</v>
      </c>
      <c r="G2027" s="1">
        <v>65</v>
      </c>
      <c r="H2027" s="1">
        <v>62.5</v>
      </c>
      <c r="I2027" s="1">
        <v>17</v>
      </c>
      <c r="J2027" s="3">
        <v>3.22</v>
      </c>
      <c r="K2027" s="21">
        <v>5.7429581314538742</v>
      </c>
    </row>
    <row r="2028" spans="1:11" x14ac:dyDescent="0.2">
      <c r="A2028" s="1" t="s">
        <v>97</v>
      </c>
      <c r="B2028" s="1" t="s">
        <v>25</v>
      </c>
      <c r="C2028" s="1" t="s">
        <v>26</v>
      </c>
      <c r="D2028" s="1" t="s">
        <v>2</v>
      </c>
      <c r="E2028" s="2">
        <v>42998</v>
      </c>
      <c r="F2028" s="1">
        <v>60</v>
      </c>
      <c r="G2028" s="1">
        <v>65</v>
      </c>
      <c r="H2028" s="1">
        <v>62.5</v>
      </c>
      <c r="I2028" s="1">
        <v>29</v>
      </c>
      <c r="J2028" s="3">
        <v>5.15</v>
      </c>
      <c r="K2028" s="21">
        <v>5.6208639952014705</v>
      </c>
    </row>
    <row r="2029" spans="1:11" x14ac:dyDescent="0.2">
      <c r="A2029" s="1" t="s">
        <v>97</v>
      </c>
      <c r="B2029" s="1" t="s">
        <v>25</v>
      </c>
      <c r="C2029" s="1" t="s">
        <v>26</v>
      </c>
      <c r="D2029" s="1" t="s">
        <v>2</v>
      </c>
      <c r="E2029" s="2">
        <v>42998</v>
      </c>
      <c r="F2029" s="1">
        <v>65</v>
      </c>
      <c r="G2029" s="1">
        <v>70</v>
      </c>
      <c r="H2029" s="1">
        <v>67.5</v>
      </c>
      <c r="I2029" s="1">
        <v>15</v>
      </c>
      <c r="J2029" s="3">
        <v>3.4350000000000001</v>
      </c>
      <c r="K2029" s="21">
        <v>6.1180331726366211</v>
      </c>
    </row>
    <row r="2030" spans="1:11" x14ac:dyDescent="0.2">
      <c r="A2030" s="1" t="s">
        <v>97</v>
      </c>
      <c r="B2030" s="1" t="s">
        <v>25</v>
      </c>
      <c r="C2030" s="1" t="s">
        <v>26</v>
      </c>
      <c r="D2030" s="1" t="s">
        <v>2</v>
      </c>
      <c r="E2030" s="2">
        <v>42998</v>
      </c>
      <c r="F2030" s="1">
        <v>65</v>
      </c>
      <c r="G2030" s="1">
        <v>70</v>
      </c>
      <c r="H2030" s="1">
        <v>67.5</v>
      </c>
      <c r="I2030" s="1">
        <v>19</v>
      </c>
      <c r="J2030" s="3">
        <v>4.3499999999999996</v>
      </c>
      <c r="K2030" s="21">
        <v>6.1175644296702867</v>
      </c>
    </row>
    <row r="2031" spans="1:11" x14ac:dyDescent="0.2">
      <c r="A2031" s="1" t="s">
        <v>97</v>
      </c>
      <c r="B2031" s="1" t="s">
        <v>25</v>
      </c>
      <c r="C2031" s="1" t="s">
        <v>26</v>
      </c>
      <c r="D2031" s="1" t="s">
        <v>2</v>
      </c>
      <c r="E2031" s="2">
        <v>42998</v>
      </c>
      <c r="F2031" s="1">
        <v>65</v>
      </c>
      <c r="G2031" s="1">
        <v>70</v>
      </c>
      <c r="H2031" s="1">
        <v>67.5</v>
      </c>
      <c r="I2031" s="1">
        <v>29</v>
      </c>
      <c r="J2031" s="3">
        <v>6.2850000000000001</v>
      </c>
      <c r="K2031" s="21">
        <v>6.0066975019724032</v>
      </c>
    </row>
    <row r="2032" spans="1:11" x14ac:dyDescent="0.2">
      <c r="A2032" s="1" t="s">
        <v>97</v>
      </c>
      <c r="B2032" s="1" t="s">
        <v>25</v>
      </c>
      <c r="C2032" s="1" t="s">
        <v>26</v>
      </c>
      <c r="D2032" s="1" t="s">
        <v>2</v>
      </c>
      <c r="E2032" s="2">
        <v>42998</v>
      </c>
      <c r="F2032" s="1">
        <v>70</v>
      </c>
      <c r="G2032" s="1">
        <v>75</v>
      </c>
      <c r="H2032" s="1">
        <v>72.5</v>
      </c>
      <c r="I2032" s="1">
        <v>8</v>
      </c>
      <c r="J2032" s="3">
        <v>2.2349999999999999</v>
      </c>
      <c r="K2032" s="21">
        <v>6.5372613359100233</v>
      </c>
    </row>
    <row r="2033" spans="1:11" x14ac:dyDescent="0.2">
      <c r="A2033" s="1" t="s">
        <v>97</v>
      </c>
      <c r="B2033" s="1" t="s">
        <v>25</v>
      </c>
      <c r="C2033" s="1" t="s">
        <v>26</v>
      </c>
      <c r="D2033" s="1" t="s">
        <v>2</v>
      </c>
      <c r="E2033" s="2">
        <v>42998</v>
      </c>
      <c r="F2033" s="1">
        <v>70</v>
      </c>
      <c r="G2033" s="1">
        <v>75</v>
      </c>
      <c r="H2033" s="1">
        <v>72.5</v>
      </c>
      <c r="I2033" s="1">
        <v>15</v>
      </c>
      <c r="J2033" s="3">
        <v>4.32</v>
      </c>
      <c r="K2033" s="21">
        <v>6.6038544977892535</v>
      </c>
    </row>
    <row r="2034" spans="1:11" x14ac:dyDescent="0.2">
      <c r="A2034" s="1" t="s">
        <v>97</v>
      </c>
      <c r="B2034" s="1" t="s">
        <v>25</v>
      </c>
      <c r="C2034" s="1" t="s">
        <v>26</v>
      </c>
      <c r="D2034" s="1" t="s">
        <v>2</v>
      </c>
      <c r="E2034" s="2">
        <v>42998</v>
      </c>
      <c r="F2034" s="1">
        <v>70</v>
      </c>
      <c r="G2034" s="1">
        <v>75</v>
      </c>
      <c r="H2034" s="1">
        <v>72.5</v>
      </c>
      <c r="I2034" s="1">
        <v>16</v>
      </c>
      <c r="J2034" s="3">
        <v>4.7649999999999997</v>
      </c>
      <c r="K2034" s="21">
        <v>6.6780188526530919</v>
      </c>
    </row>
    <row r="2035" spans="1:11" x14ac:dyDescent="0.2">
      <c r="A2035" s="1" t="s">
        <v>97</v>
      </c>
      <c r="B2035" s="1" t="s">
        <v>25</v>
      </c>
      <c r="C2035" s="1" t="s">
        <v>26</v>
      </c>
      <c r="D2035" s="1" t="s">
        <v>2</v>
      </c>
      <c r="E2035" s="2">
        <v>42998</v>
      </c>
      <c r="F2035" s="1">
        <v>40</v>
      </c>
      <c r="G2035" s="1">
        <v>45</v>
      </c>
      <c r="H2035" s="1">
        <v>42.5</v>
      </c>
      <c r="I2035" s="1">
        <v>4</v>
      </c>
      <c r="J2035" s="3">
        <v>0.25</v>
      </c>
      <c r="K2035" s="21">
        <v>3.9685026299204984</v>
      </c>
    </row>
    <row r="2036" spans="1:11" x14ac:dyDescent="0.2">
      <c r="A2036" s="1" t="s">
        <v>97</v>
      </c>
      <c r="B2036" s="1" t="s">
        <v>13</v>
      </c>
      <c r="C2036" s="1" t="s">
        <v>14</v>
      </c>
      <c r="D2036" s="1" t="s">
        <v>2</v>
      </c>
      <c r="E2036" s="2">
        <v>42998</v>
      </c>
      <c r="F2036" s="1">
        <v>40</v>
      </c>
      <c r="G2036" s="1">
        <v>45</v>
      </c>
      <c r="H2036" s="1">
        <v>42.5</v>
      </c>
      <c r="I2036" s="1">
        <v>12</v>
      </c>
      <c r="J2036" s="3">
        <v>0.74</v>
      </c>
      <c r="K2036" s="21">
        <v>3.9507858643983238</v>
      </c>
    </row>
    <row r="2037" spans="1:11" x14ac:dyDescent="0.2">
      <c r="A2037" s="10" t="s">
        <v>103</v>
      </c>
      <c r="B2037" s="1" t="s">
        <v>139</v>
      </c>
      <c r="C2037" s="10" t="s">
        <v>193</v>
      </c>
      <c r="D2037" s="10" t="s">
        <v>2</v>
      </c>
      <c r="E2037" s="11">
        <v>42592</v>
      </c>
      <c r="F2037" s="1">
        <f>H2037-2.5</f>
        <v>45</v>
      </c>
      <c r="G2037" s="10">
        <v>50</v>
      </c>
      <c r="H2037" s="10">
        <v>47.5</v>
      </c>
      <c r="I2037" s="10">
        <v>11</v>
      </c>
      <c r="J2037" s="23">
        <v>1.04</v>
      </c>
      <c r="K2037" s="21">
        <f>((J2037*1000)/I2037)^(1/3)</f>
        <v>4.5556136411311989</v>
      </c>
    </row>
    <row r="2038" spans="1:11" x14ac:dyDescent="0.2">
      <c r="A2038" s="1" t="s">
        <v>97</v>
      </c>
      <c r="B2038" s="1" t="s">
        <v>25</v>
      </c>
      <c r="C2038" s="1" t="s">
        <v>26</v>
      </c>
      <c r="D2038" s="1" t="s">
        <v>2</v>
      </c>
      <c r="E2038" s="2">
        <v>42998</v>
      </c>
      <c r="F2038" s="1">
        <v>20</v>
      </c>
      <c r="G2038" s="1">
        <v>25</v>
      </c>
      <c r="H2038" s="1">
        <v>22.5</v>
      </c>
      <c r="I2038" s="1">
        <v>1</v>
      </c>
      <c r="J2038" s="3">
        <v>0.01</v>
      </c>
      <c r="K2038" s="21">
        <v>2.1544346900318838</v>
      </c>
    </row>
    <row r="2039" spans="1:11" x14ac:dyDescent="0.2">
      <c r="A2039" s="10" t="s">
        <v>103</v>
      </c>
      <c r="B2039" s="1" t="s">
        <v>139</v>
      </c>
      <c r="C2039" s="10" t="s">
        <v>198</v>
      </c>
      <c r="D2039" s="10" t="s">
        <v>2</v>
      </c>
      <c r="E2039" s="11">
        <v>42615</v>
      </c>
      <c r="F2039" s="1">
        <f>H2039-2.5</f>
        <v>45</v>
      </c>
      <c r="G2039" s="10">
        <v>50</v>
      </c>
      <c r="H2039" s="10">
        <v>47.5</v>
      </c>
      <c r="I2039" s="10">
        <v>4</v>
      </c>
      <c r="J2039" s="23">
        <v>0.38</v>
      </c>
      <c r="K2039" s="21">
        <f>((J2039*1000)/I2039)^(1/3)</f>
        <v>4.5629026353869664</v>
      </c>
    </row>
    <row r="2040" spans="1:11" x14ac:dyDescent="0.2">
      <c r="A2040" s="1" t="s">
        <v>97</v>
      </c>
      <c r="B2040" s="1" t="s">
        <v>8</v>
      </c>
      <c r="C2040" s="1">
        <v>21</v>
      </c>
      <c r="D2040" s="1" t="s">
        <v>2</v>
      </c>
      <c r="E2040" s="2">
        <v>42998</v>
      </c>
      <c r="F2040" s="1">
        <v>35</v>
      </c>
      <c r="G2040" s="1">
        <v>40</v>
      </c>
      <c r="H2040" s="1">
        <v>37.5</v>
      </c>
      <c r="I2040" s="1">
        <v>2</v>
      </c>
      <c r="J2040" s="3">
        <v>0.08</v>
      </c>
      <c r="K2040" s="21">
        <v>3.4199518933533941</v>
      </c>
    </row>
    <row r="2041" spans="1:11" x14ac:dyDescent="0.2">
      <c r="A2041" s="1" t="s">
        <v>97</v>
      </c>
      <c r="B2041" s="1" t="s">
        <v>8</v>
      </c>
      <c r="C2041" s="1">
        <v>21</v>
      </c>
      <c r="D2041" s="1" t="s">
        <v>2</v>
      </c>
      <c r="E2041" s="2">
        <v>42998</v>
      </c>
      <c r="F2041" s="1">
        <v>40</v>
      </c>
      <c r="G2041" s="1">
        <v>45</v>
      </c>
      <c r="H2041" s="1">
        <v>42.5</v>
      </c>
      <c r="I2041" s="1">
        <v>4</v>
      </c>
      <c r="J2041" s="3">
        <v>0.24</v>
      </c>
      <c r="K2041" s="21">
        <v>3.9148676411688634</v>
      </c>
    </row>
    <row r="2042" spans="1:11" x14ac:dyDescent="0.2">
      <c r="A2042" s="1" t="s">
        <v>97</v>
      </c>
      <c r="B2042" s="1" t="s">
        <v>23</v>
      </c>
      <c r="C2042" s="1" t="s">
        <v>24</v>
      </c>
      <c r="D2042" s="1" t="s">
        <v>2</v>
      </c>
      <c r="E2042" s="2">
        <v>42998</v>
      </c>
      <c r="F2042" s="1">
        <v>40</v>
      </c>
      <c r="G2042" s="1">
        <v>45</v>
      </c>
      <c r="H2042" s="1">
        <v>42.5</v>
      </c>
      <c r="I2042" s="1">
        <v>2</v>
      </c>
      <c r="J2042" s="3">
        <v>0.12</v>
      </c>
      <c r="K2042" s="21">
        <v>3.9148676411688634</v>
      </c>
    </row>
    <row r="2043" spans="1:11" x14ac:dyDescent="0.2">
      <c r="A2043" s="1" t="s">
        <v>97</v>
      </c>
      <c r="B2043" s="1" t="s">
        <v>38</v>
      </c>
      <c r="C2043" s="1" t="s">
        <v>39</v>
      </c>
      <c r="D2043" s="1" t="s">
        <v>2</v>
      </c>
      <c r="E2043" s="2">
        <v>42998</v>
      </c>
      <c r="F2043" s="1">
        <v>40</v>
      </c>
      <c r="G2043" s="1">
        <v>45</v>
      </c>
      <c r="H2043" s="1">
        <v>42.5</v>
      </c>
      <c r="I2043" s="1">
        <v>1</v>
      </c>
      <c r="J2043" s="3">
        <v>0.06</v>
      </c>
      <c r="K2043" s="21">
        <v>3.9148676411688634</v>
      </c>
    </row>
    <row r="2044" spans="1:11" x14ac:dyDescent="0.2">
      <c r="A2044" s="1" t="s">
        <v>97</v>
      </c>
      <c r="B2044" s="1" t="s">
        <v>13</v>
      </c>
      <c r="C2044" s="1" t="s">
        <v>14</v>
      </c>
      <c r="D2044" s="1" t="s">
        <v>2</v>
      </c>
      <c r="E2044" s="2">
        <v>42998</v>
      </c>
      <c r="F2044" s="1">
        <v>40</v>
      </c>
      <c r="G2044" s="1">
        <v>45</v>
      </c>
      <c r="H2044" s="1">
        <v>42.5</v>
      </c>
      <c r="I2044" s="1">
        <v>8</v>
      </c>
      <c r="J2044" s="3">
        <v>0.48</v>
      </c>
      <c r="K2044" s="21">
        <v>3.9148676411688634</v>
      </c>
    </row>
    <row r="2045" spans="1:11" x14ac:dyDescent="0.2">
      <c r="A2045" s="10" t="s">
        <v>103</v>
      </c>
      <c r="B2045" s="1" t="s">
        <v>139</v>
      </c>
      <c r="C2045" s="10" t="s">
        <v>184</v>
      </c>
      <c r="D2045" s="10" t="s">
        <v>2</v>
      </c>
      <c r="E2045" s="11">
        <v>42566</v>
      </c>
      <c r="F2045" s="1">
        <f>H2045-2.5</f>
        <v>45</v>
      </c>
      <c r="G2045" s="10">
        <v>50</v>
      </c>
      <c r="H2045" s="10">
        <v>47.5</v>
      </c>
      <c r="I2045" s="10">
        <v>10</v>
      </c>
      <c r="J2045" s="23">
        <v>0.96</v>
      </c>
      <c r="K2045" s="21">
        <f>((J2045*1000)/I2045)^(1/3)</f>
        <v>4.5788569702133266</v>
      </c>
    </row>
    <row r="2046" spans="1:11" x14ac:dyDescent="0.2">
      <c r="A2046" s="10" t="s">
        <v>103</v>
      </c>
      <c r="B2046" s="1" t="s">
        <v>139</v>
      </c>
      <c r="C2046" s="10" t="s">
        <v>181</v>
      </c>
      <c r="D2046" s="10" t="s">
        <v>2</v>
      </c>
      <c r="E2046" s="11">
        <v>42573</v>
      </c>
      <c r="F2046" s="1">
        <f>H2046-2.5</f>
        <v>45</v>
      </c>
      <c r="G2046" s="10">
        <v>50</v>
      </c>
      <c r="H2046" s="10">
        <v>47.5</v>
      </c>
      <c r="I2046" s="10">
        <v>10</v>
      </c>
      <c r="J2046" s="23">
        <v>0.96</v>
      </c>
      <c r="K2046" s="21">
        <f>((J2046*1000)/I2046)^(1/3)</f>
        <v>4.5788569702133266</v>
      </c>
    </row>
    <row r="2047" spans="1:11" x14ac:dyDescent="0.2">
      <c r="A2047" s="1" t="s">
        <v>97</v>
      </c>
      <c r="B2047" s="1" t="s">
        <v>13</v>
      </c>
      <c r="C2047" s="1" t="s">
        <v>14</v>
      </c>
      <c r="D2047" s="1" t="s">
        <v>2</v>
      </c>
      <c r="E2047" s="2">
        <v>42998</v>
      </c>
      <c r="F2047" s="1">
        <v>30</v>
      </c>
      <c r="G2047" s="1">
        <v>35</v>
      </c>
      <c r="H2047" s="1">
        <v>32.5</v>
      </c>
      <c r="I2047" s="1">
        <v>5</v>
      </c>
      <c r="J2047" s="3">
        <v>0.12</v>
      </c>
      <c r="K2047" s="21">
        <v>2.8844991406148166</v>
      </c>
    </row>
    <row r="2048" spans="1:11" x14ac:dyDescent="0.2">
      <c r="A2048" s="1" t="s">
        <v>97</v>
      </c>
      <c r="B2048" s="1" t="s">
        <v>25</v>
      </c>
      <c r="C2048" s="1" t="s">
        <v>26</v>
      </c>
      <c r="D2048" s="1" t="s">
        <v>2</v>
      </c>
      <c r="E2048" s="2">
        <v>42998</v>
      </c>
      <c r="F2048" s="1">
        <v>30</v>
      </c>
      <c r="G2048" s="1">
        <v>35</v>
      </c>
      <c r="H2048" s="1">
        <v>32.5</v>
      </c>
      <c r="I2048" s="1">
        <v>8</v>
      </c>
      <c r="J2048" s="3">
        <v>0.19</v>
      </c>
      <c r="K2048" s="21">
        <v>2.8744485394724157</v>
      </c>
    </row>
    <row r="2049" spans="1:11" x14ac:dyDescent="0.2">
      <c r="A2049" s="1" t="s">
        <v>97</v>
      </c>
      <c r="B2049" s="1" t="s">
        <v>8</v>
      </c>
      <c r="C2049" s="1">
        <v>21</v>
      </c>
      <c r="D2049" s="1" t="s">
        <v>2</v>
      </c>
      <c r="E2049" s="2">
        <v>42998</v>
      </c>
      <c r="F2049" s="1">
        <v>30</v>
      </c>
      <c r="G2049" s="1">
        <v>35</v>
      </c>
      <c r="H2049" s="1">
        <v>32.5</v>
      </c>
      <c r="I2049" s="1">
        <v>6</v>
      </c>
      <c r="J2049" s="3">
        <v>0.14000000000000001</v>
      </c>
      <c r="K2049" s="21">
        <v>2.8575396274377982</v>
      </c>
    </row>
    <row r="2050" spans="1:11" x14ac:dyDescent="0.2">
      <c r="A2050" s="10" t="s">
        <v>103</v>
      </c>
      <c r="B2050" s="1" t="s">
        <v>139</v>
      </c>
      <c r="C2050" s="10" t="s">
        <v>155</v>
      </c>
      <c r="D2050" s="10" t="s">
        <v>2</v>
      </c>
      <c r="E2050" s="11">
        <v>41829</v>
      </c>
      <c r="F2050" s="1">
        <f>H2050-2.5</f>
        <v>45</v>
      </c>
      <c r="G2050" s="10">
        <v>50</v>
      </c>
      <c r="H2050" s="10">
        <v>47.5</v>
      </c>
      <c r="I2050" s="10">
        <v>38</v>
      </c>
      <c r="J2050" s="23">
        <v>3.66</v>
      </c>
      <c r="K2050" s="21">
        <f>((J2050*1000)/I2050)^(1/3)</f>
        <v>4.583872151626541</v>
      </c>
    </row>
    <row r="2051" spans="1:11" x14ac:dyDescent="0.2">
      <c r="A2051" s="10" t="s">
        <v>103</v>
      </c>
      <c r="B2051" s="1" t="s">
        <v>139</v>
      </c>
      <c r="C2051" s="10" t="s">
        <v>171</v>
      </c>
      <c r="D2051" s="10" t="s">
        <v>2</v>
      </c>
      <c r="E2051" s="11">
        <v>42185</v>
      </c>
      <c r="F2051" s="1">
        <f>H2051-2.5</f>
        <v>45</v>
      </c>
      <c r="G2051" s="10">
        <v>50</v>
      </c>
      <c r="H2051" s="10">
        <v>47.5</v>
      </c>
      <c r="I2051" s="10">
        <v>22</v>
      </c>
      <c r="J2051" s="23">
        <v>2.12</v>
      </c>
      <c r="K2051" s="21">
        <f>((J2051*1000)/I2051)^(1/3)</f>
        <v>4.5846310708708105</v>
      </c>
    </row>
    <row r="2052" spans="1:11" x14ac:dyDescent="0.2">
      <c r="A2052" s="1" t="s">
        <v>97</v>
      </c>
      <c r="B2052" s="1" t="s">
        <v>25</v>
      </c>
      <c r="C2052" s="1" t="s">
        <v>26</v>
      </c>
      <c r="D2052" s="1" t="s">
        <v>2</v>
      </c>
      <c r="E2052" s="2">
        <v>42998</v>
      </c>
      <c r="F2052" s="1">
        <v>30</v>
      </c>
      <c r="G2052" s="1">
        <v>35</v>
      </c>
      <c r="H2052" s="1">
        <v>32.5</v>
      </c>
      <c r="I2052" s="1">
        <v>10</v>
      </c>
      <c r="J2052" s="3">
        <v>0.23</v>
      </c>
      <c r="K2052" s="21">
        <v>2.8438669798515654</v>
      </c>
    </row>
    <row r="2053" spans="1:11" x14ac:dyDescent="0.2">
      <c r="A2053" s="10" t="s">
        <v>103</v>
      </c>
      <c r="B2053" s="1" t="s">
        <v>139</v>
      </c>
      <c r="C2053" s="10" t="s">
        <v>157</v>
      </c>
      <c r="D2053" s="10" t="s">
        <v>2</v>
      </c>
      <c r="E2053" s="11">
        <v>41831</v>
      </c>
      <c r="F2053" s="1">
        <f>H2053-2.5</f>
        <v>25</v>
      </c>
      <c r="G2053" s="10">
        <v>30</v>
      </c>
      <c r="H2053" s="10">
        <v>27.5</v>
      </c>
      <c r="I2053" s="10">
        <v>5</v>
      </c>
      <c r="J2053" s="23">
        <v>0.06</v>
      </c>
      <c r="K2053" s="21">
        <f>((J2053*1000)/I2053)^(1/3)</f>
        <v>2.2894284851066637</v>
      </c>
    </row>
    <row r="2054" spans="1:11" x14ac:dyDescent="0.2">
      <c r="A2054" s="1" t="s">
        <v>97</v>
      </c>
      <c r="B2054" s="1" t="s">
        <v>25</v>
      </c>
      <c r="C2054" s="1" t="s">
        <v>26</v>
      </c>
      <c r="D2054" s="1" t="s">
        <v>2</v>
      </c>
      <c r="E2054" s="2">
        <v>42998</v>
      </c>
      <c r="F2054" s="1">
        <v>40</v>
      </c>
      <c r="G2054" s="1">
        <v>45</v>
      </c>
      <c r="H2054" s="1">
        <v>42.5</v>
      </c>
      <c r="I2054" s="1">
        <v>13</v>
      </c>
      <c r="J2054" s="3">
        <v>0.72499999999999998</v>
      </c>
      <c r="K2054" s="21">
        <v>3.8205998246992805</v>
      </c>
    </row>
    <row r="2055" spans="1:11" x14ac:dyDescent="0.2">
      <c r="A2055" s="1" t="s">
        <v>97</v>
      </c>
      <c r="B2055" s="1" t="s">
        <v>8</v>
      </c>
      <c r="C2055" s="1">
        <v>21</v>
      </c>
      <c r="D2055" s="1" t="s">
        <v>2</v>
      </c>
      <c r="E2055" s="2">
        <v>42998</v>
      </c>
      <c r="F2055" s="1">
        <v>40</v>
      </c>
      <c r="G2055" s="1">
        <v>45</v>
      </c>
      <c r="H2055" s="1">
        <v>42.5</v>
      </c>
      <c r="I2055" s="1">
        <v>9</v>
      </c>
      <c r="J2055" s="3">
        <v>0.5</v>
      </c>
      <c r="K2055" s="21">
        <v>3.8157141418444391</v>
      </c>
    </row>
    <row r="2056" spans="1:11" x14ac:dyDescent="0.2">
      <c r="A2056" s="10" t="s">
        <v>103</v>
      </c>
      <c r="B2056" s="1" t="s">
        <v>139</v>
      </c>
      <c r="C2056" s="10" t="s">
        <v>171</v>
      </c>
      <c r="D2056" s="10" t="s">
        <v>2</v>
      </c>
      <c r="E2056" s="11">
        <v>42185</v>
      </c>
      <c r="F2056" s="1">
        <f>H2056-2.5</f>
        <v>25</v>
      </c>
      <c r="G2056" s="10">
        <v>30</v>
      </c>
      <c r="H2056" s="10">
        <v>27.5</v>
      </c>
      <c r="I2056" s="10">
        <v>5</v>
      </c>
      <c r="J2056" s="23">
        <v>0.06</v>
      </c>
      <c r="K2056" s="21">
        <f>((J2056*1000)/I2056)^(1/3)</f>
        <v>2.2894284851066637</v>
      </c>
    </row>
    <row r="2057" spans="1:11" x14ac:dyDescent="0.2">
      <c r="A2057" s="10" t="s">
        <v>103</v>
      </c>
      <c r="B2057" s="1" t="s">
        <v>139</v>
      </c>
      <c r="C2057" s="10" t="s">
        <v>200</v>
      </c>
      <c r="D2057" s="10" t="s">
        <v>2</v>
      </c>
      <c r="E2057" s="11">
        <v>42613</v>
      </c>
      <c r="F2057" s="1">
        <f>H2057-2.5</f>
        <v>45</v>
      </c>
      <c r="G2057" s="10">
        <v>50</v>
      </c>
      <c r="H2057" s="10">
        <v>47.5</v>
      </c>
      <c r="I2057" s="10">
        <v>11</v>
      </c>
      <c r="J2057" s="23">
        <v>1.06</v>
      </c>
      <c r="K2057" s="21">
        <f>((J2057*1000)/I2057)^(1/3)</f>
        <v>4.5846310708708105</v>
      </c>
    </row>
    <row r="2058" spans="1:11" x14ac:dyDescent="0.2">
      <c r="A2058" s="1" t="s">
        <v>97</v>
      </c>
      <c r="B2058" s="1" t="s">
        <v>25</v>
      </c>
      <c r="C2058" s="1" t="s">
        <v>26</v>
      </c>
      <c r="D2058" s="1" t="s">
        <v>2</v>
      </c>
      <c r="E2058" s="2">
        <v>42998</v>
      </c>
      <c r="F2058" s="1">
        <v>20</v>
      </c>
      <c r="G2058" s="1">
        <v>25</v>
      </c>
      <c r="H2058" s="1">
        <v>22.5</v>
      </c>
      <c r="I2058" s="1">
        <v>5</v>
      </c>
      <c r="J2058" s="3">
        <v>3.5000000000000003E-2</v>
      </c>
      <c r="K2058" s="21">
        <v>1.9129311827723889</v>
      </c>
    </row>
    <row r="2059" spans="1:11" x14ac:dyDescent="0.2">
      <c r="A2059" s="1" t="s">
        <v>97</v>
      </c>
      <c r="B2059" s="1" t="s">
        <v>8</v>
      </c>
      <c r="C2059" s="1">
        <v>21</v>
      </c>
      <c r="D2059" s="1" t="s">
        <v>2</v>
      </c>
      <c r="E2059" s="2">
        <v>42998</v>
      </c>
      <c r="F2059" s="1">
        <v>35</v>
      </c>
      <c r="G2059" s="1">
        <v>40</v>
      </c>
      <c r="H2059" s="1">
        <v>37.5</v>
      </c>
      <c r="I2059" s="1">
        <v>5</v>
      </c>
      <c r="J2059" s="3">
        <v>0.18</v>
      </c>
      <c r="K2059" s="21">
        <v>3.3019272488946263</v>
      </c>
    </row>
    <row r="2060" spans="1:11" x14ac:dyDescent="0.2">
      <c r="A2060" s="1" t="s">
        <v>97</v>
      </c>
      <c r="B2060" s="1" t="s">
        <v>13</v>
      </c>
      <c r="C2060" s="1" t="s">
        <v>14</v>
      </c>
      <c r="D2060" s="1" t="s">
        <v>2</v>
      </c>
      <c r="E2060" s="2">
        <v>42998</v>
      </c>
      <c r="F2060" s="1">
        <v>35</v>
      </c>
      <c r="G2060" s="1">
        <v>40</v>
      </c>
      <c r="H2060" s="1">
        <v>37.5</v>
      </c>
      <c r="I2060" s="1">
        <v>5</v>
      </c>
      <c r="J2060" s="3">
        <v>0.18</v>
      </c>
      <c r="K2060" s="21">
        <v>3.3019272488946263</v>
      </c>
    </row>
    <row r="2061" spans="1:11" x14ac:dyDescent="0.2">
      <c r="A2061" s="1" t="s">
        <v>97</v>
      </c>
      <c r="B2061" s="1" t="s">
        <v>25</v>
      </c>
      <c r="C2061" s="1" t="s">
        <v>26</v>
      </c>
      <c r="D2061" s="1" t="s">
        <v>2</v>
      </c>
      <c r="E2061" s="2">
        <v>42998</v>
      </c>
      <c r="F2061" s="1">
        <v>30</v>
      </c>
      <c r="G2061" s="1">
        <v>35</v>
      </c>
      <c r="H2061" s="1">
        <v>32.5</v>
      </c>
      <c r="I2061" s="1">
        <v>6</v>
      </c>
      <c r="J2061" s="3">
        <v>0.125</v>
      </c>
      <c r="K2061" s="21">
        <v>2.7516060407455218</v>
      </c>
    </row>
    <row r="2062" spans="1:11" x14ac:dyDescent="0.2">
      <c r="A2062" s="1" t="s">
        <v>97</v>
      </c>
      <c r="B2062" s="1" t="s">
        <v>23</v>
      </c>
      <c r="C2062" s="1" t="s">
        <v>24</v>
      </c>
      <c r="D2062" s="1" t="s">
        <v>2</v>
      </c>
      <c r="E2062" s="2">
        <v>42998</v>
      </c>
      <c r="F2062" s="1">
        <v>30</v>
      </c>
      <c r="G2062" s="1">
        <v>35</v>
      </c>
      <c r="H2062" s="1">
        <v>32.5</v>
      </c>
      <c r="I2062" s="1">
        <v>1</v>
      </c>
      <c r="J2062" s="3">
        <v>0.02</v>
      </c>
      <c r="K2062" s="21">
        <v>2.7144176165949063</v>
      </c>
    </row>
    <row r="2063" spans="1:11" x14ac:dyDescent="0.2">
      <c r="A2063" s="1" t="s">
        <v>97</v>
      </c>
      <c r="B2063" s="1" t="s">
        <v>23</v>
      </c>
      <c r="C2063" s="1" t="s">
        <v>24</v>
      </c>
      <c r="D2063" s="1" t="s">
        <v>2</v>
      </c>
      <c r="E2063" s="2">
        <v>42998</v>
      </c>
      <c r="F2063" s="1">
        <v>30</v>
      </c>
      <c r="G2063" s="1">
        <v>35</v>
      </c>
      <c r="H2063" s="1">
        <v>32.5</v>
      </c>
      <c r="I2063" s="1">
        <v>2</v>
      </c>
      <c r="J2063" s="3">
        <v>0.04</v>
      </c>
      <c r="K2063" s="21">
        <v>2.7144176165949063</v>
      </c>
    </row>
    <row r="2064" spans="1:11" x14ac:dyDescent="0.2">
      <c r="A2064" s="1" t="s">
        <v>97</v>
      </c>
      <c r="B2064" s="1" t="s">
        <v>13</v>
      </c>
      <c r="C2064" s="1" t="s">
        <v>14</v>
      </c>
      <c r="D2064" s="1" t="s">
        <v>2</v>
      </c>
      <c r="E2064" s="2">
        <v>42998</v>
      </c>
      <c r="F2064" s="1">
        <v>30</v>
      </c>
      <c r="G2064" s="1">
        <v>35</v>
      </c>
      <c r="H2064" s="1">
        <v>32.5</v>
      </c>
      <c r="I2064" s="1">
        <v>2</v>
      </c>
      <c r="J2064" s="3">
        <v>0.04</v>
      </c>
      <c r="K2064" s="21">
        <v>2.7144176165949063</v>
      </c>
    </row>
    <row r="2065" spans="1:11" x14ac:dyDescent="0.2">
      <c r="A2065" s="1" t="s">
        <v>97</v>
      </c>
      <c r="B2065" s="1" t="s">
        <v>13</v>
      </c>
      <c r="C2065" s="1" t="s">
        <v>14</v>
      </c>
      <c r="D2065" s="1" t="s">
        <v>2</v>
      </c>
      <c r="E2065" s="2">
        <v>42998</v>
      </c>
      <c r="F2065" s="1">
        <v>30</v>
      </c>
      <c r="G2065" s="1">
        <v>35</v>
      </c>
      <c r="H2065" s="1">
        <v>32.5</v>
      </c>
      <c r="I2065" s="1">
        <v>3</v>
      </c>
      <c r="J2065" s="3">
        <v>0.06</v>
      </c>
      <c r="K2065" s="21">
        <v>2.7144176165949063</v>
      </c>
    </row>
    <row r="2066" spans="1:11" x14ac:dyDescent="0.2">
      <c r="A2066" s="1" t="s">
        <v>97</v>
      </c>
      <c r="B2066" s="1" t="s">
        <v>25</v>
      </c>
      <c r="C2066" s="1" t="s">
        <v>26</v>
      </c>
      <c r="D2066" s="1" t="s">
        <v>2</v>
      </c>
      <c r="E2066" s="2">
        <v>42998</v>
      </c>
      <c r="F2066" s="1">
        <v>35</v>
      </c>
      <c r="G2066" s="1">
        <v>40</v>
      </c>
      <c r="H2066" s="1">
        <v>37.5</v>
      </c>
      <c r="I2066" s="1">
        <v>7</v>
      </c>
      <c r="J2066" s="3">
        <v>0.23499999999999999</v>
      </c>
      <c r="K2066" s="21">
        <v>3.2259423905846676</v>
      </c>
    </row>
    <row r="2067" spans="1:11" x14ac:dyDescent="0.2">
      <c r="A2067" s="10" t="s">
        <v>103</v>
      </c>
      <c r="B2067" s="1" t="s">
        <v>139</v>
      </c>
      <c r="C2067" s="10" t="s">
        <v>178</v>
      </c>
      <c r="D2067" s="10" t="s">
        <v>2</v>
      </c>
      <c r="E2067" s="11">
        <v>42576</v>
      </c>
      <c r="F2067" s="1">
        <f>H2067-2.5</f>
        <v>25</v>
      </c>
      <c r="G2067" s="10">
        <v>30</v>
      </c>
      <c r="H2067" s="10">
        <v>27.5</v>
      </c>
      <c r="I2067" s="10">
        <v>5</v>
      </c>
      <c r="J2067" s="23">
        <v>0.06</v>
      </c>
      <c r="K2067" s="21">
        <f>((J2067*1000)/I2067)^(1/3)</f>
        <v>2.2894284851066637</v>
      </c>
    </row>
    <row r="2068" spans="1:11" x14ac:dyDescent="0.2">
      <c r="A2068" s="1" t="s">
        <v>97</v>
      </c>
      <c r="B2068" s="1" t="s">
        <v>13</v>
      </c>
      <c r="C2068" s="1" t="s">
        <v>14</v>
      </c>
      <c r="D2068" s="1" t="s">
        <v>2</v>
      </c>
      <c r="E2068" s="2">
        <v>42998</v>
      </c>
      <c r="F2068" s="1">
        <v>35</v>
      </c>
      <c r="G2068" s="1">
        <v>40</v>
      </c>
      <c r="H2068" s="1">
        <v>37.5</v>
      </c>
      <c r="I2068" s="1">
        <v>3</v>
      </c>
      <c r="J2068" s="3">
        <v>0.1</v>
      </c>
      <c r="K2068" s="21">
        <v>3.2182979486854326</v>
      </c>
    </row>
    <row r="2069" spans="1:11" x14ac:dyDescent="0.2">
      <c r="A2069" s="10" t="s">
        <v>103</v>
      </c>
      <c r="B2069" s="1" t="s">
        <v>139</v>
      </c>
      <c r="C2069" s="10">
        <v>12</v>
      </c>
      <c r="D2069" s="10" t="s">
        <v>2</v>
      </c>
      <c r="E2069" s="11">
        <v>42194</v>
      </c>
      <c r="F2069" s="1">
        <f>H2069-2.5</f>
        <v>45</v>
      </c>
      <c r="G2069" s="10">
        <v>50</v>
      </c>
      <c r="H2069" s="10">
        <v>47.5</v>
      </c>
      <c r="I2069" s="10">
        <v>17</v>
      </c>
      <c r="J2069" s="23">
        <v>1.64</v>
      </c>
      <c r="K2069" s="21">
        <f>((J2069*1000)/I2069)^(1/3)</f>
        <v>4.586326570681762</v>
      </c>
    </row>
    <row r="2070" spans="1:11" x14ac:dyDescent="0.2">
      <c r="A2070" s="10" t="s">
        <v>103</v>
      </c>
      <c r="B2070" s="1" t="s">
        <v>139</v>
      </c>
      <c r="C2070" s="10" t="s">
        <v>199</v>
      </c>
      <c r="D2070" s="10" t="s">
        <v>2</v>
      </c>
      <c r="E2070" s="11">
        <v>42615</v>
      </c>
      <c r="F2070" s="1">
        <f>H2070-2.5</f>
        <v>45</v>
      </c>
      <c r="G2070" s="10">
        <v>50</v>
      </c>
      <c r="H2070" s="10">
        <v>47.5</v>
      </c>
      <c r="I2070" s="10">
        <v>6</v>
      </c>
      <c r="J2070" s="23">
        <v>0.57999999999999996</v>
      </c>
      <c r="K2070" s="21">
        <f>((J2070*1000)/I2070)^(1/3)</f>
        <v>4.5894317351853324</v>
      </c>
    </row>
    <row r="2071" spans="1:11" x14ac:dyDescent="0.2">
      <c r="A2071" s="1" t="s">
        <v>97</v>
      </c>
      <c r="B2071" s="1" t="s">
        <v>25</v>
      </c>
      <c r="C2071" s="1" t="s">
        <v>26</v>
      </c>
      <c r="D2071" s="1" t="s">
        <v>2</v>
      </c>
      <c r="E2071" s="2">
        <v>42998</v>
      </c>
      <c r="F2071" s="1">
        <v>35</v>
      </c>
      <c r="G2071" s="1">
        <v>40</v>
      </c>
      <c r="H2071" s="1">
        <v>37.5</v>
      </c>
      <c r="I2071" s="1">
        <v>9</v>
      </c>
      <c r="J2071" s="3">
        <v>0.28999999999999998</v>
      </c>
      <c r="K2071" s="21">
        <v>3.1821342364533467</v>
      </c>
    </row>
    <row r="2072" spans="1:11" x14ac:dyDescent="0.2">
      <c r="A2072" s="1" t="s">
        <v>97</v>
      </c>
      <c r="B2072" s="1" t="s">
        <v>23</v>
      </c>
      <c r="C2072" s="1" t="s">
        <v>24</v>
      </c>
      <c r="D2072" s="1" t="s">
        <v>2</v>
      </c>
      <c r="E2072" s="2">
        <v>42998</v>
      </c>
      <c r="F2072" s="1">
        <v>40</v>
      </c>
      <c r="G2072" s="1">
        <v>45</v>
      </c>
      <c r="H2072" s="1">
        <v>42.5</v>
      </c>
      <c r="I2072" s="1">
        <v>4</v>
      </c>
      <c r="J2072" s="3">
        <v>0.2</v>
      </c>
      <c r="K2072" s="21">
        <v>3.6840314986403864</v>
      </c>
    </row>
    <row r="2073" spans="1:11" x14ac:dyDescent="0.2">
      <c r="A2073" s="1" t="s">
        <v>97</v>
      </c>
      <c r="B2073" s="1" t="s">
        <v>13</v>
      </c>
      <c r="C2073" s="1" t="s">
        <v>14</v>
      </c>
      <c r="D2073" s="1" t="s">
        <v>2</v>
      </c>
      <c r="E2073" s="2">
        <v>42998</v>
      </c>
      <c r="F2073" s="1">
        <v>40</v>
      </c>
      <c r="G2073" s="1">
        <v>45</v>
      </c>
      <c r="H2073" s="1">
        <v>42.5</v>
      </c>
      <c r="I2073" s="1">
        <v>10</v>
      </c>
      <c r="J2073" s="3">
        <v>0.5</v>
      </c>
      <c r="K2073" s="21">
        <v>3.6840314986403864</v>
      </c>
    </row>
    <row r="2074" spans="1:11" x14ac:dyDescent="0.2">
      <c r="A2074" s="10" t="s">
        <v>103</v>
      </c>
      <c r="B2074" s="1" t="s">
        <v>139</v>
      </c>
      <c r="C2074" s="10" t="s">
        <v>181</v>
      </c>
      <c r="D2074" s="10" t="s">
        <v>2</v>
      </c>
      <c r="E2074" s="11">
        <v>42621</v>
      </c>
      <c r="F2074" s="1">
        <f>H2074-2.5</f>
        <v>45</v>
      </c>
      <c r="G2074" s="10">
        <v>50</v>
      </c>
      <c r="H2074" s="10">
        <v>47.5</v>
      </c>
      <c r="I2074" s="10">
        <v>6</v>
      </c>
      <c r="J2074" s="23">
        <v>0.57999999999999996</v>
      </c>
      <c r="K2074" s="21">
        <f>((J2074*1000)/I2074)^(1/3)</f>
        <v>4.5894317351853324</v>
      </c>
    </row>
    <row r="2075" spans="1:11" x14ac:dyDescent="0.2">
      <c r="A2075" s="1" t="s">
        <v>97</v>
      </c>
      <c r="B2075" s="1" t="s">
        <v>25</v>
      </c>
      <c r="C2075" s="1" t="s">
        <v>26</v>
      </c>
      <c r="D2075" s="1" t="s">
        <v>2</v>
      </c>
      <c r="E2075" s="2">
        <v>42998</v>
      </c>
      <c r="F2075" s="1">
        <v>35</v>
      </c>
      <c r="G2075" s="1">
        <v>40</v>
      </c>
      <c r="H2075" s="1">
        <v>37.5</v>
      </c>
      <c r="I2075" s="1">
        <v>8</v>
      </c>
      <c r="J2075" s="3">
        <v>0.25</v>
      </c>
      <c r="K2075" s="21">
        <v>3.1498026247371831</v>
      </c>
    </row>
    <row r="2076" spans="1:11" x14ac:dyDescent="0.2">
      <c r="A2076" s="1" t="s">
        <v>97</v>
      </c>
      <c r="B2076" s="1" t="s">
        <v>23</v>
      </c>
      <c r="C2076" s="1" t="s">
        <v>24</v>
      </c>
      <c r="D2076" s="1" t="s">
        <v>2</v>
      </c>
      <c r="E2076" s="2">
        <v>42998</v>
      </c>
      <c r="F2076" s="1">
        <v>35</v>
      </c>
      <c r="G2076" s="1">
        <v>40</v>
      </c>
      <c r="H2076" s="1">
        <v>37.5</v>
      </c>
      <c r="I2076" s="1">
        <v>2</v>
      </c>
      <c r="J2076" s="3">
        <v>0.06</v>
      </c>
      <c r="K2076" s="21">
        <v>3.1072325059538586</v>
      </c>
    </row>
    <row r="2077" spans="1:11" x14ac:dyDescent="0.2">
      <c r="A2077" s="1" t="s">
        <v>97</v>
      </c>
      <c r="B2077" s="1" t="s">
        <v>25</v>
      </c>
      <c r="C2077" s="1" t="s">
        <v>26</v>
      </c>
      <c r="D2077" s="1" t="s">
        <v>2</v>
      </c>
      <c r="E2077" s="2">
        <v>42998</v>
      </c>
      <c r="F2077" s="1">
        <v>40</v>
      </c>
      <c r="G2077" s="1">
        <v>45</v>
      </c>
      <c r="H2077" s="1">
        <v>42.5</v>
      </c>
      <c r="I2077" s="1">
        <v>8</v>
      </c>
      <c r="J2077" s="3">
        <v>0.38</v>
      </c>
      <c r="K2077" s="21">
        <v>3.6215782217208696</v>
      </c>
    </row>
    <row r="2078" spans="1:11" x14ac:dyDescent="0.2">
      <c r="A2078" s="10" t="s">
        <v>103</v>
      </c>
      <c r="B2078" s="1" t="s">
        <v>139</v>
      </c>
      <c r="C2078" s="10">
        <v>7</v>
      </c>
      <c r="D2078" s="10" t="s">
        <v>2</v>
      </c>
      <c r="E2078" s="11">
        <v>42201</v>
      </c>
      <c r="F2078" s="1">
        <f>H2078-2.5</f>
        <v>45</v>
      </c>
      <c r="G2078" s="10">
        <v>50</v>
      </c>
      <c r="H2078" s="10">
        <v>47.5</v>
      </c>
      <c r="I2078" s="10">
        <v>13</v>
      </c>
      <c r="J2078" s="23">
        <v>1.26</v>
      </c>
      <c r="K2078" s="21">
        <f>((J2078*1000)/I2078)^(1/3)</f>
        <v>4.5934860056109557</v>
      </c>
    </row>
    <row r="2079" spans="1:11" x14ac:dyDescent="0.2">
      <c r="A2079" s="7" t="s">
        <v>97</v>
      </c>
      <c r="B2079" s="7" t="s">
        <v>23</v>
      </c>
      <c r="C2079" s="7" t="s">
        <v>24</v>
      </c>
      <c r="D2079" s="7" t="s">
        <v>2</v>
      </c>
      <c r="E2079" s="51">
        <v>42998</v>
      </c>
      <c r="F2079" s="1">
        <v>30</v>
      </c>
      <c r="G2079" s="7">
        <v>35</v>
      </c>
      <c r="H2079" s="7">
        <v>32.5</v>
      </c>
      <c r="I2079" s="7">
        <v>2</v>
      </c>
      <c r="J2079" s="13">
        <v>0.02</v>
      </c>
      <c r="K2079" s="21">
        <v>2.1544346900318838</v>
      </c>
    </row>
    <row r="2080" spans="1:11" x14ac:dyDescent="0.2">
      <c r="A2080" s="7" t="s">
        <v>97</v>
      </c>
      <c r="B2080" s="7" t="s">
        <v>23</v>
      </c>
      <c r="C2080" s="7" t="s">
        <v>24</v>
      </c>
      <c r="D2080" s="7" t="s">
        <v>2</v>
      </c>
      <c r="E2080" s="51">
        <v>42998</v>
      </c>
      <c r="F2080" s="1">
        <v>35</v>
      </c>
      <c r="G2080" s="7">
        <v>40</v>
      </c>
      <c r="H2080" s="7">
        <v>37.5</v>
      </c>
      <c r="I2080" s="7">
        <v>3</v>
      </c>
      <c r="J2080" s="13">
        <v>0.08</v>
      </c>
      <c r="K2080" s="21">
        <v>2.9876031643714431</v>
      </c>
    </row>
    <row r="2081" spans="1:11" x14ac:dyDescent="0.2">
      <c r="A2081" s="7" t="s">
        <v>97</v>
      </c>
      <c r="B2081" s="7" t="s">
        <v>13</v>
      </c>
      <c r="C2081" s="7" t="s">
        <v>14</v>
      </c>
      <c r="D2081" s="7" t="s">
        <v>2</v>
      </c>
      <c r="E2081" s="51">
        <v>42998</v>
      </c>
      <c r="F2081" s="1">
        <v>35</v>
      </c>
      <c r="G2081" s="7">
        <v>40</v>
      </c>
      <c r="H2081" s="7">
        <v>37.5</v>
      </c>
      <c r="I2081" s="7">
        <v>4</v>
      </c>
      <c r="J2081" s="13">
        <v>0.08</v>
      </c>
      <c r="K2081" s="21">
        <v>2.7144176165949063</v>
      </c>
    </row>
    <row r="2082" spans="1:11" x14ac:dyDescent="0.2">
      <c r="A2082" s="7" t="s">
        <v>97</v>
      </c>
      <c r="B2082" s="7" t="s">
        <v>23</v>
      </c>
      <c r="C2082" s="7" t="s">
        <v>24</v>
      </c>
      <c r="D2082" s="7" t="s">
        <v>2</v>
      </c>
      <c r="E2082" s="51">
        <v>42998</v>
      </c>
      <c r="F2082" s="1">
        <v>40</v>
      </c>
      <c r="G2082" s="7">
        <v>45</v>
      </c>
      <c r="H2082" s="7">
        <v>42.5</v>
      </c>
      <c r="I2082" s="7">
        <v>2</v>
      </c>
      <c r="J2082" s="13">
        <v>0.08</v>
      </c>
      <c r="K2082" s="21">
        <v>3.4199518933533941</v>
      </c>
    </row>
    <row r="2083" spans="1:11" x14ac:dyDescent="0.2">
      <c r="A2083" s="7" t="s">
        <v>97</v>
      </c>
      <c r="B2083" s="7" t="s">
        <v>8</v>
      </c>
      <c r="C2083" s="7">
        <v>21</v>
      </c>
      <c r="D2083" s="7" t="s">
        <v>2</v>
      </c>
      <c r="E2083" s="51">
        <v>42998</v>
      </c>
      <c r="F2083" s="1">
        <v>40</v>
      </c>
      <c r="G2083" s="7">
        <v>45</v>
      </c>
      <c r="H2083" s="7">
        <v>42.5</v>
      </c>
      <c r="I2083" s="7">
        <v>6</v>
      </c>
      <c r="J2083" s="13">
        <v>0.18</v>
      </c>
      <c r="K2083" s="21">
        <v>3.1072325059538586</v>
      </c>
    </row>
    <row r="2084" spans="1:11" x14ac:dyDescent="0.2">
      <c r="A2084" s="10" t="s">
        <v>103</v>
      </c>
      <c r="B2084" s="1" t="s">
        <v>139</v>
      </c>
      <c r="C2084" s="10" t="s">
        <v>174</v>
      </c>
      <c r="D2084" s="10" t="s">
        <v>2</v>
      </c>
      <c r="E2084" s="11">
        <v>42192</v>
      </c>
      <c r="F2084" s="1">
        <f>H2084-2.5</f>
        <v>45</v>
      </c>
      <c r="G2084" s="10">
        <v>50</v>
      </c>
      <c r="H2084" s="10">
        <v>47.5</v>
      </c>
      <c r="I2084" s="10">
        <v>18</v>
      </c>
      <c r="J2084" s="23">
        <v>1.76</v>
      </c>
      <c r="K2084" s="21">
        <f>((J2084*1000)/I2084)^(1/3)</f>
        <v>4.6069488200074558</v>
      </c>
    </row>
    <row r="2085" spans="1:11" x14ac:dyDescent="0.2">
      <c r="A2085" s="1" t="s">
        <v>97</v>
      </c>
      <c r="B2085" s="1" t="s">
        <v>4</v>
      </c>
      <c r="C2085" s="1" t="s">
        <v>5</v>
      </c>
      <c r="D2085" s="1" t="s">
        <v>2</v>
      </c>
      <c r="E2085" s="2">
        <v>43004</v>
      </c>
      <c r="F2085" s="1">
        <v>50</v>
      </c>
      <c r="G2085" s="1">
        <v>55</v>
      </c>
      <c r="H2085" s="1">
        <v>52.5</v>
      </c>
      <c r="I2085" s="1">
        <v>2</v>
      </c>
      <c r="J2085" s="3">
        <v>0.2</v>
      </c>
      <c r="K2085" s="21">
        <v>4.6415888336127793</v>
      </c>
    </row>
    <row r="2086" spans="1:11" x14ac:dyDescent="0.2">
      <c r="A2086" s="1" t="s">
        <v>97</v>
      </c>
      <c r="B2086" s="1" t="s">
        <v>4</v>
      </c>
      <c r="C2086" s="1" t="s">
        <v>5</v>
      </c>
      <c r="D2086" s="1" t="s">
        <v>2</v>
      </c>
      <c r="E2086" s="2">
        <v>43004</v>
      </c>
      <c r="F2086" s="1">
        <v>50</v>
      </c>
      <c r="G2086" s="1">
        <v>55</v>
      </c>
      <c r="H2086" s="1">
        <v>52.5</v>
      </c>
      <c r="I2086" s="1">
        <v>11</v>
      </c>
      <c r="J2086" s="3">
        <v>1.32</v>
      </c>
      <c r="K2086" s="21">
        <v>4.9324241486609397</v>
      </c>
    </row>
    <row r="2087" spans="1:11" x14ac:dyDescent="0.2">
      <c r="A2087" s="1" t="s">
        <v>97</v>
      </c>
      <c r="B2087" s="1" t="s">
        <v>4</v>
      </c>
      <c r="C2087" s="1" t="s">
        <v>5</v>
      </c>
      <c r="D2087" s="1" t="s">
        <v>2</v>
      </c>
      <c r="E2087" s="2">
        <v>43004</v>
      </c>
      <c r="F2087" s="1">
        <v>50</v>
      </c>
      <c r="G2087" s="1">
        <v>55</v>
      </c>
      <c r="H2087" s="1">
        <v>52.5</v>
      </c>
      <c r="I2087" s="1">
        <v>16</v>
      </c>
      <c r="J2087" s="3">
        <v>1.72</v>
      </c>
      <c r="K2087" s="21">
        <v>4.7548427065290744</v>
      </c>
    </row>
    <row r="2088" spans="1:11" x14ac:dyDescent="0.2">
      <c r="A2088" s="1" t="s">
        <v>97</v>
      </c>
      <c r="B2088" s="1" t="s">
        <v>4</v>
      </c>
      <c r="C2088" s="1" t="s">
        <v>5</v>
      </c>
      <c r="D2088" s="1" t="s">
        <v>2</v>
      </c>
      <c r="E2088" s="2">
        <v>43004</v>
      </c>
      <c r="F2088" s="1">
        <v>55</v>
      </c>
      <c r="G2088" s="1">
        <v>60</v>
      </c>
      <c r="H2088" s="1">
        <v>57.5</v>
      </c>
      <c r="I2088" s="1">
        <v>13</v>
      </c>
      <c r="J2088" s="3">
        <v>1.9</v>
      </c>
      <c r="K2088" s="21">
        <v>5.2674863178697819</v>
      </c>
    </row>
    <row r="2089" spans="1:11" x14ac:dyDescent="0.2">
      <c r="A2089" s="1" t="s">
        <v>97</v>
      </c>
      <c r="B2089" s="1" t="s">
        <v>4</v>
      </c>
      <c r="C2089" s="1" t="s">
        <v>5</v>
      </c>
      <c r="D2089" s="1" t="s">
        <v>2</v>
      </c>
      <c r="E2089" s="2">
        <v>43004</v>
      </c>
      <c r="F2089" s="1">
        <v>55</v>
      </c>
      <c r="G2089" s="1">
        <v>60</v>
      </c>
      <c r="H2089" s="1">
        <v>57.5</v>
      </c>
      <c r="I2089" s="1">
        <v>14</v>
      </c>
      <c r="J2089" s="3">
        <v>2.06</v>
      </c>
      <c r="K2089" s="21">
        <v>5.2793411657722169</v>
      </c>
    </row>
    <row r="2090" spans="1:11" x14ac:dyDescent="0.2">
      <c r="A2090" s="1" t="s">
        <v>97</v>
      </c>
      <c r="B2090" s="1" t="s">
        <v>4</v>
      </c>
      <c r="C2090" s="1" t="s">
        <v>5</v>
      </c>
      <c r="D2090" s="1" t="s">
        <v>2</v>
      </c>
      <c r="E2090" s="2">
        <v>43004</v>
      </c>
      <c r="F2090" s="1">
        <v>55</v>
      </c>
      <c r="G2090" s="1">
        <v>60</v>
      </c>
      <c r="H2090" s="1">
        <v>57.5</v>
      </c>
      <c r="I2090" s="1">
        <v>20</v>
      </c>
      <c r="J2090" s="3">
        <v>3.04</v>
      </c>
      <c r="K2090" s="21">
        <v>5.3368032974438897</v>
      </c>
    </row>
    <row r="2091" spans="1:11" x14ac:dyDescent="0.2">
      <c r="A2091" s="1" t="s">
        <v>97</v>
      </c>
      <c r="B2091" s="1" t="s">
        <v>4</v>
      </c>
      <c r="C2091" s="1" t="s">
        <v>5</v>
      </c>
      <c r="D2091" s="1" t="s">
        <v>2</v>
      </c>
      <c r="E2091" s="2">
        <v>43004</v>
      </c>
      <c r="F2091" s="1">
        <v>60</v>
      </c>
      <c r="G2091" s="1">
        <v>65</v>
      </c>
      <c r="H2091" s="1">
        <v>62.5</v>
      </c>
      <c r="I2091" s="1">
        <v>15</v>
      </c>
      <c r="J2091" s="3">
        <v>3.38</v>
      </c>
      <c r="K2091" s="21">
        <v>6.0852040700961929</v>
      </c>
    </row>
    <row r="2092" spans="1:11" x14ac:dyDescent="0.2">
      <c r="A2092" s="1" t="s">
        <v>97</v>
      </c>
      <c r="B2092" s="1" t="s">
        <v>4</v>
      </c>
      <c r="C2092" s="1" t="s">
        <v>5</v>
      </c>
      <c r="D2092" s="1" t="s">
        <v>2</v>
      </c>
      <c r="E2092" s="2">
        <v>43004</v>
      </c>
      <c r="F2092" s="1">
        <v>60</v>
      </c>
      <c r="G2092" s="1">
        <v>65</v>
      </c>
      <c r="H2092" s="1">
        <v>62.5</v>
      </c>
      <c r="I2092" s="1">
        <v>16</v>
      </c>
      <c r="J2092" s="3">
        <v>3.16</v>
      </c>
      <c r="K2092" s="21">
        <v>5.8235664225587733</v>
      </c>
    </row>
    <row r="2093" spans="1:11" x14ac:dyDescent="0.2">
      <c r="A2093" s="1" t="s">
        <v>97</v>
      </c>
      <c r="B2093" s="1" t="s">
        <v>4</v>
      </c>
      <c r="C2093" s="1" t="s">
        <v>5</v>
      </c>
      <c r="D2093" s="1" t="s">
        <v>2</v>
      </c>
      <c r="E2093" s="2">
        <v>43004</v>
      </c>
      <c r="F2093" s="1">
        <v>60</v>
      </c>
      <c r="G2093" s="1">
        <v>65</v>
      </c>
      <c r="H2093" s="1">
        <v>62.5</v>
      </c>
      <c r="I2093" s="1">
        <v>22</v>
      </c>
      <c r="J2093" s="3">
        <v>4.0599999999999996</v>
      </c>
      <c r="K2093" s="21">
        <v>5.6933487056587175</v>
      </c>
    </row>
    <row r="2094" spans="1:11" x14ac:dyDescent="0.2">
      <c r="A2094" s="1" t="s">
        <v>97</v>
      </c>
      <c r="B2094" s="1" t="s">
        <v>4</v>
      </c>
      <c r="C2094" s="1" t="s">
        <v>5</v>
      </c>
      <c r="D2094" s="1" t="s">
        <v>2</v>
      </c>
      <c r="E2094" s="2">
        <v>43004</v>
      </c>
      <c r="F2094" s="1">
        <v>65</v>
      </c>
      <c r="G2094" s="1">
        <v>70</v>
      </c>
      <c r="H2094" s="1">
        <v>67.5</v>
      </c>
      <c r="I2094" s="1">
        <v>11</v>
      </c>
      <c r="J2094" s="3">
        <v>3.28</v>
      </c>
      <c r="K2094" s="21">
        <v>6.6807781894709573</v>
      </c>
    </row>
    <row r="2095" spans="1:11" x14ac:dyDescent="0.2">
      <c r="A2095" s="1" t="s">
        <v>97</v>
      </c>
      <c r="B2095" s="1" t="s">
        <v>4</v>
      </c>
      <c r="C2095" s="1" t="s">
        <v>5</v>
      </c>
      <c r="D2095" s="1" t="s">
        <v>2</v>
      </c>
      <c r="E2095" s="2">
        <v>43004</v>
      </c>
      <c r="F2095" s="1">
        <v>65</v>
      </c>
      <c r="G2095" s="1">
        <v>70</v>
      </c>
      <c r="H2095" s="1">
        <v>67.5</v>
      </c>
      <c r="I2095" s="1">
        <v>12</v>
      </c>
      <c r="J2095" s="3">
        <v>3.06</v>
      </c>
      <c r="K2095" s="21">
        <v>6.341325705384997</v>
      </c>
    </row>
    <row r="2096" spans="1:11" x14ac:dyDescent="0.2">
      <c r="A2096" s="1" t="s">
        <v>97</v>
      </c>
      <c r="B2096" s="1" t="s">
        <v>4</v>
      </c>
      <c r="C2096" s="1" t="s">
        <v>5</v>
      </c>
      <c r="D2096" s="1" t="s">
        <v>2</v>
      </c>
      <c r="E2096" s="2">
        <v>43004</v>
      </c>
      <c r="F2096" s="1">
        <v>65</v>
      </c>
      <c r="G2096" s="1">
        <v>70</v>
      </c>
      <c r="H2096" s="1">
        <v>67.5</v>
      </c>
      <c r="I2096" s="1">
        <v>12</v>
      </c>
      <c r="J2096" s="3">
        <v>3.24</v>
      </c>
      <c r="K2096" s="21">
        <v>6.463304070095651</v>
      </c>
    </row>
    <row r="2097" spans="1:11" x14ac:dyDescent="0.2">
      <c r="A2097" s="1" t="s">
        <v>97</v>
      </c>
      <c r="B2097" s="1" t="s">
        <v>4</v>
      </c>
      <c r="C2097" s="1" t="s">
        <v>5</v>
      </c>
      <c r="D2097" s="1" t="s">
        <v>2</v>
      </c>
      <c r="E2097" s="2">
        <v>43004</v>
      </c>
      <c r="F2097" s="1">
        <v>70</v>
      </c>
      <c r="G2097" s="1">
        <v>75</v>
      </c>
      <c r="H2097" s="1">
        <v>72.5</v>
      </c>
      <c r="I2097" s="1">
        <v>6</v>
      </c>
      <c r="J2097" s="3">
        <v>2.02</v>
      </c>
      <c r="K2097" s="21">
        <v>6.9566481710113175</v>
      </c>
    </row>
    <row r="2098" spans="1:11" x14ac:dyDescent="0.2">
      <c r="A2098" s="1" t="s">
        <v>97</v>
      </c>
      <c r="B2098" s="1" t="s">
        <v>4</v>
      </c>
      <c r="C2098" s="1" t="s">
        <v>5</v>
      </c>
      <c r="D2098" s="1" t="s">
        <v>2</v>
      </c>
      <c r="E2098" s="2">
        <v>43004</v>
      </c>
      <c r="F2098" s="1">
        <v>70</v>
      </c>
      <c r="G2098" s="1">
        <v>75</v>
      </c>
      <c r="H2098" s="1">
        <v>72.5</v>
      </c>
      <c r="I2098" s="1">
        <v>8</v>
      </c>
      <c r="J2098" s="3">
        <v>2.42</v>
      </c>
      <c r="K2098" s="21">
        <v>6.7128734445865668</v>
      </c>
    </row>
    <row r="2099" spans="1:11" x14ac:dyDescent="0.2">
      <c r="A2099" s="1" t="s">
        <v>97</v>
      </c>
      <c r="B2099" s="1" t="s">
        <v>4</v>
      </c>
      <c r="C2099" s="1" t="s">
        <v>5</v>
      </c>
      <c r="D2099" s="1" t="s">
        <v>2</v>
      </c>
      <c r="E2099" s="2">
        <v>43004</v>
      </c>
      <c r="F2099" s="1">
        <v>70</v>
      </c>
      <c r="G2099" s="1">
        <v>75</v>
      </c>
      <c r="H2099" s="1">
        <v>72.5</v>
      </c>
      <c r="I2099" s="1">
        <v>10</v>
      </c>
      <c r="J2099" s="3">
        <v>3.1</v>
      </c>
      <c r="K2099" s="21">
        <v>6.7678994521070068</v>
      </c>
    </row>
    <row r="2100" spans="1:11" x14ac:dyDescent="0.2">
      <c r="A2100" s="1" t="s">
        <v>97</v>
      </c>
      <c r="B2100" s="1" t="s">
        <v>4</v>
      </c>
      <c r="C2100" s="1" t="s">
        <v>5</v>
      </c>
      <c r="D2100" s="1" t="s">
        <v>2</v>
      </c>
      <c r="E2100" s="2">
        <v>43004</v>
      </c>
      <c r="F2100" s="1">
        <v>35</v>
      </c>
      <c r="G2100" s="1">
        <v>40</v>
      </c>
      <c r="H2100" s="1">
        <v>37.5</v>
      </c>
      <c r="I2100" s="1">
        <v>2</v>
      </c>
      <c r="J2100" s="3">
        <v>0.08</v>
      </c>
      <c r="K2100" s="21">
        <v>3.4199518933533941</v>
      </c>
    </row>
    <row r="2101" spans="1:11" x14ac:dyDescent="0.2">
      <c r="A2101" s="1" t="s">
        <v>97</v>
      </c>
      <c r="B2101" s="1" t="s">
        <v>4</v>
      </c>
      <c r="C2101" s="1" t="s">
        <v>5</v>
      </c>
      <c r="D2101" s="1" t="s">
        <v>2</v>
      </c>
      <c r="E2101" s="2">
        <v>43004</v>
      </c>
      <c r="F2101" s="1">
        <v>40</v>
      </c>
      <c r="G2101" s="1">
        <v>45</v>
      </c>
      <c r="H2101" s="1">
        <v>42.5</v>
      </c>
      <c r="I2101" s="1">
        <v>1</v>
      </c>
      <c r="J2101" s="3">
        <v>0.06</v>
      </c>
      <c r="K2101" s="21">
        <v>3.9148676411688634</v>
      </c>
    </row>
    <row r="2102" spans="1:11" x14ac:dyDescent="0.2">
      <c r="A2102" s="1" t="s">
        <v>97</v>
      </c>
      <c r="B2102" s="1" t="s">
        <v>4</v>
      </c>
      <c r="C2102" s="1" t="s">
        <v>5</v>
      </c>
      <c r="D2102" s="1" t="s">
        <v>2</v>
      </c>
      <c r="E2102" s="2">
        <v>43004</v>
      </c>
      <c r="F2102" s="1">
        <v>40</v>
      </c>
      <c r="G2102" s="1">
        <v>45</v>
      </c>
      <c r="H2102" s="1">
        <v>42.5</v>
      </c>
      <c r="I2102" s="1">
        <v>2</v>
      </c>
      <c r="J2102" s="3">
        <v>0.12</v>
      </c>
      <c r="K2102" s="21">
        <v>3.9148676411688634</v>
      </c>
    </row>
    <row r="2103" spans="1:11" x14ac:dyDescent="0.2">
      <c r="A2103" s="10" t="s">
        <v>103</v>
      </c>
      <c r="B2103" s="1" t="s">
        <v>139</v>
      </c>
      <c r="C2103" s="10" t="s">
        <v>161</v>
      </c>
      <c r="D2103" s="10" t="s">
        <v>2</v>
      </c>
      <c r="E2103" s="11">
        <v>41849</v>
      </c>
      <c r="F2103" s="1">
        <f>H2103-2.5</f>
        <v>45</v>
      </c>
      <c r="G2103" s="10">
        <v>50</v>
      </c>
      <c r="H2103" s="10">
        <v>47.5</v>
      </c>
      <c r="I2103" s="10">
        <v>37</v>
      </c>
      <c r="J2103" s="23">
        <v>3.62</v>
      </c>
      <c r="K2103" s="21">
        <f>((J2103*1000)/I2103)^(1/3)</f>
        <v>4.6078919006520209</v>
      </c>
    </row>
    <row r="2104" spans="1:11" x14ac:dyDescent="0.2">
      <c r="A2104" s="1" t="s">
        <v>97</v>
      </c>
      <c r="B2104" s="1" t="s">
        <v>4</v>
      </c>
      <c r="C2104" s="1" t="s">
        <v>5</v>
      </c>
      <c r="D2104" s="1" t="s">
        <v>2</v>
      </c>
      <c r="E2104" s="2">
        <v>43004</v>
      </c>
      <c r="F2104" s="1">
        <v>35</v>
      </c>
      <c r="G2104" s="1">
        <v>40</v>
      </c>
      <c r="H2104" s="1">
        <v>37.5</v>
      </c>
      <c r="I2104" s="1">
        <v>4</v>
      </c>
      <c r="J2104" s="3">
        <v>0.14000000000000001</v>
      </c>
      <c r="K2104" s="21">
        <v>3.2710663101885888</v>
      </c>
    </row>
    <row r="2105" spans="1:11" x14ac:dyDescent="0.2">
      <c r="A2105" s="1" t="s">
        <v>97</v>
      </c>
      <c r="B2105" s="1" t="s">
        <v>4</v>
      </c>
      <c r="C2105" s="1" t="s">
        <v>5</v>
      </c>
      <c r="D2105" s="1" t="s">
        <v>2</v>
      </c>
      <c r="E2105" s="2">
        <v>43004</v>
      </c>
      <c r="F2105" s="1">
        <v>30</v>
      </c>
      <c r="G2105" s="1">
        <v>35</v>
      </c>
      <c r="H2105" s="1">
        <v>32.5</v>
      </c>
      <c r="I2105" s="1">
        <v>2</v>
      </c>
      <c r="J2105" s="3">
        <v>0.04</v>
      </c>
      <c r="K2105" s="21">
        <v>2.7144176165949063</v>
      </c>
    </row>
    <row r="2106" spans="1:11" x14ac:dyDescent="0.2">
      <c r="A2106" s="1" t="s">
        <v>97</v>
      </c>
      <c r="B2106" s="1" t="s">
        <v>4</v>
      </c>
      <c r="C2106" s="1" t="s">
        <v>5</v>
      </c>
      <c r="D2106" s="1" t="s">
        <v>2</v>
      </c>
      <c r="E2106" s="2">
        <v>43004</v>
      </c>
      <c r="F2106" s="1">
        <v>35</v>
      </c>
      <c r="G2106" s="1">
        <v>40</v>
      </c>
      <c r="H2106" s="1">
        <v>37.5</v>
      </c>
      <c r="I2106" s="1">
        <v>3</v>
      </c>
      <c r="J2106" s="3">
        <v>0.1</v>
      </c>
      <c r="K2106" s="21">
        <v>3.2182979486854326</v>
      </c>
    </row>
    <row r="2107" spans="1:11" x14ac:dyDescent="0.2">
      <c r="A2107" s="1" t="s">
        <v>97</v>
      </c>
      <c r="B2107" s="1" t="s">
        <v>72</v>
      </c>
      <c r="C2107" s="1" t="s">
        <v>73</v>
      </c>
      <c r="D2107" s="1" t="s">
        <v>2</v>
      </c>
      <c r="E2107" s="2">
        <v>42951</v>
      </c>
      <c r="F2107" s="1">
        <v>45</v>
      </c>
      <c r="G2107" s="1">
        <v>50</v>
      </c>
      <c r="H2107" s="1">
        <v>47.5</v>
      </c>
      <c r="I2107" s="1">
        <v>12</v>
      </c>
      <c r="J2107" s="3">
        <v>1.18</v>
      </c>
      <c r="K2107" s="21">
        <v>4.6156576286744704</v>
      </c>
    </row>
    <row r="2108" spans="1:11" x14ac:dyDescent="0.2">
      <c r="A2108" s="10" t="s">
        <v>103</v>
      </c>
      <c r="B2108" s="1" t="s">
        <v>139</v>
      </c>
      <c r="C2108" s="10" t="s">
        <v>172</v>
      </c>
      <c r="D2108" s="10" t="s">
        <v>2</v>
      </c>
      <c r="E2108" s="11">
        <v>42187</v>
      </c>
      <c r="F2108" s="1">
        <f>H2108-2.5</f>
        <v>45</v>
      </c>
      <c r="G2108" s="10">
        <v>50</v>
      </c>
      <c r="H2108" s="10">
        <v>47.5</v>
      </c>
      <c r="I2108" s="10">
        <v>13</v>
      </c>
      <c r="J2108" s="23">
        <v>1.28</v>
      </c>
      <c r="K2108" s="21">
        <f>((J2108*1000)/I2108)^(1/3)</f>
        <v>4.6176626930572784</v>
      </c>
    </row>
    <row r="2109" spans="1:11" x14ac:dyDescent="0.2">
      <c r="A2109" s="7" t="s">
        <v>97</v>
      </c>
      <c r="B2109" s="7" t="s">
        <v>4</v>
      </c>
      <c r="C2109" s="7" t="s">
        <v>5</v>
      </c>
      <c r="D2109" s="7" t="s">
        <v>2</v>
      </c>
      <c r="E2109" s="51">
        <v>43004</v>
      </c>
      <c r="F2109" s="1">
        <v>40</v>
      </c>
      <c r="G2109" s="7">
        <v>45</v>
      </c>
      <c r="H2109" s="7">
        <v>42.5</v>
      </c>
      <c r="I2109" s="7">
        <v>2</v>
      </c>
      <c r="J2109" s="13">
        <v>0.08</v>
      </c>
      <c r="K2109" s="21">
        <v>3.4199518933533941</v>
      </c>
    </row>
    <row r="2110" spans="1:11" x14ac:dyDescent="0.2">
      <c r="A2110" s="1" t="s">
        <v>97</v>
      </c>
      <c r="B2110" s="1" t="s">
        <v>61</v>
      </c>
      <c r="C2110" s="1" t="s">
        <v>62</v>
      </c>
      <c r="D2110" s="1" t="s">
        <v>2</v>
      </c>
      <c r="E2110" s="2">
        <v>43016</v>
      </c>
      <c r="F2110" s="1">
        <v>40</v>
      </c>
      <c r="G2110" s="1">
        <v>45</v>
      </c>
      <c r="H2110" s="1">
        <v>42.5</v>
      </c>
      <c r="I2110" s="1">
        <v>7</v>
      </c>
      <c r="J2110" s="3">
        <v>0.51500000000000001</v>
      </c>
      <c r="K2110" s="21">
        <v>4.1902158601229189</v>
      </c>
    </row>
    <row r="2111" spans="1:11" x14ac:dyDescent="0.2">
      <c r="A2111" s="1" t="s">
        <v>97</v>
      </c>
      <c r="B2111" s="1" t="s">
        <v>61</v>
      </c>
      <c r="C2111" s="1" t="s">
        <v>62</v>
      </c>
      <c r="D2111" s="1" t="s">
        <v>2</v>
      </c>
      <c r="E2111" s="2">
        <v>43016</v>
      </c>
      <c r="F2111" s="1">
        <v>40</v>
      </c>
      <c r="G2111" s="1">
        <v>45</v>
      </c>
      <c r="H2111" s="1">
        <v>42.5</v>
      </c>
      <c r="I2111" s="1">
        <v>7</v>
      </c>
      <c r="J2111" s="3">
        <v>0.46</v>
      </c>
      <c r="K2111" s="21">
        <v>4.0354000702596853</v>
      </c>
    </row>
    <row r="2112" spans="1:11" x14ac:dyDescent="0.2">
      <c r="A2112" s="1" t="s">
        <v>97</v>
      </c>
      <c r="B2112" s="1" t="s">
        <v>61</v>
      </c>
      <c r="C2112" s="1" t="s">
        <v>62</v>
      </c>
      <c r="D2112" s="1" t="s">
        <v>2</v>
      </c>
      <c r="E2112" s="2">
        <v>43016</v>
      </c>
      <c r="F2112" s="1">
        <v>50</v>
      </c>
      <c r="G2112" s="1">
        <v>55</v>
      </c>
      <c r="H2112" s="1">
        <v>52.5</v>
      </c>
      <c r="I2112" s="1">
        <v>7</v>
      </c>
      <c r="J2112" s="3">
        <v>0.82299999999999995</v>
      </c>
      <c r="K2112" s="21">
        <v>4.8989228309922277</v>
      </c>
    </row>
    <row r="2113" spans="1:11" x14ac:dyDescent="0.2">
      <c r="A2113" s="1" t="s">
        <v>97</v>
      </c>
      <c r="B2113" s="1" t="s">
        <v>61</v>
      </c>
      <c r="C2113" s="1" t="s">
        <v>62</v>
      </c>
      <c r="D2113" s="1" t="s">
        <v>2</v>
      </c>
      <c r="E2113" s="2">
        <v>43016</v>
      </c>
      <c r="F2113" s="1">
        <v>50</v>
      </c>
      <c r="G2113" s="1">
        <v>55</v>
      </c>
      <c r="H2113" s="1">
        <v>52.5</v>
      </c>
      <c r="I2113" s="1">
        <v>7</v>
      </c>
      <c r="J2113" s="3">
        <v>0.79</v>
      </c>
      <c r="K2113" s="21">
        <v>4.8325499362600031</v>
      </c>
    </row>
    <row r="2114" spans="1:11" x14ac:dyDescent="0.2">
      <c r="A2114" s="1" t="s">
        <v>97</v>
      </c>
      <c r="B2114" s="1" t="s">
        <v>61</v>
      </c>
      <c r="C2114" s="1" t="s">
        <v>62</v>
      </c>
      <c r="D2114" s="1" t="s">
        <v>2</v>
      </c>
      <c r="E2114" s="2">
        <v>43016</v>
      </c>
      <c r="F2114" s="1">
        <v>50</v>
      </c>
      <c r="G2114" s="1">
        <v>55</v>
      </c>
      <c r="H2114" s="1">
        <v>52.5</v>
      </c>
      <c r="I2114" s="1">
        <v>8</v>
      </c>
      <c r="J2114" s="3">
        <v>0.88</v>
      </c>
      <c r="K2114" s="21">
        <v>4.7914198570627837</v>
      </c>
    </row>
    <row r="2115" spans="1:11" x14ac:dyDescent="0.2">
      <c r="A2115" s="1" t="s">
        <v>97</v>
      </c>
      <c r="B2115" s="1" t="s">
        <v>61</v>
      </c>
      <c r="C2115" s="1" t="s">
        <v>62</v>
      </c>
      <c r="D2115" s="1" t="s">
        <v>2</v>
      </c>
      <c r="E2115" s="2">
        <v>43016</v>
      </c>
      <c r="F2115" s="1">
        <v>55</v>
      </c>
      <c r="G2115" s="1">
        <v>60</v>
      </c>
      <c r="H2115" s="1">
        <v>57.5</v>
      </c>
      <c r="I2115" s="1">
        <v>28</v>
      </c>
      <c r="J2115" s="3">
        <v>3.99</v>
      </c>
      <c r="K2115" s="21">
        <v>5.2232196341115928</v>
      </c>
    </row>
    <row r="2116" spans="1:11" x14ac:dyDescent="0.2">
      <c r="A2116" s="1" t="s">
        <v>97</v>
      </c>
      <c r="B2116" s="1" t="s">
        <v>61</v>
      </c>
      <c r="C2116" s="1" t="s">
        <v>62</v>
      </c>
      <c r="D2116" s="1" t="s">
        <v>2</v>
      </c>
      <c r="E2116" s="2">
        <v>43016</v>
      </c>
      <c r="F2116" s="1">
        <v>55</v>
      </c>
      <c r="G2116" s="1">
        <v>60</v>
      </c>
      <c r="H2116" s="1">
        <v>57.5</v>
      </c>
      <c r="I2116" s="1">
        <v>30</v>
      </c>
      <c r="J2116" s="3">
        <v>4.34</v>
      </c>
      <c r="K2116" s="21">
        <v>5.2495590458571559</v>
      </c>
    </row>
    <row r="2117" spans="1:11" x14ac:dyDescent="0.2">
      <c r="A2117" s="1" t="s">
        <v>97</v>
      </c>
      <c r="B2117" s="1" t="s">
        <v>61</v>
      </c>
      <c r="C2117" s="1" t="s">
        <v>62</v>
      </c>
      <c r="D2117" s="1" t="s">
        <v>2</v>
      </c>
      <c r="E2117" s="2">
        <v>43016</v>
      </c>
      <c r="F2117" s="1">
        <v>55</v>
      </c>
      <c r="G2117" s="1">
        <v>60</v>
      </c>
      <c r="H2117" s="1">
        <v>57.5</v>
      </c>
      <c r="I2117" s="1">
        <v>33</v>
      </c>
      <c r="J2117" s="3">
        <v>4.8</v>
      </c>
      <c r="K2117" s="21">
        <v>5.2590717886585896</v>
      </c>
    </row>
    <row r="2118" spans="1:11" x14ac:dyDescent="0.2">
      <c r="A2118" s="1" t="s">
        <v>97</v>
      </c>
      <c r="B2118" s="1" t="s">
        <v>61</v>
      </c>
      <c r="C2118" s="1" t="s">
        <v>62</v>
      </c>
      <c r="D2118" s="1" t="s">
        <v>2</v>
      </c>
      <c r="E2118" s="2">
        <v>43016</v>
      </c>
      <c r="F2118" s="1">
        <v>60</v>
      </c>
      <c r="G2118" s="1">
        <v>65</v>
      </c>
      <c r="H2118" s="1">
        <v>62.5</v>
      </c>
      <c r="I2118" s="1">
        <v>32</v>
      </c>
      <c r="J2118" s="3">
        <v>6.3</v>
      </c>
      <c r="K2118" s="21">
        <v>5.8174169286264039</v>
      </c>
    </row>
    <row r="2119" spans="1:11" x14ac:dyDescent="0.2">
      <c r="A2119" s="1" t="s">
        <v>97</v>
      </c>
      <c r="B2119" s="1" t="s">
        <v>61</v>
      </c>
      <c r="C2119" s="1" t="s">
        <v>62</v>
      </c>
      <c r="D2119" s="1" t="s">
        <v>2</v>
      </c>
      <c r="E2119" s="2">
        <v>43016</v>
      </c>
      <c r="F2119" s="1">
        <v>60</v>
      </c>
      <c r="G2119" s="1">
        <v>65</v>
      </c>
      <c r="H2119" s="1">
        <v>62.5</v>
      </c>
      <c r="I2119" s="1">
        <v>34</v>
      </c>
      <c r="J2119" s="3">
        <v>6.89</v>
      </c>
      <c r="K2119" s="21">
        <v>5.8737226383484114</v>
      </c>
    </row>
    <row r="2120" spans="1:11" x14ac:dyDescent="0.2">
      <c r="A2120" s="1" t="s">
        <v>97</v>
      </c>
      <c r="B2120" s="1" t="s">
        <v>61</v>
      </c>
      <c r="C2120" s="1" t="s">
        <v>62</v>
      </c>
      <c r="D2120" s="1" t="s">
        <v>2</v>
      </c>
      <c r="E2120" s="2">
        <v>43016</v>
      </c>
      <c r="F2120" s="1">
        <v>60</v>
      </c>
      <c r="G2120" s="1">
        <v>65</v>
      </c>
      <c r="H2120" s="1">
        <v>62.5</v>
      </c>
      <c r="I2120" s="1">
        <v>35</v>
      </c>
      <c r="J2120" s="3">
        <v>6.7759999999999998</v>
      </c>
      <c r="K2120" s="21">
        <v>5.7849789675244496</v>
      </c>
    </row>
    <row r="2121" spans="1:11" x14ac:dyDescent="0.2">
      <c r="A2121" s="1" t="s">
        <v>97</v>
      </c>
      <c r="B2121" s="1" t="s">
        <v>61</v>
      </c>
      <c r="C2121" s="1" t="s">
        <v>62</v>
      </c>
      <c r="D2121" s="1" t="s">
        <v>2</v>
      </c>
      <c r="E2121" s="2">
        <v>43016</v>
      </c>
      <c r="F2121" s="1">
        <v>65</v>
      </c>
      <c r="G2121" s="1">
        <v>70</v>
      </c>
      <c r="H2121" s="1">
        <v>67.5</v>
      </c>
      <c r="I2121" s="1">
        <v>26</v>
      </c>
      <c r="J2121" s="3">
        <v>7.38</v>
      </c>
      <c r="K2121" s="21">
        <v>6.5719513214813681</v>
      </c>
    </row>
    <row r="2122" spans="1:11" x14ac:dyDescent="0.2">
      <c r="A2122" s="1" t="s">
        <v>97</v>
      </c>
      <c r="B2122" s="1" t="s">
        <v>61</v>
      </c>
      <c r="C2122" s="1" t="s">
        <v>62</v>
      </c>
      <c r="D2122" s="1" t="s">
        <v>2</v>
      </c>
      <c r="E2122" s="2">
        <v>43016</v>
      </c>
      <c r="F2122" s="1">
        <v>65</v>
      </c>
      <c r="G2122" s="1">
        <v>70</v>
      </c>
      <c r="H2122" s="1">
        <v>67.5</v>
      </c>
      <c r="I2122" s="1">
        <v>28</v>
      </c>
      <c r="J2122" s="3">
        <v>7.5430000000000001</v>
      </c>
      <c r="K2122" s="21">
        <v>6.4584558059459773</v>
      </c>
    </row>
    <row r="2123" spans="1:11" x14ac:dyDescent="0.2">
      <c r="A2123" s="1" t="s">
        <v>97</v>
      </c>
      <c r="B2123" s="1" t="s">
        <v>61</v>
      </c>
      <c r="C2123" s="1" t="s">
        <v>62</v>
      </c>
      <c r="D2123" s="1" t="s">
        <v>2</v>
      </c>
      <c r="E2123" s="2">
        <v>43016</v>
      </c>
      <c r="F2123" s="1">
        <v>65</v>
      </c>
      <c r="G2123" s="1">
        <v>70</v>
      </c>
      <c r="H2123" s="1">
        <v>67.5</v>
      </c>
      <c r="I2123" s="1">
        <v>28</v>
      </c>
      <c r="J2123" s="3">
        <v>7.8869999999999996</v>
      </c>
      <c r="K2123" s="21">
        <v>6.5551797221568453</v>
      </c>
    </row>
    <row r="2124" spans="1:11" x14ac:dyDescent="0.2">
      <c r="A2124" s="1" t="s">
        <v>97</v>
      </c>
      <c r="B2124" s="1" t="s">
        <v>61</v>
      </c>
      <c r="C2124" s="1" t="s">
        <v>62</v>
      </c>
      <c r="D2124" s="1" t="s">
        <v>2</v>
      </c>
      <c r="E2124" s="2">
        <v>43016</v>
      </c>
      <c r="F2124" s="1">
        <v>70</v>
      </c>
      <c r="G2124" s="1">
        <v>75</v>
      </c>
      <c r="H2124" s="1">
        <v>72.5</v>
      </c>
      <c r="I2124" s="1">
        <v>9</v>
      </c>
      <c r="J2124" s="3">
        <v>3.1179999999999999</v>
      </c>
      <c r="K2124" s="21">
        <v>7.0233535952988868</v>
      </c>
    </row>
    <row r="2125" spans="1:11" x14ac:dyDescent="0.2">
      <c r="A2125" s="1" t="s">
        <v>97</v>
      </c>
      <c r="B2125" s="1" t="s">
        <v>61</v>
      </c>
      <c r="C2125" s="1" t="s">
        <v>62</v>
      </c>
      <c r="D2125" s="1" t="s">
        <v>2</v>
      </c>
      <c r="E2125" s="2">
        <v>43016</v>
      </c>
      <c r="F2125" s="1">
        <v>70</v>
      </c>
      <c r="G2125" s="1">
        <v>75</v>
      </c>
      <c r="H2125" s="1">
        <v>72.5</v>
      </c>
      <c r="I2125" s="1">
        <v>10</v>
      </c>
      <c r="J2125" s="3">
        <v>3.347</v>
      </c>
      <c r="K2125" s="21">
        <v>6.9430757598925252</v>
      </c>
    </row>
    <row r="2126" spans="1:11" x14ac:dyDescent="0.2">
      <c r="A2126" s="1" t="s">
        <v>97</v>
      </c>
      <c r="B2126" s="1" t="s">
        <v>61</v>
      </c>
      <c r="C2126" s="1" t="s">
        <v>62</v>
      </c>
      <c r="D2126" s="1" t="s">
        <v>2</v>
      </c>
      <c r="E2126" s="2">
        <v>43016</v>
      </c>
      <c r="F2126" s="1">
        <v>70</v>
      </c>
      <c r="G2126" s="1">
        <v>75</v>
      </c>
      <c r="H2126" s="1">
        <v>72.5</v>
      </c>
      <c r="I2126" s="1">
        <v>10</v>
      </c>
      <c r="J2126" s="3">
        <v>3.4</v>
      </c>
      <c r="K2126" s="21">
        <v>6.9795320469088882</v>
      </c>
    </row>
    <row r="2127" spans="1:11" x14ac:dyDescent="0.2">
      <c r="A2127" s="10" t="s">
        <v>103</v>
      </c>
      <c r="B2127" s="1" t="s">
        <v>139</v>
      </c>
      <c r="C2127" s="10" t="s">
        <v>177</v>
      </c>
      <c r="D2127" s="10" t="s">
        <v>2</v>
      </c>
      <c r="E2127" s="11">
        <v>42212</v>
      </c>
      <c r="F2127" s="1">
        <f>H2127-2.5</f>
        <v>45</v>
      </c>
      <c r="G2127" s="10">
        <v>50</v>
      </c>
      <c r="H2127" s="10">
        <v>47.5</v>
      </c>
      <c r="I2127" s="10">
        <v>41</v>
      </c>
      <c r="J2127" s="23">
        <v>4.0599999999999996</v>
      </c>
      <c r="K2127" s="21">
        <f>((J2127*1000)/I2127)^(1/3)</f>
        <v>4.6264448798536213</v>
      </c>
    </row>
    <row r="2128" spans="1:11" x14ac:dyDescent="0.2">
      <c r="A2128" s="1" t="s">
        <v>97</v>
      </c>
      <c r="B2128" s="1" t="s">
        <v>61</v>
      </c>
      <c r="C2128" s="1" t="s">
        <v>62</v>
      </c>
      <c r="D2128" s="1" t="s">
        <v>2</v>
      </c>
      <c r="E2128" s="2">
        <v>43016</v>
      </c>
      <c r="F2128" s="1">
        <v>35</v>
      </c>
      <c r="G2128" s="1">
        <v>40</v>
      </c>
      <c r="H2128" s="1">
        <v>37.5</v>
      </c>
      <c r="I2128" s="1">
        <v>1</v>
      </c>
      <c r="J2128" s="3">
        <v>0.04</v>
      </c>
      <c r="K2128" s="21">
        <v>3.4199518933533941</v>
      </c>
    </row>
    <row r="2129" spans="1:11" x14ac:dyDescent="0.2">
      <c r="A2129" s="1" t="s">
        <v>97</v>
      </c>
      <c r="B2129" s="1" t="s">
        <v>61</v>
      </c>
      <c r="C2129" s="1" t="s">
        <v>62</v>
      </c>
      <c r="D2129" s="1" t="s">
        <v>2</v>
      </c>
      <c r="E2129" s="2">
        <v>43016</v>
      </c>
      <c r="F2129" s="1">
        <v>35</v>
      </c>
      <c r="G2129" s="1">
        <v>40</v>
      </c>
      <c r="H2129" s="1">
        <v>37.5</v>
      </c>
      <c r="I2129" s="1">
        <v>2</v>
      </c>
      <c r="J2129" s="3">
        <v>0.08</v>
      </c>
      <c r="K2129" s="21">
        <v>3.4199518933533941</v>
      </c>
    </row>
    <row r="2130" spans="1:11" x14ac:dyDescent="0.2">
      <c r="A2130" s="1" t="s">
        <v>97</v>
      </c>
      <c r="B2130" s="1" t="s">
        <v>61</v>
      </c>
      <c r="C2130" s="1" t="s">
        <v>62</v>
      </c>
      <c r="D2130" s="1" t="s">
        <v>2</v>
      </c>
      <c r="E2130" s="2">
        <v>43016</v>
      </c>
      <c r="F2130" s="1">
        <v>40</v>
      </c>
      <c r="G2130" s="1">
        <v>45</v>
      </c>
      <c r="H2130" s="1">
        <v>42.5</v>
      </c>
      <c r="I2130" s="1">
        <v>5</v>
      </c>
      <c r="J2130" s="3">
        <v>0.3</v>
      </c>
      <c r="K2130" s="21">
        <v>3.9148676411688634</v>
      </c>
    </row>
    <row r="2131" spans="1:11" x14ac:dyDescent="0.2">
      <c r="A2131" s="1" t="s">
        <v>97</v>
      </c>
      <c r="B2131" s="1" t="s">
        <v>61</v>
      </c>
      <c r="C2131" s="1" t="s">
        <v>62</v>
      </c>
      <c r="D2131" s="1" t="s">
        <v>2</v>
      </c>
      <c r="E2131" s="2">
        <v>43016</v>
      </c>
      <c r="F2131" s="1">
        <v>35</v>
      </c>
      <c r="G2131" s="1">
        <v>40</v>
      </c>
      <c r="H2131" s="1">
        <v>37.5</v>
      </c>
      <c r="I2131" s="1">
        <v>4</v>
      </c>
      <c r="J2131" s="3">
        <v>0.16</v>
      </c>
      <c r="K2131" s="21">
        <v>3.4199518933533941</v>
      </c>
    </row>
    <row r="2132" spans="1:11" x14ac:dyDescent="0.2">
      <c r="A2132" s="10" t="s">
        <v>103</v>
      </c>
      <c r="B2132" s="1" t="s">
        <v>139</v>
      </c>
      <c r="C2132" s="10">
        <v>12</v>
      </c>
      <c r="D2132" s="10" t="s">
        <v>2</v>
      </c>
      <c r="E2132" s="11">
        <v>42194</v>
      </c>
      <c r="F2132" s="1">
        <f>H2132-2.5</f>
        <v>45</v>
      </c>
      <c r="G2132" s="10">
        <v>50</v>
      </c>
      <c r="H2132" s="10">
        <v>47.5</v>
      </c>
      <c r="I2132" s="10">
        <v>24</v>
      </c>
      <c r="J2132" s="23">
        <v>2.38</v>
      </c>
      <c r="K2132" s="21">
        <f>((J2132*1000)/I2132)^(1/3)</f>
        <v>4.6286595498327774</v>
      </c>
    </row>
    <row r="2133" spans="1:11" x14ac:dyDescent="0.2">
      <c r="A2133" s="1" t="s">
        <v>97</v>
      </c>
      <c r="B2133" s="1" t="s">
        <v>72</v>
      </c>
      <c r="C2133" s="1" t="s">
        <v>73</v>
      </c>
      <c r="D2133" s="1" t="s">
        <v>2</v>
      </c>
      <c r="E2133" s="2">
        <v>42920</v>
      </c>
      <c r="F2133" s="1">
        <v>45</v>
      </c>
      <c r="G2133" s="1">
        <v>50</v>
      </c>
      <c r="H2133" s="1">
        <v>47.5</v>
      </c>
      <c r="I2133" s="1">
        <v>17</v>
      </c>
      <c r="J2133" s="3">
        <v>1.69</v>
      </c>
      <c r="K2133" s="21">
        <v>4.6324697750879444</v>
      </c>
    </row>
    <row r="2134" spans="1:11" x14ac:dyDescent="0.2">
      <c r="A2134" s="1" t="s">
        <v>97</v>
      </c>
      <c r="B2134" s="1" t="s">
        <v>15</v>
      </c>
      <c r="C2134" s="1" t="s">
        <v>16</v>
      </c>
      <c r="D2134" s="1" t="s">
        <v>2</v>
      </c>
      <c r="E2134" s="2">
        <v>43280</v>
      </c>
      <c r="F2134" s="1">
        <v>50</v>
      </c>
      <c r="G2134" s="1">
        <v>55</v>
      </c>
      <c r="H2134" s="1">
        <v>52.5</v>
      </c>
      <c r="I2134" s="1">
        <v>1</v>
      </c>
      <c r="J2134" s="3">
        <v>0.115</v>
      </c>
      <c r="K2134" s="21">
        <v>4.86294413109428</v>
      </c>
    </row>
    <row r="2135" spans="1:11" x14ac:dyDescent="0.2">
      <c r="A2135" s="1" t="s">
        <v>97</v>
      </c>
      <c r="B2135" s="1" t="s">
        <v>15</v>
      </c>
      <c r="C2135" s="1" t="s">
        <v>16</v>
      </c>
      <c r="D2135" s="1" t="s">
        <v>2</v>
      </c>
      <c r="E2135" s="2">
        <v>43280</v>
      </c>
      <c r="F2135" s="1">
        <v>50</v>
      </c>
      <c r="G2135" s="1">
        <v>55</v>
      </c>
      <c r="H2135" s="1">
        <v>52.5</v>
      </c>
      <c r="I2135" s="1">
        <v>3</v>
      </c>
      <c r="J2135" s="3">
        <v>0.28499999999999998</v>
      </c>
      <c r="K2135" s="21">
        <v>4.5629026353869664</v>
      </c>
    </row>
    <row r="2136" spans="1:11" x14ac:dyDescent="0.2">
      <c r="A2136" s="1" t="s">
        <v>97</v>
      </c>
      <c r="B2136" s="1" t="s">
        <v>15</v>
      </c>
      <c r="C2136" s="1" t="s">
        <v>16</v>
      </c>
      <c r="D2136" s="1" t="s">
        <v>2</v>
      </c>
      <c r="E2136" s="2">
        <v>43280</v>
      </c>
      <c r="F2136" s="1">
        <v>50</v>
      </c>
      <c r="G2136" s="1">
        <v>55</v>
      </c>
      <c r="H2136" s="1">
        <v>52.5</v>
      </c>
      <c r="I2136" s="1">
        <v>4</v>
      </c>
      <c r="J2136" s="3">
        <v>0.44500000000000001</v>
      </c>
      <c r="K2136" s="21">
        <v>4.8095008580385219</v>
      </c>
    </row>
    <row r="2137" spans="1:11" x14ac:dyDescent="0.2">
      <c r="A2137" s="10" t="s">
        <v>103</v>
      </c>
      <c r="B2137" s="1" t="s">
        <v>139</v>
      </c>
      <c r="C2137" s="10" t="s">
        <v>178</v>
      </c>
      <c r="D2137" s="10" t="s">
        <v>2</v>
      </c>
      <c r="E2137" s="11">
        <v>42576</v>
      </c>
      <c r="F2137" s="1">
        <f>H2137-2.5</f>
        <v>25</v>
      </c>
      <c r="G2137" s="10">
        <v>30</v>
      </c>
      <c r="H2137" s="10">
        <v>27.5</v>
      </c>
      <c r="I2137" s="10">
        <v>5</v>
      </c>
      <c r="J2137" s="23">
        <v>0.06</v>
      </c>
      <c r="K2137" s="21">
        <f>((J2137*1000)/I2137)^(1/3)</f>
        <v>2.2894284851066637</v>
      </c>
    </row>
    <row r="2138" spans="1:11" x14ac:dyDescent="0.2">
      <c r="A2138" s="1" t="s">
        <v>97</v>
      </c>
      <c r="B2138" s="1" t="s">
        <v>15</v>
      </c>
      <c r="C2138" s="1" t="s">
        <v>16</v>
      </c>
      <c r="D2138" s="1" t="s">
        <v>2</v>
      </c>
      <c r="E2138" s="2">
        <v>43280</v>
      </c>
      <c r="F2138" s="1">
        <v>30</v>
      </c>
      <c r="G2138" s="1">
        <v>35</v>
      </c>
      <c r="H2138" s="1">
        <v>32.5</v>
      </c>
      <c r="I2138" s="1">
        <v>22</v>
      </c>
      <c r="J2138" s="3">
        <v>0.56499999999999995</v>
      </c>
      <c r="K2138" s="21">
        <v>2.9503616594546571</v>
      </c>
    </row>
    <row r="2139" spans="1:11" x14ac:dyDescent="0.2">
      <c r="A2139" s="1" t="s">
        <v>97</v>
      </c>
      <c r="B2139" s="1" t="s">
        <v>15</v>
      </c>
      <c r="C2139" s="1" t="s">
        <v>16</v>
      </c>
      <c r="D2139" s="1" t="s">
        <v>2</v>
      </c>
      <c r="E2139" s="2">
        <v>43280</v>
      </c>
      <c r="F2139" s="1">
        <v>30</v>
      </c>
      <c r="G2139" s="1">
        <v>35</v>
      </c>
      <c r="H2139" s="1">
        <v>32.5</v>
      </c>
      <c r="I2139" s="1">
        <v>33</v>
      </c>
      <c r="J2139" s="3">
        <v>0.84499999999999997</v>
      </c>
      <c r="K2139" s="21">
        <v>2.9474577583071757</v>
      </c>
    </row>
    <row r="2140" spans="1:11" x14ac:dyDescent="0.2">
      <c r="A2140" s="1" t="s">
        <v>97</v>
      </c>
      <c r="B2140" s="1" t="s">
        <v>15</v>
      </c>
      <c r="C2140" s="1" t="s">
        <v>16</v>
      </c>
      <c r="D2140" s="1" t="s">
        <v>2</v>
      </c>
      <c r="E2140" s="2">
        <v>43280</v>
      </c>
      <c r="F2140" s="1">
        <v>30</v>
      </c>
      <c r="G2140" s="1">
        <v>35</v>
      </c>
      <c r="H2140" s="1">
        <v>32.5</v>
      </c>
      <c r="I2140" s="1">
        <v>22</v>
      </c>
      <c r="J2140" s="3">
        <v>0.56000000000000005</v>
      </c>
      <c r="K2140" s="21">
        <v>2.9416327277922987</v>
      </c>
    </row>
    <row r="2141" spans="1:11" x14ac:dyDescent="0.2">
      <c r="A2141" s="1" t="s">
        <v>97</v>
      </c>
      <c r="B2141" s="1" t="s">
        <v>74</v>
      </c>
      <c r="C2141" s="1" t="s">
        <v>75</v>
      </c>
      <c r="D2141" s="1" t="s">
        <v>2</v>
      </c>
      <c r="E2141" s="2">
        <v>42916</v>
      </c>
      <c r="F2141" s="1">
        <v>25</v>
      </c>
      <c r="G2141" s="1">
        <v>30</v>
      </c>
      <c r="H2141" s="1">
        <v>27.5</v>
      </c>
      <c r="I2141" s="1">
        <v>5</v>
      </c>
      <c r="J2141" s="3">
        <v>0.06</v>
      </c>
      <c r="K2141" s="21">
        <v>2.2894284851066637</v>
      </c>
    </row>
    <row r="2142" spans="1:11" x14ac:dyDescent="0.2">
      <c r="A2142" s="1" t="s">
        <v>97</v>
      </c>
      <c r="B2142" s="1" t="s">
        <v>15</v>
      </c>
      <c r="C2142" s="1" t="s">
        <v>16</v>
      </c>
      <c r="D2142" s="1" t="s">
        <v>2</v>
      </c>
      <c r="E2142" s="2">
        <v>43280</v>
      </c>
      <c r="F2142" s="1">
        <v>35</v>
      </c>
      <c r="G2142" s="1">
        <v>40</v>
      </c>
      <c r="H2142" s="1">
        <v>37.5</v>
      </c>
      <c r="I2142" s="1">
        <v>38</v>
      </c>
      <c r="J2142" s="3">
        <v>1.4850000000000001</v>
      </c>
      <c r="K2142" s="21">
        <v>3.3934981675392102</v>
      </c>
    </row>
    <row r="2143" spans="1:11" x14ac:dyDescent="0.2">
      <c r="A2143" s="1" t="s">
        <v>97</v>
      </c>
      <c r="B2143" s="1" t="s">
        <v>15</v>
      </c>
      <c r="C2143" s="1" t="s">
        <v>16</v>
      </c>
      <c r="D2143" s="1" t="s">
        <v>2</v>
      </c>
      <c r="E2143" s="2">
        <v>43280</v>
      </c>
      <c r="F2143" s="1">
        <v>20</v>
      </c>
      <c r="G2143" s="1">
        <v>25</v>
      </c>
      <c r="H2143" s="1">
        <v>22.5</v>
      </c>
      <c r="I2143" s="1">
        <v>5</v>
      </c>
      <c r="J2143" s="3">
        <v>4.4999999999999998E-2</v>
      </c>
      <c r="K2143" s="21">
        <v>2.0800838230519041</v>
      </c>
    </row>
    <row r="2144" spans="1:11" x14ac:dyDescent="0.2">
      <c r="A2144" s="1" t="s">
        <v>97</v>
      </c>
      <c r="B2144" s="1" t="s">
        <v>15</v>
      </c>
      <c r="C2144" s="1" t="s">
        <v>16</v>
      </c>
      <c r="D2144" s="1" t="s">
        <v>2</v>
      </c>
      <c r="E2144" s="2">
        <v>43280</v>
      </c>
      <c r="F2144" s="1">
        <v>35</v>
      </c>
      <c r="G2144" s="1">
        <v>40</v>
      </c>
      <c r="H2144" s="1">
        <v>37.5</v>
      </c>
      <c r="I2144" s="1">
        <v>39</v>
      </c>
      <c r="J2144" s="3">
        <v>1.49</v>
      </c>
      <c r="K2144" s="21">
        <v>3.3680139925754897</v>
      </c>
    </row>
    <row r="2145" spans="1:11" x14ac:dyDescent="0.2">
      <c r="A2145" s="1" t="s">
        <v>97</v>
      </c>
      <c r="B2145" s="1" t="s">
        <v>15</v>
      </c>
      <c r="C2145" s="1" t="s">
        <v>16</v>
      </c>
      <c r="D2145" s="1" t="s">
        <v>2</v>
      </c>
      <c r="E2145" s="2">
        <v>43280</v>
      </c>
      <c r="F2145" s="1">
        <v>20</v>
      </c>
      <c r="G2145" s="1">
        <v>25</v>
      </c>
      <c r="H2145" s="1">
        <v>22.5</v>
      </c>
      <c r="I2145" s="1">
        <v>9</v>
      </c>
      <c r="J2145" s="3">
        <v>7.4999999999999997E-2</v>
      </c>
      <c r="K2145" s="21">
        <v>2.0274006651911334</v>
      </c>
    </row>
    <row r="2146" spans="1:11" x14ac:dyDescent="0.2">
      <c r="A2146" s="1" t="s">
        <v>97</v>
      </c>
      <c r="B2146" s="1" t="s">
        <v>15</v>
      </c>
      <c r="C2146" s="1" t="s">
        <v>16</v>
      </c>
      <c r="D2146" s="1" t="s">
        <v>2</v>
      </c>
      <c r="E2146" s="2">
        <v>43280</v>
      </c>
      <c r="F2146" s="1">
        <v>35</v>
      </c>
      <c r="G2146" s="1">
        <v>40</v>
      </c>
      <c r="H2146" s="1">
        <v>37.5</v>
      </c>
      <c r="I2146" s="1">
        <v>51</v>
      </c>
      <c r="J2146" s="3">
        <v>1.9450000000000001</v>
      </c>
      <c r="K2146" s="21">
        <v>3.3660183290670123</v>
      </c>
    </row>
    <row r="2147" spans="1:11" x14ac:dyDescent="0.2">
      <c r="A2147" s="1" t="s">
        <v>97</v>
      </c>
      <c r="B2147" s="1" t="s">
        <v>15</v>
      </c>
      <c r="C2147" s="1" t="s">
        <v>16</v>
      </c>
      <c r="D2147" s="1" t="s">
        <v>2</v>
      </c>
      <c r="E2147" s="2">
        <v>43280</v>
      </c>
      <c r="F2147" s="1">
        <v>20</v>
      </c>
      <c r="G2147" s="1">
        <v>25</v>
      </c>
      <c r="H2147" s="1">
        <v>22.5</v>
      </c>
      <c r="I2147" s="1">
        <v>5</v>
      </c>
      <c r="J2147" s="3">
        <v>0.04</v>
      </c>
      <c r="K2147" s="21">
        <v>1.9999999999999998</v>
      </c>
    </row>
    <row r="2148" spans="1:11" x14ac:dyDescent="0.2">
      <c r="A2148" s="1" t="s">
        <v>97</v>
      </c>
      <c r="B2148" s="1" t="s">
        <v>4</v>
      </c>
      <c r="C2148" s="1" t="s">
        <v>5</v>
      </c>
      <c r="D2148" s="1" t="s">
        <v>2</v>
      </c>
      <c r="E2148" s="2">
        <v>42930</v>
      </c>
      <c r="F2148" s="1">
        <v>25</v>
      </c>
      <c r="G2148" s="1">
        <v>30</v>
      </c>
      <c r="H2148" s="1">
        <v>27.5</v>
      </c>
      <c r="I2148" s="1">
        <v>5</v>
      </c>
      <c r="J2148" s="3">
        <v>0.06</v>
      </c>
      <c r="K2148" s="21">
        <v>2.2894284851066637</v>
      </c>
    </row>
    <row r="2149" spans="1:11" x14ac:dyDescent="0.2">
      <c r="A2149" s="1" t="s">
        <v>97</v>
      </c>
      <c r="B2149" s="1" t="s">
        <v>15</v>
      </c>
      <c r="C2149" s="1" t="s">
        <v>16</v>
      </c>
      <c r="D2149" s="1" t="s">
        <v>2</v>
      </c>
      <c r="E2149" s="2">
        <v>43280</v>
      </c>
      <c r="F2149" s="1">
        <v>40</v>
      </c>
      <c r="G2149" s="1">
        <v>45</v>
      </c>
      <c r="H2149" s="1">
        <v>42.5</v>
      </c>
      <c r="I2149" s="1">
        <v>16</v>
      </c>
      <c r="J2149" s="3">
        <v>0.89500000000000002</v>
      </c>
      <c r="K2149" s="21">
        <v>3.8244385238183622</v>
      </c>
    </row>
    <row r="2150" spans="1:11" x14ac:dyDescent="0.2">
      <c r="A2150" s="10" t="s">
        <v>103</v>
      </c>
      <c r="B2150" s="1" t="s">
        <v>139</v>
      </c>
      <c r="C2150" s="10" t="s">
        <v>170</v>
      </c>
      <c r="D2150" s="10" t="s">
        <v>2</v>
      </c>
      <c r="E2150" s="11">
        <v>42172</v>
      </c>
      <c r="F2150" s="1">
        <f>H2150-2.5</f>
        <v>45</v>
      </c>
      <c r="G2150" s="10">
        <v>50</v>
      </c>
      <c r="H2150" s="10">
        <v>47.5</v>
      </c>
      <c r="I2150" s="10">
        <v>2</v>
      </c>
      <c r="J2150" s="23">
        <v>0.2</v>
      </c>
      <c r="K2150" s="21">
        <f>((J2150*1000)/I2150)^(1/3)</f>
        <v>4.6415888336127793</v>
      </c>
    </row>
    <row r="2151" spans="1:11" x14ac:dyDescent="0.2">
      <c r="A2151" s="10" t="s">
        <v>103</v>
      </c>
      <c r="B2151" s="1" t="s">
        <v>139</v>
      </c>
      <c r="C2151" s="10" t="s">
        <v>173</v>
      </c>
      <c r="D2151" s="10" t="s">
        <v>2</v>
      </c>
      <c r="E2151" s="11">
        <v>42191</v>
      </c>
      <c r="F2151" s="1">
        <f>H2151-2.5</f>
        <v>45</v>
      </c>
      <c r="G2151" s="10">
        <v>50</v>
      </c>
      <c r="H2151" s="10">
        <v>47.5</v>
      </c>
      <c r="I2151" s="10">
        <v>3</v>
      </c>
      <c r="J2151" s="23">
        <v>0.3</v>
      </c>
      <c r="K2151" s="21">
        <f>((J2151*1000)/I2151)^(1/3)</f>
        <v>4.6415888336127793</v>
      </c>
    </row>
    <row r="2152" spans="1:11" x14ac:dyDescent="0.2">
      <c r="A2152" s="1" t="s">
        <v>97</v>
      </c>
      <c r="B2152" s="1" t="s">
        <v>15</v>
      </c>
      <c r="C2152" s="1" t="s">
        <v>16</v>
      </c>
      <c r="D2152" s="1" t="s">
        <v>2</v>
      </c>
      <c r="E2152" s="2">
        <v>43280</v>
      </c>
      <c r="F2152" s="1">
        <v>40</v>
      </c>
      <c r="G2152" s="1">
        <v>45</v>
      </c>
      <c r="H2152" s="1">
        <v>42.5</v>
      </c>
      <c r="I2152" s="1">
        <v>50</v>
      </c>
      <c r="J2152" s="3">
        <v>2.6949999999999998</v>
      </c>
      <c r="K2152" s="21">
        <v>3.7774285208326561</v>
      </c>
    </row>
    <row r="2153" spans="1:11" x14ac:dyDescent="0.2">
      <c r="A2153" s="1" t="s">
        <v>97</v>
      </c>
      <c r="B2153" s="1" t="s">
        <v>15</v>
      </c>
      <c r="C2153" s="1" t="s">
        <v>16</v>
      </c>
      <c r="D2153" s="1" t="s">
        <v>2</v>
      </c>
      <c r="E2153" s="2">
        <v>43280</v>
      </c>
      <c r="F2153" s="1">
        <v>40</v>
      </c>
      <c r="G2153" s="1">
        <v>45</v>
      </c>
      <c r="H2153" s="1">
        <v>42.5</v>
      </c>
      <c r="I2153" s="1">
        <v>29</v>
      </c>
      <c r="J2153" s="3">
        <v>1.56</v>
      </c>
      <c r="K2153" s="21">
        <v>3.7749296876987835</v>
      </c>
    </row>
    <row r="2154" spans="1:11" x14ac:dyDescent="0.2">
      <c r="A2154" s="10" t="s">
        <v>103</v>
      </c>
      <c r="B2154" s="1" t="s">
        <v>139</v>
      </c>
      <c r="C2154" s="10" t="s">
        <v>175</v>
      </c>
      <c r="D2154" s="10" t="s">
        <v>2</v>
      </c>
      <c r="E2154" s="11">
        <v>42194</v>
      </c>
      <c r="F2154" s="1">
        <f>H2154-2.5</f>
        <v>45</v>
      </c>
      <c r="G2154" s="10">
        <v>50</v>
      </c>
      <c r="H2154" s="10">
        <v>47.5</v>
      </c>
      <c r="I2154" s="10">
        <v>14</v>
      </c>
      <c r="J2154" s="23">
        <v>1.4</v>
      </c>
      <c r="K2154" s="21">
        <f>((J2154*1000)/I2154)^(1/3)</f>
        <v>4.6415888336127793</v>
      </c>
    </row>
    <row r="2155" spans="1:11" x14ac:dyDescent="0.2">
      <c r="A2155" s="1" t="s">
        <v>97</v>
      </c>
      <c r="B2155" s="1" t="s">
        <v>6</v>
      </c>
      <c r="C2155" s="1" t="s">
        <v>7</v>
      </c>
      <c r="D2155" s="1" t="s">
        <v>2</v>
      </c>
      <c r="E2155" s="2">
        <v>43283</v>
      </c>
      <c r="F2155" s="1">
        <v>30</v>
      </c>
      <c r="G2155" s="1">
        <v>35</v>
      </c>
      <c r="H2155" s="1">
        <v>32.5</v>
      </c>
      <c r="I2155" s="1">
        <v>4</v>
      </c>
      <c r="J2155" s="3">
        <v>0.12</v>
      </c>
      <c r="K2155" s="21">
        <v>3.1072325059538586</v>
      </c>
    </row>
    <row r="2156" spans="1:11" x14ac:dyDescent="0.2">
      <c r="A2156" s="1" t="s">
        <v>97</v>
      </c>
      <c r="B2156" s="1" t="s">
        <v>6</v>
      </c>
      <c r="C2156" s="1" t="s">
        <v>7</v>
      </c>
      <c r="D2156" s="1" t="s">
        <v>2</v>
      </c>
      <c r="E2156" s="2">
        <v>43283</v>
      </c>
      <c r="F2156" s="1">
        <v>35</v>
      </c>
      <c r="G2156" s="1">
        <v>40</v>
      </c>
      <c r="H2156" s="1">
        <v>37.5</v>
      </c>
      <c r="I2156" s="1">
        <v>16</v>
      </c>
      <c r="J2156" s="3">
        <v>0.7</v>
      </c>
      <c r="K2156" s="21">
        <v>3.5236493660324451</v>
      </c>
    </row>
    <row r="2157" spans="1:11" x14ac:dyDescent="0.2">
      <c r="A2157" s="10" t="s">
        <v>103</v>
      </c>
      <c r="B2157" s="1" t="s">
        <v>139</v>
      </c>
      <c r="C2157" s="10" t="s">
        <v>182</v>
      </c>
      <c r="D2157" s="10" t="s">
        <v>2</v>
      </c>
      <c r="E2157" s="11">
        <v>42569</v>
      </c>
      <c r="F2157" s="1">
        <f>H2157-2.5</f>
        <v>45</v>
      </c>
      <c r="G2157" s="10">
        <v>50</v>
      </c>
      <c r="H2157" s="10">
        <v>47.5</v>
      </c>
      <c r="I2157" s="10">
        <v>16</v>
      </c>
      <c r="J2157" s="23">
        <v>1.6</v>
      </c>
      <c r="K2157" s="21">
        <f>((J2157*1000)/I2157)^(1/3)</f>
        <v>4.6415888336127793</v>
      </c>
    </row>
    <row r="2158" spans="1:11" x14ac:dyDescent="0.2">
      <c r="A2158" s="1" t="s">
        <v>97</v>
      </c>
      <c r="B2158" s="1" t="s">
        <v>6</v>
      </c>
      <c r="C2158" s="1" t="s">
        <v>7</v>
      </c>
      <c r="D2158" s="1" t="s">
        <v>2</v>
      </c>
      <c r="E2158" s="2">
        <v>43283</v>
      </c>
      <c r="F2158" s="1">
        <v>40</v>
      </c>
      <c r="G2158" s="1">
        <v>45</v>
      </c>
      <c r="H2158" s="1">
        <v>42.5</v>
      </c>
      <c r="I2158" s="1">
        <v>22</v>
      </c>
      <c r="J2158" s="3">
        <v>1.42</v>
      </c>
      <c r="K2158" s="21">
        <v>4.0113315052980685</v>
      </c>
    </row>
    <row r="2159" spans="1:11" x14ac:dyDescent="0.2">
      <c r="A2159" s="1" t="s">
        <v>97</v>
      </c>
      <c r="B2159" s="1" t="s">
        <v>6</v>
      </c>
      <c r="C2159" s="1" t="s">
        <v>7</v>
      </c>
      <c r="D2159" s="1" t="s">
        <v>2</v>
      </c>
      <c r="E2159" s="2">
        <v>43283</v>
      </c>
      <c r="F2159" s="1">
        <v>30</v>
      </c>
      <c r="G2159" s="1">
        <v>35</v>
      </c>
      <c r="H2159" s="1">
        <v>32.5</v>
      </c>
      <c r="I2159" s="1">
        <v>6</v>
      </c>
      <c r="J2159" s="3">
        <v>0.16</v>
      </c>
      <c r="K2159" s="21">
        <v>2.9876031643714431</v>
      </c>
    </row>
    <row r="2160" spans="1:11" x14ac:dyDescent="0.2">
      <c r="A2160" s="1" t="s">
        <v>97</v>
      </c>
      <c r="B2160" s="1" t="s">
        <v>6</v>
      </c>
      <c r="C2160" s="1" t="s">
        <v>7</v>
      </c>
      <c r="D2160" s="1" t="s">
        <v>2</v>
      </c>
      <c r="E2160" s="2">
        <v>43283</v>
      </c>
      <c r="F2160" s="1">
        <v>50</v>
      </c>
      <c r="G2160" s="1">
        <v>55</v>
      </c>
      <c r="H2160" s="1">
        <v>52.5</v>
      </c>
      <c r="I2160" s="1">
        <v>14</v>
      </c>
      <c r="J2160" s="3">
        <v>1.76</v>
      </c>
      <c r="K2160" s="21">
        <v>5.0095057263049405</v>
      </c>
    </row>
    <row r="2161" spans="1:11" x14ac:dyDescent="0.2">
      <c r="A2161" s="1" t="s">
        <v>97</v>
      </c>
      <c r="B2161" s="1" t="s">
        <v>6</v>
      </c>
      <c r="C2161" s="1" t="s">
        <v>7</v>
      </c>
      <c r="D2161" s="1" t="s">
        <v>2</v>
      </c>
      <c r="E2161" s="2">
        <v>43283</v>
      </c>
      <c r="F2161" s="1">
        <v>50</v>
      </c>
      <c r="G2161" s="1">
        <v>55</v>
      </c>
      <c r="H2161" s="1">
        <v>52.5</v>
      </c>
      <c r="I2161" s="1">
        <v>14</v>
      </c>
      <c r="J2161" s="3">
        <v>1.54</v>
      </c>
      <c r="K2161" s="21">
        <v>4.7914198570627837</v>
      </c>
    </row>
    <row r="2162" spans="1:11" x14ac:dyDescent="0.2">
      <c r="A2162" s="1" t="s">
        <v>97</v>
      </c>
      <c r="B2162" s="1" t="s">
        <v>6</v>
      </c>
      <c r="C2162" s="1" t="s">
        <v>7</v>
      </c>
      <c r="D2162" s="1" t="s">
        <v>2</v>
      </c>
      <c r="E2162" s="2">
        <v>43283</v>
      </c>
      <c r="F2162" s="1">
        <v>50</v>
      </c>
      <c r="G2162" s="1">
        <v>55</v>
      </c>
      <c r="H2162" s="1">
        <v>52.5</v>
      </c>
      <c r="I2162" s="1">
        <v>25</v>
      </c>
      <c r="J2162" s="3">
        <v>3.04</v>
      </c>
      <c r="K2162" s="21">
        <v>4.9542493185206835</v>
      </c>
    </row>
    <row r="2163" spans="1:11" x14ac:dyDescent="0.2">
      <c r="A2163" s="1" t="s">
        <v>97</v>
      </c>
      <c r="B2163" s="1" t="s">
        <v>6</v>
      </c>
      <c r="C2163" s="1" t="s">
        <v>7</v>
      </c>
      <c r="D2163" s="1" t="s">
        <v>2</v>
      </c>
      <c r="E2163" s="2">
        <v>43283</v>
      </c>
      <c r="F2163" s="1">
        <v>55</v>
      </c>
      <c r="G2163" s="1">
        <v>60</v>
      </c>
      <c r="H2163" s="1">
        <v>57.5</v>
      </c>
      <c r="I2163" s="1">
        <v>3</v>
      </c>
      <c r="J2163" s="3">
        <v>0.5</v>
      </c>
      <c r="K2163" s="21">
        <v>5.5032120814910437</v>
      </c>
    </row>
    <row r="2164" spans="1:11" x14ac:dyDescent="0.2">
      <c r="A2164" s="1" t="s">
        <v>97</v>
      </c>
      <c r="B2164" s="1" t="s">
        <v>6</v>
      </c>
      <c r="C2164" s="1" t="s">
        <v>7</v>
      </c>
      <c r="D2164" s="1" t="s">
        <v>2</v>
      </c>
      <c r="E2164" s="2">
        <v>43283</v>
      </c>
      <c r="F2164" s="1">
        <v>55</v>
      </c>
      <c r="G2164" s="1">
        <v>60</v>
      </c>
      <c r="H2164" s="1">
        <v>57.5</v>
      </c>
      <c r="I2164" s="1">
        <v>5</v>
      </c>
      <c r="J2164" s="3">
        <v>0.9</v>
      </c>
      <c r="K2164" s="21">
        <v>5.6462161732861711</v>
      </c>
    </row>
    <row r="2165" spans="1:11" x14ac:dyDescent="0.2">
      <c r="A2165" s="1" t="s">
        <v>97</v>
      </c>
      <c r="B2165" s="1" t="s">
        <v>6</v>
      </c>
      <c r="C2165" s="1" t="s">
        <v>7</v>
      </c>
      <c r="D2165" s="1" t="s">
        <v>2</v>
      </c>
      <c r="E2165" s="2">
        <v>43283</v>
      </c>
      <c r="F2165" s="1">
        <v>55</v>
      </c>
      <c r="G2165" s="1">
        <v>60</v>
      </c>
      <c r="H2165" s="1">
        <v>57.5</v>
      </c>
      <c r="I2165" s="1">
        <v>14</v>
      </c>
      <c r="J2165" s="3">
        <v>2.1800000000000002</v>
      </c>
      <c r="K2165" s="21">
        <v>5.3799241490746255</v>
      </c>
    </row>
    <row r="2166" spans="1:11" x14ac:dyDescent="0.2">
      <c r="A2166" s="1" t="s">
        <v>97</v>
      </c>
      <c r="B2166" s="1" t="s">
        <v>6</v>
      </c>
      <c r="C2166" s="1" t="s">
        <v>7</v>
      </c>
      <c r="D2166" s="1" t="s">
        <v>2</v>
      </c>
      <c r="E2166" s="2">
        <v>43283</v>
      </c>
      <c r="F2166" s="1">
        <v>60</v>
      </c>
      <c r="G2166" s="1">
        <v>65</v>
      </c>
      <c r="H2166" s="1">
        <v>62.5</v>
      </c>
      <c r="I2166" s="1">
        <v>1</v>
      </c>
      <c r="J2166" s="3">
        <v>0.26</v>
      </c>
      <c r="K2166" s="21">
        <v>6.3825042988599074</v>
      </c>
    </row>
    <row r="2167" spans="1:11" x14ac:dyDescent="0.2">
      <c r="A2167" s="10" t="s">
        <v>103</v>
      </c>
      <c r="B2167" s="1" t="s">
        <v>139</v>
      </c>
      <c r="C2167" s="10" t="s">
        <v>181</v>
      </c>
      <c r="D2167" s="10" t="s">
        <v>2</v>
      </c>
      <c r="E2167" s="11">
        <v>42573</v>
      </c>
      <c r="F2167" s="1">
        <f>H2167-2.5</f>
        <v>45</v>
      </c>
      <c r="G2167" s="10">
        <v>50</v>
      </c>
      <c r="H2167" s="10">
        <v>47.5</v>
      </c>
      <c r="I2167" s="10">
        <v>4</v>
      </c>
      <c r="J2167" s="23">
        <v>0.4</v>
      </c>
      <c r="K2167" s="21">
        <f>((J2167*1000)/I2167)^(1/3)</f>
        <v>4.6415888336127793</v>
      </c>
    </row>
    <row r="2168" spans="1:11" x14ac:dyDescent="0.2">
      <c r="A2168" s="1" t="s">
        <v>97</v>
      </c>
      <c r="B2168" s="1" t="s">
        <v>6</v>
      </c>
      <c r="C2168" s="1" t="s">
        <v>7</v>
      </c>
      <c r="D2168" s="1" t="s">
        <v>2</v>
      </c>
      <c r="E2168" s="2">
        <v>43283</v>
      </c>
      <c r="F2168" s="1">
        <v>30</v>
      </c>
      <c r="G2168" s="1">
        <v>35</v>
      </c>
      <c r="H2168" s="1">
        <v>32.5</v>
      </c>
      <c r="I2168" s="1">
        <v>4</v>
      </c>
      <c r="J2168" s="3">
        <v>0.1</v>
      </c>
      <c r="K2168" s="21">
        <v>2.9240177382128656</v>
      </c>
    </row>
    <row r="2169" spans="1:11" x14ac:dyDescent="0.2">
      <c r="A2169" s="1" t="s">
        <v>97</v>
      </c>
      <c r="B2169" s="1" t="s">
        <v>6</v>
      </c>
      <c r="C2169" s="1" t="s">
        <v>7</v>
      </c>
      <c r="D2169" s="1" t="s">
        <v>2</v>
      </c>
      <c r="E2169" s="2">
        <v>43283</v>
      </c>
      <c r="F2169" s="1">
        <v>35</v>
      </c>
      <c r="G2169" s="1">
        <v>40</v>
      </c>
      <c r="H2169" s="1">
        <v>37.5</v>
      </c>
      <c r="I2169" s="1">
        <v>6</v>
      </c>
      <c r="J2169" s="3">
        <v>0.24</v>
      </c>
      <c r="K2169" s="21">
        <v>3.4199518933533941</v>
      </c>
    </row>
    <row r="2170" spans="1:11" x14ac:dyDescent="0.2">
      <c r="A2170" s="1" t="s">
        <v>97</v>
      </c>
      <c r="B2170" s="1" t="s">
        <v>6</v>
      </c>
      <c r="C2170" s="1" t="s">
        <v>7</v>
      </c>
      <c r="D2170" s="1" t="s">
        <v>2</v>
      </c>
      <c r="E2170" s="2">
        <v>43283</v>
      </c>
      <c r="F2170" s="1">
        <v>35</v>
      </c>
      <c r="G2170" s="1">
        <v>40</v>
      </c>
      <c r="H2170" s="1">
        <v>37.5</v>
      </c>
      <c r="I2170" s="1">
        <v>13</v>
      </c>
      <c r="J2170" s="3">
        <v>0.52</v>
      </c>
      <c r="K2170" s="21">
        <v>3.4199518933533941</v>
      </c>
    </row>
    <row r="2171" spans="1:11" x14ac:dyDescent="0.2">
      <c r="A2171" s="1" t="s">
        <v>97</v>
      </c>
      <c r="B2171" s="1" t="s">
        <v>6</v>
      </c>
      <c r="C2171" s="1" t="s">
        <v>7</v>
      </c>
      <c r="D2171" s="1" t="s">
        <v>2</v>
      </c>
      <c r="E2171" s="2">
        <v>43283</v>
      </c>
      <c r="F2171" s="1">
        <v>40</v>
      </c>
      <c r="G2171" s="1">
        <v>45</v>
      </c>
      <c r="H2171" s="1">
        <v>42.5</v>
      </c>
      <c r="I2171" s="1">
        <v>18</v>
      </c>
      <c r="J2171" s="3">
        <v>1.08</v>
      </c>
      <c r="K2171" s="21">
        <v>3.9148676411688634</v>
      </c>
    </row>
    <row r="2172" spans="1:11" x14ac:dyDescent="0.2">
      <c r="A2172" s="10" t="s">
        <v>103</v>
      </c>
      <c r="B2172" s="1" t="s">
        <v>139</v>
      </c>
      <c r="C2172" s="10" t="s">
        <v>199</v>
      </c>
      <c r="D2172" s="10" t="s">
        <v>2</v>
      </c>
      <c r="E2172" s="11">
        <v>42615</v>
      </c>
      <c r="F2172" s="1">
        <f>H2172-2.5</f>
        <v>45</v>
      </c>
      <c r="G2172" s="10">
        <v>50</v>
      </c>
      <c r="H2172" s="10">
        <v>47.5</v>
      </c>
      <c r="I2172" s="10">
        <v>3</v>
      </c>
      <c r="J2172" s="23">
        <v>0.3</v>
      </c>
      <c r="K2172" s="21">
        <f>((J2172*1000)/I2172)^(1/3)</f>
        <v>4.6415888336127793</v>
      </c>
    </row>
    <row r="2173" spans="1:11" x14ac:dyDescent="0.2">
      <c r="A2173" s="1" t="s">
        <v>97</v>
      </c>
      <c r="B2173" s="1" t="s">
        <v>6</v>
      </c>
      <c r="C2173" s="1" t="s">
        <v>7</v>
      </c>
      <c r="D2173" s="1" t="s">
        <v>2</v>
      </c>
      <c r="E2173" s="2">
        <v>43283</v>
      </c>
      <c r="F2173" s="1">
        <v>40</v>
      </c>
      <c r="G2173" s="1">
        <v>45</v>
      </c>
      <c r="H2173" s="1">
        <v>42.5</v>
      </c>
      <c r="I2173" s="1">
        <v>13</v>
      </c>
      <c r="J2173" s="3">
        <v>0.76</v>
      </c>
      <c r="K2173" s="21">
        <v>3.881117102737909</v>
      </c>
    </row>
    <row r="2174" spans="1:11" x14ac:dyDescent="0.2">
      <c r="A2174" s="7" t="s">
        <v>97</v>
      </c>
      <c r="B2174" s="7" t="s">
        <v>81</v>
      </c>
      <c r="C2174" s="7" t="s">
        <v>82</v>
      </c>
      <c r="D2174" s="7" t="s">
        <v>2</v>
      </c>
      <c r="E2174" s="51">
        <v>43297</v>
      </c>
      <c r="F2174" s="1">
        <v>25</v>
      </c>
      <c r="G2174" s="7">
        <v>30</v>
      </c>
      <c r="H2174" s="7">
        <v>27.5</v>
      </c>
      <c r="I2174" s="7">
        <v>10</v>
      </c>
      <c r="J2174" s="13">
        <v>0.12</v>
      </c>
      <c r="K2174" s="21">
        <v>2.2894284851066637</v>
      </c>
    </row>
    <row r="2175" spans="1:11" x14ac:dyDescent="0.2">
      <c r="A2175" s="7" t="s">
        <v>97</v>
      </c>
      <c r="B2175" s="7" t="s">
        <v>3</v>
      </c>
      <c r="C2175" s="7">
        <v>17</v>
      </c>
      <c r="D2175" s="7" t="s">
        <v>2</v>
      </c>
      <c r="E2175" s="51">
        <v>43307</v>
      </c>
      <c r="F2175" s="1">
        <v>25</v>
      </c>
      <c r="G2175" s="7">
        <v>30</v>
      </c>
      <c r="H2175" s="7">
        <v>27.5</v>
      </c>
      <c r="I2175" s="7">
        <v>5</v>
      </c>
      <c r="J2175" s="13">
        <v>0.06</v>
      </c>
      <c r="K2175" s="21">
        <v>2.2894284851066637</v>
      </c>
    </row>
    <row r="2176" spans="1:11" x14ac:dyDescent="0.2">
      <c r="A2176" s="10" t="s">
        <v>103</v>
      </c>
      <c r="B2176" s="1" t="s">
        <v>139</v>
      </c>
      <c r="C2176" s="10" t="s">
        <v>179</v>
      </c>
      <c r="D2176" s="10" t="s">
        <v>2</v>
      </c>
      <c r="E2176" s="11">
        <v>42569</v>
      </c>
      <c r="F2176" s="1">
        <f>H2176-2.5</f>
        <v>25</v>
      </c>
      <c r="G2176" s="10">
        <v>30</v>
      </c>
      <c r="H2176" s="10">
        <v>27.5</v>
      </c>
      <c r="I2176" s="10">
        <v>6</v>
      </c>
      <c r="J2176" s="23">
        <v>7.0000000000000007E-2</v>
      </c>
      <c r="K2176" s="21">
        <f>((J2176*1000)/I2176)^(1/3)</f>
        <v>2.2680307053177891</v>
      </c>
    </row>
    <row r="2177" spans="1:11" x14ac:dyDescent="0.2">
      <c r="A2177" s="1" t="s">
        <v>97</v>
      </c>
      <c r="B2177" s="1" t="s">
        <v>19</v>
      </c>
      <c r="C2177" s="1" t="s">
        <v>20</v>
      </c>
      <c r="D2177" s="1" t="s">
        <v>2</v>
      </c>
      <c r="E2177" s="2">
        <v>43292</v>
      </c>
      <c r="F2177" s="1">
        <v>35</v>
      </c>
      <c r="G2177" s="1">
        <v>40</v>
      </c>
      <c r="H2177" s="1">
        <v>37.5</v>
      </c>
      <c r="I2177" s="1">
        <v>15</v>
      </c>
      <c r="J2177" s="3">
        <v>0.66</v>
      </c>
      <c r="K2177" s="21">
        <v>3.5303483353260625</v>
      </c>
    </row>
    <row r="2178" spans="1:11" x14ac:dyDescent="0.2">
      <c r="A2178" s="1" t="s">
        <v>97</v>
      </c>
      <c r="B2178" s="1" t="s">
        <v>19</v>
      </c>
      <c r="C2178" s="1" t="s">
        <v>20</v>
      </c>
      <c r="D2178" s="1" t="s">
        <v>2</v>
      </c>
      <c r="E2178" s="2">
        <v>43292</v>
      </c>
      <c r="F2178" s="1">
        <v>30</v>
      </c>
      <c r="G2178" s="1">
        <v>35</v>
      </c>
      <c r="H2178" s="1">
        <v>32.5</v>
      </c>
      <c r="I2178" s="1">
        <v>5</v>
      </c>
      <c r="J2178" s="3">
        <v>0.14000000000000001</v>
      </c>
      <c r="K2178" s="21">
        <v>3.0365889718756618</v>
      </c>
    </row>
    <row r="2179" spans="1:11" x14ac:dyDescent="0.2">
      <c r="A2179" s="1" t="s">
        <v>97</v>
      </c>
      <c r="B2179" s="1" t="s">
        <v>19</v>
      </c>
      <c r="C2179" s="1" t="s">
        <v>20</v>
      </c>
      <c r="D2179" s="1" t="s">
        <v>2</v>
      </c>
      <c r="E2179" s="2">
        <v>43292</v>
      </c>
      <c r="F2179" s="1">
        <v>35</v>
      </c>
      <c r="G2179" s="1">
        <v>40</v>
      </c>
      <c r="H2179" s="1">
        <v>37.5</v>
      </c>
      <c r="I2179" s="1">
        <v>11</v>
      </c>
      <c r="J2179" s="3">
        <v>0.46</v>
      </c>
      <c r="K2179" s="21">
        <v>3.4710034779967591</v>
      </c>
    </row>
    <row r="2180" spans="1:11" x14ac:dyDescent="0.2">
      <c r="A2180" s="1" t="s">
        <v>97</v>
      </c>
      <c r="B2180" s="1" t="s">
        <v>19</v>
      </c>
      <c r="C2180" s="1" t="s">
        <v>20</v>
      </c>
      <c r="D2180" s="1" t="s">
        <v>2</v>
      </c>
      <c r="E2180" s="2">
        <v>43292</v>
      </c>
      <c r="F2180" s="1">
        <v>50</v>
      </c>
      <c r="G2180" s="1">
        <v>55</v>
      </c>
      <c r="H2180" s="1">
        <v>52.5</v>
      </c>
      <c r="I2180" s="1">
        <v>12</v>
      </c>
      <c r="J2180" s="3">
        <v>1.34</v>
      </c>
      <c r="K2180" s="21">
        <v>4.8154977481131906</v>
      </c>
    </row>
    <row r="2181" spans="1:11" x14ac:dyDescent="0.2">
      <c r="A2181" s="1" t="s">
        <v>97</v>
      </c>
      <c r="B2181" s="1" t="s">
        <v>19</v>
      </c>
      <c r="C2181" s="1" t="s">
        <v>20</v>
      </c>
      <c r="D2181" s="1" t="s">
        <v>2</v>
      </c>
      <c r="E2181" s="2">
        <v>43292</v>
      </c>
      <c r="F2181" s="1">
        <v>50</v>
      </c>
      <c r="G2181" s="1">
        <v>55</v>
      </c>
      <c r="H2181" s="1">
        <v>52.5</v>
      </c>
      <c r="I2181" s="1">
        <v>15</v>
      </c>
      <c r="J2181" s="3">
        <v>1.7</v>
      </c>
      <c r="K2181" s="21">
        <v>4.8393372344158401</v>
      </c>
    </row>
    <row r="2182" spans="1:11" x14ac:dyDescent="0.2">
      <c r="A2182" s="1" t="s">
        <v>97</v>
      </c>
      <c r="B2182" s="1" t="s">
        <v>19</v>
      </c>
      <c r="C2182" s="1" t="s">
        <v>20</v>
      </c>
      <c r="D2182" s="1" t="s">
        <v>2</v>
      </c>
      <c r="E2182" s="2">
        <v>43292</v>
      </c>
      <c r="F2182" s="1">
        <v>50</v>
      </c>
      <c r="G2182" s="1">
        <v>55</v>
      </c>
      <c r="H2182" s="1">
        <v>52.5</v>
      </c>
      <c r="I2182" s="1">
        <v>20</v>
      </c>
      <c r="J2182" s="3">
        <v>2.1</v>
      </c>
      <c r="K2182" s="21">
        <v>4.7176939803165325</v>
      </c>
    </row>
    <row r="2183" spans="1:11" x14ac:dyDescent="0.2">
      <c r="A2183" s="1" t="s">
        <v>97</v>
      </c>
      <c r="B2183" s="1" t="s">
        <v>19</v>
      </c>
      <c r="C2183" s="1" t="s">
        <v>20</v>
      </c>
      <c r="D2183" s="1" t="s">
        <v>2</v>
      </c>
      <c r="E2183" s="2">
        <v>43292</v>
      </c>
      <c r="F2183" s="1">
        <v>55</v>
      </c>
      <c r="G2183" s="1">
        <v>60</v>
      </c>
      <c r="H2183" s="1">
        <v>57.5</v>
      </c>
      <c r="I2183" s="1">
        <v>3</v>
      </c>
      <c r="J2183" s="3">
        <v>0.48</v>
      </c>
      <c r="K2183" s="21">
        <v>5.4288352331898126</v>
      </c>
    </row>
    <row r="2184" spans="1:11" x14ac:dyDescent="0.2">
      <c r="A2184" s="1" t="s">
        <v>97</v>
      </c>
      <c r="B2184" s="1" t="s">
        <v>19</v>
      </c>
      <c r="C2184" s="1" t="s">
        <v>20</v>
      </c>
      <c r="D2184" s="1" t="s">
        <v>2</v>
      </c>
      <c r="E2184" s="2">
        <v>43292</v>
      </c>
      <c r="F2184" s="1">
        <v>55</v>
      </c>
      <c r="G2184" s="1">
        <v>60</v>
      </c>
      <c r="H2184" s="1">
        <v>57.5</v>
      </c>
      <c r="I2184" s="1">
        <v>5</v>
      </c>
      <c r="J2184" s="3">
        <v>0.88</v>
      </c>
      <c r="K2184" s="21">
        <v>5.6040786613107727</v>
      </c>
    </row>
    <row r="2185" spans="1:11" x14ac:dyDescent="0.2">
      <c r="A2185" s="1" t="s">
        <v>97</v>
      </c>
      <c r="B2185" s="1" t="s">
        <v>19</v>
      </c>
      <c r="C2185" s="1" t="s">
        <v>20</v>
      </c>
      <c r="D2185" s="1" t="s">
        <v>2</v>
      </c>
      <c r="E2185" s="2">
        <v>43292</v>
      </c>
      <c r="F2185" s="1">
        <v>60</v>
      </c>
      <c r="G2185" s="1">
        <v>65</v>
      </c>
      <c r="H2185" s="1">
        <v>62.5</v>
      </c>
      <c r="I2185" s="1">
        <v>1</v>
      </c>
      <c r="J2185" s="3">
        <v>0.26</v>
      </c>
      <c r="K2185" s="21">
        <v>6.3825042988599074</v>
      </c>
    </row>
    <row r="2186" spans="1:11" x14ac:dyDescent="0.2">
      <c r="A2186" s="1" t="s">
        <v>97</v>
      </c>
      <c r="B2186" s="1" t="s">
        <v>72</v>
      </c>
      <c r="C2186" s="1" t="s">
        <v>73</v>
      </c>
      <c r="D2186" s="1" t="s">
        <v>2</v>
      </c>
      <c r="E2186" s="2">
        <v>42920</v>
      </c>
      <c r="F2186" s="1">
        <v>45</v>
      </c>
      <c r="G2186" s="1">
        <v>50</v>
      </c>
      <c r="H2186" s="1">
        <v>47.5</v>
      </c>
      <c r="I2186" s="1">
        <v>20</v>
      </c>
      <c r="J2186" s="3">
        <v>2</v>
      </c>
      <c r="K2186" s="21">
        <v>4.6415888336127793</v>
      </c>
    </row>
    <row r="2187" spans="1:11" x14ac:dyDescent="0.2">
      <c r="A2187" s="10" t="s">
        <v>103</v>
      </c>
      <c r="B2187" s="1" t="s">
        <v>139</v>
      </c>
      <c r="C2187" s="10" t="s">
        <v>175</v>
      </c>
      <c r="D2187" s="10" t="s">
        <v>2</v>
      </c>
      <c r="E2187" s="11">
        <v>42194</v>
      </c>
      <c r="F2187" s="1">
        <f>H2187-2.5</f>
        <v>45</v>
      </c>
      <c r="G2187" s="10">
        <v>50</v>
      </c>
      <c r="H2187" s="10">
        <v>47.5</v>
      </c>
      <c r="I2187" s="10">
        <v>24</v>
      </c>
      <c r="J2187" s="23">
        <v>2.42</v>
      </c>
      <c r="K2187" s="21">
        <f>((J2187*1000)/I2187)^(1/3)</f>
        <v>4.6544464860930761</v>
      </c>
    </row>
    <row r="2188" spans="1:11" x14ac:dyDescent="0.2">
      <c r="A2188" s="1" t="s">
        <v>97</v>
      </c>
      <c r="B2188" s="1" t="s">
        <v>19</v>
      </c>
      <c r="C2188" s="1" t="s">
        <v>20</v>
      </c>
      <c r="D2188" s="1" t="s">
        <v>2</v>
      </c>
      <c r="E2188" s="2">
        <v>43292</v>
      </c>
      <c r="F2188" s="1">
        <v>35</v>
      </c>
      <c r="G2188" s="1">
        <v>40</v>
      </c>
      <c r="H2188" s="1">
        <v>37.5</v>
      </c>
      <c r="I2188" s="1">
        <v>4</v>
      </c>
      <c r="J2188" s="3">
        <v>0.16</v>
      </c>
      <c r="K2188" s="21">
        <v>3.4199518933533941</v>
      </c>
    </row>
    <row r="2189" spans="1:11" x14ac:dyDescent="0.2">
      <c r="A2189" s="1" t="s">
        <v>97</v>
      </c>
      <c r="B2189" s="1" t="s">
        <v>19</v>
      </c>
      <c r="C2189" s="1" t="s">
        <v>20</v>
      </c>
      <c r="D2189" s="1" t="s">
        <v>2</v>
      </c>
      <c r="E2189" s="2">
        <v>43292</v>
      </c>
      <c r="F2189" s="1">
        <v>30</v>
      </c>
      <c r="G2189" s="1">
        <v>35</v>
      </c>
      <c r="H2189" s="1">
        <v>32.5</v>
      </c>
      <c r="I2189" s="1">
        <v>4</v>
      </c>
      <c r="J2189" s="3">
        <v>0.1</v>
      </c>
      <c r="K2189" s="21">
        <v>2.9240177382128656</v>
      </c>
    </row>
    <row r="2190" spans="1:11" x14ac:dyDescent="0.2">
      <c r="A2190" s="7" t="s">
        <v>97</v>
      </c>
      <c r="B2190" s="7" t="s">
        <v>63</v>
      </c>
      <c r="C2190" s="7" t="s">
        <v>64</v>
      </c>
      <c r="D2190" s="7" t="s">
        <v>2</v>
      </c>
      <c r="E2190" s="51">
        <v>43305</v>
      </c>
      <c r="F2190" s="1">
        <v>45</v>
      </c>
      <c r="G2190" s="7">
        <v>50</v>
      </c>
      <c r="H2190" s="7">
        <v>47.5</v>
      </c>
      <c r="I2190" s="7">
        <v>10</v>
      </c>
      <c r="J2190" s="13">
        <v>1.01</v>
      </c>
      <c r="K2190" s="21">
        <v>4.6570095078038349</v>
      </c>
    </row>
    <row r="2191" spans="1:11" x14ac:dyDescent="0.2">
      <c r="A2191" s="1" t="s">
        <v>97</v>
      </c>
      <c r="B2191" s="1" t="s">
        <v>19</v>
      </c>
      <c r="C2191" s="1" t="s">
        <v>20</v>
      </c>
      <c r="D2191" s="1" t="s">
        <v>2</v>
      </c>
      <c r="E2191" s="2">
        <v>43292</v>
      </c>
      <c r="F2191" s="1">
        <v>40</v>
      </c>
      <c r="G2191" s="1">
        <v>45</v>
      </c>
      <c r="H2191" s="1">
        <v>42.5</v>
      </c>
      <c r="I2191" s="1">
        <v>24</v>
      </c>
      <c r="J2191" s="3">
        <v>1.4</v>
      </c>
      <c r="K2191" s="21">
        <v>3.8782779524176032</v>
      </c>
    </row>
    <row r="2192" spans="1:11" x14ac:dyDescent="0.2">
      <c r="A2192" s="1" t="s">
        <v>97</v>
      </c>
      <c r="B2192" s="1" t="s">
        <v>19</v>
      </c>
      <c r="C2192" s="1" t="s">
        <v>20</v>
      </c>
      <c r="D2192" s="1" t="s">
        <v>2</v>
      </c>
      <c r="E2192" s="2">
        <v>43292</v>
      </c>
      <c r="F2192" s="1">
        <v>40</v>
      </c>
      <c r="G2192" s="1">
        <v>45</v>
      </c>
      <c r="H2192" s="1">
        <v>42.5</v>
      </c>
      <c r="I2192" s="1">
        <v>11</v>
      </c>
      <c r="J2192" s="3">
        <v>0.64</v>
      </c>
      <c r="K2192" s="21">
        <v>3.874917224605857</v>
      </c>
    </row>
    <row r="2193" spans="1:11" x14ac:dyDescent="0.2">
      <c r="A2193" s="5" t="s">
        <v>103</v>
      </c>
      <c r="B2193" s="7" t="s">
        <v>139</v>
      </c>
      <c r="C2193" s="5" t="s">
        <v>155</v>
      </c>
      <c r="D2193" s="5" t="s">
        <v>2</v>
      </c>
      <c r="E2193" s="50">
        <v>41829</v>
      </c>
      <c r="F2193" s="1">
        <f>H2193-2.5</f>
        <v>25</v>
      </c>
      <c r="G2193" s="5">
        <v>30</v>
      </c>
      <c r="H2193" s="5">
        <v>27.5</v>
      </c>
      <c r="I2193" s="5">
        <v>2</v>
      </c>
      <c r="J2193" s="45">
        <v>0.02</v>
      </c>
      <c r="K2193" s="21">
        <f>((J2193*1000)/I2193)^(1/3)</f>
        <v>2.1544346900318838</v>
      </c>
    </row>
    <row r="2194" spans="1:11" x14ac:dyDescent="0.2">
      <c r="A2194" s="1" t="s">
        <v>97</v>
      </c>
      <c r="B2194" s="1" t="s">
        <v>19</v>
      </c>
      <c r="C2194" s="1" t="s">
        <v>20</v>
      </c>
      <c r="D2194" s="1" t="s">
        <v>2</v>
      </c>
      <c r="E2194" s="2">
        <v>43292</v>
      </c>
      <c r="F2194" s="1">
        <v>40</v>
      </c>
      <c r="G2194" s="1">
        <v>45</v>
      </c>
      <c r="H2194" s="1">
        <v>42.5</v>
      </c>
      <c r="I2194" s="1">
        <v>13</v>
      </c>
      <c r="J2194" s="3">
        <v>0.74</v>
      </c>
      <c r="K2194" s="21">
        <v>3.8467691323339399</v>
      </c>
    </row>
    <row r="2195" spans="1:11" x14ac:dyDescent="0.2">
      <c r="A2195" s="5" t="s">
        <v>103</v>
      </c>
      <c r="B2195" s="7" t="s">
        <v>139</v>
      </c>
      <c r="C2195" s="5" t="s">
        <v>157</v>
      </c>
      <c r="D2195" s="5" t="s">
        <v>2</v>
      </c>
      <c r="E2195" s="50">
        <v>41831</v>
      </c>
      <c r="F2195" s="1">
        <f>H2195-2.5</f>
        <v>25</v>
      </c>
      <c r="G2195" s="5">
        <v>30</v>
      </c>
      <c r="H2195" s="5">
        <v>27.5</v>
      </c>
      <c r="I2195" s="5">
        <v>1</v>
      </c>
      <c r="J2195" s="45">
        <v>0.01</v>
      </c>
      <c r="K2195" s="21">
        <f>((J2195*1000)/I2195)^(1/3)</f>
        <v>2.1544346900318838</v>
      </c>
    </row>
    <row r="2196" spans="1:11" x14ac:dyDescent="0.2">
      <c r="A2196" s="1" t="s">
        <v>97</v>
      </c>
      <c r="B2196" s="1" t="s">
        <v>19</v>
      </c>
      <c r="C2196" s="1" t="s">
        <v>20</v>
      </c>
      <c r="D2196" s="1" t="s">
        <v>2</v>
      </c>
      <c r="E2196" s="2">
        <v>43292</v>
      </c>
      <c r="F2196" s="1">
        <v>30</v>
      </c>
      <c r="G2196" s="1">
        <v>35</v>
      </c>
      <c r="H2196" s="1">
        <v>32.5</v>
      </c>
      <c r="I2196" s="1">
        <v>1</v>
      </c>
      <c r="J2196" s="3">
        <v>0.02</v>
      </c>
      <c r="K2196" s="21">
        <v>2.7144176165949063</v>
      </c>
    </row>
    <row r="2197" spans="1:11" x14ac:dyDescent="0.2">
      <c r="A2197" s="1" t="s">
        <v>97</v>
      </c>
      <c r="B2197" s="1" t="s">
        <v>21</v>
      </c>
      <c r="C2197" s="1" t="s">
        <v>22</v>
      </c>
      <c r="D2197" s="1" t="s">
        <v>2</v>
      </c>
      <c r="E2197" s="2">
        <v>43294</v>
      </c>
      <c r="F2197" s="1">
        <v>30</v>
      </c>
      <c r="G2197" s="1">
        <v>35</v>
      </c>
      <c r="H2197" s="1">
        <v>32.5</v>
      </c>
      <c r="I2197" s="1">
        <v>15</v>
      </c>
      <c r="J2197" s="3">
        <v>0.41099999999999998</v>
      </c>
      <c r="K2197" s="21">
        <v>3.0147422514887849</v>
      </c>
    </row>
    <row r="2198" spans="1:11" x14ac:dyDescent="0.2">
      <c r="A2198" s="1" t="s">
        <v>97</v>
      </c>
      <c r="B2198" s="1" t="s">
        <v>21</v>
      </c>
      <c r="C2198" s="1" t="s">
        <v>22</v>
      </c>
      <c r="D2198" s="1" t="s">
        <v>2</v>
      </c>
      <c r="E2198" s="2">
        <v>43294</v>
      </c>
      <c r="F2198" s="1">
        <v>50</v>
      </c>
      <c r="G2198" s="1">
        <v>55</v>
      </c>
      <c r="H2198" s="1">
        <v>52.5</v>
      </c>
      <c r="I2198" s="1">
        <v>2</v>
      </c>
      <c r="J2198" s="3">
        <v>0.183</v>
      </c>
      <c r="K2198" s="21">
        <v>4.5061643912681282</v>
      </c>
    </row>
    <row r="2199" spans="1:11" x14ac:dyDescent="0.2">
      <c r="A2199" s="1" t="s">
        <v>97</v>
      </c>
      <c r="B2199" s="1" t="s">
        <v>21</v>
      </c>
      <c r="C2199" s="1" t="s">
        <v>22</v>
      </c>
      <c r="D2199" s="1" t="s">
        <v>2</v>
      </c>
      <c r="E2199" s="2">
        <v>43294</v>
      </c>
      <c r="F2199" s="1">
        <v>50</v>
      </c>
      <c r="G2199" s="1">
        <v>55</v>
      </c>
      <c r="H2199" s="1">
        <v>52.5</v>
      </c>
      <c r="I2199" s="1">
        <v>5</v>
      </c>
      <c r="J2199" s="3">
        <v>0.499</v>
      </c>
      <c r="K2199" s="21">
        <v>4.6384923758334633</v>
      </c>
    </row>
    <row r="2200" spans="1:11" x14ac:dyDescent="0.2">
      <c r="A2200" s="28" t="s">
        <v>97</v>
      </c>
      <c r="B2200" s="28" t="s">
        <v>21</v>
      </c>
      <c r="C2200" s="28" t="s">
        <v>22</v>
      </c>
      <c r="D2200" s="28" t="s">
        <v>2</v>
      </c>
      <c r="E2200" s="29">
        <v>43294</v>
      </c>
      <c r="F2200" s="1">
        <v>50</v>
      </c>
      <c r="G2200" s="28">
        <v>55</v>
      </c>
      <c r="H2200" s="28">
        <v>52.5</v>
      </c>
      <c r="I2200" s="28">
        <v>5</v>
      </c>
      <c r="J2200" s="34">
        <v>0.497</v>
      </c>
      <c r="K2200" s="21">
        <v>4.6322870274537218</v>
      </c>
    </row>
    <row r="2201" spans="1:11" x14ac:dyDescent="0.2">
      <c r="A2201" s="28" t="s">
        <v>97</v>
      </c>
      <c r="B2201" s="28" t="s">
        <v>21</v>
      </c>
      <c r="C2201" s="28" t="s">
        <v>22</v>
      </c>
      <c r="D2201" s="28" t="s">
        <v>2</v>
      </c>
      <c r="E2201" s="29">
        <v>43294</v>
      </c>
      <c r="F2201" s="1">
        <v>30</v>
      </c>
      <c r="G2201" s="28">
        <v>35</v>
      </c>
      <c r="H2201" s="28">
        <v>32.5</v>
      </c>
      <c r="I2201" s="28">
        <v>17</v>
      </c>
      <c r="J2201" s="34">
        <v>0.433</v>
      </c>
      <c r="K2201" s="21">
        <v>2.9422505880767553</v>
      </c>
    </row>
    <row r="2202" spans="1:11" x14ac:dyDescent="0.2">
      <c r="A2202" s="28" t="s">
        <v>97</v>
      </c>
      <c r="B2202" s="28" t="s">
        <v>21</v>
      </c>
      <c r="C2202" s="28" t="s">
        <v>22</v>
      </c>
      <c r="D2202" s="28" t="s">
        <v>2</v>
      </c>
      <c r="E2202" s="29">
        <v>43294</v>
      </c>
      <c r="F2202" s="1">
        <v>30</v>
      </c>
      <c r="G2202" s="28">
        <v>35</v>
      </c>
      <c r="H2202" s="28">
        <v>32.5</v>
      </c>
      <c r="I2202" s="28">
        <v>17</v>
      </c>
      <c r="J2202" s="34">
        <v>0.42899999999999999</v>
      </c>
      <c r="K2202" s="21">
        <v>2.9331624974780119</v>
      </c>
    </row>
    <row r="2203" spans="1:11" x14ac:dyDescent="0.2">
      <c r="A2203" s="28" t="s">
        <v>97</v>
      </c>
      <c r="B2203" s="28" t="s">
        <v>21</v>
      </c>
      <c r="C2203" s="28" t="s">
        <v>22</v>
      </c>
      <c r="D2203" s="28" t="s">
        <v>2</v>
      </c>
      <c r="E2203" s="29">
        <v>43294</v>
      </c>
      <c r="F2203" s="1">
        <v>20</v>
      </c>
      <c r="G2203" s="28">
        <v>25</v>
      </c>
      <c r="H2203" s="28">
        <v>22.5</v>
      </c>
      <c r="I2203" s="28">
        <v>5</v>
      </c>
      <c r="J2203" s="34">
        <v>4.8000000000000001E-2</v>
      </c>
      <c r="K2203" s="21">
        <v>2.1253171383652223</v>
      </c>
    </row>
    <row r="2204" spans="1:11" x14ac:dyDescent="0.2">
      <c r="A2204" s="28" t="s">
        <v>97</v>
      </c>
      <c r="B2204" s="28" t="s">
        <v>21</v>
      </c>
      <c r="C2204" s="28" t="s">
        <v>22</v>
      </c>
      <c r="D2204" s="28" t="s">
        <v>2</v>
      </c>
      <c r="E2204" s="29">
        <v>43294</v>
      </c>
      <c r="F2204" s="1">
        <v>40</v>
      </c>
      <c r="G2204" s="28">
        <v>45</v>
      </c>
      <c r="H2204" s="28">
        <v>42.5</v>
      </c>
      <c r="I2204" s="28">
        <v>33</v>
      </c>
      <c r="J2204" s="34">
        <v>1.8959999999999999</v>
      </c>
      <c r="K2204" s="21">
        <v>3.8587039921996755</v>
      </c>
    </row>
    <row r="2205" spans="1:11" x14ac:dyDescent="0.2">
      <c r="A2205" s="28" t="s">
        <v>97</v>
      </c>
      <c r="B2205" s="28" t="s">
        <v>21</v>
      </c>
      <c r="C2205" s="28" t="s">
        <v>22</v>
      </c>
      <c r="D2205" s="28" t="s">
        <v>2</v>
      </c>
      <c r="E2205" s="29">
        <v>43294</v>
      </c>
      <c r="F2205" s="1">
        <v>20</v>
      </c>
      <c r="G2205" s="28">
        <v>25</v>
      </c>
      <c r="H2205" s="28">
        <v>22.5</v>
      </c>
      <c r="I2205" s="28">
        <v>8</v>
      </c>
      <c r="J2205" s="34">
        <v>6.8000000000000005E-2</v>
      </c>
      <c r="K2205" s="21">
        <v>2.040827550958674</v>
      </c>
    </row>
    <row r="2206" spans="1:11" x14ac:dyDescent="0.2">
      <c r="A2206" s="28" t="s">
        <v>97</v>
      </c>
      <c r="B2206" s="28" t="s">
        <v>21</v>
      </c>
      <c r="C2206" s="28" t="s">
        <v>22</v>
      </c>
      <c r="D2206" s="28" t="s">
        <v>2</v>
      </c>
      <c r="E2206" s="29">
        <v>43294</v>
      </c>
      <c r="F2206" s="1">
        <v>20</v>
      </c>
      <c r="G2206" s="28">
        <v>25</v>
      </c>
      <c r="H2206" s="28">
        <v>22.5</v>
      </c>
      <c r="I2206" s="28">
        <v>9</v>
      </c>
      <c r="J2206" s="34">
        <v>7.3999999999999996E-2</v>
      </c>
      <c r="K2206" s="21">
        <v>2.0183496488370345</v>
      </c>
    </row>
    <row r="2207" spans="1:11" x14ac:dyDescent="0.2">
      <c r="A2207" s="27" t="s">
        <v>103</v>
      </c>
      <c r="B2207" s="28" t="s">
        <v>139</v>
      </c>
      <c r="C2207" s="27" t="s">
        <v>156</v>
      </c>
      <c r="D2207" s="27" t="s">
        <v>2</v>
      </c>
      <c r="E2207" s="30">
        <v>41831</v>
      </c>
      <c r="F2207" s="1">
        <f>H2207-2.5</f>
        <v>25</v>
      </c>
      <c r="G2207" s="27">
        <v>30</v>
      </c>
      <c r="H2207" s="27">
        <v>27.5</v>
      </c>
      <c r="I2207" s="27">
        <v>2</v>
      </c>
      <c r="J2207" s="35">
        <v>0.02</v>
      </c>
      <c r="K2207" s="21">
        <f>((J2207*1000)/I2207)^(1/3)</f>
        <v>2.1544346900318838</v>
      </c>
    </row>
    <row r="2208" spans="1:11" x14ac:dyDescent="0.2">
      <c r="A2208" s="27" t="s">
        <v>103</v>
      </c>
      <c r="B2208" s="28" t="s">
        <v>139</v>
      </c>
      <c r="C2208" s="27" t="s">
        <v>158</v>
      </c>
      <c r="D2208" s="27" t="s">
        <v>2</v>
      </c>
      <c r="E2208" s="30">
        <v>41834</v>
      </c>
      <c r="F2208" s="1">
        <f>H2208-2.5</f>
        <v>25</v>
      </c>
      <c r="G2208" s="27">
        <v>30</v>
      </c>
      <c r="H2208" s="27">
        <v>27.5</v>
      </c>
      <c r="I2208" s="27">
        <v>1</v>
      </c>
      <c r="J2208" s="35">
        <v>0.01</v>
      </c>
      <c r="K2208" s="21">
        <f>((J2208*1000)/I2208)^(1/3)</f>
        <v>2.1544346900318838</v>
      </c>
    </row>
    <row r="2209" spans="1:11" x14ac:dyDescent="0.2">
      <c r="A2209" s="28" t="s">
        <v>97</v>
      </c>
      <c r="B2209" s="28" t="s">
        <v>21</v>
      </c>
      <c r="C2209" s="28" t="s">
        <v>22</v>
      </c>
      <c r="D2209" s="28" t="s">
        <v>2</v>
      </c>
      <c r="E2209" s="29">
        <v>43294</v>
      </c>
      <c r="F2209" s="1">
        <v>35</v>
      </c>
      <c r="G2209" s="28">
        <v>40</v>
      </c>
      <c r="H2209" s="28">
        <v>37.5</v>
      </c>
      <c r="I2209" s="28">
        <v>15</v>
      </c>
      <c r="J2209" s="34">
        <v>0.56200000000000006</v>
      </c>
      <c r="K2209" s="21">
        <v>3.3461727038944109</v>
      </c>
    </row>
    <row r="2210" spans="1:11" x14ac:dyDescent="0.2">
      <c r="A2210" s="27" t="s">
        <v>103</v>
      </c>
      <c r="B2210" s="28" t="s">
        <v>139</v>
      </c>
      <c r="C2210" s="27" t="s">
        <v>158</v>
      </c>
      <c r="D2210" s="27" t="s">
        <v>2</v>
      </c>
      <c r="E2210" s="30">
        <v>41834</v>
      </c>
      <c r="F2210" s="1">
        <f>H2210-2.5</f>
        <v>25</v>
      </c>
      <c r="G2210" s="27">
        <v>30</v>
      </c>
      <c r="H2210" s="27">
        <v>27.5</v>
      </c>
      <c r="I2210" s="27">
        <v>1</v>
      </c>
      <c r="J2210" s="35">
        <v>0.01</v>
      </c>
      <c r="K2210" s="21">
        <f>((J2210*1000)/I2210)^(1/3)</f>
        <v>2.1544346900318838</v>
      </c>
    </row>
    <row r="2211" spans="1:11" x14ac:dyDescent="0.2">
      <c r="A2211" s="27" t="s">
        <v>103</v>
      </c>
      <c r="B2211" s="28" t="s">
        <v>139</v>
      </c>
      <c r="C2211" s="27" t="s">
        <v>184</v>
      </c>
      <c r="D2211" s="27" t="s">
        <v>2</v>
      </c>
      <c r="E2211" s="30">
        <v>42566</v>
      </c>
      <c r="F2211" s="1">
        <f>H2211-2.5</f>
        <v>45</v>
      </c>
      <c r="G2211" s="27">
        <v>50</v>
      </c>
      <c r="H2211" s="27">
        <v>47.5</v>
      </c>
      <c r="I2211" s="27">
        <v>9</v>
      </c>
      <c r="J2211" s="35">
        <v>0.91</v>
      </c>
      <c r="K2211" s="21">
        <f>((J2211*1000)/I2211)^(1/3)</f>
        <v>4.6587166228789494</v>
      </c>
    </row>
    <row r="2212" spans="1:11" x14ac:dyDescent="0.2">
      <c r="A2212" s="28" t="s">
        <v>97</v>
      </c>
      <c r="B2212" s="28" t="s">
        <v>21</v>
      </c>
      <c r="C2212" s="28" t="s">
        <v>22</v>
      </c>
      <c r="D2212" s="28" t="s">
        <v>2</v>
      </c>
      <c r="E2212" s="29">
        <v>43294</v>
      </c>
      <c r="F2212" s="1">
        <v>40</v>
      </c>
      <c r="G2212" s="28">
        <v>45</v>
      </c>
      <c r="H2212" s="28">
        <v>42.5</v>
      </c>
      <c r="I2212" s="28">
        <v>19</v>
      </c>
      <c r="J2212" s="34">
        <v>1.04</v>
      </c>
      <c r="K2212" s="21">
        <v>3.7968774464872599</v>
      </c>
    </row>
    <row r="2213" spans="1:11" x14ac:dyDescent="0.2">
      <c r="A2213" s="28" t="s">
        <v>97</v>
      </c>
      <c r="B2213" s="28" t="s">
        <v>9</v>
      </c>
      <c r="C2213" s="28" t="s">
        <v>10</v>
      </c>
      <c r="D2213" s="28" t="s">
        <v>2</v>
      </c>
      <c r="E2213" s="29">
        <v>42937</v>
      </c>
      <c r="F2213" s="1">
        <v>45</v>
      </c>
      <c r="G2213" s="28">
        <v>50</v>
      </c>
      <c r="H2213" s="28">
        <v>47.5</v>
      </c>
      <c r="I2213" s="28">
        <v>15</v>
      </c>
      <c r="J2213" s="34">
        <v>1.522</v>
      </c>
      <c r="K2213" s="21">
        <v>4.6641710011932185</v>
      </c>
    </row>
    <row r="2214" spans="1:11" x14ac:dyDescent="0.2">
      <c r="A2214" s="27" t="s">
        <v>103</v>
      </c>
      <c r="B2214" s="28" t="s">
        <v>139</v>
      </c>
      <c r="C2214" s="27" t="s">
        <v>176</v>
      </c>
      <c r="D2214" s="27" t="s">
        <v>2</v>
      </c>
      <c r="E2214" s="30">
        <v>42199</v>
      </c>
      <c r="F2214" s="1">
        <f>H2214-2.5</f>
        <v>45</v>
      </c>
      <c r="G2214" s="27">
        <v>50</v>
      </c>
      <c r="H2214" s="27">
        <v>47.5</v>
      </c>
      <c r="I2214" s="27">
        <v>11</v>
      </c>
      <c r="J2214" s="35">
        <v>1.1200000000000001</v>
      </c>
      <c r="K2214" s="21">
        <f>((J2214*1000)/I2214)^(1/3)</f>
        <v>4.6695508866015789</v>
      </c>
    </row>
    <row r="2215" spans="1:11" x14ac:dyDescent="0.2">
      <c r="A2215" s="28" t="s">
        <v>97</v>
      </c>
      <c r="B2215" s="28" t="s">
        <v>21</v>
      </c>
      <c r="C2215" s="28" t="s">
        <v>22</v>
      </c>
      <c r="D2215" s="28" t="s">
        <v>2</v>
      </c>
      <c r="E2215" s="29">
        <v>43294</v>
      </c>
      <c r="F2215" s="1">
        <v>35</v>
      </c>
      <c r="G2215" s="28">
        <v>40</v>
      </c>
      <c r="H2215" s="28">
        <v>37.5</v>
      </c>
      <c r="I2215" s="28">
        <v>29</v>
      </c>
      <c r="J2215" s="34">
        <v>1.0409999999999999</v>
      </c>
      <c r="K2215" s="21">
        <v>3.2987614490160184</v>
      </c>
    </row>
    <row r="2216" spans="1:11" x14ac:dyDescent="0.2">
      <c r="A2216" s="28" t="s">
        <v>97</v>
      </c>
      <c r="B2216" s="28" t="s">
        <v>21</v>
      </c>
      <c r="C2216" s="28" t="s">
        <v>22</v>
      </c>
      <c r="D2216" s="28" t="s">
        <v>2</v>
      </c>
      <c r="E2216" s="29">
        <v>43294</v>
      </c>
      <c r="F2216" s="1">
        <v>35</v>
      </c>
      <c r="G2216" s="28">
        <v>40</v>
      </c>
      <c r="H2216" s="28">
        <v>37.5</v>
      </c>
      <c r="I2216" s="28">
        <v>16</v>
      </c>
      <c r="J2216" s="34">
        <v>0.57199999999999995</v>
      </c>
      <c r="K2216" s="21">
        <v>3.2942661372639321</v>
      </c>
    </row>
    <row r="2217" spans="1:11" x14ac:dyDescent="0.2">
      <c r="A2217" s="28" t="s">
        <v>97</v>
      </c>
      <c r="B2217" s="28" t="s">
        <v>21</v>
      </c>
      <c r="C2217" s="28" t="s">
        <v>22</v>
      </c>
      <c r="D2217" s="28" t="s">
        <v>2</v>
      </c>
      <c r="E2217" s="29">
        <v>43294</v>
      </c>
      <c r="F2217" s="1">
        <v>40</v>
      </c>
      <c r="G2217" s="28">
        <v>45</v>
      </c>
      <c r="H2217" s="28">
        <v>42.5</v>
      </c>
      <c r="I2217" s="28">
        <v>38</v>
      </c>
      <c r="J2217" s="34">
        <v>2.0219999999999998</v>
      </c>
      <c r="K2217" s="21">
        <v>3.7612527494342296</v>
      </c>
    </row>
    <row r="2218" spans="1:11" x14ac:dyDescent="0.2">
      <c r="A2218" s="28" t="s">
        <v>97</v>
      </c>
      <c r="B2218" s="28" t="s">
        <v>21</v>
      </c>
      <c r="C2218" s="28" t="s">
        <v>22</v>
      </c>
      <c r="D2218" s="28" t="s">
        <v>2</v>
      </c>
      <c r="E2218" s="29">
        <v>43294</v>
      </c>
      <c r="F2218" s="1">
        <v>15</v>
      </c>
      <c r="G2218" s="28">
        <v>20</v>
      </c>
      <c r="H2218" s="28">
        <v>17.5</v>
      </c>
      <c r="I2218" s="28">
        <v>8</v>
      </c>
      <c r="J2218" s="34">
        <v>3.4000000000000002E-2</v>
      </c>
      <c r="K2218" s="21">
        <v>1.6198059006387417</v>
      </c>
    </row>
    <row r="2219" spans="1:11" x14ac:dyDescent="0.2">
      <c r="A2219" s="28" t="s">
        <v>97</v>
      </c>
      <c r="B2219" s="28" t="s">
        <v>21</v>
      </c>
      <c r="C2219" s="28" t="s">
        <v>22</v>
      </c>
      <c r="D2219" s="28" t="s">
        <v>2</v>
      </c>
      <c r="E2219" s="29">
        <v>43294</v>
      </c>
      <c r="F2219" s="1">
        <v>15</v>
      </c>
      <c r="G2219" s="28">
        <v>20</v>
      </c>
      <c r="H2219" s="28">
        <v>17.5</v>
      </c>
      <c r="I2219" s="28">
        <v>7</v>
      </c>
      <c r="J2219" s="34">
        <v>2.9000000000000001E-2</v>
      </c>
      <c r="K2219" s="21">
        <v>1.6060780718902674</v>
      </c>
    </row>
    <row r="2220" spans="1:11" x14ac:dyDescent="0.2">
      <c r="A2220" s="28" t="s">
        <v>97</v>
      </c>
      <c r="B2220" s="28" t="s">
        <v>21</v>
      </c>
      <c r="C2220" s="28" t="s">
        <v>22</v>
      </c>
      <c r="D2220" s="28" t="s">
        <v>2</v>
      </c>
      <c r="E2220" s="29">
        <v>43294</v>
      </c>
      <c r="F2220" s="1">
        <v>15</v>
      </c>
      <c r="G2220" s="28">
        <v>20</v>
      </c>
      <c r="H2220" s="28">
        <v>17.5</v>
      </c>
      <c r="I2220" s="28">
        <v>11</v>
      </c>
      <c r="J2220" s="34">
        <v>4.1000000000000002E-2</v>
      </c>
      <c r="K2220" s="21">
        <v>1.5504712722046099</v>
      </c>
    </row>
    <row r="2221" spans="1:11" x14ac:dyDescent="0.2">
      <c r="A2221" s="28" t="s">
        <v>97</v>
      </c>
      <c r="B2221" s="28" t="s">
        <v>81</v>
      </c>
      <c r="C2221" s="28" t="s">
        <v>82</v>
      </c>
      <c r="D2221" s="28" t="s">
        <v>2</v>
      </c>
      <c r="E2221" s="29">
        <v>43297</v>
      </c>
      <c r="F2221" s="1">
        <v>30</v>
      </c>
      <c r="G2221" s="28">
        <v>35</v>
      </c>
      <c r="H2221" s="28">
        <v>32.5</v>
      </c>
      <c r="I2221" s="28">
        <v>5</v>
      </c>
      <c r="J2221" s="34">
        <v>0.14000000000000001</v>
      </c>
      <c r="K2221" s="21">
        <v>3.0365889718756618</v>
      </c>
    </row>
    <row r="2222" spans="1:11" x14ac:dyDescent="0.2">
      <c r="A2222" s="28" t="s">
        <v>97</v>
      </c>
      <c r="B2222" s="28" t="s">
        <v>81</v>
      </c>
      <c r="C2222" s="28" t="s">
        <v>82</v>
      </c>
      <c r="D2222" s="28" t="s">
        <v>2</v>
      </c>
      <c r="E2222" s="29">
        <v>43297</v>
      </c>
      <c r="F2222" s="1">
        <v>40</v>
      </c>
      <c r="G2222" s="28">
        <v>45</v>
      </c>
      <c r="H2222" s="28">
        <v>42.5</v>
      </c>
      <c r="I2222" s="28">
        <v>9</v>
      </c>
      <c r="J2222" s="34">
        <v>0.57999999999999996</v>
      </c>
      <c r="K2222" s="21">
        <v>4.0092379080987213</v>
      </c>
    </row>
    <row r="2223" spans="1:11" x14ac:dyDescent="0.2">
      <c r="A2223" s="28" t="s">
        <v>97</v>
      </c>
      <c r="B2223" s="28" t="s">
        <v>81</v>
      </c>
      <c r="C2223" s="28" t="s">
        <v>82</v>
      </c>
      <c r="D2223" s="28" t="s">
        <v>2</v>
      </c>
      <c r="E2223" s="29">
        <v>43297</v>
      </c>
      <c r="F2223" s="1">
        <v>40</v>
      </c>
      <c r="G2223" s="28">
        <v>45</v>
      </c>
      <c r="H2223" s="28">
        <v>42.5</v>
      </c>
      <c r="I2223" s="28">
        <v>10</v>
      </c>
      <c r="J2223" s="34">
        <v>0.62</v>
      </c>
      <c r="K2223" s="21">
        <v>3.9578916096804058</v>
      </c>
    </row>
    <row r="2224" spans="1:11" x14ac:dyDescent="0.2">
      <c r="A2224" s="27" t="s">
        <v>103</v>
      </c>
      <c r="B2224" s="28" t="s">
        <v>139</v>
      </c>
      <c r="C2224" s="27" t="s">
        <v>193</v>
      </c>
      <c r="D2224" s="27" t="s">
        <v>2</v>
      </c>
      <c r="E2224" s="30">
        <v>42592</v>
      </c>
      <c r="F2224" s="1">
        <f>H2224-2.5</f>
        <v>45</v>
      </c>
      <c r="G2224" s="27">
        <v>50</v>
      </c>
      <c r="H2224" s="27">
        <v>47.5</v>
      </c>
      <c r="I2224" s="27">
        <v>20</v>
      </c>
      <c r="J2224" s="35">
        <v>2.04</v>
      </c>
      <c r="K2224" s="21">
        <f>((J2224*1000)/I2224)^(1/3)</f>
        <v>4.6723287283552581</v>
      </c>
    </row>
    <row r="2225" spans="1:11" x14ac:dyDescent="0.2">
      <c r="A2225" s="28" t="s">
        <v>97</v>
      </c>
      <c r="B2225" s="28" t="s">
        <v>81</v>
      </c>
      <c r="C2225" s="28" t="s">
        <v>82</v>
      </c>
      <c r="D2225" s="28" t="s">
        <v>2</v>
      </c>
      <c r="E2225" s="29">
        <v>43297</v>
      </c>
      <c r="F2225" s="1">
        <v>35</v>
      </c>
      <c r="G2225" s="28">
        <v>40</v>
      </c>
      <c r="H2225" s="28">
        <v>37.5</v>
      </c>
      <c r="I2225" s="28">
        <v>14</v>
      </c>
      <c r="J2225" s="34">
        <v>0.57999999999999996</v>
      </c>
      <c r="K2225" s="21">
        <v>3.4601903129799139</v>
      </c>
    </row>
    <row r="2226" spans="1:11" x14ac:dyDescent="0.2">
      <c r="A2226" s="28" t="s">
        <v>97</v>
      </c>
      <c r="B2226" s="28" t="s">
        <v>81</v>
      </c>
      <c r="C2226" s="28" t="s">
        <v>82</v>
      </c>
      <c r="D2226" s="28" t="s">
        <v>2</v>
      </c>
      <c r="E2226" s="29">
        <v>43297</v>
      </c>
      <c r="F2226" s="1">
        <v>50</v>
      </c>
      <c r="G2226" s="28">
        <v>55</v>
      </c>
      <c r="H2226" s="28">
        <v>52.5</v>
      </c>
      <c r="I2226" s="28">
        <v>17</v>
      </c>
      <c r="J2226" s="34">
        <v>1.9</v>
      </c>
      <c r="K2226" s="21">
        <v>4.816906612367978</v>
      </c>
    </row>
    <row r="2227" spans="1:11" x14ac:dyDescent="0.2">
      <c r="A2227" s="28" t="s">
        <v>97</v>
      </c>
      <c r="B2227" s="28" t="s">
        <v>81</v>
      </c>
      <c r="C2227" s="28" t="s">
        <v>82</v>
      </c>
      <c r="D2227" s="28" t="s">
        <v>2</v>
      </c>
      <c r="E2227" s="29">
        <v>43297</v>
      </c>
      <c r="F2227" s="1">
        <v>50</v>
      </c>
      <c r="G2227" s="28">
        <v>55</v>
      </c>
      <c r="H2227" s="28">
        <v>52.5</v>
      </c>
      <c r="I2227" s="28">
        <v>23</v>
      </c>
      <c r="J2227" s="34">
        <v>2.58</v>
      </c>
      <c r="K2227" s="21">
        <v>4.8227782093583054</v>
      </c>
    </row>
    <row r="2228" spans="1:11" x14ac:dyDescent="0.2">
      <c r="A2228" s="28" t="s">
        <v>97</v>
      </c>
      <c r="B2228" s="28" t="s">
        <v>81</v>
      </c>
      <c r="C2228" s="28" t="s">
        <v>82</v>
      </c>
      <c r="D2228" s="28" t="s">
        <v>2</v>
      </c>
      <c r="E2228" s="29">
        <v>43297</v>
      </c>
      <c r="F2228" s="1">
        <v>50</v>
      </c>
      <c r="G2228" s="28">
        <v>55</v>
      </c>
      <c r="H2228" s="28">
        <v>52.5</v>
      </c>
      <c r="I2228" s="28">
        <v>24</v>
      </c>
      <c r="J2228" s="34">
        <v>2.61</v>
      </c>
      <c r="K2228" s="21">
        <v>4.7732013546800198</v>
      </c>
    </row>
    <row r="2229" spans="1:11" x14ac:dyDescent="0.2">
      <c r="A2229" s="28" t="s">
        <v>97</v>
      </c>
      <c r="B2229" s="28" t="s">
        <v>81</v>
      </c>
      <c r="C2229" s="28" t="s">
        <v>82</v>
      </c>
      <c r="D2229" s="28" t="s">
        <v>2</v>
      </c>
      <c r="E2229" s="29">
        <v>43297</v>
      </c>
      <c r="F2229" s="1">
        <v>55</v>
      </c>
      <c r="G2229" s="28">
        <v>60</v>
      </c>
      <c r="H2229" s="28">
        <v>57.5</v>
      </c>
      <c r="I2229" s="28">
        <v>16</v>
      </c>
      <c r="J2229" s="34">
        <v>2.42</v>
      </c>
      <c r="K2229" s="21">
        <v>5.3280111838330537</v>
      </c>
    </row>
    <row r="2230" spans="1:11" x14ac:dyDescent="0.2">
      <c r="A2230" s="28" t="s">
        <v>97</v>
      </c>
      <c r="B2230" s="28" t="s">
        <v>81</v>
      </c>
      <c r="C2230" s="28" t="s">
        <v>82</v>
      </c>
      <c r="D2230" s="28" t="s">
        <v>2</v>
      </c>
      <c r="E2230" s="29">
        <v>43297</v>
      </c>
      <c r="F2230" s="1">
        <v>55</v>
      </c>
      <c r="G2230" s="28">
        <v>60</v>
      </c>
      <c r="H2230" s="28">
        <v>57.5</v>
      </c>
      <c r="I2230" s="28">
        <v>25</v>
      </c>
      <c r="J2230" s="34">
        <v>3.5110000000000001</v>
      </c>
      <c r="K2230" s="21">
        <v>5.1979281687146104</v>
      </c>
    </row>
    <row r="2231" spans="1:11" x14ac:dyDescent="0.2">
      <c r="A2231" s="28" t="s">
        <v>97</v>
      </c>
      <c r="B2231" s="28" t="s">
        <v>81</v>
      </c>
      <c r="C2231" s="28" t="s">
        <v>82</v>
      </c>
      <c r="D2231" s="28" t="s">
        <v>2</v>
      </c>
      <c r="E2231" s="29">
        <v>43297</v>
      </c>
      <c r="F2231" s="1">
        <v>55</v>
      </c>
      <c r="G2231" s="28">
        <v>60</v>
      </c>
      <c r="H2231" s="28">
        <v>57.5</v>
      </c>
      <c r="I2231" s="28">
        <v>25</v>
      </c>
      <c r="J2231" s="34">
        <v>3.46</v>
      </c>
      <c r="K2231" s="21">
        <v>5.1726373338893481</v>
      </c>
    </row>
    <row r="2232" spans="1:11" x14ac:dyDescent="0.2">
      <c r="A2232" s="28" t="s">
        <v>97</v>
      </c>
      <c r="B2232" s="28" t="s">
        <v>81</v>
      </c>
      <c r="C2232" s="28" t="s">
        <v>82</v>
      </c>
      <c r="D2232" s="28" t="s">
        <v>2</v>
      </c>
      <c r="E2232" s="29">
        <v>43297</v>
      </c>
      <c r="F2232" s="1">
        <v>60</v>
      </c>
      <c r="G2232" s="28">
        <v>65</v>
      </c>
      <c r="H2232" s="28">
        <v>62.5</v>
      </c>
      <c r="I2232" s="28">
        <v>4</v>
      </c>
      <c r="J2232" s="34">
        <v>0.84</v>
      </c>
      <c r="K2232" s="21">
        <v>5.9439219527631293</v>
      </c>
    </row>
    <row r="2233" spans="1:11" x14ac:dyDescent="0.2">
      <c r="A2233" s="28" t="s">
        <v>97</v>
      </c>
      <c r="B2233" s="28" t="s">
        <v>81</v>
      </c>
      <c r="C2233" s="28" t="s">
        <v>82</v>
      </c>
      <c r="D2233" s="28" t="s">
        <v>2</v>
      </c>
      <c r="E2233" s="29">
        <v>43297</v>
      </c>
      <c r="F2233" s="1">
        <v>60</v>
      </c>
      <c r="G2233" s="28">
        <v>65</v>
      </c>
      <c r="H2233" s="28">
        <v>62.5</v>
      </c>
      <c r="I2233" s="28">
        <v>4</v>
      </c>
      <c r="J2233" s="34">
        <v>0.7</v>
      </c>
      <c r="K2233" s="21">
        <v>5.5934447104069847</v>
      </c>
    </row>
    <row r="2234" spans="1:11" x14ac:dyDescent="0.2">
      <c r="A2234" s="28" t="s">
        <v>97</v>
      </c>
      <c r="B2234" s="28" t="s">
        <v>81</v>
      </c>
      <c r="C2234" s="28" t="s">
        <v>82</v>
      </c>
      <c r="D2234" s="28" t="s">
        <v>2</v>
      </c>
      <c r="E2234" s="29">
        <v>43297</v>
      </c>
      <c r="F2234" s="1">
        <v>60</v>
      </c>
      <c r="G2234" s="28">
        <v>65</v>
      </c>
      <c r="H2234" s="28">
        <v>62.5</v>
      </c>
      <c r="I2234" s="28">
        <v>5</v>
      </c>
      <c r="J2234" s="34">
        <v>0.95</v>
      </c>
      <c r="K2234" s="21">
        <v>5.7488970789448306</v>
      </c>
    </row>
    <row r="2235" spans="1:11" x14ac:dyDescent="0.2">
      <c r="A2235" s="28" t="s">
        <v>97</v>
      </c>
      <c r="B2235" s="28" t="s">
        <v>81</v>
      </c>
      <c r="C2235" s="28" t="s">
        <v>82</v>
      </c>
      <c r="D2235" s="28" t="s">
        <v>2</v>
      </c>
      <c r="E2235" s="29">
        <v>43297</v>
      </c>
      <c r="F2235" s="1">
        <v>65</v>
      </c>
      <c r="G2235" s="28">
        <v>70</v>
      </c>
      <c r="H2235" s="28">
        <v>67.5</v>
      </c>
      <c r="I2235" s="28">
        <v>1</v>
      </c>
      <c r="J2235" s="34">
        <v>0.215</v>
      </c>
      <c r="K2235" s="21">
        <v>5.9907264148950912</v>
      </c>
    </row>
    <row r="2236" spans="1:11" x14ac:dyDescent="0.2">
      <c r="A2236" s="28" t="s">
        <v>97</v>
      </c>
      <c r="B2236" s="28" t="s">
        <v>81</v>
      </c>
      <c r="C2236" s="28" t="s">
        <v>82</v>
      </c>
      <c r="D2236" s="28" t="s">
        <v>2</v>
      </c>
      <c r="E2236" s="29">
        <v>43297</v>
      </c>
      <c r="F2236" s="1">
        <v>65</v>
      </c>
      <c r="G2236" s="28">
        <v>70</v>
      </c>
      <c r="H2236" s="28">
        <v>67.5</v>
      </c>
      <c r="I2236" s="28">
        <v>1</v>
      </c>
      <c r="J2236" s="34">
        <v>0.22</v>
      </c>
      <c r="K2236" s="21">
        <v>6.0368107367976869</v>
      </c>
    </row>
    <row r="2237" spans="1:11" x14ac:dyDescent="0.2">
      <c r="A2237" s="27" t="s">
        <v>103</v>
      </c>
      <c r="B2237" s="28" t="s">
        <v>139</v>
      </c>
      <c r="C2237" s="27" t="s">
        <v>174</v>
      </c>
      <c r="D2237" s="27" t="s">
        <v>2</v>
      </c>
      <c r="E2237" s="30">
        <v>42192</v>
      </c>
      <c r="F2237" s="1">
        <f>H2237-2.5</f>
        <v>45</v>
      </c>
      <c r="G2237" s="27">
        <v>50</v>
      </c>
      <c r="H2237" s="27">
        <v>47.5</v>
      </c>
      <c r="I2237" s="27">
        <v>37</v>
      </c>
      <c r="J2237" s="35">
        <v>3.78</v>
      </c>
      <c r="K2237" s="21">
        <f>((J2237*1000)/I2237)^(1/3)</f>
        <v>4.6748034792037645</v>
      </c>
    </row>
    <row r="2238" spans="1:11" x14ac:dyDescent="0.2">
      <c r="A2238" s="28" t="s">
        <v>97</v>
      </c>
      <c r="B2238" s="28" t="s">
        <v>81</v>
      </c>
      <c r="C2238" s="28" t="s">
        <v>82</v>
      </c>
      <c r="D2238" s="28" t="s">
        <v>2</v>
      </c>
      <c r="E2238" s="29">
        <v>43297</v>
      </c>
      <c r="F2238" s="1">
        <v>35</v>
      </c>
      <c r="G2238" s="28">
        <v>40</v>
      </c>
      <c r="H2238" s="28">
        <v>37.5</v>
      </c>
      <c r="I2238" s="28">
        <v>2</v>
      </c>
      <c r="J2238" s="34">
        <v>0.08</v>
      </c>
      <c r="K2238" s="21">
        <v>3.4199518933533941</v>
      </c>
    </row>
    <row r="2239" spans="1:11" x14ac:dyDescent="0.2">
      <c r="A2239" s="28" t="s">
        <v>97</v>
      </c>
      <c r="B2239" s="28" t="s">
        <v>81</v>
      </c>
      <c r="C2239" s="28" t="s">
        <v>82</v>
      </c>
      <c r="D2239" s="28" t="s">
        <v>2</v>
      </c>
      <c r="E2239" s="29">
        <v>43297</v>
      </c>
      <c r="F2239" s="1">
        <v>35</v>
      </c>
      <c r="G2239" s="28">
        <v>40</v>
      </c>
      <c r="H2239" s="28">
        <v>37.5</v>
      </c>
      <c r="I2239" s="28">
        <v>4</v>
      </c>
      <c r="J2239" s="34">
        <v>0.16</v>
      </c>
      <c r="K2239" s="21">
        <v>3.4199518933533941</v>
      </c>
    </row>
    <row r="2240" spans="1:11" x14ac:dyDescent="0.2">
      <c r="A2240" s="28" t="s">
        <v>97</v>
      </c>
      <c r="B2240" s="28" t="s">
        <v>81</v>
      </c>
      <c r="C2240" s="28" t="s">
        <v>82</v>
      </c>
      <c r="D2240" s="28" t="s">
        <v>2</v>
      </c>
      <c r="E2240" s="29">
        <v>43297</v>
      </c>
      <c r="F2240" s="1">
        <v>30</v>
      </c>
      <c r="G2240" s="28">
        <v>35</v>
      </c>
      <c r="H2240" s="28">
        <v>32.5</v>
      </c>
      <c r="I2240" s="28">
        <v>6</v>
      </c>
      <c r="J2240" s="34">
        <v>0.15</v>
      </c>
      <c r="K2240" s="21">
        <v>2.9240177382128656</v>
      </c>
    </row>
    <row r="2241" spans="1:11" x14ac:dyDescent="0.2">
      <c r="A2241" s="27" t="s">
        <v>103</v>
      </c>
      <c r="B2241" s="28" t="s">
        <v>139</v>
      </c>
      <c r="C2241" s="27" t="s">
        <v>197</v>
      </c>
      <c r="D2241" s="27" t="s">
        <v>2</v>
      </c>
      <c r="E2241" s="30">
        <v>42615</v>
      </c>
      <c r="F2241" s="1">
        <f>H2241-2.5</f>
        <v>45</v>
      </c>
      <c r="G2241" s="27">
        <v>50</v>
      </c>
      <c r="H2241" s="27">
        <v>47.5</v>
      </c>
      <c r="I2241" s="27">
        <v>8</v>
      </c>
      <c r="J2241" s="35">
        <v>0.82</v>
      </c>
      <c r="K2241" s="21">
        <f>((J2241*1000)/I2241)^(1/3)</f>
        <v>4.6799508115705786</v>
      </c>
    </row>
    <row r="2242" spans="1:11" x14ac:dyDescent="0.2">
      <c r="A2242" s="28" t="s">
        <v>97</v>
      </c>
      <c r="B2242" s="28" t="s">
        <v>81</v>
      </c>
      <c r="C2242" s="28" t="s">
        <v>82</v>
      </c>
      <c r="D2242" s="28" t="s">
        <v>2</v>
      </c>
      <c r="E2242" s="29">
        <v>43297</v>
      </c>
      <c r="F2242" s="1">
        <v>40</v>
      </c>
      <c r="G2242" s="28">
        <v>45</v>
      </c>
      <c r="H2242" s="28">
        <v>42.5</v>
      </c>
      <c r="I2242" s="28">
        <v>11</v>
      </c>
      <c r="J2242" s="34">
        <v>0.64</v>
      </c>
      <c r="K2242" s="21">
        <v>3.874917224605857</v>
      </c>
    </row>
    <row r="2243" spans="1:11" x14ac:dyDescent="0.2">
      <c r="A2243" s="28" t="s">
        <v>97</v>
      </c>
      <c r="B2243" s="28" t="s">
        <v>81</v>
      </c>
      <c r="C2243" s="28" t="s">
        <v>82</v>
      </c>
      <c r="D2243" s="28" t="s">
        <v>2</v>
      </c>
      <c r="E2243" s="29">
        <v>43297</v>
      </c>
      <c r="F2243" s="1">
        <v>30</v>
      </c>
      <c r="G2243" s="28">
        <v>35</v>
      </c>
      <c r="H2243" s="28">
        <v>32.5</v>
      </c>
      <c r="I2243" s="28">
        <v>5</v>
      </c>
      <c r="J2243" s="34">
        <v>0.12</v>
      </c>
      <c r="K2243" s="21">
        <v>2.8844991406148166</v>
      </c>
    </row>
    <row r="2244" spans="1:11" x14ac:dyDescent="0.2">
      <c r="A2244" s="27" t="s">
        <v>103</v>
      </c>
      <c r="B2244" s="28" t="s">
        <v>139</v>
      </c>
      <c r="C2244" s="27" t="s">
        <v>161</v>
      </c>
      <c r="D2244" s="27" t="s">
        <v>2</v>
      </c>
      <c r="E2244" s="30">
        <v>41849</v>
      </c>
      <c r="F2244" s="1">
        <f>H2244-2.5</f>
        <v>25</v>
      </c>
      <c r="G2244" s="27">
        <v>30</v>
      </c>
      <c r="H2244" s="27">
        <v>27.5</v>
      </c>
      <c r="I2244" s="27">
        <v>2</v>
      </c>
      <c r="J2244" s="35">
        <v>0.02</v>
      </c>
      <c r="K2244" s="21">
        <f>((J2244*1000)/I2244)^(1/3)</f>
        <v>2.1544346900318838</v>
      </c>
    </row>
    <row r="2245" spans="1:11" x14ac:dyDescent="0.2">
      <c r="A2245" s="27" t="s">
        <v>103</v>
      </c>
      <c r="B2245" s="28" t="s">
        <v>139</v>
      </c>
      <c r="C2245" s="27" t="s">
        <v>161</v>
      </c>
      <c r="D2245" s="27" t="s">
        <v>2</v>
      </c>
      <c r="E2245" s="30">
        <v>41849</v>
      </c>
      <c r="F2245" s="1">
        <f>H2245-2.5</f>
        <v>25</v>
      </c>
      <c r="G2245" s="27">
        <v>30</v>
      </c>
      <c r="H2245" s="27">
        <v>27.5</v>
      </c>
      <c r="I2245" s="27">
        <v>2</v>
      </c>
      <c r="J2245" s="35">
        <v>0.02</v>
      </c>
      <c r="K2245" s="21">
        <f>((J2245*1000)/I2245)^(1/3)</f>
        <v>2.1544346900318838</v>
      </c>
    </row>
    <row r="2246" spans="1:11" x14ac:dyDescent="0.2">
      <c r="A2246" s="28" t="s">
        <v>97</v>
      </c>
      <c r="B2246" s="28" t="s">
        <v>27</v>
      </c>
      <c r="C2246" s="28" t="s">
        <v>28</v>
      </c>
      <c r="D2246" s="28" t="s">
        <v>2</v>
      </c>
      <c r="E2246" s="29">
        <v>43299</v>
      </c>
      <c r="F2246" s="1">
        <v>50</v>
      </c>
      <c r="G2246" s="28">
        <v>55</v>
      </c>
      <c r="H2246" s="28">
        <v>52.5</v>
      </c>
      <c r="I2246" s="28">
        <v>3</v>
      </c>
      <c r="J2246" s="34">
        <v>0.29499999999999998</v>
      </c>
      <c r="K2246" s="21">
        <v>4.6156576286744704</v>
      </c>
    </row>
    <row r="2247" spans="1:11" x14ac:dyDescent="0.2">
      <c r="A2247" s="28" t="s">
        <v>97</v>
      </c>
      <c r="B2247" s="28" t="s">
        <v>27</v>
      </c>
      <c r="C2247" s="28" t="s">
        <v>28</v>
      </c>
      <c r="D2247" s="28" t="s">
        <v>2</v>
      </c>
      <c r="E2247" s="29">
        <v>43299</v>
      </c>
      <c r="F2247" s="1">
        <v>50</v>
      </c>
      <c r="G2247" s="28">
        <v>55</v>
      </c>
      <c r="H2247" s="28">
        <v>52.5</v>
      </c>
      <c r="I2247" s="28">
        <v>10</v>
      </c>
      <c r="J2247" s="34">
        <v>0.96</v>
      </c>
      <c r="K2247" s="21">
        <v>4.5788569702133266</v>
      </c>
    </row>
    <row r="2248" spans="1:11" x14ac:dyDescent="0.2">
      <c r="A2248" s="28" t="s">
        <v>97</v>
      </c>
      <c r="B2248" s="28" t="s">
        <v>27</v>
      </c>
      <c r="C2248" s="28" t="s">
        <v>28</v>
      </c>
      <c r="D2248" s="28" t="s">
        <v>2</v>
      </c>
      <c r="E2248" s="29">
        <v>43299</v>
      </c>
      <c r="F2248" s="1">
        <v>20</v>
      </c>
      <c r="G2248" s="28">
        <v>25</v>
      </c>
      <c r="H2248" s="28">
        <v>22.5</v>
      </c>
      <c r="I2248" s="28">
        <v>19</v>
      </c>
      <c r="J2248" s="34">
        <v>0.17499999999999999</v>
      </c>
      <c r="K2248" s="21">
        <v>2.0961779547265738</v>
      </c>
    </row>
    <row r="2249" spans="1:11" x14ac:dyDescent="0.2">
      <c r="A2249" s="28" t="s">
        <v>97</v>
      </c>
      <c r="B2249" s="28" t="s">
        <v>27</v>
      </c>
      <c r="C2249" s="28" t="s">
        <v>28</v>
      </c>
      <c r="D2249" s="28" t="s">
        <v>2</v>
      </c>
      <c r="E2249" s="29">
        <v>43299</v>
      </c>
      <c r="F2249" s="1">
        <v>30</v>
      </c>
      <c r="G2249" s="28">
        <v>35</v>
      </c>
      <c r="H2249" s="28">
        <v>32.5</v>
      </c>
      <c r="I2249" s="28">
        <v>49</v>
      </c>
      <c r="J2249" s="34">
        <v>1.1850000000000001</v>
      </c>
      <c r="K2249" s="21">
        <v>2.8918388647257656</v>
      </c>
    </row>
    <row r="2250" spans="1:11" x14ac:dyDescent="0.2">
      <c r="A2250" s="28" t="s">
        <v>97</v>
      </c>
      <c r="B2250" s="28" t="s">
        <v>27</v>
      </c>
      <c r="C2250" s="28" t="s">
        <v>28</v>
      </c>
      <c r="D2250" s="28" t="s">
        <v>2</v>
      </c>
      <c r="E2250" s="29">
        <v>43299</v>
      </c>
      <c r="F2250" s="1">
        <v>30</v>
      </c>
      <c r="G2250" s="28">
        <v>35</v>
      </c>
      <c r="H2250" s="28">
        <v>32.5</v>
      </c>
      <c r="I2250" s="28">
        <v>18</v>
      </c>
      <c r="J2250" s="34">
        <v>0.435</v>
      </c>
      <c r="K2250" s="21">
        <v>2.8911608251077765</v>
      </c>
    </row>
    <row r="2251" spans="1:11" x14ac:dyDescent="0.2">
      <c r="A2251" s="28" t="s">
        <v>97</v>
      </c>
      <c r="B2251" s="28" t="s">
        <v>27</v>
      </c>
      <c r="C2251" s="28" t="s">
        <v>28</v>
      </c>
      <c r="D2251" s="28" t="s">
        <v>2</v>
      </c>
      <c r="E2251" s="29">
        <v>43299</v>
      </c>
      <c r="F2251" s="1">
        <v>30</v>
      </c>
      <c r="G2251" s="28">
        <v>35</v>
      </c>
      <c r="H2251" s="28">
        <v>32.5</v>
      </c>
      <c r="I2251" s="28">
        <v>30</v>
      </c>
      <c r="J2251" s="34">
        <v>0.70499999999999996</v>
      </c>
      <c r="K2251" s="21">
        <v>2.8643271579912191</v>
      </c>
    </row>
    <row r="2252" spans="1:11" x14ac:dyDescent="0.2">
      <c r="A2252" s="28" t="s">
        <v>97</v>
      </c>
      <c r="B2252" s="28" t="s">
        <v>27</v>
      </c>
      <c r="C2252" s="28" t="s">
        <v>28</v>
      </c>
      <c r="D2252" s="28" t="s">
        <v>2</v>
      </c>
      <c r="E2252" s="29">
        <v>43299</v>
      </c>
      <c r="F2252" s="1">
        <v>20</v>
      </c>
      <c r="G2252" s="28">
        <v>25</v>
      </c>
      <c r="H2252" s="28">
        <v>22.5</v>
      </c>
      <c r="I2252" s="28">
        <v>14</v>
      </c>
      <c r="J2252" s="34">
        <v>0.115</v>
      </c>
      <c r="K2252" s="21">
        <v>2.0177000351298426</v>
      </c>
    </row>
    <row r="2253" spans="1:11" x14ac:dyDescent="0.2">
      <c r="A2253" s="28" t="s">
        <v>97</v>
      </c>
      <c r="B2253" s="28" t="s">
        <v>36</v>
      </c>
      <c r="C2253" s="28" t="s">
        <v>37</v>
      </c>
      <c r="D2253" s="28" t="s">
        <v>2</v>
      </c>
      <c r="E2253" s="29">
        <v>43299</v>
      </c>
      <c r="F2253" s="1">
        <v>20</v>
      </c>
      <c r="G2253" s="28">
        <v>25</v>
      </c>
      <c r="H2253" s="28">
        <v>22.5</v>
      </c>
      <c r="I2253" s="28">
        <v>23</v>
      </c>
      <c r="J2253" s="34">
        <v>0.18</v>
      </c>
      <c r="K2253" s="21">
        <v>1.9854009393860161</v>
      </c>
    </row>
    <row r="2254" spans="1:11" x14ac:dyDescent="0.2">
      <c r="A2254" s="27" t="s">
        <v>103</v>
      </c>
      <c r="B2254" s="28" t="s">
        <v>139</v>
      </c>
      <c r="C2254" s="27" t="s">
        <v>163</v>
      </c>
      <c r="D2254" s="27" t="s">
        <v>2</v>
      </c>
      <c r="E2254" s="30">
        <v>41849</v>
      </c>
      <c r="F2254" s="1">
        <f>H2254-2.5</f>
        <v>25</v>
      </c>
      <c r="G2254" s="27">
        <v>30</v>
      </c>
      <c r="H2254" s="27">
        <v>27.5</v>
      </c>
      <c r="I2254" s="27">
        <v>4</v>
      </c>
      <c r="J2254" s="35">
        <v>0.04</v>
      </c>
      <c r="K2254" s="21">
        <f>((J2254*1000)/I2254)^(1/3)</f>
        <v>2.1544346900318838</v>
      </c>
    </row>
    <row r="2255" spans="1:11" x14ac:dyDescent="0.2">
      <c r="A2255" s="28" t="s">
        <v>97</v>
      </c>
      <c r="B2255" s="28" t="s">
        <v>27</v>
      </c>
      <c r="C2255" s="28" t="s">
        <v>28</v>
      </c>
      <c r="D2255" s="28" t="s">
        <v>2</v>
      </c>
      <c r="E2255" s="29">
        <v>43299</v>
      </c>
      <c r="F2255" s="1">
        <v>20</v>
      </c>
      <c r="G2255" s="28">
        <v>25</v>
      </c>
      <c r="H2255" s="28">
        <v>22.5</v>
      </c>
      <c r="I2255" s="28">
        <v>21</v>
      </c>
      <c r="J2255" s="34">
        <v>0.16</v>
      </c>
      <c r="K2255" s="21">
        <v>1.9677362936123939</v>
      </c>
    </row>
    <row r="2256" spans="1:11" x14ac:dyDescent="0.2">
      <c r="A2256" s="27" t="s">
        <v>103</v>
      </c>
      <c r="B2256" s="28" t="s">
        <v>139</v>
      </c>
      <c r="C2256" s="27" t="s">
        <v>172</v>
      </c>
      <c r="D2256" s="27" t="s">
        <v>2</v>
      </c>
      <c r="E2256" s="30">
        <v>42187</v>
      </c>
      <c r="F2256" s="1">
        <f>H2256-2.5</f>
        <v>25</v>
      </c>
      <c r="G2256" s="27">
        <v>30</v>
      </c>
      <c r="H2256" s="27">
        <v>27.5</v>
      </c>
      <c r="I2256" s="27">
        <v>2</v>
      </c>
      <c r="J2256" s="35">
        <v>0.02</v>
      </c>
      <c r="K2256" s="21">
        <f>((J2256*1000)/I2256)^(1/3)</f>
        <v>2.1544346900318838</v>
      </c>
    </row>
    <row r="2257" spans="1:11" x14ac:dyDescent="0.2">
      <c r="A2257" s="28" t="s">
        <v>97</v>
      </c>
      <c r="B2257" s="28" t="s">
        <v>36</v>
      </c>
      <c r="C2257" s="28" t="s">
        <v>37</v>
      </c>
      <c r="D2257" s="28" t="s">
        <v>2</v>
      </c>
      <c r="E2257" s="29">
        <v>43299</v>
      </c>
      <c r="F2257" s="1">
        <v>30</v>
      </c>
      <c r="G2257" s="28">
        <v>35</v>
      </c>
      <c r="H2257" s="28">
        <v>32.5</v>
      </c>
      <c r="I2257" s="28">
        <v>22</v>
      </c>
      <c r="J2257" s="34">
        <v>0.5</v>
      </c>
      <c r="K2257" s="21">
        <v>2.8325816747135235</v>
      </c>
    </row>
    <row r="2258" spans="1:11" x14ac:dyDescent="0.2">
      <c r="A2258" s="28" t="s">
        <v>97</v>
      </c>
      <c r="B2258" s="28" t="s">
        <v>36</v>
      </c>
      <c r="C2258" s="28" t="s">
        <v>37</v>
      </c>
      <c r="D2258" s="28" t="s">
        <v>2</v>
      </c>
      <c r="E2258" s="29">
        <v>43299</v>
      </c>
      <c r="F2258" s="1">
        <v>20</v>
      </c>
      <c r="G2258" s="28">
        <v>25</v>
      </c>
      <c r="H2258" s="28">
        <v>22.5</v>
      </c>
      <c r="I2258" s="28">
        <v>38</v>
      </c>
      <c r="J2258" s="34">
        <v>0.27</v>
      </c>
      <c r="K2258" s="21">
        <v>1.9224721445090984</v>
      </c>
    </row>
    <row r="2259" spans="1:11" x14ac:dyDescent="0.2">
      <c r="A2259" s="28" t="s">
        <v>97</v>
      </c>
      <c r="B2259" s="28" t="s">
        <v>36</v>
      </c>
      <c r="C2259" s="28" t="s">
        <v>37</v>
      </c>
      <c r="D2259" s="28" t="s">
        <v>2</v>
      </c>
      <c r="E2259" s="29">
        <v>43299</v>
      </c>
      <c r="F2259" s="1">
        <v>20</v>
      </c>
      <c r="G2259" s="28">
        <v>25</v>
      </c>
      <c r="H2259" s="28">
        <v>22.5</v>
      </c>
      <c r="I2259" s="28">
        <v>12</v>
      </c>
      <c r="J2259" s="34">
        <v>8.5000000000000006E-2</v>
      </c>
      <c r="K2259" s="21">
        <v>1.9204922541851455</v>
      </c>
    </row>
    <row r="2260" spans="1:11" x14ac:dyDescent="0.2">
      <c r="A2260" s="27" t="s">
        <v>103</v>
      </c>
      <c r="B2260" s="28" t="s">
        <v>139</v>
      </c>
      <c r="C2260" s="27" t="s">
        <v>173</v>
      </c>
      <c r="D2260" s="27" t="s">
        <v>2</v>
      </c>
      <c r="E2260" s="30">
        <v>42191</v>
      </c>
      <c r="F2260" s="1">
        <f>H2260-2.5</f>
        <v>25</v>
      </c>
      <c r="G2260" s="27">
        <v>30</v>
      </c>
      <c r="H2260" s="27">
        <v>27.5</v>
      </c>
      <c r="I2260" s="27">
        <v>2</v>
      </c>
      <c r="J2260" s="35">
        <v>0.02</v>
      </c>
      <c r="K2260" s="21">
        <f>((J2260*1000)/I2260)^(1/3)</f>
        <v>2.1544346900318838</v>
      </c>
    </row>
    <row r="2261" spans="1:11" x14ac:dyDescent="0.2">
      <c r="A2261" s="28" t="s">
        <v>97</v>
      </c>
      <c r="B2261" s="28" t="s">
        <v>36</v>
      </c>
      <c r="C2261" s="28" t="s">
        <v>37</v>
      </c>
      <c r="D2261" s="28" t="s">
        <v>2</v>
      </c>
      <c r="E2261" s="29">
        <v>43299</v>
      </c>
      <c r="F2261" s="1">
        <v>30</v>
      </c>
      <c r="G2261" s="28">
        <v>35</v>
      </c>
      <c r="H2261" s="28">
        <v>32.5</v>
      </c>
      <c r="I2261" s="28">
        <v>19</v>
      </c>
      <c r="J2261" s="34">
        <v>0.4</v>
      </c>
      <c r="K2261" s="21">
        <v>2.7612271191669264</v>
      </c>
    </row>
    <row r="2262" spans="1:11" x14ac:dyDescent="0.2">
      <c r="A2262" s="28" t="s">
        <v>97</v>
      </c>
      <c r="B2262" s="28" t="s">
        <v>27</v>
      </c>
      <c r="C2262" s="28" t="s">
        <v>28</v>
      </c>
      <c r="D2262" s="28" t="s">
        <v>2</v>
      </c>
      <c r="E2262" s="29">
        <v>43299</v>
      </c>
      <c r="F2262" s="1">
        <v>35</v>
      </c>
      <c r="G2262" s="28">
        <v>40</v>
      </c>
      <c r="H2262" s="28">
        <v>37.5</v>
      </c>
      <c r="I2262" s="28">
        <v>30</v>
      </c>
      <c r="J2262" s="34">
        <v>1.095</v>
      </c>
      <c r="K2262" s="21">
        <v>3.3171437184337487</v>
      </c>
    </row>
    <row r="2263" spans="1:11" x14ac:dyDescent="0.2">
      <c r="A2263" s="28" t="s">
        <v>97</v>
      </c>
      <c r="B2263" s="28" t="s">
        <v>36</v>
      </c>
      <c r="C2263" s="28" t="s">
        <v>37</v>
      </c>
      <c r="D2263" s="28" t="s">
        <v>2</v>
      </c>
      <c r="E2263" s="29">
        <v>43299</v>
      </c>
      <c r="F2263" s="1">
        <v>30</v>
      </c>
      <c r="G2263" s="28">
        <v>35</v>
      </c>
      <c r="H2263" s="28">
        <v>32.5</v>
      </c>
      <c r="I2263" s="28">
        <v>28</v>
      </c>
      <c r="J2263" s="34">
        <v>0.56499999999999995</v>
      </c>
      <c r="K2263" s="21">
        <v>2.7224723154886536</v>
      </c>
    </row>
    <row r="2264" spans="1:11" x14ac:dyDescent="0.2">
      <c r="A2264" s="27" t="s">
        <v>103</v>
      </c>
      <c r="B2264" s="28" t="s">
        <v>139</v>
      </c>
      <c r="C2264" s="27" t="s">
        <v>174</v>
      </c>
      <c r="D2264" s="27" t="s">
        <v>2</v>
      </c>
      <c r="E2264" s="30">
        <v>42192</v>
      </c>
      <c r="F2264" s="1">
        <f>H2264-2.5</f>
        <v>25</v>
      </c>
      <c r="G2264" s="27">
        <v>30</v>
      </c>
      <c r="H2264" s="27">
        <v>27.5</v>
      </c>
      <c r="I2264" s="27">
        <v>4</v>
      </c>
      <c r="J2264" s="35">
        <v>0.04</v>
      </c>
      <c r="K2264" s="21">
        <f>((J2264*1000)/I2264)^(1/3)</f>
        <v>2.1544346900318838</v>
      </c>
    </row>
    <row r="2265" spans="1:11" x14ac:dyDescent="0.2">
      <c r="A2265" s="27" t="s">
        <v>103</v>
      </c>
      <c r="B2265" s="28" t="s">
        <v>139</v>
      </c>
      <c r="C2265" s="27" t="s">
        <v>177</v>
      </c>
      <c r="D2265" s="27" t="s">
        <v>2</v>
      </c>
      <c r="E2265" s="30">
        <v>42212</v>
      </c>
      <c r="F2265" s="1">
        <f>H2265-2.5</f>
        <v>25</v>
      </c>
      <c r="G2265" s="27">
        <v>30</v>
      </c>
      <c r="H2265" s="27">
        <v>27.5</v>
      </c>
      <c r="I2265" s="27">
        <v>2</v>
      </c>
      <c r="J2265" s="35">
        <v>0.02</v>
      </c>
      <c r="K2265" s="21">
        <f>((J2265*1000)/I2265)^(1/3)</f>
        <v>2.1544346900318838</v>
      </c>
    </row>
    <row r="2266" spans="1:11" x14ac:dyDescent="0.2">
      <c r="A2266" s="28" t="s">
        <v>97</v>
      </c>
      <c r="B2266" s="28" t="s">
        <v>27</v>
      </c>
      <c r="C2266" s="28" t="s">
        <v>28</v>
      </c>
      <c r="D2266" s="28" t="s">
        <v>2</v>
      </c>
      <c r="E2266" s="29">
        <v>43299</v>
      </c>
      <c r="F2266" s="1">
        <v>35</v>
      </c>
      <c r="G2266" s="28">
        <v>40</v>
      </c>
      <c r="H2266" s="28">
        <v>37.5</v>
      </c>
      <c r="I2266" s="28">
        <v>33</v>
      </c>
      <c r="J2266" s="34">
        <v>1.1000000000000001</v>
      </c>
      <c r="K2266" s="21">
        <v>3.2182979486854326</v>
      </c>
    </row>
    <row r="2267" spans="1:11" x14ac:dyDescent="0.2">
      <c r="A2267" s="28" t="s">
        <v>97</v>
      </c>
      <c r="B2267" s="28" t="s">
        <v>36</v>
      </c>
      <c r="C2267" s="28" t="s">
        <v>37</v>
      </c>
      <c r="D2267" s="28" t="s">
        <v>2</v>
      </c>
      <c r="E2267" s="29">
        <v>43299</v>
      </c>
      <c r="F2267" s="1">
        <v>35</v>
      </c>
      <c r="G2267" s="28">
        <v>40</v>
      </c>
      <c r="H2267" s="28">
        <v>37.5</v>
      </c>
      <c r="I2267" s="28">
        <v>16</v>
      </c>
      <c r="J2267" s="34">
        <v>0.53</v>
      </c>
      <c r="K2267" s="21">
        <v>3.2115791442811843</v>
      </c>
    </row>
    <row r="2268" spans="1:11" x14ac:dyDescent="0.2">
      <c r="A2268" s="28" t="s">
        <v>97</v>
      </c>
      <c r="B2268" s="28" t="s">
        <v>36</v>
      </c>
      <c r="C2268" s="28" t="s">
        <v>37</v>
      </c>
      <c r="D2268" s="28" t="s">
        <v>2</v>
      </c>
      <c r="E2268" s="29">
        <v>43299</v>
      </c>
      <c r="F2268" s="1">
        <v>35</v>
      </c>
      <c r="G2268" s="28">
        <v>40</v>
      </c>
      <c r="H2268" s="28">
        <v>37.5</v>
      </c>
      <c r="I2268" s="28">
        <v>19</v>
      </c>
      <c r="J2268" s="34">
        <v>0.62</v>
      </c>
      <c r="K2268" s="21">
        <v>3.1955530335418922</v>
      </c>
    </row>
    <row r="2269" spans="1:11" x14ac:dyDescent="0.2">
      <c r="A2269" s="28" t="s">
        <v>97</v>
      </c>
      <c r="B2269" s="28" t="s">
        <v>27</v>
      </c>
      <c r="C2269" s="28" t="s">
        <v>28</v>
      </c>
      <c r="D2269" s="28" t="s">
        <v>2</v>
      </c>
      <c r="E2269" s="29">
        <v>43299</v>
      </c>
      <c r="F2269" s="1">
        <v>35</v>
      </c>
      <c r="G2269" s="28">
        <v>40</v>
      </c>
      <c r="H2269" s="28">
        <v>37.5</v>
      </c>
      <c r="I2269" s="28">
        <v>20</v>
      </c>
      <c r="J2269" s="34">
        <v>0.63</v>
      </c>
      <c r="K2269" s="21">
        <v>3.1581797988281894</v>
      </c>
    </row>
    <row r="2270" spans="1:11" x14ac:dyDescent="0.2">
      <c r="A2270" s="28" t="s">
        <v>97</v>
      </c>
      <c r="B2270" s="28" t="s">
        <v>36</v>
      </c>
      <c r="C2270" s="28" t="s">
        <v>37</v>
      </c>
      <c r="D2270" s="28" t="s">
        <v>2</v>
      </c>
      <c r="E2270" s="29">
        <v>43299</v>
      </c>
      <c r="F2270" s="1">
        <v>40</v>
      </c>
      <c r="G2270" s="28">
        <v>45</v>
      </c>
      <c r="H2270" s="28">
        <v>42.5</v>
      </c>
      <c r="I2270" s="28">
        <v>16</v>
      </c>
      <c r="J2270" s="34">
        <v>0.8</v>
      </c>
      <c r="K2270" s="21">
        <v>3.6840314986403864</v>
      </c>
    </row>
    <row r="2271" spans="1:11" x14ac:dyDescent="0.2">
      <c r="A2271" s="28" t="s">
        <v>97</v>
      </c>
      <c r="B2271" s="28" t="s">
        <v>27</v>
      </c>
      <c r="C2271" s="28" t="s">
        <v>28</v>
      </c>
      <c r="D2271" s="28" t="s">
        <v>2</v>
      </c>
      <c r="E2271" s="29">
        <v>43299</v>
      </c>
      <c r="F2271" s="1">
        <v>40</v>
      </c>
      <c r="G2271" s="28">
        <v>45</v>
      </c>
      <c r="H2271" s="28">
        <v>42.5</v>
      </c>
      <c r="I2271" s="28">
        <v>23</v>
      </c>
      <c r="J2271" s="34">
        <v>1.115</v>
      </c>
      <c r="K2271" s="21">
        <v>3.646271563215306</v>
      </c>
    </row>
    <row r="2272" spans="1:11" x14ac:dyDescent="0.2">
      <c r="A2272" s="28" t="s">
        <v>97</v>
      </c>
      <c r="B2272" s="28" t="s">
        <v>36</v>
      </c>
      <c r="C2272" s="28" t="s">
        <v>37</v>
      </c>
      <c r="D2272" s="28" t="s">
        <v>2</v>
      </c>
      <c r="E2272" s="29">
        <v>43299</v>
      </c>
      <c r="F2272" s="1">
        <v>35</v>
      </c>
      <c r="G2272" s="28">
        <v>40</v>
      </c>
      <c r="H2272" s="28">
        <v>37.5</v>
      </c>
      <c r="I2272" s="28">
        <v>11</v>
      </c>
      <c r="J2272" s="34">
        <v>0.32500000000000001</v>
      </c>
      <c r="K2272" s="21">
        <v>3.0914594804716482</v>
      </c>
    </row>
    <row r="2273" spans="1:11" x14ac:dyDescent="0.2">
      <c r="A2273" s="27" t="s">
        <v>103</v>
      </c>
      <c r="B2273" s="28" t="s">
        <v>139</v>
      </c>
      <c r="C2273" s="27" t="s">
        <v>183</v>
      </c>
      <c r="D2273" s="27" t="s">
        <v>2</v>
      </c>
      <c r="E2273" s="30">
        <v>42566</v>
      </c>
      <c r="F2273" s="1">
        <f>H2273-2.5</f>
        <v>25</v>
      </c>
      <c r="G2273" s="27">
        <v>30</v>
      </c>
      <c r="H2273" s="27">
        <v>27.5</v>
      </c>
      <c r="I2273" s="27">
        <v>5</v>
      </c>
      <c r="J2273" s="35">
        <v>0.05</v>
      </c>
      <c r="K2273" s="21">
        <f>((J2273*1000)/I2273)^(1/3)</f>
        <v>2.1544346900318838</v>
      </c>
    </row>
    <row r="2274" spans="1:11" x14ac:dyDescent="0.2">
      <c r="A2274" s="28" t="s">
        <v>97</v>
      </c>
      <c r="B2274" s="28" t="s">
        <v>27</v>
      </c>
      <c r="C2274" s="28" t="s">
        <v>28</v>
      </c>
      <c r="D2274" s="28" t="s">
        <v>2</v>
      </c>
      <c r="E2274" s="29">
        <v>43299</v>
      </c>
      <c r="F2274" s="1">
        <v>40</v>
      </c>
      <c r="G2274" s="28">
        <v>45</v>
      </c>
      <c r="H2274" s="28">
        <v>42.5</v>
      </c>
      <c r="I2274" s="28">
        <v>17</v>
      </c>
      <c r="J2274" s="34">
        <v>0.78500000000000003</v>
      </c>
      <c r="K2274" s="21">
        <v>3.5876239269095693</v>
      </c>
    </row>
    <row r="2275" spans="1:11" x14ac:dyDescent="0.2">
      <c r="A2275" s="28" t="s">
        <v>97</v>
      </c>
      <c r="B2275" s="28" t="s">
        <v>36</v>
      </c>
      <c r="C2275" s="28" t="s">
        <v>37</v>
      </c>
      <c r="D2275" s="28" t="s">
        <v>2</v>
      </c>
      <c r="E2275" s="29">
        <v>43299</v>
      </c>
      <c r="F2275" s="1">
        <v>40</v>
      </c>
      <c r="G2275" s="28">
        <v>45</v>
      </c>
      <c r="H2275" s="28">
        <v>42.5</v>
      </c>
      <c r="I2275" s="28">
        <v>9</v>
      </c>
      <c r="J2275" s="34">
        <v>0.41</v>
      </c>
      <c r="K2275" s="21">
        <v>3.5714708989692436</v>
      </c>
    </row>
    <row r="2276" spans="1:11" x14ac:dyDescent="0.2">
      <c r="A2276" s="28" t="s">
        <v>97</v>
      </c>
      <c r="B2276" s="28" t="s">
        <v>27</v>
      </c>
      <c r="C2276" s="28" t="s">
        <v>28</v>
      </c>
      <c r="D2276" s="28" t="s">
        <v>2</v>
      </c>
      <c r="E2276" s="29">
        <v>43299</v>
      </c>
      <c r="F2276" s="1">
        <v>40</v>
      </c>
      <c r="G2276" s="28">
        <v>45</v>
      </c>
      <c r="H2276" s="28">
        <v>42.5</v>
      </c>
      <c r="I2276" s="28">
        <v>20</v>
      </c>
      <c r="J2276" s="34">
        <v>0.87</v>
      </c>
      <c r="K2276" s="21">
        <v>3.5169248279988308</v>
      </c>
    </row>
    <row r="2277" spans="1:11" x14ac:dyDescent="0.2">
      <c r="A2277" s="28" t="s">
        <v>97</v>
      </c>
      <c r="B2277" s="28" t="s">
        <v>36</v>
      </c>
      <c r="C2277" s="28" t="s">
        <v>37</v>
      </c>
      <c r="D2277" s="28" t="s">
        <v>2</v>
      </c>
      <c r="E2277" s="29">
        <v>43299</v>
      </c>
      <c r="F2277" s="1">
        <v>40</v>
      </c>
      <c r="G2277" s="28">
        <v>45</v>
      </c>
      <c r="H2277" s="28">
        <v>42.5</v>
      </c>
      <c r="I2277" s="28">
        <v>6</v>
      </c>
      <c r="J2277" s="34">
        <v>0.22</v>
      </c>
      <c r="K2277" s="21">
        <v>3.3221849780419874</v>
      </c>
    </row>
    <row r="2278" spans="1:11" x14ac:dyDescent="0.2">
      <c r="A2278" s="27" t="s">
        <v>103</v>
      </c>
      <c r="B2278" s="28" t="s">
        <v>139</v>
      </c>
      <c r="C2278" s="27" t="s">
        <v>171</v>
      </c>
      <c r="D2278" s="27" t="s">
        <v>2</v>
      </c>
      <c r="E2278" s="30">
        <v>42185</v>
      </c>
      <c r="F2278" s="1">
        <f t="shared" ref="F2278:F2283" si="113">H2278-2.5</f>
        <v>45</v>
      </c>
      <c r="G2278" s="27">
        <v>50</v>
      </c>
      <c r="H2278" s="27">
        <v>47.5</v>
      </c>
      <c r="I2278" s="27">
        <v>15</v>
      </c>
      <c r="J2278" s="35">
        <v>1.54</v>
      </c>
      <c r="K2278" s="21">
        <f t="shared" ref="K2278:K2283" si="114">((J2278*1000)/I2278)^(1/3)</f>
        <v>4.682485996688067</v>
      </c>
    </row>
    <row r="2279" spans="1:11" x14ac:dyDescent="0.2">
      <c r="A2279" s="27" t="s">
        <v>103</v>
      </c>
      <c r="B2279" s="28" t="s">
        <v>139</v>
      </c>
      <c r="C2279" s="27" t="s">
        <v>156</v>
      </c>
      <c r="D2279" s="27" t="s">
        <v>2</v>
      </c>
      <c r="E2279" s="30">
        <v>41831</v>
      </c>
      <c r="F2279" s="1">
        <f t="shared" si="113"/>
        <v>45</v>
      </c>
      <c r="G2279" s="27">
        <v>50</v>
      </c>
      <c r="H2279" s="27">
        <v>47.5</v>
      </c>
      <c r="I2279" s="27">
        <v>43</v>
      </c>
      <c r="J2279" s="35">
        <v>4.42</v>
      </c>
      <c r="K2279" s="21">
        <f t="shared" si="114"/>
        <v>4.6843708659654766</v>
      </c>
    </row>
    <row r="2280" spans="1:11" x14ac:dyDescent="0.2">
      <c r="A2280" s="27" t="s">
        <v>103</v>
      </c>
      <c r="B2280" s="28" t="s">
        <v>139</v>
      </c>
      <c r="C2280" s="27" t="s">
        <v>199</v>
      </c>
      <c r="D2280" s="27" t="s">
        <v>2</v>
      </c>
      <c r="E2280" s="30">
        <v>42615</v>
      </c>
      <c r="F2280" s="1">
        <f t="shared" si="113"/>
        <v>45</v>
      </c>
      <c r="G2280" s="27">
        <v>50</v>
      </c>
      <c r="H2280" s="27">
        <v>47.5</v>
      </c>
      <c r="I2280" s="27">
        <v>7</v>
      </c>
      <c r="J2280" s="35">
        <v>0.72</v>
      </c>
      <c r="K2280" s="21">
        <f t="shared" si="114"/>
        <v>4.6853799937144798</v>
      </c>
    </row>
    <row r="2281" spans="1:11" x14ac:dyDescent="0.2">
      <c r="A2281" s="27" t="s">
        <v>103</v>
      </c>
      <c r="B2281" s="28" t="s">
        <v>139</v>
      </c>
      <c r="C2281" s="27" t="s">
        <v>189</v>
      </c>
      <c r="D2281" s="27" t="s">
        <v>2</v>
      </c>
      <c r="E2281" s="30">
        <v>42594</v>
      </c>
      <c r="F2281" s="1">
        <f t="shared" si="113"/>
        <v>45</v>
      </c>
      <c r="G2281" s="27">
        <v>50</v>
      </c>
      <c r="H2281" s="27">
        <v>47.5</v>
      </c>
      <c r="I2281" s="27">
        <v>24</v>
      </c>
      <c r="J2281" s="35">
        <v>2.48</v>
      </c>
      <c r="K2281" s="21">
        <f t="shared" si="114"/>
        <v>4.6925993887898763</v>
      </c>
    </row>
    <row r="2282" spans="1:11" x14ac:dyDescent="0.2">
      <c r="A2282" s="27" t="s">
        <v>103</v>
      </c>
      <c r="B2282" s="28" t="s">
        <v>139</v>
      </c>
      <c r="C2282" s="27" t="s">
        <v>197</v>
      </c>
      <c r="D2282" s="27" t="s">
        <v>2</v>
      </c>
      <c r="E2282" s="30">
        <v>42615</v>
      </c>
      <c r="F2282" s="1">
        <f t="shared" si="113"/>
        <v>45</v>
      </c>
      <c r="G2282" s="27">
        <v>50</v>
      </c>
      <c r="H2282" s="27">
        <v>47.5</v>
      </c>
      <c r="I2282" s="27">
        <v>6</v>
      </c>
      <c r="J2282" s="35">
        <v>0.62</v>
      </c>
      <c r="K2282" s="21">
        <f t="shared" si="114"/>
        <v>4.6925993887898763</v>
      </c>
    </row>
    <row r="2283" spans="1:11" x14ac:dyDescent="0.2">
      <c r="A2283" s="27" t="s">
        <v>103</v>
      </c>
      <c r="B2283" s="28" t="s">
        <v>139</v>
      </c>
      <c r="C2283" s="27">
        <v>7</v>
      </c>
      <c r="D2283" s="27" t="s">
        <v>2</v>
      </c>
      <c r="E2283" s="30">
        <v>42201</v>
      </c>
      <c r="F2283" s="1">
        <f t="shared" si="113"/>
        <v>45</v>
      </c>
      <c r="G2283" s="27">
        <v>50</v>
      </c>
      <c r="H2283" s="27">
        <v>47.5</v>
      </c>
      <c r="I2283" s="27">
        <v>23</v>
      </c>
      <c r="J2283" s="35">
        <v>2.38</v>
      </c>
      <c r="K2283" s="21">
        <f t="shared" si="114"/>
        <v>4.6947921925617209</v>
      </c>
    </row>
    <row r="2284" spans="1:11" x14ac:dyDescent="0.2">
      <c r="A2284" s="28" t="s">
        <v>97</v>
      </c>
      <c r="B2284" s="28" t="s">
        <v>65</v>
      </c>
      <c r="C2284" s="28" t="s">
        <v>66</v>
      </c>
      <c r="D2284" s="28" t="s">
        <v>2</v>
      </c>
      <c r="E2284" s="29">
        <v>43300</v>
      </c>
      <c r="F2284" s="1">
        <v>40</v>
      </c>
      <c r="G2284" s="28">
        <v>45</v>
      </c>
      <c r="H2284" s="28">
        <v>42.5</v>
      </c>
      <c r="I2284" s="28">
        <v>15</v>
      </c>
      <c r="J2284" s="34">
        <v>1.2569999999999999</v>
      </c>
      <c r="K2284" s="21">
        <v>4.3760405688135471</v>
      </c>
    </row>
    <row r="2285" spans="1:11" x14ac:dyDescent="0.2">
      <c r="A2285" s="28" t="s">
        <v>97</v>
      </c>
      <c r="B2285" s="28" t="s">
        <v>65</v>
      </c>
      <c r="C2285" s="28" t="s">
        <v>66</v>
      </c>
      <c r="D2285" s="28" t="s">
        <v>2</v>
      </c>
      <c r="E2285" s="29">
        <v>43300</v>
      </c>
      <c r="F2285" s="1">
        <v>30</v>
      </c>
      <c r="G2285" s="28">
        <v>35</v>
      </c>
      <c r="H2285" s="28">
        <v>32.5</v>
      </c>
      <c r="I2285" s="28">
        <v>11</v>
      </c>
      <c r="J2285" s="34">
        <v>0.313</v>
      </c>
      <c r="K2285" s="21">
        <v>3.0529326072786027</v>
      </c>
    </row>
    <row r="2286" spans="1:11" x14ac:dyDescent="0.2">
      <c r="A2286" s="28" t="s">
        <v>97</v>
      </c>
      <c r="B2286" s="28" t="s">
        <v>79</v>
      </c>
      <c r="C2286" s="28" t="s">
        <v>80</v>
      </c>
      <c r="D2286" s="28" t="s">
        <v>2</v>
      </c>
      <c r="E2286" s="29">
        <v>43300</v>
      </c>
      <c r="F2286" s="1">
        <v>30</v>
      </c>
      <c r="G2286" s="28">
        <v>35</v>
      </c>
      <c r="H2286" s="28">
        <v>32.5</v>
      </c>
      <c r="I2286" s="28">
        <v>8</v>
      </c>
      <c r="J2286" s="34">
        <v>0.22</v>
      </c>
      <c r="K2286" s="21">
        <v>3.018405368398843</v>
      </c>
    </row>
    <row r="2287" spans="1:11" x14ac:dyDescent="0.2">
      <c r="A2287" s="27" t="s">
        <v>103</v>
      </c>
      <c r="B2287" s="28" t="s">
        <v>139</v>
      </c>
      <c r="C2287" s="27" t="s">
        <v>183</v>
      </c>
      <c r="D2287" s="27" t="s">
        <v>2</v>
      </c>
      <c r="E2287" s="30">
        <v>42566</v>
      </c>
      <c r="F2287" s="1">
        <f>H2287-2.5</f>
        <v>25</v>
      </c>
      <c r="G2287" s="27">
        <v>30</v>
      </c>
      <c r="H2287" s="27">
        <v>27.5</v>
      </c>
      <c r="I2287" s="27">
        <v>5</v>
      </c>
      <c r="J2287" s="35">
        <v>0.05</v>
      </c>
      <c r="K2287" s="21">
        <f>((J2287*1000)/I2287)^(1/3)</f>
        <v>2.1544346900318838</v>
      </c>
    </row>
    <row r="2288" spans="1:11" x14ac:dyDescent="0.2">
      <c r="A2288" s="28" t="s">
        <v>97</v>
      </c>
      <c r="B2288" s="28" t="s">
        <v>65</v>
      </c>
      <c r="C2288" s="28" t="s">
        <v>66</v>
      </c>
      <c r="D2288" s="28" t="s">
        <v>2</v>
      </c>
      <c r="E2288" s="29">
        <v>43300</v>
      </c>
      <c r="F2288" s="1">
        <v>30</v>
      </c>
      <c r="G2288" s="28">
        <v>35</v>
      </c>
      <c r="H2288" s="28">
        <v>32.5</v>
      </c>
      <c r="I2288" s="28">
        <v>8</v>
      </c>
      <c r="J2288" s="34">
        <v>0.20799999999999999</v>
      </c>
      <c r="K2288" s="21">
        <v>2.9624960684073702</v>
      </c>
    </row>
    <row r="2289" spans="1:11" x14ac:dyDescent="0.2">
      <c r="A2289" s="28" t="s">
        <v>97</v>
      </c>
      <c r="B2289" s="28" t="s">
        <v>65</v>
      </c>
      <c r="C2289" s="28" t="s">
        <v>66</v>
      </c>
      <c r="D2289" s="28" t="s">
        <v>2</v>
      </c>
      <c r="E2289" s="29">
        <v>43300</v>
      </c>
      <c r="F2289" s="1">
        <v>35</v>
      </c>
      <c r="G2289" s="28">
        <v>40</v>
      </c>
      <c r="H2289" s="28">
        <v>37.5</v>
      </c>
      <c r="I2289" s="28">
        <v>12</v>
      </c>
      <c r="J2289" s="34">
        <v>0.48599999999999999</v>
      </c>
      <c r="K2289" s="21">
        <v>3.434142727659995</v>
      </c>
    </row>
    <row r="2290" spans="1:11" x14ac:dyDescent="0.2">
      <c r="A2290" s="28" t="s">
        <v>97</v>
      </c>
      <c r="B2290" s="28" t="s">
        <v>79</v>
      </c>
      <c r="C2290" s="28" t="s">
        <v>80</v>
      </c>
      <c r="D2290" s="28" t="s">
        <v>2</v>
      </c>
      <c r="E2290" s="29">
        <v>43300</v>
      </c>
      <c r="F2290" s="1">
        <v>50</v>
      </c>
      <c r="G2290" s="28">
        <v>55</v>
      </c>
      <c r="H2290" s="28">
        <v>52.5</v>
      </c>
      <c r="I2290" s="28">
        <v>8</v>
      </c>
      <c r="J2290" s="34">
        <v>0.82</v>
      </c>
      <c r="K2290" s="21">
        <v>4.6799508115705786</v>
      </c>
    </row>
    <row r="2291" spans="1:11" x14ac:dyDescent="0.2">
      <c r="A2291" s="28" t="s">
        <v>97</v>
      </c>
      <c r="B2291" s="28" t="s">
        <v>65</v>
      </c>
      <c r="C2291" s="28" t="s">
        <v>66</v>
      </c>
      <c r="D2291" s="28" t="s">
        <v>2</v>
      </c>
      <c r="E2291" s="29">
        <v>43300</v>
      </c>
      <c r="F2291" s="1">
        <v>50</v>
      </c>
      <c r="G2291" s="28">
        <v>55</v>
      </c>
      <c r="H2291" s="28">
        <v>52.5</v>
      </c>
      <c r="I2291" s="28">
        <v>9</v>
      </c>
      <c r="J2291" s="34">
        <v>1.052</v>
      </c>
      <c r="K2291" s="21">
        <v>4.889424489835692</v>
      </c>
    </row>
    <row r="2292" spans="1:11" x14ac:dyDescent="0.2">
      <c r="A2292" s="28" t="s">
        <v>97</v>
      </c>
      <c r="B2292" s="28" t="s">
        <v>65</v>
      </c>
      <c r="C2292" s="28" t="s">
        <v>66</v>
      </c>
      <c r="D2292" s="28" t="s">
        <v>2</v>
      </c>
      <c r="E2292" s="29">
        <v>43300</v>
      </c>
      <c r="F2292" s="1">
        <v>50</v>
      </c>
      <c r="G2292" s="28">
        <v>55</v>
      </c>
      <c r="H2292" s="28">
        <v>52.5</v>
      </c>
      <c r="I2292" s="28">
        <v>14</v>
      </c>
      <c r="J2292" s="34">
        <v>1.629</v>
      </c>
      <c r="K2292" s="21">
        <v>4.8819989635099823</v>
      </c>
    </row>
    <row r="2293" spans="1:11" x14ac:dyDescent="0.2">
      <c r="A2293" s="28" t="s">
        <v>97</v>
      </c>
      <c r="B2293" s="28" t="s">
        <v>79</v>
      </c>
      <c r="C2293" s="28" t="s">
        <v>80</v>
      </c>
      <c r="D2293" s="28" t="s">
        <v>2</v>
      </c>
      <c r="E2293" s="29">
        <v>43300</v>
      </c>
      <c r="F2293" s="1">
        <v>50</v>
      </c>
      <c r="G2293" s="28">
        <v>55</v>
      </c>
      <c r="H2293" s="28">
        <v>52.5</v>
      </c>
      <c r="I2293" s="28">
        <v>15</v>
      </c>
      <c r="J2293" s="34">
        <v>1.62</v>
      </c>
      <c r="K2293" s="21">
        <v>4.7622031559045981</v>
      </c>
    </row>
    <row r="2294" spans="1:11" x14ac:dyDescent="0.2">
      <c r="A2294" s="28" t="s">
        <v>97</v>
      </c>
      <c r="B2294" s="28" t="s">
        <v>65</v>
      </c>
      <c r="C2294" s="28" t="s">
        <v>66</v>
      </c>
      <c r="D2294" s="28" t="s">
        <v>2</v>
      </c>
      <c r="E2294" s="29">
        <v>43300</v>
      </c>
      <c r="F2294" s="1">
        <v>50</v>
      </c>
      <c r="G2294" s="28">
        <v>55</v>
      </c>
      <c r="H2294" s="28">
        <v>52.5</v>
      </c>
      <c r="I2294" s="28">
        <v>16</v>
      </c>
      <c r="J2294" s="34">
        <v>1.873</v>
      </c>
      <c r="K2294" s="21">
        <v>4.8918439912746088</v>
      </c>
    </row>
    <row r="2295" spans="1:11" x14ac:dyDescent="0.2">
      <c r="A2295" s="28" t="s">
        <v>97</v>
      </c>
      <c r="B2295" s="28" t="s">
        <v>79</v>
      </c>
      <c r="C2295" s="28" t="s">
        <v>80</v>
      </c>
      <c r="D2295" s="28" t="s">
        <v>2</v>
      </c>
      <c r="E2295" s="29">
        <v>43300</v>
      </c>
      <c r="F2295" s="1">
        <v>50</v>
      </c>
      <c r="G2295" s="28">
        <v>55</v>
      </c>
      <c r="H2295" s="28">
        <v>52.5</v>
      </c>
      <c r="I2295" s="28">
        <v>17</v>
      </c>
      <c r="J2295" s="34">
        <v>1.76</v>
      </c>
      <c r="K2295" s="21">
        <v>4.6955656344525778</v>
      </c>
    </row>
    <row r="2296" spans="1:11" x14ac:dyDescent="0.2">
      <c r="A2296" s="28" t="s">
        <v>97</v>
      </c>
      <c r="B2296" s="28" t="s">
        <v>79</v>
      </c>
      <c r="C2296" s="28" t="s">
        <v>80</v>
      </c>
      <c r="D2296" s="28" t="s">
        <v>2</v>
      </c>
      <c r="E2296" s="29">
        <v>43300</v>
      </c>
      <c r="F2296" s="1">
        <v>55</v>
      </c>
      <c r="G2296" s="28">
        <v>60</v>
      </c>
      <c r="H2296" s="28">
        <v>57.5</v>
      </c>
      <c r="I2296" s="28">
        <v>6</v>
      </c>
      <c r="J2296" s="34">
        <v>0.86</v>
      </c>
      <c r="K2296" s="21">
        <v>5.2333815656320768</v>
      </c>
    </row>
    <row r="2297" spans="1:11" x14ac:dyDescent="0.2">
      <c r="A2297" s="28" t="s">
        <v>97</v>
      </c>
      <c r="B2297" s="28" t="s">
        <v>79</v>
      </c>
      <c r="C2297" s="28" t="s">
        <v>80</v>
      </c>
      <c r="D2297" s="28" t="s">
        <v>2</v>
      </c>
      <c r="E2297" s="29">
        <v>43300</v>
      </c>
      <c r="F2297" s="1">
        <v>55</v>
      </c>
      <c r="G2297" s="28">
        <v>60</v>
      </c>
      <c r="H2297" s="28">
        <v>57.5</v>
      </c>
      <c r="I2297" s="28">
        <v>9</v>
      </c>
      <c r="J2297" s="34">
        <v>1.46</v>
      </c>
      <c r="K2297" s="21">
        <v>5.453853260460523</v>
      </c>
    </row>
    <row r="2298" spans="1:11" x14ac:dyDescent="0.2">
      <c r="A2298" s="28" t="s">
        <v>97</v>
      </c>
      <c r="B2298" s="28" t="s">
        <v>79</v>
      </c>
      <c r="C2298" s="28" t="s">
        <v>80</v>
      </c>
      <c r="D2298" s="28" t="s">
        <v>2</v>
      </c>
      <c r="E2298" s="29">
        <v>43300</v>
      </c>
      <c r="F2298" s="1">
        <v>60</v>
      </c>
      <c r="G2298" s="28">
        <v>65</v>
      </c>
      <c r="H2298" s="28">
        <v>62.5</v>
      </c>
      <c r="I2298" s="28">
        <v>3</v>
      </c>
      <c r="J2298" s="34">
        <v>0.6</v>
      </c>
      <c r="K2298" s="21">
        <v>5.8480354764257312</v>
      </c>
    </row>
    <row r="2299" spans="1:11" x14ac:dyDescent="0.2">
      <c r="A2299" s="28" t="s">
        <v>97</v>
      </c>
      <c r="B2299" s="28" t="s">
        <v>79</v>
      </c>
      <c r="C2299" s="28" t="s">
        <v>80</v>
      </c>
      <c r="D2299" s="28" t="s">
        <v>2</v>
      </c>
      <c r="E2299" s="29">
        <v>43300</v>
      </c>
      <c r="F2299" s="1">
        <v>60</v>
      </c>
      <c r="G2299" s="28">
        <v>65</v>
      </c>
      <c r="H2299" s="28">
        <v>62.5</v>
      </c>
      <c r="I2299" s="28">
        <v>8</v>
      </c>
      <c r="J2299" s="34">
        <v>1.54</v>
      </c>
      <c r="K2299" s="21">
        <v>5.7740017514577273</v>
      </c>
    </row>
    <row r="2300" spans="1:11" x14ac:dyDescent="0.2">
      <c r="A2300" s="28" t="s">
        <v>97</v>
      </c>
      <c r="B2300" s="28" t="s">
        <v>79</v>
      </c>
      <c r="C2300" s="28" t="s">
        <v>80</v>
      </c>
      <c r="D2300" s="28" t="s">
        <v>2</v>
      </c>
      <c r="E2300" s="29">
        <v>43300</v>
      </c>
      <c r="F2300" s="1">
        <v>65</v>
      </c>
      <c r="G2300" s="28">
        <v>70</v>
      </c>
      <c r="H2300" s="28">
        <v>67.5</v>
      </c>
      <c r="I2300" s="28">
        <v>1</v>
      </c>
      <c r="J2300" s="34">
        <v>0.2</v>
      </c>
      <c r="K2300" s="21">
        <v>5.8480354764257312</v>
      </c>
    </row>
    <row r="2301" spans="1:11" x14ac:dyDescent="0.2">
      <c r="A2301" s="28" t="s">
        <v>97</v>
      </c>
      <c r="B2301" s="28" t="s">
        <v>79</v>
      </c>
      <c r="C2301" s="28" t="s">
        <v>80</v>
      </c>
      <c r="D2301" s="28" t="s">
        <v>2</v>
      </c>
      <c r="E2301" s="29">
        <v>43300</v>
      </c>
      <c r="F2301" s="1">
        <v>65</v>
      </c>
      <c r="G2301" s="28">
        <v>70</v>
      </c>
      <c r="H2301" s="28">
        <v>67.5</v>
      </c>
      <c r="I2301" s="28">
        <v>4</v>
      </c>
      <c r="J2301" s="34">
        <v>1.08</v>
      </c>
      <c r="K2301" s="21">
        <v>6.463304070095651</v>
      </c>
    </row>
    <row r="2302" spans="1:11" x14ac:dyDescent="0.2">
      <c r="A2302" s="28" t="s">
        <v>97</v>
      </c>
      <c r="B2302" s="28" t="s">
        <v>79</v>
      </c>
      <c r="C2302" s="28" t="s">
        <v>80</v>
      </c>
      <c r="D2302" s="28" t="s">
        <v>2</v>
      </c>
      <c r="E2302" s="29">
        <v>43300</v>
      </c>
      <c r="F2302" s="1">
        <v>35</v>
      </c>
      <c r="G2302" s="28">
        <v>40</v>
      </c>
      <c r="H2302" s="28">
        <v>37.5</v>
      </c>
      <c r="I2302" s="28">
        <v>3</v>
      </c>
      <c r="J2302" s="34">
        <v>0.12</v>
      </c>
      <c r="K2302" s="21">
        <v>3.4199518933533941</v>
      </c>
    </row>
    <row r="2303" spans="1:11" x14ac:dyDescent="0.2">
      <c r="A2303" s="28" t="s">
        <v>97</v>
      </c>
      <c r="B2303" s="28" t="s">
        <v>79</v>
      </c>
      <c r="C2303" s="28" t="s">
        <v>80</v>
      </c>
      <c r="D2303" s="28" t="s">
        <v>2</v>
      </c>
      <c r="E2303" s="29">
        <v>43300</v>
      </c>
      <c r="F2303" s="1">
        <v>40</v>
      </c>
      <c r="G2303" s="28">
        <v>45</v>
      </c>
      <c r="H2303" s="28">
        <v>42.5</v>
      </c>
      <c r="I2303" s="28">
        <v>33</v>
      </c>
      <c r="J2303" s="34">
        <v>1.92</v>
      </c>
      <c r="K2303" s="21">
        <v>3.874917224605857</v>
      </c>
    </row>
    <row r="2304" spans="1:11" x14ac:dyDescent="0.2">
      <c r="A2304" s="28" t="s">
        <v>97</v>
      </c>
      <c r="B2304" s="28" t="s">
        <v>65</v>
      </c>
      <c r="C2304" s="28" t="s">
        <v>66</v>
      </c>
      <c r="D2304" s="28" t="s">
        <v>2</v>
      </c>
      <c r="E2304" s="29">
        <v>43300</v>
      </c>
      <c r="F2304" s="1">
        <v>35</v>
      </c>
      <c r="G2304" s="28">
        <v>40</v>
      </c>
      <c r="H2304" s="28">
        <v>37.5</v>
      </c>
      <c r="I2304" s="28">
        <v>9</v>
      </c>
      <c r="J2304" s="34">
        <v>0.35599999999999998</v>
      </c>
      <c r="K2304" s="21">
        <v>3.4072382001905046</v>
      </c>
    </row>
    <row r="2305" spans="1:11" x14ac:dyDescent="0.2">
      <c r="A2305" s="27" t="s">
        <v>103</v>
      </c>
      <c r="B2305" s="28" t="s">
        <v>139</v>
      </c>
      <c r="C2305" s="27" t="s">
        <v>182</v>
      </c>
      <c r="D2305" s="27" t="s">
        <v>2</v>
      </c>
      <c r="E2305" s="30">
        <v>42569</v>
      </c>
      <c r="F2305" s="1">
        <f>H2305-2.5</f>
        <v>25</v>
      </c>
      <c r="G2305" s="27">
        <v>30</v>
      </c>
      <c r="H2305" s="27">
        <v>27.5</v>
      </c>
      <c r="I2305" s="27">
        <v>8</v>
      </c>
      <c r="J2305" s="35">
        <v>0.08</v>
      </c>
      <c r="K2305" s="21">
        <f>((J2305*1000)/I2305)^(1/3)</f>
        <v>2.1544346900318838</v>
      </c>
    </row>
    <row r="2306" spans="1:11" x14ac:dyDescent="0.2">
      <c r="A2306" s="27" t="s">
        <v>103</v>
      </c>
      <c r="B2306" s="28" t="s">
        <v>139</v>
      </c>
      <c r="C2306" s="27" t="s">
        <v>156</v>
      </c>
      <c r="D2306" s="27" t="s">
        <v>2</v>
      </c>
      <c r="E2306" s="30">
        <v>41831</v>
      </c>
      <c r="F2306" s="1">
        <f>H2306-2.5</f>
        <v>45</v>
      </c>
      <c r="G2306" s="27">
        <v>50</v>
      </c>
      <c r="H2306" s="27">
        <v>47.5</v>
      </c>
      <c r="I2306" s="27">
        <v>38</v>
      </c>
      <c r="J2306" s="35">
        <v>4</v>
      </c>
      <c r="K2306" s="21">
        <f>((J2306*1000)/I2306)^(1/3)</f>
        <v>4.7216319570868333</v>
      </c>
    </row>
    <row r="2307" spans="1:11" x14ac:dyDescent="0.2">
      <c r="A2307" s="27" t="s">
        <v>103</v>
      </c>
      <c r="B2307" s="28" t="s">
        <v>139</v>
      </c>
      <c r="C2307" s="27" t="s">
        <v>200</v>
      </c>
      <c r="D2307" s="27" t="s">
        <v>2</v>
      </c>
      <c r="E2307" s="30">
        <v>42613</v>
      </c>
      <c r="F2307" s="1">
        <f>H2307-2.5</f>
        <v>25</v>
      </c>
      <c r="G2307" s="27">
        <v>30</v>
      </c>
      <c r="H2307" s="27">
        <v>27.5</v>
      </c>
      <c r="I2307" s="27">
        <v>1</v>
      </c>
      <c r="J2307" s="35">
        <v>0.01</v>
      </c>
      <c r="K2307" s="21">
        <f>((J2307*1000)/I2307)^(1/3)</f>
        <v>2.1544346900318838</v>
      </c>
    </row>
    <row r="2308" spans="1:11" x14ac:dyDescent="0.2">
      <c r="A2308" s="28" t="s">
        <v>97</v>
      </c>
      <c r="B2308" s="28" t="s">
        <v>79</v>
      </c>
      <c r="C2308" s="28" t="s">
        <v>80</v>
      </c>
      <c r="D2308" s="28" t="s">
        <v>2</v>
      </c>
      <c r="E2308" s="29">
        <v>43300</v>
      </c>
      <c r="F2308" s="1">
        <v>30</v>
      </c>
      <c r="G2308" s="28">
        <v>35</v>
      </c>
      <c r="H2308" s="28">
        <v>32.5</v>
      </c>
      <c r="I2308" s="28">
        <v>10</v>
      </c>
      <c r="J2308" s="34">
        <v>0.24</v>
      </c>
      <c r="K2308" s="21">
        <v>2.8844991406148166</v>
      </c>
    </row>
    <row r="2309" spans="1:11" x14ac:dyDescent="0.2">
      <c r="A2309" s="28" t="s">
        <v>97</v>
      </c>
      <c r="B2309" s="28" t="s">
        <v>65</v>
      </c>
      <c r="C2309" s="28" t="s">
        <v>66</v>
      </c>
      <c r="D2309" s="28" t="s">
        <v>2</v>
      </c>
      <c r="E2309" s="29">
        <v>43300</v>
      </c>
      <c r="F2309" s="1">
        <v>20</v>
      </c>
      <c r="G2309" s="28">
        <v>25</v>
      </c>
      <c r="H2309" s="28">
        <v>22.5</v>
      </c>
      <c r="I2309" s="28">
        <v>3</v>
      </c>
      <c r="J2309" s="34">
        <v>2.7E-2</v>
      </c>
      <c r="K2309" s="21">
        <v>2.0800838230519041</v>
      </c>
    </row>
    <row r="2310" spans="1:11" x14ac:dyDescent="0.2">
      <c r="A2310" s="28" t="s">
        <v>97</v>
      </c>
      <c r="B2310" s="28" t="s">
        <v>79</v>
      </c>
      <c r="C2310" s="28" t="s">
        <v>80</v>
      </c>
      <c r="D2310" s="28" t="s">
        <v>2</v>
      </c>
      <c r="E2310" s="29">
        <v>43300</v>
      </c>
      <c r="F2310" s="1">
        <v>40</v>
      </c>
      <c r="G2310" s="28">
        <v>45</v>
      </c>
      <c r="H2310" s="28">
        <v>42.5</v>
      </c>
      <c r="I2310" s="28">
        <v>7</v>
      </c>
      <c r="J2310" s="34">
        <v>0.4</v>
      </c>
      <c r="K2310" s="21">
        <v>3.8517135711083581</v>
      </c>
    </row>
    <row r="2311" spans="1:11" x14ac:dyDescent="0.2">
      <c r="A2311" s="28" t="s">
        <v>97</v>
      </c>
      <c r="B2311" s="28" t="s">
        <v>65</v>
      </c>
      <c r="C2311" s="28" t="s">
        <v>66</v>
      </c>
      <c r="D2311" s="28" t="s">
        <v>2</v>
      </c>
      <c r="E2311" s="29">
        <v>43300</v>
      </c>
      <c r="F2311" s="1">
        <v>20</v>
      </c>
      <c r="G2311" s="28">
        <v>25</v>
      </c>
      <c r="H2311" s="28">
        <v>22.5</v>
      </c>
      <c r="I2311" s="28">
        <v>10</v>
      </c>
      <c r="J2311" s="34">
        <v>8.5000000000000006E-2</v>
      </c>
      <c r="K2311" s="21">
        <v>2.040827550958674</v>
      </c>
    </row>
    <row r="2312" spans="1:11" x14ac:dyDescent="0.2">
      <c r="A2312" s="28" t="s">
        <v>97</v>
      </c>
      <c r="B2312" s="28" t="s">
        <v>79</v>
      </c>
      <c r="C2312" s="28" t="s">
        <v>80</v>
      </c>
      <c r="D2312" s="28" t="s">
        <v>2</v>
      </c>
      <c r="E2312" s="29">
        <v>43300</v>
      </c>
      <c r="F2312" s="1">
        <v>35</v>
      </c>
      <c r="G2312" s="28">
        <v>40</v>
      </c>
      <c r="H2312" s="28">
        <v>37.5</v>
      </c>
      <c r="I2312" s="28">
        <v>22</v>
      </c>
      <c r="J2312" s="34">
        <v>0.84</v>
      </c>
      <c r="K2312" s="21">
        <v>3.3673288798648526</v>
      </c>
    </row>
    <row r="2313" spans="1:11" x14ac:dyDescent="0.2">
      <c r="A2313" s="28" t="s">
        <v>97</v>
      </c>
      <c r="B2313" s="28" t="s">
        <v>65</v>
      </c>
      <c r="C2313" s="28" t="s">
        <v>66</v>
      </c>
      <c r="D2313" s="28" t="s">
        <v>2</v>
      </c>
      <c r="E2313" s="29">
        <v>43300</v>
      </c>
      <c r="F2313" s="1">
        <v>40</v>
      </c>
      <c r="G2313" s="28">
        <v>45</v>
      </c>
      <c r="H2313" s="28">
        <v>42.5</v>
      </c>
      <c r="I2313" s="28">
        <v>21</v>
      </c>
      <c r="J2313" s="34">
        <v>1.19</v>
      </c>
      <c r="K2313" s="21">
        <v>3.8409845083702905</v>
      </c>
    </row>
    <row r="2314" spans="1:11" x14ac:dyDescent="0.2">
      <c r="A2314" s="28" t="s">
        <v>97</v>
      </c>
      <c r="B2314" s="28" t="s">
        <v>65</v>
      </c>
      <c r="C2314" s="28" t="s">
        <v>66</v>
      </c>
      <c r="D2314" s="28" t="s">
        <v>2</v>
      </c>
      <c r="E2314" s="29">
        <v>43300</v>
      </c>
      <c r="F2314" s="1">
        <v>35</v>
      </c>
      <c r="G2314" s="28">
        <v>40</v>
      </c>
      <c r="H2314" s="28">
        <v>37.5</v>
      </c>
      <c r="I2314" s="28">
        <v>19</v>
      </c>
      <c r="J2314" s="34">
        <v>0.72299999999999998</v>
      </c>
      <c r="K2314" s="21">
        <v>3.3635268492927248</v>
      </c>
    </row>
    <row r="2315" spans="1:11" x14ac:dyDescent="0.2">
      <c r="A2315" s="28" t="s">
        <v>97</v>
      </c>
      <c r="B2315" s="28" t="s">
        <v>65</v>
      </c>
      <c r="C2315" s="28" t="s">
        <v>66</v>
      </c>
      <c r="D2315" s="28" t="s">
        <v>2</v>
      </c>
      <c r="E2315" s="29">
        <v>43300</v>
      </c>
      <c r="F2315" s="1">
        <v>40</v>
      </c>
      <c r="G2315" s="28">
        <v>45</v>
      </c>
      <c r="H2315" s="28">
        <v>42.5</v>
      </c>
      <c r="I2315" s="28">
        <v>8</v>
      </c>
      <c r="J2315" s="34">
        <v>0.45100000000000001</v>
      </c>
      <c r="K2315" s="21">
        <v>3.8343832452845299</v>
      </c>
    </row>
    <row r="2316" spans="1:11" x14ac:dyDescent="0.2">
      <c r="A2316" s="27" t="s">
        <v>103</v>
      </c>
      <c r="B2316" s="28" t="s">
        <v>139</v>
      </c>
      <c r="C2316" s="27" t="s">
        <v>175</v>
      </c>
      <c r="D2316" s="27" t="s">
        <v>2</v>
      </c>
      <c r="E2316" s="30">
        <v>42194</v>
      </c>
      <c r="F2316" s="1">
        <f>H2316-2.5</f>
        <v>45</v>
      </c>
      <c r="G2316" s="27">
        <v>50</v>
      </c>
      <c r="H2316" s="27">
        <v>47.5</v>
      </c>
      <c r="I2316" s="27">
        <v>15</v>
      </c>
      <c r="J2316" s="35">
        <v>1.58</v>
      </c>
      <c r="K2316" s="21">
        <f>((J2316*1000)/I2316)^(1/3)</f>
        <v>4.722680975552163</v>
      </c>
    </row>
    <row r="2317" spans="1:11" x14ac:dyDescent="0.2">
      <c r="A2317" s="28" t="s">
        <v>97</v>
      </c>
      <c r="B2317" s="28" t="s">
        <v>65</v>
      </c>
      <c r="C2317" s="28" t="s">
        <v>66</v>
      </c>
      <c r="D2317" s="28" t="s">
        <v>2</v>
      </c>
      <c r="E2317" s="29">
        <v>43300</v>
      </c>
      <c r="F2317" s="1">
        <v>20</v>
      </c>
      <c r="G2317" s="28">
        <v>25</v>
      </c>
      <c r="H2317" s="28">
        <v>22.5</v>
      </c>
      <c r="I2317" s="28">
        <v>2</v>
      </c>
      <c r="J2317" s="34">
        <v>1.4999999999999999E-2</v>
      </c>
      <c r="K2317" s="21">
        <v>1.9574338205844317</v>
      </c>
    </row>
    <row r="2318" spans="1:11" x14ac:dyDescent="0.2">
      <c r="A2318" s="28" t="s">
        <v>97</v>
      </c>
      <c r="B2318" s="28" t="s">
        <v>65</v>
      </c>
      <c r="C2318" s="28" t="s">
        <v>66</v>
      </c>
      <c r="D2318" s="28" t="s">
        <v>2</v>
      </c>
      <c r="E2318" s="29">
        <v>43300</v>
      </c>
      <c r="F2318" s="1">
        <v>30</v>
      </c>
      <c r="G2318" s="28">
        <v>35</v>
      </c>
      <c r="H2318" s="28">
        <v>32.5</v>
      </c>
      <c r="I2318" s="28">
        <v>8</v>
      </c>
      <c r="J2318" s="34">
        <v>0.18</v>
      </c>
      <c r="K2318" s="21">
        <v>2.8231080866430851</v>
      </c>
    </row>
    <row r="2319" spans="1:11" x14ac:dyDescent="0.2">
      <c r="A2319" s="28" t="s">
        <v>97</v>
      </c>
      <c r="B2319" s="28" t="s">
        <v>79</v>
      </c>
      <c r="C2319" s="28" t="s">
        <v>80</v>
      </c>
      <c r="D2319" s="28" t="s">
        <v>2</v>
      </c>
      <c r="E2319" s="29">
        <v>43300</v>
      </c>
      <c r="F2319" s="1">
        <v>35</v>
      </c>
      <c r="G2319" s="28">
        <v>40</v>
      </c>
      <c r="H2319" s="28">
        <v>37.5</v>
      </c>
      <c r="I2319" s="28">
        <v>16</v>
      </c>
      <c r="J2319" s="34">
        <v>0.6</v>
      </c>
      <c r="K2319" s="21">
        <v>3.3471647504108475</v>
      </c>
    </row>
    <row r="2320" spans="1:11" x14ac:dyDescent="0.2">
      <c r="A2320" s="27" t="s">
        <v>103</v>
      </c>
      <c r="B2320" s="28" t="s">
        <v>139</v>
      </c>
      <c r="C2320" s="27" t="s">
        <v>155</v>
      </c>
      <c r="D2320" s="27" t="s">
        <v>2</v>
      </c>
      <c r="E2320" s="30">
        <v>41829</v>
      </c>
      <c r="F2320" s="1">
        <f>H2320-2.5</f>
        <v>45</v>
      </c>
      <c r="G2320" s="27">
        <v>50</v>
      </c>
      <c r="H2320" s="27">
        <v>47.5</v>
      </c>
      <c r="I2320" s="27">
        <v>37</v>
      </c>
      <c r="J2320" s="35">
        <v>3.9</v>
      </c>
      <c r="K2320" s="21">
        <f>((J2320*1000)/I2320)^(1/3)</f>
        <v>4.7237578610017668</v>
      </c>
    </row>
    <row r="2321" spans="1:11" x14ac:dyDescent="0.2">
      <c r="A2321" s="27" t="s">
        <v>103</v>
      </c>
      <c r="B2321" s="28" t="s">
        <v>139</v>
      </c>
      <c r="C2321" s="27" t="s">
        <v>200</v>
      </c>
      <c r="D2321" s="27" t="s">
        <v>2</v>
      </c>
      <c r="E2321" s="30">
        <v>42613</v>
      </c>
      <c r="F2321" s="1">
        <f>H2321-2.5</f>
        <v>25</v>
      </c>
      <c r="G2321" s="27">
        <v>30</v>
      </c>
      <c r="H2321" s="27">
        <v>27.5</v>
      </c>
      <c r="I2321" s="27">
        <v>1</v>
      </c>
      <c r="J2321" s="35">
        <v>0.01</v>
      </c>
      <c r="K2321" s="21">
        <f>((J2321*1000)/I2321)^(1/3)</f>
        <v>2.1544346900318838</v>
      </c>
    </row>
    <row r="2322" spans="1:11" x14ac:dyDescent="0.2">
      <c r="A2322" s="28" t="s">
        <v>97</v>
      </c>
      <c r="B2322" s="28" t="s">
        <v>40</v>
      </c>
      <c r="C2322" s="28" t="s">
        <v>41</v>
      </c>
      <c r="D2322" s="28" t="s">
        <v>2</v>
      </c>
      <c r="E2322" s="29">
        <v>42926</v>
      </c>
      <c r="F2322" s="1">
        <v>25</v>
      </c>
      <c r="G2322" s="28">
        <v>30</v>
      </c>
      <c r="H2322" s="28">
        <v>27.5</v>
      </c>
      <c r="I2322" s="28">
        <v>2</v>
      </c>
      <c r="J2322" s="34">
        <v>0.02</v>
      </c>
      <c r="K2322" s="21">
        <v>2.1544346900318838</v>
      </c>
    </row>
    <row r="2323" spans="1:11" x14ac:dyDescent="0.2">
      <c r="A2323" s="28" t="s">
        <v>97</v>
      </c>
      <c r="B2323" s="28" t="s">
        <v>79</v>
      </c>
      <c r="C2323" s="28" t="s">
        <v>80</v>
      </c>
      <c r="D2323" s="28" t="s">
        <v>2</v>
      </c>
      <c r="E2323" s="29">
        <v>43300</v>
      </c>
      <c r="F2323" s="1">
        <v>30</v>
      </c>
      <c r="G2323" s="28">
        <v>35</v>
      </c>
      <c r="H2323" s="28">
        <v>32.5</v>
      </c>
      <c r="I2323" s="28">
        <v>3</v>
      </c>
      <c r="J2323" s="34">
        <v>0.06</v>
      </c>
      <c r="K2323" s="21">
        <v>2.7144176165949063</v>
      </c>
    </row>
    <row r="2324" spans="1:11" x14ac:dyDescent="0.2">
      <c r="A2324" s="28" t="s">
        <v>97</v>
      </c>
      <c r="B2324" s="28" t="s">
        <v>79</v>
      </c>
      <c r="C2324" s="28" t="s">
        <v>80</v>
      </c>
      <c r="D2324" s="28" t="s">
        <v>2</v>
      </c>
      <c r="E2324" s="29">
        <v>43300</v>
      </c>
      <c r="F2324" s="1">
        <v>40</v>
      </c>
      <c r="G2324" s="28">
        <v>45</v>
      </c>
      <c r="H2324" s="28">
        <v>42.5</v>
      </c>
      <c r="I2324" s="28">
        <v>27</v>
      </c>
      <c r="J2324" s="34">
        <v>1.38</v>
      </c>
      <c r="K2324" s="21">
        <v>3.7111209384031727</v>
      </c>
    </row>
    <row r="2325" spans="1:11" x14ac:dyDescent="0.2">
      <c r="A2325" s="27" t="s">
        <v>103</v>
      </c>
      <c r="B2325" s="28" t="s">
        <v>139</v>
      </c>
      <c r="C2325" s="27" t="s">
        <v>158</v>
      </c>
      <c r="D2325" s="27" t="s">
        <v>2</v>
      </c>
      <c r="E2325" s="30">
        <v>41834</v>
      </c>
      <c r="F2325" s="1">
        <f>H2325-2.5</f>
        <v>45</v>
      </c>
      <c r="G2325" s="27">
        <v>50</v>
      </c>
      <c r="H2325" s="27">
        <v>47.5</v>
      </c>
      <c r="I2325" s="27">
        <v>43</v>
      </c>
      <c r="J2325" s="35">
        <v>4.5999999999999996</v>
      </c>
      <c r="K2325" s="21">
        <f>((J2325*1000)/I2325)^(1/3)</f>
        <v>4.7471154295757731</v>
      </c>
    </row>
    <row r="2326" spans="1:11" x14ac:dyDescent="0.2">
      <c r="A2326" s="28" t="s">
        <v>97</v>
      </c>
      <c r="B2326" s="28" t="s">
        <v>40</v>
      </c>
      <c r="C2326" s="28" t="s">
        <v>41</v>
      </c>
      <c r="D2326" s="28" t="s">
        <v>2</v>
      </c>
      <c r="E2326" s="29">
        <v>42926</v>
      </c>
      <c r="F2326" s="1">
        <v>25</v>
      </c>
      <c r="G2326" s="28">
        <v>30</v>
      </c>
      <c r="H2326" s="28">
        <v>27.5</v>
      </c>
      <c r="I2326" s="28">
        <v>4</v>
      </c>
      <c r="J2326" s="34">
        <v>0.04</v>
      </c>
      <c r="K2326" s="21">
        <v>2.1544346900318838</v>
      </c>
    </row>
    <row r="2327" spans="1:11" x14ac:dyDescent="0.2">
      <c r="A2327" s="27" t="s">
        <v>103</v>
      </c>
      <c r="B2327" s="28" t="s">
        <v>139</v>
      </c>
      <c r="C2327" s="27" t="s">
        <v>196</v>
      </c>
      <c r="D2327" s="27" t="s">
        <v>2</v>
      </c>
      <c r="E2327" s="30">
        <v>42606</v>
      </c>
      <c r="F2327" s="1">
        <f>H2327-2.5</f>
        <v>45</v>
      </c>
      <c r="G2327" s="27">
        <v>50</v>
      </c>
      <c r="H2327" s="27">
        <v>47.5</v>
      </c>
      <c r="I2327" s="27">
        <v>7</v>
      </c>
      <c r="J2327" s="35">
        <v>0.75</v>
      </c>
      <c r="K2327" s="21">
        <f>((J2327*1000)/I2327)^(1/3)</f>
        <v>4.7495712579649823</v>
      </c>
    </row>
    <row r="2328" spans="1:11" x14ac:dyDescent="0.2">
      <c r="A2328" s="27" t="s">
        <v>103</v>
      </c>
      <c r="B2328" s="28" t="s">
        <v>139</v>
      </c>
      <c r="C2328" s="27" t="s">
        <v>180</v>
      </c>
      <c r="D2328" s="27" t="s">
        <v>2</v>
      </c>
      <c r="E2328" s="30">
        <v>42566</v>
      </c>
      <c r="F2328" s="1">
        <f>H2328-2.5</f>
        <v>45</v>
      </c>
      <c r="G2328" s="27">
        <v>50</v>
      </c>
      <c r="H2328" s="27">
        <v>47.5</v>
      </c>
      <c r="I2328" s="27">
        <v>15</v>
      </c>
      <c r="J2328" s="35">
        <v>1.61</v>
      </c>
      <c r="K2328" s="21">
        <f>((J2328*1000)/I2328)^(1/3)</f>
        <v>4.7523841524679407</v>
      </c>
    </row>
    <row r="2329" spans="1:11" x14ac:dyDescent="0.2">
      <c r="A2329" s="28" t="s">
        <v>97</v>
      </c>
      <c r="B2329" s="28" t="s">
        <v>65</v>
      </c>
      <c r="C2329" s="28" t="s">
        <v>66</v>
      </c>
      <c r="D2329" s="28" t="s">
        <v>2</v>
      </c>
      <c r="E2329" s="29">
        <v>43300</v>
      </c>
      <c r="F2329" s="1">
        <v>15</v>
      </c>
      <c r="G2329" s="28">
        <v>20</v>
      </c>
      <c r="H2329" s="28">
        <v>17.5</v>
      </c>
      <c r="I2329" s="28">
        <v>12</v>
      </c>
      <c r="J2329" s="34">
        <v>4.3999999999999997E-2</v>
      </c>
      <c r="K2329" s="21">
        <v>1.5420216697275806</v>
      </c>
    </row>
    <row r="2330" spans="1:11" x14ac:dyDescent="0.2">
      <c r="A2330" s="28" t="s">
        <v>97</v>
      </c>
      <c r="B2330" s="28" t="s">
        <v>65</v>
      </c>
      <c r="C2330" s="28" t="s">
        <v>66</v>
      </c>
      <c r="D2330" s="28" t="s">
        <v>2</v>
      </c>
      <c r="E2330" s="29">
        <v>43300</v>
      </c>
      <c r="F2330" s="1">
        <v>15</v>
      </c>
      <c r="G2330" s="28">
        <v>20</v>
      </c>
      <c r="H2330" s="28">
        <v>17.5</v>
      </c>
      <c r="I2330" s="28">
        <v>4</v>
      </c>
      <c r="J2330" s="34">
        <v>1.2E-2</v>
      </c>
      <c r="K2330" s="21">
        <v>1.4422495703074083</v>
      </c>
    </row>
    <row r="2331" spans="1:11" x14ac:dyDescent="0.2">
      <c r="A2331" s="28" t="s">
        <v>97</v>
      </c>
      <c r="B2331" s="28" t="s">
        <v>65</v>
      </c>
      <c r="C2331" s="28" t="s">
        <v>66</v>
      </c>
      <c r="D2331" s="28" t="s">
        <v>2</v>
      </c>
      <c r="E2331" s="29">
        <v>43300</v>
      </c>
      <c r="F2331" s="1">
        <v>15</v>
      </c>
      <c r="G2331" s="28">
        <v>20</v>
      </c>
      <c r="H2331" s="28">
        <v>17.5</v>
      </c>
      <c r="I2331" s="28">
        <v>3</v>
      </c>
      <c r="J2331" s="34">
        <v>8.0000000000000002E-3</v>
      </c>
      <c r="K2331" s="21">
        <v>1.3867225487012693</v>
      </c>
    </row>
    <row r="2332" spans="1:11" x14ac:dyDescent="0.2">
      <c r="A2332" s="28" t="s">
        <v>97</v>
      </c>
      <c r="B2332" s="28" t="s">
        <v>63</v>
      </c>
      <c r="C2332" s="28" t="s">
        <v>64</v>
      </c>
      <c r="D2332" s="28" t="s">
        <v>2</v>
      </c>
      <c r="E2332" s="29">
        <v>43305</v>
      </c>
      <c r="F2332" s="1">
        <v>40</v>
      </c>
      <c r="G2332" s="28">
        <v>45</v>
      </c>
      <c r="H2332" s="28">
        <v>42.5</v>
      </c>
      <c r="I2332" s="28">
        <v>21</v>
      </c>
      <c r="J2332" s="34">
        <v>1.5780000000000001</v>
      </c>
      <c r="K2332" s="21">
        <v>4.2198391922816354</v>
      </c>
    </row>
    <row r="2333" spans="1:11" x14ac:dyDescent="0.2">
      <c r="A2333" s="27" t="s">
        <v>103</v>
      </c>
      <c r="B2333" s="28" t="s">
        <v>139</v>
      </c>
      <c r="C2333" s="27" t="s">
        <v>156</v>
      </c>
      <c r="D2333" s="27" t="s">
        <v>2</v>
      </c>
      <c r="E2333" s="30">
        <v>41831</v>
      </c>
      <c r="F2333" s="1">
        <f>H2333-2.5</f>
        <v>45</v>
      </c>
      <c r="G2333" s="27">
        <v>50</v>
      </c>
      <c r="H2333" s="27">
        <v>47.5</v>
      </c>
      <c r="I2333" s="27">
        <v>38</v>
      </c>
      <c r="J2333" s="35">
        <v>4.08</v>
      </c>
      <c r="K2333" s="21">
        <f>((J2333*1000)/I2333)^(1/3)</f>
        <v>4.752901954188367</v>
      </c>
    </row>
    <row r="2334" spans="1:11" x14ac:dyDescent="0.2">
      <c r="A2334" s="28" t="s">
        <v>97</v>
      </c>
      <c r="B2334" s="28" t="s">
        <v>63</v>
      </c>
      <c r="C2334" s="28" t="s">
        <v>64</v>
      </c>
      <c r="D2334" s="28" t="s">
        <v>2</v>
      </c>
      <c r="E2334" s="29">
        <v>43305</v>
      </c>
      <c r="F2334" s="1">
        <v>30</v>
      </c>
      <c r="G2334" s="28">
        <v>35</v>
      </c>
      <c r="H2334" s="28">
        <v>32.5</v>
      </c>
      <c r="I2334" s="28">
        <v>11</v>
      </c>
      <c r="J2334" s="34">
        <v>0.32</v>
      </c>
      <c r="K2334" s="21">
        <v>3.0755238393145166</v>
      </c>
    </row>
    <row r="2335" spans="1:11" x14ac:dyDescent="0.2">
      <c r="A2335" s="28" t="s">
        <v>97</v>
      </c>
      <c r="B2335" s="28" t="s">
        <v>63</v>
      </c>
      <c r="C2335" s="28" t="s">
        <v>64</v>
      </c>
      <c r="D2335" s="28" t="s">
        <v>2</v>
      </c>
      <c r="E2335" s="29">
        <v>43305</v>
      </c>
      <c r="F2335" s="1">
        <v>35</v>
      </c>
      <c r="G2335" s="28">
        <v>40</v>
      </c>
      <c r="H2335" s="28">
        <v>37.5</v>
      </c>
      <c r="I2335" s="28">
        <v>21</v>
      </c>
      <c r="J2335" s="34">
        <v>0.91700000000000004</v>
      </c>
      <c r="K2335" s="21">
        <v>3.5214107063662974</v>
      </c>
    </row>
    <row r="2336" spans="1:11" x14ac:dyDescent="0.2">
      <c r="A2336" s="28" t="s">
        <v>97</v>
      </c>
      <c r="B2336" s="28" t="s">
        <v>63</v>
      </c>
      <c r="C2336" s="28" t="s">
        <v>64</v>
      </c>
      <c r="D2336" s="28" t="s">
        <v>2</v>
      </c>
      <c r="E2336" s="29">
        <v>43305</v>
      </c>
      <c r="F2336" s="1">
        <v>30</v>
      </c>
      <c r="G2336" s="28">
        <v>35</v>
      </c>
      <c r="H2336" s="28">
        <v>32.5</v>
      </c>
      <c r="I2336" s="28">
        <v>8</v>
      </c>
      <c r="J2336" s="34">
        <v>0.215</v>
      </c>
      <c r="K2336" s="21">
        <v>2.995363207447546</v>
      </c>
    </row>
    <row r="2337" spans="1:11" x14ac:dyDescent="0.2">
      <c r="A2337" s="28" t="s">
        <v>97</v>
      </c>
      <c r="B2337" s="28" t="s">
        <v>63</v>
      </c>
      <c r="C2337" s="28" t="s">
        <v>64</v>
      </c>
      <c r="D2337" s="28" t="s">
        <v>2</v>
      </c>
      <c r="E2337" s="29">
        <v>43305</v>
      </c>
      <c r="F2337" s="1">
        <v>35</v>
      </c>
      <c r="G2337" s="28">
        <v>40</v>
      </c>
      <c r="H2337" s="28">
        <v>37.5</v>
      </c>
      <c r="I2337" s="28">
        <v>10</v>
      </c>
      <c r="J2337" s="34">
        <v>0.40300000000000002</v>
      </c>
      <c r="K2337" s="21">
        <v>3.4284804870058196</v>
      </c>
    </row>
    <row r="2338" spans="1:11" x14ac:dyDescent="0.2">
      <c r="A2338" s="28" t="s">
        <v>97</v>
      </c>
      <c r="B2338" s="28" t="s">
        <v>63</v>
      </c>
      <c r="C2338" s="28" t="s">
        <v>64</v>
      </c>
      <c r="D2338" s="28" t="s">
        <v>2</v>
      </c>
      <c r="E2338" s="29">
        <v>43305</v>
      </c>
      <c r="F2338" s="1">
        <v>15</v>
      </c>
      <c r="G2338" s="28">
        <v>20</v>
      </c>
      <c r="H2338" s="28">
        <v>17.5</v>
      </c>
      <c r="I2338" s="28">
        <v>4</v>
      </c>
      <c r="J2338" s="34">
        <v>2.1000000000000001E-2</v>
      </c>
      <c r="K2338" s="21">
        <v>1.7380133224432248</v>
      </c>
    </row>
    <row r="2339" spans="1:11" x14ac:dyDescent="0.2">
      <c r="A2339" s="28" t="s">
        <v>97</v>
      </c>
      <c r="B2339" s="28" t="s">
        <v>63</v>
      </c>
      <c r="C2339" s="28" t="s">
        <v>64</v>
      </c>
      <c r="D2339" s="28" t="s">
        <v>2</v>
      </c>
      <c r="E2339" s="29">
        <v>43305</v>
      </c>
      <c r="F2339" s="1">
        <v>50</v>
      </c>
      <c r="G2339" s="28">
        <v>55</v>
      </c>
      <c r="H2339" s="28">
        <v>52.5</v>
      </c>
      <c r="I2339" s="28">
        <v>7</v>
      </c>
      <c r="J2339" s="34">
        <v>0.64600000000000002</v>
      </c>
      <c r="K2339" s="21">
        <v>4.519025853935533</v>
      </c>
    </row>
    <row r="2340" spans="1:11" x14ac:dyDescent="0.2">
      <c r="A2340" s="28" t="s">
        <v>97</v>
      </c>
      <c r="B2340" s="28" t="s">
        <v>63</v>
      </c>
      <c r="C2340" s="28" t="s">
        <v>64</v>
      </c>
      <c r="D2340" s="28" t="s">
        <v>2</v>
      </c>
      <c r="E2340" s="29">
        <v>43305</v>
      </c>
      <c r="F2340" s="1">
        <v>50</v>
      </c>
      <c r="G2340" s="28">
        <v>55</v>
      </c>
      <c r="H2340" s="28">
        <v>52.5</v>
      </c>
      <c r="I2340" s="28">
        <v>14</v>
      </c>
      <c r="J2340" s="34">
        <v>1.375</v>
      </c>
      <c r="K2340" s="21">
        <v>4.6137942220816974</v>
      </c>
    </row>
    <row r="2341" spans="1:11" x14ac:dyDescent="0.2">
      <c r="A2341" s="28" t="s">
        <v>97</v>
      </c>
      <c r="B2341" s="28" t="s">
        <v>63</v>
      </c>
      <c r="C2341" s="28" t="s">
        <v>64</v>
      </c>
      <c r="D2341" s="28" t="s">
        <v>2</v>
      </c>
      <c r="E2341" s="29">
        <v>43305</v>
      </c>
      <c r="F2341" s="1">
        <v>50</v>
      </c>
      <c r="G2341" s="28">
        <v>55</v>
      </c>
      <c r="H2341" s="28">
        <v>52.5</v>
      </c>
      <c r="I2341" s="28">
        <v>14</v>
      </c>
      <c r="J2341" s="34">
        <v>1.3</v>
      </c>
      <c r="K2341" s="21">
        <v>4.528333863455936</v>
      </c>
    </row>
    <row r="2342" spans="1:11" x14ac:dyDescent="0.2">
      <c r="A2342" s="28" t="s">
        <v>97</v>
      </c>
      <c r="B2342" s="28" t="s">
        <v>63</v>
      </c>
      <c r="C2342" s="28" t="s">
        <v>64</v>
      </c>
      <c r="D2342" s="28" t="s">
        <v>2</v>
      </c>
      <c r="E2342" s="29">
        <v>43305</v>
      </c>
      <c r="F2342" s="1">
        <v>55</v>
      </c>
      <c r="G2342" s="28">
        <v>60</v>
      </c>
      <c r="H2342" s="28">
        <v>57.5</v>
      </c>
      <c r="I2342" s="28">
        <v>2</v>
      </c>
      <c r="J2342" s="34">
        <v>0.249</v>
      </c>
      <c r="K2342" s="21">
        <v>4.9933244246385273</v>
      </c>
    </row>
    <row r="2343" spans="1:11" x14ac:dyDescent="0.2">
      <c r="A2343" s="28" t="s">
        <v>97</v>
      </c>
      <c r="B2343" s="28" t="s">
        <v>63</v>
      </c>
      <c r="C2343" s="28" t="s">
        <v>64</v>
      </c>
      <c r="D2343" s="28" t="s">
        <v>2</v>
      </c>
      <c r="E2343" s="29">
        <v>43305</v>
      </c>
      <c r="F2343" s="1">
        <v>55</v>
      </c>
      <c r="G2343" s="28">
        <v>60</v>
      </c>
      <c r="H2343" s="28">
        <v>57.5</v>
      </c>
      <c r="I2343" s="28">
        <v>4</v>
      </c>
      <c r="J2343" s="34">
        <v>0.52900000000000003</v>
      </c>
      <c r="K2343" s="21">
        <v>5.0948557638048504</v>
      </c>
    </row>
    <row r="2344" spans="1:11" x14ac:dyDescent="0.2">
      <c r="A2344" s="28" t="s">
        <v>97</v>
      </c>
      <c r="B2344" s="28" t="s">
        <v>63</v>
      </c>
      <c r="C2344" s="28" t="s">
        <v>64</v>
      </c>
      <c r="D2344" s="28" t="s">
        <v>2</v>
      </c>
      <c r="E2344" s="29">
        <v>43305</v>
      </c>
      <c r="F2344" s="1">
        <v>55</v>
      </c>
      <c r="G2344" s="28">
        <v>60</v>
      </c>
      <c r="H2344" s="28">
        <v>57.5</v>
      </c>
      <c r="I2344" s="28">
        <v>5</v>
      </c>
      <c r="J2344" s="34">
        <v>0.74399999999999999</v>
      </c>
      <c r="K2344" s="21">
        <v>5.2990861127476414</v>
      </c>
    </row>
    <row r="2345" spans="1:11" x14ac:dyDescent="0.2">
      <c r="A2345" s="28" t="s">
        <v>97</v>
      </c>
      <c r="B2345" s="28" t="s">
        <v>63</v>
      </c>
      <c r="C2345" s="28" t="s">
        <v>64</v>
      </c>
      <c r="D2345" s="28" t="s">
        <v>2</v>
      </c>
      <c r="E2345" s="29">
        <v>43305</v>
      </c>
      <c r="F2345" s="1">
        <v>60</v>
      </c>
      <c r="G2345" s="28">
        <v>65</v>
      </c>
      <c r="H2345" s="28">
        <v>62.5</v>
      </c>
      <c r="I2345" s="28">
        <v>1</v>
      </c>
      <c r="J2345" s="34">
        <v>0.23899999999999999</v>
      </c>
      <c r="K2345" s="21">
        <v>6.205821794895753</v>
      </c>
    </row>
    <row r="2346" spans="1:11" x14ac:dyDescent="0.2">
      <c r="A2346" s="28" t="s">
        <v>97</v>
      </c>
      <c r="B2346" s="28" t="s">
        <v>63</v>
      </c>
      <c r="C2346" s="28" t="s">
        <v>64</v>
      </c>
      <c r="D2346" s="28" t="s">
        <v>2</v>
      </c>
      <c r="E2346" s="29">
        <v>43305</v>
      </c>
      <c r="F2346" s="1">
        <v>60</v>
      </c>
      <c r="G2346" s="28">
        <v>65</v>
      </c>
      <c r="H2346" s="28">
        <v>62.5</v>
      </c>
      <c r="I2346" s="28">
        <v>2</v>
      </c>
      <c r="J2346" s="34">
        <v>0.29099999999999998</v>
      </c>
      <c r="K2346" s="21">
        <v>5.2596195515818991</v>
      </c>
    </row>
    <row r="2347" spans="1:11" x14ac:dyDescent="0.2">
      <c r="A2347" s="28" t="s">
        <v>97</v>
      </c>
      <c r="B2347" s="28" t="s">
        <v>23</v>
      </c>
      <c r="C2347" s="28" t="s">
        <v>24</v>
      </c>
      <c r="D2347" s="28" t="s">
        <v>2</v>
      </c>
      <c r="E2347" s="29">
        <v>42936</v>
      </c>
      <c r="F2347" s="1">
        <v>25</v>
      </c>
      <c r="G2347" s="28">
        <v>30</v>
      </c>
      <c r="H2347" s="28">
        <v>27.5</v>
      </c>
      <c r="I2347" s="28">
        <v>2</v>
      </c>
      <c r="J2347" s="34">
        <v>0.02</v>
      </c>
      <c r="K2347" s="21">
        <v>2.1544346900318838</v>
      </c>
    </row>
    <row r="2348" spans="1:11" x14ac:dyDescent="0.2">
      <c r="A2348" s="28" t="s">
        <v>97</v>
      </c>
      <c r="B2348" s="28" t="s">
        <v>63</v>
      </c>
      <c r="C2348" s="28" t="s">
        <v>64</v>
      </c>
      <c r="D2348" s="28" t="s">
        <v>2</v>
      </c>
      <c r="E2348" s="29">
        <v>43305</v>
      </c>
      <c r="F2348" s="1">
        <v>40</v>
      </c>
      <c r="G2348" s="28">
        <v>45</v>
      </c>
      <c r="H2348" s="28">
        <v>42.5</v>
      </c>
      <c r="I2348" s="28">
        <v>19</v>
      </c>
      <c r="J2348" s="34">
        <v>1.103</v>
      </c>
      <c r="K2348" s="21">
        <v>3.8720471507204963</v>
      </c>
    </row>
    <row r="2349" spans="1:11" x14ac:dyDescent="0.2">
      <c r="A2349" s="28" t="s">
        <v>97</v>
      </c>
      <c r="B2349" s="28" t="s">
        <v>63</v>
      </c>
      <c r="C2349" s="28" t="s">
        <v>64</v>
      </c>
      <c r="D2349" s="28" t="s">
        <v>2</v>
      </c>
      <c r="E2349" s="29">
        <v>43305</v>
      </c>
      <c r="F2349" s="1">
        <v>20</v>
      </c>
      <c r="G2349" s="28">
        <v>25</v>
      </c>
      <c r="H2349" s="28">
        <v>22.5</v>
      </c>
      <c r="I2349" s="28">
        <v>3</v>
      </c>
      <c r="J2349" s="34">
        <v>2.5999999999999999E-2</v>
      </c>
      <c r="K2349" s="21">
        <v>2.0540800492496794</v>
      </c>
    </row>
    <row r="2350" spans="1:11" x14ac:dyDescent="0.2">
      <c r="A2350" s="28" t="s">
        <v>97</v>
      </c>
      <c r="B2350" s="28" t="s">
        <v>63</v>
      </c>
      <c r="C2350" s="28" t="s">
        <v>64</v>
      </c>
      <c r="D2350" s="28" t="s">
        <v>2</v>
      </c>
      <c r="E2350" s="29">
        <v>43305</v>
      </c>
      <c r="F2350" s="1">
        <v>30</v>
      </c>
      <c r="G2350" s="28">
        <v>35</v>
      </c>
      <c r="H2350" s="28">
        <v>32.5</v>
      </c>
      <c r="I2350" s="28">
        <v>26</v>
      </c>
      <c r="J2350" s="34">
        <v>0.61799999999999999</v>
      </c>
      <c r="K2350" s="21">
        <v>2.8752241597311792</v>
      </c>
    </row>
    <row r="2351" spans="1:11" x14ac:dyDescent="0.2">
      <c r="A2351" s="28" t="s">
        <v>97</v>
      </c>
      <c r="B2351" s="28" t="s">
        <v>63</v>
      </c>
      <c r="C2351" s="28" t="s">
        <v>64</v>
      </c>
      <c r="D2351" s="28" t="s">
        <v>2</v>
      </c>
      <c r="E2351" s="29">
        <v>43305</v>
      </c>
      <c r="F2351" s="1">
        <v>20</v>
      </c>
      <c r="G2351" s="28">
        <v>25</v>
      </c>
      <c r="H2351" s="28">
        <v>22.5</v>
      </c>
      <c r="I2351" s="28">
        <v>6</v>
      </c>
      <c r="J2351" s="34">
        <v>4.9000000000000002E-2</v>
      </c>
      <c r="K2351" s="21">
        <v>2.0137935393267581</v>
      </c>
    </row>
    <row r="2352" spans="1:11" x14ac:dyDescent="0.2">
      <c r="A2352" s="28" t="s">
        <v>97</v>
      </c>
      <c r="B2352" s="28" t="s">
        <v>63</v>
      </c>
      <c r="C2352" s="28" t="s">
        <v>64</v>
      </c>
      <c r="D2352" s="28" t="s">
        <v>2</v>
      </c>
      <c r="E2352" s="29">
        <v>43305</v>
      </c>
      <c r="F2352" s="1">
        <v>20</v>
      </c>
      <c r="G2352" s="28">
        <v>25</v>
      </c>
      <c r="H2352" s="28">
        <v>22.5</v>
      </c>
      <c r="I2352" s="28">
        <v>13</v>
      </c>
      <c r="J2352" s="34">
        <v>0.106</v>
      </c>
      <c r="K2352" s="21">
        <v>2.0127391969668462</v>
      </c>
    </row>
    <row r="2353" spans="1:11" x14ac:dyDescent="0.2">
      <c r="A2353" s="28" t="s">
        <v>97</v>
      </c>
      <c r="B2353" s="28" t="s">
        <v>23</v>
      </c>
      <c r="C2353" s="28" t="s">
        <v>24</v>
      </c>
      <c r="D2353" s="28" t="s">
        <v>2</v>
      </c>
      <c r="E2353" s="29">
        <v>42936</v>
      </c>
      <c r="F2353" s="1">
        <v>25</v>
      </c>
      <c r="G2353" s="28">
        <v>30</v>
      </c>
      <c r="H2353" s="28">
        <v>27.5</v>
      </c>
      <c r="I2353" s="28">
        <v>2</v>
      </c>
      <c r="J2353" s="34">
        <v>0.02</v>
      </c>
      <c r="K2353" s="21">
        <v>2.1544346900318838</v>
      </c>
    </row>
    <row r="2354" spans="1:11" x14ac:dyDescent="0.2">
      <c r="A2354" s="28" t="s">
        <v>97</v>
      </c>
      <c r="B2354" s="28" t="s">
        <v>32</v>
      </c>
      <c r="C2354" s="28" t="s">
        <v>33</v>
      </c>
      <c r="D2354" s="28" t="s">
        <v>2</v>
      </c>
      <c r="E2354" s="29">
        <v>42996</v>
      </c>
      <c r="F2354" s="1">
        <v>25</v>
      </c>
      <c r="G2354" s="28">
        <v>30</v>
      </c>
      <c r="H2354" s="28">
        <v>27.5</v>
      </c>
      <c r="I2354" s="28">
        <v>2</v>
      </c>
      <c r="J2354" s="34">
        <v>0.02</v>
      </c>
      <c r="K2354" s="21">
        <v>2.1544346900318838</v>
      </c>
    </row>
    <row r="2355" spans="1:11" x14ac:dyDescent="0.2">
      <c r="A2355" s="53" t="s">
        <v>207</v>
      </c>
      <c r="B2355" s="53" t="s">
        <v>153</v>
      </c>
      <c r="C2355" s="28"/>
      <c r="D2355" s="28" t="s">
        <v>2</v>
      </c>
      <c r="E2355" s="54"/>
      <c r="F2355" s="43">
        <f>H2355-2.5</f>
        <v>45</v>
      </c>
      <c r="G2355" s="28">
        <f>H2355+2.5</f>
        <v>50</v>
      </c>
      <c r="H2355" s="53">
        <v>47.5</v>
      </c>
      <c r="I2355" s="55">
        <v>6</v>
      </c>
      <c r="J2355" s="55">
        <v>0.64500000000000002</v>
      </c>
      <c r="K2355" s="46">
        <v>4.7548426522465403</v>
      </c>
    </row>
    <row r="2356" spans="1:11" x14ac:dyDescent="0.2">
      <c r="A2356" s="28" t="s">
        <v>97</v>
      </c>
      <c r="B2356" s="28" t="s">
        <v>63</v>
      </c>
      <c r="C2356" s="28" t="s">
        <v>64</v>
      </c>
      <c r="D2356" s="28" t="s">
        <v>2</v>
      </c>
      <c r="E2356" s="29">
        <v>43305</v>
      </c>
      <c r="F2356" s="1">
        <v>15</v>
      </c>
      <c r="G2356" s="28">
        <v>20</v>
      </c>
      <c r="H2356" s="28">
        <v>17.5</v>
      </c>
      <c r="I2356" s="28">
        <v>4</v>
      </c>
      <c r="J2356" s="34">
        <v>1.6E-2</v>
      </c>
      <c r="K2356" s="21">
        <v>1.5874010519681994</v>
      </c>
    </row>
    <row r="2357" spans="1:11" x14ac:dyDescent="0.2">
      <c r="A2357" s="28" t="s">
        <v>97</v>
      </c>
      <c r="B2357" s="28" t="s">
        <v>63</v>
      </c>
      <c r="C2357" s="28" t="s">
        <v>64</v>
      </c>
      <c r="D2357" s="28" t="s">
        <v>2</v>
      </c>
      <c r="E2357" s="29">
        <v>43305</v>
      </c>
      <c r="F2357" s="1">
        <v>40</v>
      </c>
      <c r="G2357" s="28">
        <v>45</v>
      </c>
      <c r="H2357" s="28">
        <v>42.5</v>
      </c>
      <c r="I2357" s="28">
        <v>32</v>
      </c>
      <c r="J2357" s="34">
        <v>1.6950000000000001</v>
      </c>
      <c r="K2357" s="21">
        <v>3.7555473453649677</v>
      </c>
    </row>
    <row r="2358" spans="1:11" x14ac:dyDescent="0.2">
      <c r="A2358" s="28" t="s">
        <v>97</v>
      </c>
      <c r="B2358" s="28" t="s">
        <v>63</v>
      </c>
      <c r="C2358" s="28" t="s">
        <v>64</v>
      </c>
      <c r="D2358" s="28" t="s">
        <v>2</v>
      </c>
      <c r="E2358" s="29">
        <v>43305</v>
      </c>
      <c r="F2358" s="1">
        <v>15</v>
      </c>
      <c r="G2358" s="28">
        <v>20</v>
      </c>
      <c r="H2358" s="28">
        <v>17.5</v>
      </c>
      <c r="I2358" s="28">
        <v>4</v>
      </c>
      <c r="J2358" s="34">
        <v>1.6E-2</v>
      </c>
      <c r="K2358" s="21">
        <v>1.5874010519681994</v>
      </c>
    </row>
    <row r="2359" spans="1:11" x14ac:dyDescent="0.2">
      <c r="A2359" s="28" t="s">
        <v>97</v>
      </c>
      <c r="B2359" s="28" t="s">
        <v>63</v>
      </c>
      <c r="C2359" s="28" t="s">
        <v>64</v>
      </c>
      <c r="D2359" s="28" t="s">
        <v>2</v>
      </c>
      <c r="E2359" s="29">
        <v>43305</v>
      </c>
      <c r="F2359" s="1">
        <v>35</v>
      </c>
      <c r="G2359" s="28">
        <v>40</v>
      </c>
      <c r="H2359" s="28">
        <v>37.5</v>
      </c>
      <c r="I2359" s="28">
        <v>23</v>
      </c>
      <c r="J2359" s="34">
        <v>0.748</v>
      </c>
      <c r="K2359" s="21">
        <v>3.1919635297810767</v>
      </c>
    </row>
    <row r="2360" spans="1:11" x14ac:dyDescent="0.2">
      <c r="A2360" s="27" t="s">
        <v>103</v>
      </c>
      <c r="B2360" s="28" t="s">
        <v>139</v>
      </c>
      <c r="C2360" s="27">
        <v>7</v>
      </c>
      <c r="D2360" s="27" t="s">
        <v>2</v>
      </c>
      <c r="E2360" s="30">
        <v>42201</v>
      </c>
      <c r="F2360" s="1">
        <f>H2360-2.5</f>
        <v>45</v>
      </c>
      <c r="G2360" s="27">
        <v>50</v>
      </c>
      <c r="H2360" s="27">
        <v>47.5</v>
      </c>
      <c r="I2360" s="27">
        <v>15</v>
      </c>
      <c r="J2360" s="35">
        <v>1.62</v>
      </c>
      <c r="K2360" s="21">
        <f>((J2360*1000)/I2360)^(1/3)</f>
        <v>4.7622031559045981</v>
      </c>
    </row>
    <row r="2361" spans="1:11" x14ac:dyDescent="0.2">
      <c r="A2361" s="28" t="s">
        <v>97</v>
      </c>
      <c r="B2361" s="28" t="s">
        <v>29</v>
      </c>
      <c r="C2361" s="28">
        <v>23</v>
      </c>
      <c r="D2361" s="28" t="s">
        <v>2</v>
      </c>
      <c r="E2361" s="29">
        <v>43307</v>
      </c>
      <c r="F2361" s="1">
        <v>40</v>
      </c>
      <c r="G2361" s="28">
        <v>45</v>
      </c>
      <c r="H2361" s="28">
        <v>42.5</v>
      </c>
      <c r="I2361" s="28">
        <v>6</v>
      </c>
      <c r="J2361" s="34">
        <v>0.42</v>
      </c>
      <c r="K2361" s="21">
        <v>4.121285299808557</v>
      </c>
    </row>
    <row r="2362" spans="1:11" x14ac:dyDescent="0.2">
      <c r="A2362" s="28" t="s">
        <v>97</v>
      </c>
      <c r="B2362" s="28" t="s">
        <v>19</v>
      </c>
      <c r="C2362" s="28" t="s">
        <v>20</v>
      </c>
      <c r="D2362" s="28" t="s">
        <v>2</v>
      </c>
      <c r="E2362" s="29">
        <v>43292</v>
      </c>
      <c r="F2362" s="1">
        <v>25</v>
      </c>
      <c r="G2362" s="28">
        <v>30</v>
      </c>
      <c r="H2362" s="28">
        <v>27.5</v>
      </c>
      <c r="I2362" s="28">
        <v>2</v>
      </c>
      <c r="J2362" s="34">
        <v>0.02</v>
      </c>
      <c r="K2362" s="21">
        <v>2.1544346900318838</v>
      </c>
    </row>
    <row r="2363" spans="1:11" x14ac:dyDescent="0.2">
      <c r="A2363" s="28" t="s">
        <v>97</v>
      </c>
      <c r="B2363" s="28" t="s">
        <v>79</v>
      </c>
      <c r="C2363" s="28" t="s">
        <v>80</v>
      </c>
      <c r="D2363" s="28" t="s">
        <v>2</v>
      </c>
      <c r="E2363" s="29">
        <v>43300</v>
      </c>
      <c r="F2363" s="1">
        <v>25</v>
      </c>
      <c r="G2363" s="28">
        <v>30</v>
      </c>
      <c r="H2363" s="28">
        <v>27.5</v>
      </c>
      <c r="I2363" s="28">
        <v>2</v>
      </c>
      <c r="J2363" s="34">
        <v>0.02</v>
      </c>
      <c r="K2363" s="21">
        <v>2.1544346900318838</v>
      </c>
    </row>
    <row r="2364" spans="1:11" x14ac:dyDescent="0.2">
      <c r="A2364" s="28" t="s">
        <v>97</v>
      </c>
      <c r="B2364" s="28" t="s">
        <v>29</v>
      </c>
      <c r="C2364" s="28">
        <v>23</v>
      </c>
      <c r="D2364" s="28" t="s">
        <v>2</v>
      </c>
      <c r="E2364" s="29">
        <v>43307</v>
      </c>
      <c r="F2364" s="1">
        <v>35</v>
      </c>
      <c r="G2364" s="28">
        <v>40</v>
      </c>
      <c r="H2364" s="28">
        <v>37.5</v>
      </c>
      <c r="I2364" s="28">
        <v>9</v>
      </c>
      <c r="J2364" s="34">
        <v>0.4</v>
      </c>
      <c r="K2364" s="21">
        <v>3.5421952306087032</v>
      </c>
    </row>
    <row r="2365" spans="1:11" x14ac:dyDescent="0.2">
      <c r="A2365" s="28" t="s">
        <v>97</v>
      </c>
      <c r="B2365" s="28" t="s">
        <v>29</v>
      </c>
      <c r="C2365" s="28">
        <v>23</v>
      </c>
      <c r="D2365" s="28" t="s">
        <v>2</v>
      </c>
      <c r="E2365" s="29">
        <v>43307</v>
      </c>
      <c r="F2365" s="1">
        <v>35</v>
      </c>
      <c r="G2365" s="28">
        <v>40</v>
      </c>
      <c r="H2365" s="28">
        <v>37.5</v>
      </c>
      <c r="I2365" s="28">
        <v>7</v>
      </c>
      <c r="J2365" s="34">
        <v>0.3</v>
      </c>
      <c r="K2365" s="21">
        <v>3.4995140238760079</v>
      </c>
    </row>
    <row r="2366" spans="1:11" x14ac:dyDescent="0.2">
      <c r="A2366" s="28" t="s">
        <v>97</v>
      </c>
      <c r="B2366" s="28" t="s">
        <v>29</v>
      </c>
      <c r="C2366" s="28">
        <v>23</v>
      </c>
      <c r="D2366" s="28" t="s">
        <v>2</v>
      </c>
      <c r="E2366" s="29">
        <v>43307</v>
      </c>
      <c r="F2366" s="1">
        <v>25</v>
      </c>
      <c r="G2366" s="28">
        <v>30</v>
      </c>
      <c r="H2366" s="28">
        <v>27.5</v>
      </c>
      <c r="I2366" s="28">
        <v>2</v>
      </c>
      <c r="J2366" s="34">
        <v>0.02</v>
      </c>
      <c r="K2366" s="21">
        <v>2.1544346900318838</v>
      </c>
    </row>
    <row r="2367" spans="1:11" x14ac:dyDescent="0.2">
      <c r="A2367" s="28" t="s">
        <v>97</v>
      </c>
      <c r="B2367" s="28" t="s">
        <v>29</v>
      </c>
      <c r="C2367" s="28">
        <v>23</v>
      </c>
      <c r="D2367" s="28" t="s">
        <v>2</v>
      </c>
      <c r="E2367" s="29">
        <v>43307</v>
      </c>
      <c r="F2367" s="1">
        <v>50</v>
      </c>
      <c r="G2367" s="28">
        <v>55</v>
      </c>
      <c r="H2367" s="28">
        <v>52.5</v>
      </c>
      <c r="I2367" s="28">
        <v>21</v>
      </c>
      <c r="J2367" s="34">
        <v>2.46</v>
      </c>
      <c r="K2367" s="21">
        <v>4.8929630649733884</v>
      </c>
    </row>
    <row r="2368" spans="1:11" x14ac:dyDescent="0.2">
      <c r="A2368" s="28" t="s">
        <v>97</v>
      </c>
      <c r="B2368" s="28" t="s">
        <v>3</v>
      </c>
      <c r="C2368" s="28">
        <v>17</v>
      </c>
      <c r="D2368" s="28" t="s">
        <v>2</v>
      </c>
      <c r="E2368" s="29">
        <v>43307</v>
      </c>
      <c r="F2368" s="1">
        <v>50</v>
      </c>
      <c r="G2368" s="28">
        <v>55</v>
      </c>
      <c r="H2368" s="28">
        <v>52.5</v>
      </c>
      <c r="I2368" s="28">
        <v>23</v>
      </c>
      <c r="J2368" s="34">
        <v>2.44</v>
      </c>
      <c r="K2368" s="21">
        <v>4.733917264735517</v>
      </c>
    </row>
    <row r="2369" spans="1:11" x14ac:dyDescent="0.2">
      <c r="A2369" s="28" t="s">
        <v>97</v>
      </c>
      <c r="B2369" s="28" t="s">
        <v>3</v>
      </c>
      <c r="C2369" s="28">
        <v>17</v>
      </c>
      <c r="D2369" s="28" t="s">
        <v>2</v>
      </c>
      <c r="E2369" s="29">
        <v>43307</v>
      </c>
      <c r="F2369" s="1">
        <v>50</v>
      </c>
      <c r="G2369" s="28">
        <v>55</v>
      </c>
      <c r="H2369" s="28">
        <v>52.5</v>
      </c>
      <c r="I2369" s="28">
        <v>25</v>
      </c>
      <c r="J2369" s="34">
        <v>2.88</v>
      </c>
      <c r="K2369" s="21">
        <v>4.8657615964587206</v>
      </c>
    </row>
    <row r="2370" spans="1:11" x14ac:dyDescent="0.2">
      <c r="A2370" s="28" t="s">
        <v>97</v>
      </c>
      <c r="B2370" s="28" t="s">
        <v>3</v>
      </c>
      <c r="C2370" s="28">
        <v>17</v>
      </c>
      <c r="D2370" s="28" t="s">
        <v>2</v>
      </c>
      <c r="E2370" s="29">
        <v>43307</v>
      </c>
      <c r="F2370" s="1">
        <v>50</v>
      </c>
      <c r="G2370" s="28">
        <v>55</v>
      </c>
      <c r="H2370" s="28">
        <v>52.5</v>
      </c>
      <c r="I2370" s="28">
        <v>27</v>
      </c>
      <c r="J2370" s="34">
        <v>2.88</v>
      </c>
      <c r="K2370" s="21">
        <v>4.7425244059867504</v>
      </c>
    </row>
    <row r="2371" spans="1:11" x14ac:dyDescent="0.2">
      <c r="A2371" s="28" t="s">
        <v>97</v>
      </c>
      <c r="B2371" s="28" t="s">
        <v>29</v>
      </c>
      <c r="C2371" s="28">
        <v>23</v>
      </c>
      <c r="D2371" s="28" t="s">
        <v>2</v>
      </c>
      <c r="E2371" s="29">
        <v>43307</v>
      </c>
      <c r="F2371" s="1">
        <v>50</v>
      </c>
      <c r="G2371" s="28">
        <v>55</v>
      </c>
      <c r="H2371" s="28">
        <v>52.5</v>
      </c>
      <c r="I2371" s="28">
        <v>31</v>
      </c>
      <c r="J2371" s="34">
        <v>4.74</v>
      </c>
      <c r="K2371" s="21">
        <v>5.3473533455413813</v>
      </c>
    </row>
    <row r="2372" spans="1:11" x14ac:dyDescent="0.2">
      <c r="A2372" s="28" t="s">
        <v>97</v>
      </c>
      <c r="B2372" s="28" t="s">
        <v>29</v>
      </c>
      <c r="C2372" s="28">
        <v>23</v>
      </c>
      <c r="D2372" s="28" t="s">
        <v>2</v>
      </c>
      <c r="E2372" s="29">
        <v>43307</v>
      </c>
      <c r="F2372" s="1">
        <v>50</v>
      </c>
      <c r="G2372" s="28">
        <v>55</v>
      </c>
      <c r="H2372" s="28">
        <v>52.5</v>
      </c>
      <c r="I2372" s="28">
        <v>32</v>
      </c>
      <c r="J2372" s="34">
        <v>3.6</v>
      </c>
      <c r="K2372" s="21">
        <v>4.8274469230281483</v>
      </c>
    </row>
    <row r="2373" spans="1:11" x14ac:dyDescent="0.2">
      <c r="A2373" s="28" t="s">
        <v>97</v>
      </c>
      <c r="B2373" s="28" t="s">
        <v>3</v>
      </c>
      <c r="C2373" s="28">
        <v>17</v>
      </c>
      <c r="D2373" s="28" t="s">
        <v>2</v>
      </c>
      <c r="E2373" s="29">
        <v>43307</v>
      </c>
      <c r="F2373" s="1">
        <v>55</v>
      </c>
      <c r="G2373" s="28">
        <v>60</v>
      </c>
      <c r="H2373" s="28">
        <v>57.5</v>
      </c>
      <c r="I2373" s="28">
        <v>8</v>
      </c>
      <c r="J2373" s="34">
        <v>1.08</v>
      </c>
      <c r="K2373" s="21">
        <v>5.1299278400300912</v>
      </c>
    </row>
    <row r="2374" spans="1:11" x14ac:dyDescent="0.2">
      <c r="A2374" s="28" t="s">
        <v>97</v>
      </c>
      <c r="B2374" s="28" t="s">
        <v>29</v>
      </c>
      <c r="C2374" s="28">
        <v>23</v>
      </c>
      <c r="D2374" s="28" t="s">
        <v>2</v>
      </c>
      <c r="E2374" s="29">
        <v>43307</v>
      </c>
      <c r="F2374" s="1">
        <v>55</v>
      </c>
      <c r="G2374" s="28">
        <v>60</v>
      </c>
      <c r="H2374" s="28">
        <v>57.5</v>
      </c>
      <c r="I2374" s="28">
        <v>11</v>
      </c>
      <c r="J2374" s="34">
        <v>2.2400000000000002</v>
      </c>
      <c r="K2374" s="21">
        <v>5.8832654555845965</v>
      </c>
    </row>
    <row r="2375" spans="1:11" x14ac:dyDescent="0.2">
      <c r="A2375" s="28" t="s">
        <v>97</v>
      </c>
      <c r="B2375" s="28" t="s">
        <v>3</v>
      </c>
      <c r="C2375" s="28">
        <v>17</v>
      </c>
      <c r="D2375" s="28" t="s">
        <v>2</v>
      </c>
      <c r="E2375" s="29">
        <v>43307</v>
      </c>
      <c r="F2375" s="1">
        <v>55</v>
      </c>
      <c r="G2375" s="28">
        <v>60</v>
      </c>
      <c r="H2375" s="28">
        <v>57.5</v>
      </c>
      <c r="I2375" s="28">
        <v>14</v>
      </c>
      <c r="J2375" s="34">
        <v>2.02</v>
      </c>
      <c r="K2375" s="21">
        <v>5.2449470873697921</v>
      </c>
    </row>
    <row r="2376" spans="1:11" x14ac:dyDescent="0.2">
      <c r="A2376" s="28" t="s">
        <v>97</v>
      </c>
      <c r="B2376" s="28" t="s">
        <v>29</v>
      </c>
      <c r="C2376" s="28">
        <v>23</v>
      </c>
      <c r="D2376" s="28" t="s">
        <v>2</v>
      </c>
      <c r="E2376" s="29">
        <v>43307</v>
      </c>
      <c r="F2376" s="1">
        <v>55</v>
      </c>
      <c r="G2376" s="28">
        <v>60</v>
      </c>
      <c r="H2376" s="28">
        <v>57.5</v>
      </c>
      <c r="I2376" s="28">
        <v>16</v>
      </c>
      <c r="J2376" s="34">
        <v>2.4</v>
      </c>
      <c r="K2376" s="21">
        <v>5.3132928459130548</v>
      </c>
    </row>
    <row r="2377" spans="1:11" x14ac:dyDescent="0.2">
      <c r="A2377" s="28" t="s">
        <v>97</v>
      </c>
      <c r="B2377" s="28" t="s">
        <v>29</v>
      </c>
      <c r="C2377" s="28">
        <v>23</v>
      </c>
      <c r="D2377" s="28" t="s">
        <v>2</v>
      </c>
      <c r="E2377" s="29">
        <v>43307</v>
      </c>
      <c r="F2377" s="1">
        <v>55</v>
      </c>
      <c r="G2377" s="28">
        <v>60</v>
      </c>
      <c r="H2377" s="28">
        <v>57.5</v>
      </c>
      <c r="I2377" s="28">
        <v>18</v>
      </c>
      <c r="J2377" s="34">
        <v>2.58</v>
      </c>
      <c r="K2377" s="21">
        <v>5.2333815656320768</v>
      </c>
    </row>
    <row r="2378" spans="1:11" x14ac:dyDescent="0.2">
      <c r="A2378" s="28" t="s">
        <v>97</v>
      </c>
      <c r="B2378" s="28" t="s">
        <v>3</v>
      </c>
      <c r="C2378" s="28">
        <v>17</v>
      </c>
      <c r="D2378" s="28" t="s">
        <v>2</v>
      </c>
      <c r="E2378" s="29">
        <v>43307</v>
      </c>
      <c r="F2378" s="1">
        <v>55</v>
      </c>
      <c r="G2378" s="28">
        <v>60</v>
      </c>
      <c r="H2378" s="28">
        <v>57.5</v>
      </c>
      <c r="I2378" s="28">
        <v>21</v>
      </c>
      <c r="J2378" s="34">
        <v>2.9</v>
      </c>
      <c r="K2378" s="21">
        <v>5.1688377641931007</v>
      </c>
    </row>
    <row r="2379" spans="1:11" x14ac:dyDescent="0.2">
      <c r="A2379" s="28" t="s">
        <v>97</v>
      </c>
      <c r="B2379" s="28" t="s">
        <v>3</v>
      </c>
      <c r="C2379" s="28">
        <v>17</v>
      </c>
      <c r="D2379" s="28" t="s">
        <v>2</v>
      </c>
      <c r="E2379" s="29">
        <v>43307</v>
      </c>
      <c r="F2379" s="1">
        <v>60</v>
      </c>
      <c r="G2379" s="28">
        <v>65</v>
      </c>
      <c r="H2379" s="28">
        <v>62.5</v>
      </c>
      <c r="I2379" s="28">
        <v>1</v>
      </c>
      <c r="J2379" s="34">
        <v>0.18</v>
      </c>
      <c r="K2379" s="21">
        <v>5.6462161732861711</v>
      </c>
    </row>
    <row r="2380" spans="1:11" x14ac:dyDescent="0.2">
      <c r="A2380" s="28" t="s">
        <v>97</v>
      </c>
      <c r="B2380" s="28" t="s">
        <v>3</v>
      </c>
      <c r="C2380" s="28">
        <v>17</v>
      </c>
      <c r="D2380" s="28" t="s">
        <v>2</v>
      </c>
      <c r="E2380" s="29">
        <v>43307</v>
      </c>
      <c r="F2380" s="1">
        <v>60</v>
      </c>
      <c r="G2380" s="28">
        <v>65</v>
      </c>
      <c r="H2380" s="28">
        <v>62.5</v>
      </c>
      <c r="I2380" s="28">
        <v>3</v>
      </c>
      <c r="J2380" s="34">
        <v>0.57999999999999996</v>
      </c>
      <c r="K2380" s="21">
        <v>5.7823216502155521</v>
      </c>
    </row>
    <row r="2381" spans="1:11" x14ac:dyDescent="0.2">
      <c r="A2381" s="28" t="s">
        <v>97</v>
      </c>
      <c r="B2381" s="28" t="s">
        <v>29</v>
      </c>
      <c r="C2381" s="28">
        <v>23</v>
      </c>
      <c r="D2381" s="28" t="s">
        <v>2</v>
      </c>
      <c r="E2381" s="29">
        <v>43307</v>
      </c>
      <c r="F2381" s="1">
        <v>60</v>
      </c>
      <c r="G2381" s="28">
        <v>65</v>
      </c>
      <c r="H2381" s="28">
        <v>62.5</v>
      </c>
      <c r="I2381" s="28">
        <v>4</v>
      </c>
      <c r="J2381" s="34">
        <v>0.7</v>
      </c>
      <c r="K2381" s="21">
        <v>5.5934447104069847</v>
      </c>
    </row>
    <row r="2382" spans="1:11" x14ac:dyDescent="0.2">
      <c r="A2382" s="28" t="s">
        <v>97</v>
      </c>
      <c r="B2382" s="28" t="s">
        <v>29</v>
      </c>
      <c r="C2382" s="28">
        <v>23</v>
      </c>
      <c r="D2382" s="28" t="s">
        <v>2</v>
      </c>
      <c r="E2382" s="29">
        <v>43307</v>
      </c>
      <c r="F2382" s="1">
        <v>60</v>
      </c>
      <c r="G2382" s="28">
        <v>65</v>
      </c>
      <c r="H2382" s="28">
        <v>62.5</v>
      </c>
      <c r="I2382" s="28">
        <v>5</v>
      </c>
      <c r="J2382" s="34">
        <v>1.22</v>
      </c>
      <c r="K2382" s="21">
        <v>6.2487997695262436</v>
      </c>
    </row>
    <row r="2383" spans="1:11" x14ac:dyDescent="0.2">
      <c r="A2383" s="28" t="s">
        <v>97</v>
      </c>
      <c r="B2383" s="28" t="s">
        <v>29</v>
      </c>
      <c r="C2383" s="28">
        <v>23</v>
      </c>
      <c r="D2383" s="28" t="s">
        <v>2</v>
      </c>
      <c r="E2383" s="29">
        <v>43307</v>
      </c>
      <c r="F2383" s="1">
        <v>60</v>
      </c>
      <c r="G2383" s="28">
        <v>65</v>
      </c>
      <c r="H2383" s="28">
        <v>62.5</v>
      </c>
      <c r="I2383" s="28">
        <v>8</v>
      </c>
      <c r="J2383" s="34">
        <v>1.48</v>
      </c>
      <c r="K2383" s="21">
        <v>5.6980192153050631</v>
      </c>
    </row>
    <row r="2384" spans="1:11" x14ac:dyDescent="0.2">
      <c r="A2384" s="28" t="s">
        <v>97</v>
      </c>
      <c r="B2384" s="28" t="s">
        <v>3</v>
      </c>
      <c r="C2384" s="28">
        <v>17</v>
      </c>
      <c r="D2384" s="28" t="s">
        <v>2</v>
      </c>
      <c r="E2384" s="29">
        <v>43307</v>
      </c>
      <c r="F2384" s="1">
        <v>60</v>
      </c>
      <c r="G2384" s="28">
        <v>65</v>
      </c>
      <c r="H2384" s="28">
        <v>62.5</v>
      </c>
      <c r="I2384" s="28">
        <v>9</v>
      </c>
      <c r="J2384" s="34">
        <v>1.62</v>
      </c>
      <c r="K2384" s="21">
        <v>5.6462161732861711</v>
      </c>
    </row>
    <row r="2385" spans="1:11" x14ac:dyDescent="0.2">
      <c r="A2385" s="28" t="s">
        <v>97</v>
      </c>
      <c r="B2385" s="28" t="s">
        <v>3</v>
      </c>
      <c r="C2385" s="28">
        <v>17</v>
      </c>
      <c r="D2385" s="28" t="s">
        <v>2</v>
      </c>
      <c r="E2385" s="29">
        <v>43307</v>
      </c>
      <c r="F2385" s="1">
        <v>65</v>
      </c>
      <c r="G2385" s="28">
        <v>70</v>
      </c>
      <c r="H2385" s="28">
        <v>67.5</v>
      </c>
      <c r="I2385" s="28">
        <v>1</v>
      </c>
      <c r="J2385" s="34">
        <v>0.2</v>
      </c>
      <c r="K2385" s="21">
        <v>5.8480354764257312</v>
      </c>
    </row>
    <row r="2386" spans="1:11" x14ac:dyDescent="0.2">
      <c r="A2386" s="28" t="s">
        <v>97</v>
      </c>
      <c r="B2386" s="28" t="s">
        <v>3</v>
      </c>
      <c r="C2386" s="28">
        <v>17</v>
      </c>
      <c r="D2386" s="28" t="s">
        <v>2</v>
      </c>
      <c r="E2386" s="29">
        <v>43307</v>
      </c>
      <c r="F2386" s="1">
        <v>65</v>
      </c>
      <c r="G2386" s="28">
        <v>70</v>
      </c>
      <c r="H2386" s="28">
        <v>67.5</v>
      </c>
      <c r="I2386" s="28">
        <v>1</v>
      </c>
      <c r="J2386" s="34">
        <v>0.22</v>
      </c>
      <c r="K2386" s="21">
        <v>6.0368107367976869</v>
      </c>
    </row>
    <row r="2387" spans="1:11" x14ac:dyDescent="0.2">
      <c r="A2387" s="28" t="s">
        <v>97</v>
      </c>
      <c r="B2387" s="28" t="s">
        <v>29</v>
      </c>
      <c r="C2387" s="28">
        <v>23</v>
      </c>
      <c r="D2387" s="28" t="s">
        <v>2</v>
      </c>
      <c r="E2387" s="29">
        <v>43307</v>
      </c>
      <c r="F2387" s="1">
        <v>65</v>
      </c>
      <c r="G2387" s="28">
        <v>70</v>
      </c>
      <c r="H2387" s="28">
        <v>67.5</v>
      </c>
      <c r="I2387" s="28">
        <v>1</v>
      </c>
      <c r="J2387" s="34">
        <v>0.18</v>
      </c>
      <c r="K2387" s="21">
        <v>5.6462161732861711</v>
      </c>
    </row>
    <row r="2388" spans="1:11" x14ac:dyDescent="0.2">
      <c r="A2388" s="28" t="s">
        <v>97</v>
      </c>
      <c r="B2388" s="28" t="s">
        <v>3</v>
      </c>
      <c r="C2388" s="28">
        <v>17</v>
      </c>
      <c r="D2388" s="28" t="s">
        <v>2</v>
      </c>
      <c r="E2388" s="29">
        <v>43307</v>
      </c>
      <c r="F2388" s="1">
        <v>35</v>
      </c>
      <c r="G2388" s="28">
        <v>40</v>
      </c>
      <c r="H2388" s="28">
        <v>37.5</v>
      </c>
      <c r="I2388" s="28">
        <v>9</v>
      </c>
      <c r="J2388" s="34">
        <v>0.36</v>
      </c>
      <c r="K2388" s="21">
        <v>3.4199518933533941</v>
      </c>
    </row>
    <row r="2389" spans="1:11" x14ac:dyDescent="0.2">
      <c r="A2389" s="28" t="s">
        <v>97</v>
      </c>
      <c r="B2389" s="28" t="s">
        <v>29</v>
      </c>
      <c r="C2389" s="28">
        <v>23</v>
      </c>
      <c r="D2389" s="28" t="s">
        <v>2</v>
      </c>
      <c r="E2389" s="29">
        <v>43307</v>
      </c>
      <c r="F2389" s="1">
        <v>30</v>
      </c>
      <c r="G2389" s="28">
        <v>35</v>
      </c>
      <c r="H2389" s="28">
        <v>32.5</v>
      </c>
      <c r="I2389" s="28">
        <v>4</v>
      </c>
      <c r="J2389" s="34">
        <v>0.1</v>
      </c>
      <c r="K2389" s="21">
        <v>2.9240177382128656</v>
      </c>
    </row>
    <row r="2390" spans="1:11" x14ac:dyDescent="0.2">
      <c r="A2390" s="28" t="s">
        <v>97</v>
      </c>
      <c r="B2390" s="28" t="s">
        <v>3</v>
      </c>
      <c r="C2390" s="28">
        <v>17</v>
      </c>
      <c r="D2390" s="28" t="s">
        <v>2</v>
      </c>
      <c r="E2390" s="29">
        <v>43307</v>
      </c>
      <c r="F2390" s="1">
        <v>30</v>
      </c>
      <c r="G2390" s="28">
        <v>35</v>
      </c>
      <c r="H2390" s="28">
        <v>32.5</v>
      </c>
      <c r="I2390" s="28">
        <v>8</v>
      </c>
      <c r="J2390" s="34">
        <v>0.2</v>
      </c>
      <c r="K2390" s="21">
        <v>2.9240177382128656</v>
      </c>
    </row>
    <row r="2391" spans="1:11" x14ac:dyDescent="0.2">
      <c r="A2391" s="27" t="s">
        <v>103</v>
      </c>
      <c r="B2391" s="28" t="s">
        <v>139</v>
      </c>
      <c r="C2391" s="27" t="s">
        <v>174</v>
      </c>
      <c r="D2391" s="27" t="s">
        <v>2</v>
      </c>
      <c r="E2391" s="30">
        <v>42192</v>
      </c>
      <c r="F2391" s="1">
        <f>H2391-2.5</f>
        <v>45</v>
      </c>
      <c r="G2391" s="27">
        <v>50</v>
      </c>
      <c r="H2391" s="27">
        <v>47.5</v>
      </c>
      <c r="I2391" s="27">
        <v>26</v>
      </c>
      <c r="J2391" s="35">
        <v>2.82</v>
      </c>
      <c r="K2391" s="21">
        <f>((J2391*1000)/I2391)^(1/3)</f>
        <v>4.7689772804783699</v>
      </c>
    </row>
    <row r="2392" spans="1:11" x14ac:dyDescent="0.2">
      <c r="A2392" s="28" t="s">
        <v>97</v>
      </c>
      <c r="B2392" s="28" t="s">
        <v>29</v>
      </c>
      <c r="C2392" s="28">
        <v>23</v>
      </c>
      <c r="D2392" s="28" t="s">
        <v>2</v>
      </c>
      <c r="E2392" s="29">
        <v>43307</v>
      </c>
      <c r="F2392" s="1">
        <v>40</v>
      </c>
      <c r="G2392" s="28">
        <v>45</v>
      </c>
      <c r="H2392" s="28">
        <v>42.5</v>
      </c>
      <c r="I2392" s="28">
        <v>15</v>
      </c>
      <c r="J2392" s="34">
        <v>0.88</v>
      </c>
      <c r="K2392" s="21">
        <v>3.8856511221676375</v>
      </c>
    </row>
    <row r="2393" spans="1:11" x14ac:dyDescent="0.2">
      <c r="A2393" s="28" t="s">
        <v>97</v>
      </c>
      <c r="B2393" s="28" t="s">
        <v>3</v>
      </c>
      <c r="C2393" s="28">
        <v>17</v>
      </c>
      <c r="D2393" s="28" t="s">
        <v>2</v>
      </c>
      <c r="E2393" s="29">
        <v>43307</v>
      </c>
      <c r="F2393" s="1">
        <v>40</v>
      </c>
      <c r="G2393" s="28">
        <v>45</v>
      </c>
      <c r="H2393" s="28">
        <v>42.5</v>
      </c>
      <c r="I2393" s="28">
        <v>14</v>
      </c>
      <c r="J2393" s="34">
        <v>0.82</v>
      </c>
      <c r="K2393" s="21">
        <v>3.883547358290151</v>
      </c>
    </row>
    <row r="2394" spans="1:11" x14ac:dyDescent="0.2">
      <c r="A2394" s="27" t="s">
        <v>103</v>
      </c>
      <c r="B2394" s="28" t="s">
        <v>139</v>
      </c>
      <c r="C2394" s="27" t="s">
        <v>156</v>
      </c>
      <c r="D2394" s="27" t="s">
        <v>2</v>
      </c>
      <c r="E2394" s="30">
        <v>41831</v>
      </c>
      <c r="F2394" s="1">
        <f>H2394-2.5</f>
        <v>45</v>
      </c>
      <c r="G2394" s="27">
        <v>50</v>
      </c>
      <c r="H2394" s="27">
        <v>47.5</v>
      </c>
      <c r="I2394" s="27">
        <v>42</v>
      </c>
      <c r="J2394" s="35">
        <v>4.5999999999999996</v>
      </c>
      <c r="K2394" s="21">
        <f>((J2394*1000)/I2394)^(1/3)</f>
        <v>4.7844958302818004</v>
      </c>
    </row>
    <row r="2395" spans="1:11" x14ac:dyDescent="0.2">
      <c r="A2395" s="27" t="s">
        <v>103</v>
      </c>
      <c r="B2395" s="28" t="s">
        <v>139</v>
      </c>
      <c r="C2395" s="27">
        <v>12</v>
      </c>
      <c r="D2395" s="27" t="s">
        <v>2</v>
      </c>
      <c r="E2395" s="30">
        <v>42194</v>
      </c>
      <c r="F2395" s="1">
        <f>H2395-2.5</f>
        <v>45</v>
      </c>
      <c r="G2395" s="27">
        <v>50</v>
      </c>
      <c r="H2395" s="27">
        <v>47.5</v>
      </c>
      <c r="I2395" s="27">
        <v>27</v>
      </c>
      <c r="J2395" s="35">
        <v>2.96</v>
      </c>
      <c r="K2395" s="21">
        <f>((J2395*1000)/I2395)^(1/3)</f>
        <v>4.7860362347122125</v>
      </c>
    </row>
    <row r="2396" spans="1:11" x14ac:dyDescent="0.2">
      <c r="A2396" s="28" t="s">
        <v>97</v>
      </c>
      <c r="B2396" s="28" t="s">
        <v>3</v>
      </c>
      <c r="C2396" s="28">
        <v>17</v>
      </c>
      <c r="D2396" s="28" t="s">
        <v>2</v>
      </c>
      <c r="E2396" s="29">
        <v>43307</v>
      </c>
      <c r="F2396" s="1">
        <v>40</v>
      </c>
      <c r="G2396" s="28">
        <v>45</v>
      </c>
      <c r="H2396" s="28">
        <v>42.5</v>
      </c>
      <c r="I2396" s="28">
        <v>22</v>
      </c>
      <c r="J2396" s="34">
        <v>1.26</v>
      </c>
      <c r="K2396" s="21">
        <v>3.8546293281424537</v>
      </c>
    </row>
    <row r="2397" spans="1:11" x14ac:dyDescent="0.2">
      <c r="A2397" s="28" t="s">
        <v>97</v>
      </c>
      <c r="B2397" s="28" t="s">
        <v>27</v>
      </c>
      <c r="C2397" s="28" t="s">
        <v>28</v>
      </c>
      <c r="D2397" s="28" t="s">
        <v>2</v>
      </c>
      <c r="E2397" s="29">
        <v>43299</v>
      </c>
      <c r="F2397" s="1">
        <v>25</v>
      </c>
      <c r="G2397" s="28">
        <v>30</v>
      </c>
      <c r="H2397" s="28">
        <v>27.5</v>
      </c>
      <c r="I2397" s="28">
        <v>21</v>
      </c>
      <c r="J2397" s="34">
        <v>0.20499999999999999</v>
      </c>
      <c r="K2397" s="21">
        <v>2.1371984741184988</v>
      </c>
    </row>
    <row r="2398" spans="1:11" x14ac:dyDescent="0.2">
      <c r="A2398" s="28" t="s">
        <v>97</v>
      </c>
      <c r="B2398" s="28" t="s">
        <v>3</v>
      </c>
      <c r="C2398" s="28">
        <v>17</v>
      </c>
      <c r="D2398" s="28" t="s">
        <v>2</v>
      </c>
      <c r="E2398" s="29">
        <v>43307</v>
      </c>
      <c r="F2398" s="1">
        <v>30</v>
      </c>
      <c r="G2398" s="28">
        <v>35</v>
      </c>
      <c r="H2398" s="28">
        <v>32.5</v>
      </c>
      <c r="I2398" s="28">
        <v>5</v>
      </c>
      <c r="J2398" s="34">
        <v>0.12</v>
      </c>
      <c r="K2398" s="21">
        <v>2.8844991406148166</v>
      </c>
    </row>
    <row r="2399" spans="1:11" x14ac:dyDescent="0.2">
      <c r="A2399" s="27" t="s">
        <v>103</v>
      </c>
      <c r="B2399" s="28" t="s">
        <v>139</v>
      </c>
      <c r="C2399" s="27" t="s">
        <v>163</v>
      </c>
      <c r="D2399" s="27" t="s">
        <v>2</v>
      </c>
      <c r="E2399" s="30">
        <v>41849</v>
      </c>
      <c r="F2399" s="1">
        <f>H2399-2.5</f>
        <v>45</v>
      </c>
      <c r="G2399" s="27">
        <v>50</v>
      </c>
      <c r="H2399" s="27">
        <v>47.5</v>
      </c>
      <c r="I2399" s="27">
        <v>12</v>
      </c>
      <c r="J2399" s="35">
        <v>1.32</v>
      </c>
      <c r="K2399" s="21">
        <f>((J2399*1000)/I2399)^(1/3)</f>
        <v>4.7914198570627837</v>
      </c>
    </row>
    <row r="2400" spans="1:11" x14ac:dyDescent="0.2">
      <c r="A2400" s="28" t="s">
        <v>97</v>
      </c>
      <c r="B2400" s="28" t="s">
        <v>29</v>
      </c>
      <c r="C2400" s="28">
        <v>23</v>
      </c>
      <c r="D2400" s="28" t="s">
        <v>2</v>
      </c>
      <c r="E2400" s="29">
        <v>43307</v>
      </c>
      <c r="F2400" s="1">
        <v>30</v>
      </c>
      <c r="G2400" s="28">
        <v>35</v>
      </c>
      <c r="H2400" s="28">
        <v>32.5</v>
      </c>
      <c r="I2400" s="28">
        <v>7</v>
      </c>
      <c r="J2400" s="34">
        <v>0.16</v>
      </c>
      <c r="K2400" s="21">
        <v>2.8379668239407674</v>
      </c>
    </row>
    <row r="2401" spans="1:11" x14ac:dyDescent="0.2">
      <c r="A2401" s="28" t="s">
        <v>97</v>
      </c>
      <c r="B2401" s="28" t="s">
        <v>3</v>
      </c>
      <c r="C2401" s="28">
        <v>17</v>
      </c>
      <c r="D2401" s="28" t="s">
        <v>2</v>
      </c>
      <c r="E2401" s="29">
        <v>43307</v>
      </c>
      <c r="F2401" s="1">
        <v>35</v>
      </c>
      <c r="G2401" s="28">
        <v>40</v>
      </c>
      <c r="H2401" s="28">
        <v>37.5</v>
      </c>
      <c r="I2401" s="28">
        <v>16</v>
      </c>
      <c r="J2401" s="34">
        <v>0.6</v>
      </c>
      <c r="K2401" s="21">
        <v>3.3471647504108475</v>
      </c>
    </row>
    <row r="2402" spans="1:11" x14ac:dyDescent="0.2">
      <c r="A2402" s="28" t="s">
        <v>97</v>
      </c>
      <c r="B2402" s="28" t="s">
        <v>3</v>
      </c>
      <c r="C2402" s="28">
        <v>17</v>
      </c>
      <c r="D2402" s="28" t="s">
        <v>2</v>
      </c>
      <c r="E2402" s="29">
        <v>43307</v>
      </c>
      <c r="F2402" s="1">
        <v>40</v>
      </c>
      <c r="G2402" s="28">
        <v>45</v>
      </c>
      <c r="H2402" s="28">
        <v>42.5</v>
      </c>
      <c r="I2402" s="28">
        <v>10</v>
      </c>
      <c r="J2402" s="34">
        <v>0.56000000000000005</v>
      </c>
      <c r="K2402" s="21">
        <v>3.8258623655447783</v>
      </c>
    </row>
    <row r="2403" spans="1:11" x14ac:dyDescent="0.2">
      <c r="A2403" s="28" t="s">
        <v>97</v>
      </c>
      <c r="B2403" s="28" t="s">
        <v>29</v>
      </c>
      <c r="C2403" s="28">
        <v>23</v>
      </c>
      <c r="D2403" s="28" t="s">
        <v>2</v>
      </c>
      <c r="E2403" s="29">
        <v>43307</v>
      </c>
      <c r="F2403" s="1">
        <v>40</v>
      </c>
      <c r="G2403" s="28">
        <v>45</v>
      </c>
      <c r="H2403" s="28">
        <v>42.5</v>
      </c>
      <c r="I2403" s="28">
        <v>14</v>
      </c>
      <c r="J2403" s="34">
        <v>0.78</v>
      </c>
      <c r="K2403" s="21">
        <v>3.819344699830808</v>
      </c>
    </row>
    <row r="2404" spans="1:11" x14ac:dyDescent="0.2">
      <c r="A2404" s="27" t="s">
        <v>103</v>
      </c>
      <c r="B2404" s="28" t="s">
        <v>139</v>
      </c>
      <c r="C2404" s="27" t="s">
        <v>163</v>
      </c>
      <c r="D2404" s="27" t="s">
        <v>2</v>
      </c>
      <c r="E2404" s="30">
        <v>41849</v>
      </c>
      <c r="F2404" s="1">
        <f>H2404-2.5</f>
        <v>45</v>
      </c>
      <c r="G2404" s="27">
        <v>50</v>
      </c>
      <c r="H2404" s="27">
        <v>47.5</v>
      </c>
      <c r="I2404" s="27">
        <v>26</v>
      </c>
      <c r="J2404" s="35">
        <v>2.86</v>
      </c>
      <c r="K2404" s="21">
        <f>((J2404*1000)/I2404)^(1/3)</f>
        <v>4.7914198570627837</v>
      </c>
    </row>
    <row r="2405" spans="1:11" x14ac:dyDescent="0.2">
      <c r="A2405" s="27" t="s">
        <v>103</v>
      </c>
      <c r="B2405" s="28" t="s">
        <v>139</v>
      </c>
      <c r="C2405" s="27" t="s">
        <v>196</v>
      </c>
      <c r="D2405" s="27" t="s">
        <v>2</v>
      </c>
      <c r="E2405" s="30">
        <v>42606</v>
      </c>
      <c r="F2405" s="1">
        <f>H2405-2.5</f>
        <v>45</v>
      </c>
      <c r="G2405" s="27">
        <v>50</v>
      </c>
      <c r="H2405" s="27">
        <v>47.5</v>
      </c>
      <c r="I2405" s="27">
        <v>9</v>
      </c>
      <c r="J2405" s="35">
        <v>1</v>
      </c>
      <c r="K2405" s="21">
        <f>((J2405*1000)/I2405)^(1/3)</f>
        <v>4.8074985676913613</v>
      </c>
    </row>
    <row r="2406" spans="1:11" x14ac:dyDescent="0.2">
      <c r="A2406" s="28" t="s">
        <v>97</v>
      </c>
      <c r="B2406" s="28" t="s">
        <v>29</v>
      </c>
      <c r="C2406" s="28">
        <v>23</v>
      </c>
      <c r="D2406" s="28" t="s">
        <v>2</v>
      </c>
      <c r="E2406" s="29">
        <v>43307</v>
      </c>
      <c r="F2406" s="1">
        <v>35</v>
      </c>
      <c r="G2406" s="28">
        <v>40</v>
      </c>
      <c r="H2406" s="28">
        <v>37.5</v>
      </c>
      <c r="I2406" s="28">
        <v>4</v>
      </c>
      <c r="J2406" s="34">
        <v>0.14000000000000001</v>
      </c>
      <c r="K2406" s="21">
        <v>3.2710663101885888</v>
      </c>
    </row>
    <row r="2407" spans="1:11" x14ac:dyDescent="0.2">
      <c r="A2407" s="28" t="s">
        <v>97</v>
      </c>
      <c r="B2407" s="28" t="s">
        <v>3</v>
      </c>
      <c r="C2407" s="28">
        <v>17</v>
      </c>
      <c r="D2407" s="28" t="s">
        <v>2</v>
      </c>
      <c r="E2407" s="29">
        <v>43307</v>
      </c>
      <c r="F2407" s="1">
        <v>35</v>
      </c>
      <c r="G2407" s="28">
        <v>40</v>
      </c>
      <c r="H2407" s="28">
        <v>37.5</v>
      </c>
      <c r="I2407" s="28">
        <v>7</v>
      </c>
      <c r="J2407" s="34">
        <v>0.24</v>
      </c>
      <c r="K2407" s="21">
        <v>3.2486610432588403</v>
      </c>
    </row>
    <row r="2408" spans="1:11" x14ac:dyDescent="0.2">
      <c r="A2408" s="27" t="s">
        <v>103</v>
      </c>
      <c r="B2408" s="28" t="s">
        <v>139</v>
      </c>
      <c r="C2408" s="27" t="s">
        <v>183</v>
      </c>
      <c r="D2408" s="27" t="s">
        <v>2</v>
      </c>
      <c r="E2408" s="30">
        <v>42566</v>
      </c>
      <c r="F2408" s="1">
        <f>H2408-2.5</f>
        <v>25</v>
      </c>
      <c r="G2408" s="27">
        <v>30</v>
      </c>
      <c r="H2408" s="27">
        <v>27.5</v>
      </c>
      <c r="I2408" s="27">
        <v>6</v>
      </c>
      <c r="J2408" s="35">
        <v>0.05</v>
      </c>
      <c r="K2408" s="21">
        <f>((J2408*1000)/I2408)^(1/3)</f>
        <v>2.0274006651911334</v>
      </c>
    </row>
    <row r="2409" spans="1:11" x14ac:dyDescent="0.2">
      <c r="A2409" s="28" t="s">
        <v>97</v>
      </c>
      <c r="B2409" s="28" t="s">
        <v>29</v>
      </c>
      <c r="C2409" s="28">
        <v>23</v>
      </c>
      <c r="D2409" s="28" t="s">
        <v>2</v>
      </c>
      <c r="E2409" s="29">
        <v>43307</v>
      </c>
      <c r="F2409" s="1">
        <v>30</v>
      </c>
      <c r="G2409" s="28">
        <v>35</v>
      </c>
      <c r="H2409" s="28">
        <v>32.5</v>
      </c>
      <c r="I2409" s="28">
        <v>3</v>
      </c>
      <c r="J2409" s="34">
        <v>0.06</v>
      </c>
      <c r="K2409" s="21">
        <v>2.7144176165949063</v>
      </c>
    </row>
    <row r="2410" spans="1:11" x14ac:dyDescent="0.2">
      <c r="A2410" s="28" t="s">
        <v>97</v>
      </c>
      <c r="B2410" s="28" t="s">
        <v>3</v>
      </c>
      <c r="C2410" s="28">
        <v>17</v>
      </c>
      <c r="D2410" s="28" t="s">
        <v>2</v>
      </c>
      <c r="E2410" s="29">
        <v>43307</v>
      </c>
      <c r="F2410" s="1">
        <v>30</v>
      </c>
      <c r="G2410" s="28">
        <v>35</v>
      </c>
      <c r="H2410" s="28">
        <v>32.5</v>
      </c>
      <c r="I2410" s="28">
        <v>4</v>
      </c>
      <c r="J2410" s="34">
        <v>0.08</v>
      </c>
      <c r="K2410" s="21">
        <v>2.7144176165949063</v>
      </c>
    </row>
    <row r="2411" spans="1:11" x14ac:dyDescent="0.2">
      <c r="A2411" s="27" t="s">
        <v>103</v>
      </c>
      <c r="B2411" s="28" t="s">
        <v>139</v>
      </c>
      <c r="C2411" s="27" t="s">
        <v>156</v>
      </c>
      <c r="D2411" s="27" t="s">
        <v>2</v>
      </c>
      <c r="E2411" s="30">
        <v>41831</v>
      </c>
      <c r="F2411" s="1">
        <f t="shared" ref="F2411:F2424" si="115">H2411-2.5</f>
        <v>25</v>
      </c>
      <c r="G2411" s="27">
        <v>30</v>
      </c>
      <c r="H2411" s="27">
        <v>27.5</v>
      </c>
      <c r="I2411" s="27">
        <v>3</v>
      </c>
      <c r="J2411" s="35">
        <v>0.02</v>
      </c>
      <c r="K2411" s="21">
        <f>((J2411*1000)/I2411)^(1/3)</f>
        <v>1.8820720577620569</v>
      </c>
    </row>
    <row r="2412" spans="1:11" x14ac:dyDescent="0.2">
      <c r="A2412" s="38" t="s">
        <v>207</v>
      </c>
      <c r="B2412" s="38" t="s">
        <v>153</v>
      </c>
      <c r="D2412" s="28" t="s">
        <v>2</v>
      </c>
      <c r="E2412" s="52"/>
      <c r="F2412" s="43">
        <f t="shared" si="115"/>
        <v>60</v>
      </c>
      <c r="G2412" s="1">
        <f>H2412+2.5</f>
        <v>65</v>
      </c>
      <c r="H2412" s="38">
        <v>62.5</v>
      </c>
      <c r="I2412" s="43">
        <v>10</v>
      </c>
      <c r="J2412" s="43">
        <v>1.9750000000000001</v>
      </c>
      <c r="K2412" s="46">
        <v>5.8235664357318502</v>
      </c>
    </row>
    <row r="2413" spans="1:11" x14ac:dyDescent="0.2">
      <c r="A2413" s="10" t="s">
        <v>103</v>
      </c>
      <c r="B2413" s="1" t="s">
        <v>139</v>
      </c>
      <c r="C2413" s="10" t="s">
        <v>195</v>
      </c>
      <c r="D2413" s="27" t="s">
        <v>2</v>
      </c>
      <c r="E2413" s="11">
        <v>42598</v>
      </c>
      <c r="F2413" s="1">
        <f t="shared" si="115"/>
        <v>45</v>
      </c>
      <c r="G2413" s="10">
        <v>50</v>
      </c>
      <c r="H2413" s="10">
        <v>47.5</v>
      </c>
      <c r="I2413" s="10">
        <v>5</v>
      </c>
      <c r="J2413" s="23">
        <v>0.56000000000000005</v>
      </c>
      <c r="K2413" s="21">
        <f>((J2413*1000)/I2413)^(1/3)</f>
        <v>4.8202845283504585</v>
      </c>
    </row>
    <row r="2414" spans="1:11" x14ac:dyDescent="0.2">
      <c r="A2414" s="38" t="s">
        <v>207</v>
      </c>
      <c r="B2414" s="38" t="s">
        <v>153</v>
      </c>
      <c r="D2414" s="28" t="s">
        <v>2</v>
      </c>
      <c r="E2414" s="52"/>
      <c r="F2414" s="43">
        <f t="shared" si="115"/>
        <v>60</v>
      </c>
      <c r="G2414" s="1">
        <f>H2414+2.5</f>
        <v>65</v>
      </c>
      <c r="H2414" s="38">
        <v>62.5</v>
      </c>
      <c r="I2414" s="43">
        <v>7</v>
      </c>
      <c r="J2414" s="43">
        <v>1.31</v>
      </c>
      <c r="K2414" s="46">
        <v>5.7199347962863101</v>
      </c>
    </row>
    <row r="2415" spans="1:11" x14ac:dyDescent="0.2">
      <c r="A2415" s="10" t="s">
        <v>103</v>
      </c>
      <c r="B2415" s="1" t="s">
        <v>139</v>
      </c>
      <c r="C2415" s="10" t="s">
        <v>171</v>
      </c>
      <c r="D2415" s="27" t="s">
        <v>2</v>
      </c>
      <c r="E2415" s="11">
        <v>42185</v>
      </c>
      <c r="F2415" s="1">
        <f t="shared" si="115"/>
        <v>45</v>
      </c>
      <c r="G2415" s="10">
        <v>50</v>
      </c>
      <c r="H2415" s="10">
        <v>47.5</v>
      </c>
      <c r="I2415" s="10">
        <v>16</v>
      </c>
      <c r="J2415" s="23">
        <v>1.8</v>
      </c>
      <c r="K2415" s="21">
        <f>((J2415*1000)/I2415)^(1/3)</f>
        <v>4.8274469230281483</v>
      </c>
    </row>
    <row r="2416" spans="1:11" x14ac:dyDescent="0.2">
      <c r="A2416" s="38" t="s">
        <v>207</v>
      </c>
      <c r="B2416" s="38" t="s">
        <v>153</v>
      </c>
      <c r="D2416" s="28" t="s">
        <v>2</v>
      </c>
      <c r="E2416" s="52"/>
      <c r="F2416" s="43">
        <f t="shared" si="115"/>
        <v>60</v>
      </c>
      <c r="G2416" s="1">
        <f>H2416+2.5</f>
        <v>65</v>
      </c>
      <c r="H2416" s="38">
        <v>62.5</v>
      </c>
      <c r="I2416" s="43">
        <v>6</v>
      </c>
      <c r="J2416" s="43">
        <v>1.075</v>
      </c>
      <c r="K2416" s="46">
        <v>5.6374894691898003</v>
      </c>
    </row>
    <row r="2417" spans="1:11" x14ac:dyDescent="0.2">
      <c r="A2417" s="10" t="s">
        <v>103</v>
      </c>
      <c r="B2417" s="1" t="s">
        <v>139</v>
      </c>
      <c r="C2417" s="10" t="s">
        <v>172</v>
      </c>
      <c r="D2417" s="27" t="s">
        <v>2</v>
      </c>
      <c r="E2417" s="11">
        <v>42187</v>
      </c>
      <c r="F2417" s="1">
        <f t="shared" si="115"/>
        <v>45</v>
      </c>
      <c r="G2417" s="10">
        <v>50</v>
      </c>
      <c r="H2417" s="10">
        <v>47.5</v>
      </c>
      <c r="I2417" s="10">
        <v>14</v>
      </c>
      <c r="J2417" s="23">
        <v>1.58</v>
      </c>
      <c r="K2417" s="21">
        <f>((J2417*1000)/I2417)^(1/3)</f>
        <v>4.8325499362600031</v>
      </c>
    </row>
    <row r="2418" spans="1:11" x14ac:dyDescent="0.2">
      <c r="A2418" s="38" t="s">
        <v>207</v>
      </c>
      <c r="B2418" s="38" t="s">
        <v>153</v>
      </c>
      <c r="D2418" s="28" t="s">
        <v>2</v>
      </c>
      <c r="E2418" s="52"/>
      <c r="F2418" s="43">
        <f t="shared" si="115"/>
        <v>60</v>
      </c>
      <c r="G2418" s="1">
        <f>H2418+2.5</f>
        <v>65</v>
      </c>
      <c r="H2418" s="38">
        <v>62.5</v>
      </c>
      <c r="I2418" s="43">
        <v>9</v>
      </c>
      <c r="J2418" s="43">
        <v>1.7450000000000001</v>
      </c>
      <c r="K2418" s="46">
        <v>5.7878549708551299</v>
      </c>
    </row>
    <row r="2419" spans="1:11" x14ac:dyDescent="0.2">
      <c r="A2419" s="10" t="s">
        <v>103</v>
      </c>
      <c r="B2419" s="1" t="s">
        <v>139</v>
      </c>
      <c r="C2419" s="10" t="s">
        <v>157</v>
      </c>
      <c r="D2419" s="27" t="s">
        <v>2</v>
      </c>
      <c r="E2419" s="11">
        <v>41831</v>
      </c>
      <c r="F2419" s="1">
        <f t="shared" si="115"/>
        <v>45</v>
      </c>
      <c r="G2419" s="10">
        <v>50</v>
      </c>
      <c r="H2419" s="10">
        <v>47.5</v>
      </c>
      <c r="I2419" s="10">
        <v>43</v>
      </c>
      <c r="J2419" s="23">
        <v>4.9400000000000004</v>
      </c>
      <c r="K2419" s="21">
        <f>((J2419*1000)/I2419)^(1/3)</f>
        <v>4.8613045678779336</v>
      </c>
    </row>
    <row r="2420" spans="1:11" x14ac:dyDescent="0.2">
      <c r="A2420" s="38" t="s">
        <v>207</v>
      </c>
      <c r="B2420" s="38" t="s">
        <v>153</v>
      </c>
      <c r="D2420" s="28" t="s">
        <v>2</v>
      </c>
      <c r="E2420" s="52"/>
      <c r="F2420" s="43">
        <f t="shared" si="115"/>
        <v>60</v>
      </c>
      <c r="G2420" s="1">
        <f>H2420+2.5</f>
        <v>65</v>
      </c>
      <c r="H2420" s="38">
        <v>62.5</v>
      </c>
      <c r="I2420" s="43">
        <v>7</v>
      </c>
      <c r="J2420" s="43">
        <v>1.3</v>
      </c>
      <c r="K2420" s="46">
        <v>5.70534307582769</v>
      </c>
    </row>
    <row r="2421" spans="1:11" x14ac:dyDescent="0.2">
      <c r="A2421" s="10" t="s">
        <v>103</v>
      </c>
      <c r="B2421" s="1" t="s">
        <v>139</v>
      </c>
      <c r="C2421" s="10" t="s">
        <v>184</v>
      </c>
      <c r="D2421" s="27" t="s">
        <v>2</v>
      </c>
      <c r="E2421" s="11">
        <v>42566</v>
      </c>
      <c r="F2421" s="1">
        <f t="shared" si="115"/>
        <v>45</v>
      </c>
      <c r="G2421" s="10">
        <v>50</v>
      </c>
      <c r="H2421" s="10">
        <v>47.5</v>
      </c>
      <c r="I2421" s="10">
        <v>13</v>
      </c>
      <c r="J2421" s="23">
        <v>1.51</v>
      </c>
      <c r="K2421" s="21">
        <f>((J2421*1000)/I2421)^(1/3)</f>
        <v>4.8791540647391605</v>
      </c>
    </row>
    <row r="2422" spans="1:11" x14ac:dyDescent="0.2">
      <c r="A2422" s="38" t="s">
        <v>207</v>
      </c>
      <c r="B2422" s="38" t="s">
        <v>153</v>
      </c>
      <c r="D2422" s="28" t="s">
        <v>2</v>
      </c>
      <c r="E2422" s="52"/>
      <c r="F2422" s="43">
        <f t="shared" si="115"/>
        <v>60</v>
      </c>
      <c r="G2422" s="1">
        <f>H2422+2.5</f>
        <v>65</v>
      </c>
      <c r="H2422" s="38">
        <v>62.5</v>
      </c>
      <c r="I2422" s="43">
        <v>5</v>
      </c>
      <c r="J2422" s="43">
        <v>1.01</v>
      </c>
      <c r="K2422" s="46">
        <v>5.8674642795930998</v>
      </c>
    </row>
    <row r="2423" spans="1:11" x14ac:dyDescent="0.2">
      <c r="A2423" s="10" t="s">
        <v>103</v>
      </c>
      <c r="B2423" s="1" t="s">
        <v>139</v>
      </c>
      <c r="C2423" s="10" t="s">
        <v>176</v>
      </c>
      <c r="D2423" s="27" t="s">
        <v>2</v>
      </c>
      <c r="E2423" s="11">
        <v>42199</v>
      </c>
      <c r="F2423" s="1">
        <f t="shared" si="115"/>
        <v>45</v>
      </c>
      <c r="G2423" s="10">
        <v>50</v>
      </c>
      <c r="H2423" s="10">
        <v>47.5</v>
      </c>
      <c r="I2423" s="10">
        <v>28</v>
      </c>
      <c r="J2423" s="23">
        <v>3.26</v>
      </c>
      <c r="K2423" s="21">
        <f>((J2423*1000)/I2423)^(1/3)</f>
        <v>4.8829977358298917</v>
      </c>
    </row>
    <row r="2424" spans="1:11" x14ac:dyDescent="0.2">
      <c r="A2424" s="38" t="s">
        <v>207</v>
      </c>
      <c r="B2424" s="38" t="s">
        <v>153</v>
      </c>
      <c r="D2424" s="28" t="s">
        <v>2</v>
      </c>
      <c r="E2424" s="52"/>
      <c r="F2424" s="43">
        <f t="shared" si="115"/>
        <v>60</v>
      </c>
      <c r="G2424" s="1">
        <f>H2424+2.5</f>
        <v>65</v>
      </c>
      <c r="H2424" s="38">
        <v>62.5</v>
      </c>
      <c r="I2424" s="43">
        <v>4</v>
      </c>
      <c r="J2424" s="43">
        <v>0.72499999999999998</v>
      </c>
      <c r="K2424" s="46">
        <v>5.6592560320410898</v>
      </c>
    </row>
    <row r="2425" spans="1:11" x14ac:dyDescent="0.2">
      <c r="A2425" s="1" t="s">
        <v>97</v>
      </c>
      <c r="B2425" s="1" t="s">
        <v>4</v>
      </c>
      <c r="C2425" s="1" t="s">
        <v>5</v>
      </c>
      <c r="D2425" s="28" t="s">
        <v>2</v>
      </c>
      <c r="E2425" s="2">
        <v>42930</v>
      </c>
      <c r="F2425" s="1">
        <v>45</v>
      </c>
      <c r="G2425" s="1">
        <v>50</v>
      </c>
      <c r="H2425" s="1">
        <v>47.5</v>
      </c>
      <c r="I2425" s="1">
        <v>13</v>
      </c>
      <c r="J2425" s="3">
        <v>1.52</v>
      </c>
      <c r="K2425" s="21">
        <v>4.8899011348464949</v>
      </c>
    </row>
    <row r="2426" spans="1:11" x14ac:dyDescent="0.2">
      <c r="A2426" s="38" t="s">
        <v>207</v>
      </c>
      <c r="B2426" s="38" t="s">
        <v>153</v>
      </c>
      <c r="D2426" s="28" t="s">
        <v>2</v>
      </c>
      <c r="E2426" s="52"/>
      <c r="F2426" s="43">
        <f t="shared" ref="F2426:F2432" si="116">H2426-2.5</f>
        <v>60</v>
      </c>
      <c r="G2426" s="1">
        <f>H2426+2.5</f>
        <v>65</v>
      </c>
      <c r="H2426" s="38">
        <v>62.5</v>
      </c>
      <c r="I2426" s="43">
        <v>6</v>
      </c>
      <c r="J2426" s="43">
        <v>1.06</v>
      </c>
      <c r="K2426" s="46">
        <v>5.6111454921531303</v>
      </c>
    </row>
    <row r="2427" spans="1:11" x14ac:dyDescent="0.2">
      <c r="A2427" s="10" t="s">
        <v>103</v>
      </c>
      <c r="B2427" s="1" t="s">
        <v>139</v>
      </c>
      <c r="C2427" s="10" t="s">
        <v>192</v>
      </c>
      <c r="D2427" s="27" t="s">
        <v>2</v>
      </c>
      <c r="E2427" s="11">
        <v>42599</v>
      </c>
      <c r="F2427" s="1">
        <f t="shared" si="116"/>
        <v>45</v>
      </c>
      <c r="G2427" s="10">
        <v>50</v>
      </c>
      <c r="H2427" s="10">
        <v>47.5</v>
      </c>
      <c r="I2427" s="10">
        <v>2</v>
      </c>
      <c r="J2427" s="23">
        <v>0.24</v>
      </c>
      <c r="K2427" s="21">
        <f>((J2427*1000)/I2427)^(1/3)</f>
        <v>4.9324241486609397</v>
      </c>
    </row>
    <row r="2428" spans="1:11" x14ac:dyDescent="0.2">
      <c r="A2428" s="38" t="s">
        <v>207</v>
      </c>
      <c r="B2428" s="38" t="s">
        <v>153</v>
      </c>
      <c r="D2428" s="28" t="s">
        <v>2</v>
      </c>
      <c r="E2428" s="52"/>
      <c r="F2428" s="43">
        <f t="shared" si="116"/>
        <v>60</v>
      </c>
      <c r="G2428" s="1">
        <f>H2428+2.5</f>
        <v>65</v>
      </c>
      <c r="H2428" s="38">
        <v>62.5</v>
      </c>
      <c r="I2428" s="43">
        <v>8</v>
      </c>
      <c r="J2428" s="43">
        <v>1.415</v>
      </c>
      <c r="K2428" s="46">
        <v>5.6133503152357402</v>
      </c>
    </row>
    <row r="2429" spans="1:11" x14ac:dyDescent="0.2">
      <c r="A2429" s="10" t="s">
        <v>103</v>
      </c>
      <c r="B2429" s="1" t="s">
        <v>139</v>
      </c>
      <c r="C2429" s="10" t="s">
        <v>158</v>
      </c>
      <c r="D2429" s="27" t="s">
        <v>2</v>
      </c>
      <c r="E2429" s="11">
        <v>41834</v>
      </c>
      <c r="F2429" s="1">
        <f t="shared" si="116"/>
        <v>45</v>
      </c>
      <c r="G2429" s="10">
        <v>50</v>
      </c>
      <c r="H2429" s="10">
        <v>47.5</v>
      </c>
      <c r="I2429" s="10">
        <v>49</v>
      </c>
      <c r="J2429" s="23">
        <v>5.92</v>
      </c>
      <c r="K2429" s="21">
        <f>((J2429*1000)/I2429)^(1/3)</f>
        <v>4.9435835173517075</v>
      </c>
    </row>
    <row r="2430" spans="1:11" x14ac:dyDescent="0.2">
      <c r="A2430" s="38" t="s">
        <v>207</v>
      </c>
      <c r="B2430" s="38" t="s">
        <v>153</v>
      </c>
      <c r="D2430" s="28" t="s">
        <v>2</v>
      </c>
      <c r="E2430" s="52"/>
      <c r="F2430" s="43">
        <f t="shared" si="116"/>
        <v>60</v>
      </c>
      <c r="G2430" s="1">
        <f>H2430+2.5</f>
        <v>65</v>
      </c>
      <c r="H2430" s="38">
        <v>62.5</v>
      </c>
      <c r="I2430" s="43">
        <v>5</v>
      </c>
      <c r="J2430" s="43">
        <v>1.0549999999999999</v>
      </c>
      <c r="K2430" s="46">
        <v>5.9533417038565704</v>
      </c>
    </row>
    <row r="2431" spans="1:11" x14ac:dyDescent="0.2">
      <c r="A2431" s="10" t="s">
        <v>103</v>
      </c>
      <c r="B2431" s="1" t="s">
        <v>139</v>
      </c>
      <c r="C2431" s="10" t="s">
        <v>176</v>
      </c>
      <c r="D2431" s="27" t="s">
        <v>2</v>
      </c>
      <c r="E2431" s="11">
        <v>42199</v>
      </c>
      <c r="F2431" s="1">
        <f t="shared" si="116"/>
        <v>45</v>
      </c>
      <c r="G2431" s="10">
        <v>50</v>
      </c>
      <c r="H2431" s="10">
        <v>47.5</v>
      </c>
      <c r="I2431" s="10">
        <v>15</v>
      </c>
      <c r="J2431" s="23">
        <v>1.88</v>
      </c>
      <c r="K2431" s="21">
        <f>((J2431*1000)/I2431)^(1/3)</f>
        <v>5.0044404996695411</v>
      </c>
    </row>
    <row r="2432" spans="1:11" x14ac:dyDescent="0.2">
      <c r="A2432" s="38" t="s">
        <v>207</v>
      </c>
      <c r="B2432" s="38" t="s">
        <v>153</v>
      </c>
      <c r="D2432" s="28" t="s">
        <v>2</v>
      </c>
      <c r="E2432" s="52">
        <v>43301</v>
      </c>
      <c r="F2432" s="43">
        <f t="shared" si="116"/>
        <v>20</v>
      </c>
      <c r="G2432" s="1">
        <f>H2432+2.5</f>
        <v>25</v>
      </c>
      <c r="H2432" s="38">
        <v>22.5</v>
      </c>
      <c r="I2432" s="43">
        <v>1</v>
      </c>
      <c r="J2432" s="43">
        <v>8.9999999999999993E-3</v>
      </c>
      <c r="K2432" s="46">
        <v>2.08008379168075</v>
      </c>
    </row>
    <row r="2433" spans="1:11" x14ac:dyDescent="0.2">
      <c r="A2433" s="7" t="s">
        <v>97</v>
      </c>
      <c r="B2433" s="7" t="s">
        <v>11</v>
      </c>
      <c r="C2433" s="7" t="s">
        <v>12</v>
      </c>
      <c r="D2433" s="28" t="s">
        <v>2</v>
      </c>
      <c r="E2433" s="51">
        <v>42933</v>
      </c>
      <c r="F2433" s="1">
        <v>25</v>
      </c>
      <c r="G2433" s="7">
        <v>30</v>
      </c>
      <c r="H2433" s="7">
        <v>27.5</v>
      </c>
      <c r="I2433" s="7">
        <v>3</v>
      </c>
      <c r="J2433" s="13">
        <v>0.02</v>
      </c>
      <c r="K2433" s="21">
        <v>1.8820720577620569</v>
      </c>
    </row>
    <row r="2434" spans="1:11" x14ac:dyDescent="0.2">
      <c r="A2434" s="38" t="s">
        <v>207</v>
      </c>
      <c r="B2434" s="38" t="s">
        <v>153</v>
      </c>
      <c r="D2434" s="28" t="s">
        <v>2</v>
      </c>
      <c r="E2434" s="52">
        <v>43301</v>
      </c>
      <c r="F2434" s="43">
        <f t="shared" ref="F2434:F2458" si="117">H2434-2.5</f>
        <v>30</v>
      </c>
      <c r="G2434" s="1">
        <f>H2434+2.5</f>
        <v>35</v>
      </c>
      <c r="H2434" s="38">
        <v>32.5</v>
      </c>
      <c r="I2434" s="43">
        <v>2</v>
      </c>
      <c r="J2434" s="43">
        <v>0.06</v>
      </c>
      <c r="K2434" s="46">
        <v>3.1072324792804</v>
      </c>
    </row>
    <row r="2435" spans="1:11" x14ac:dyDescent="0.2">
      <c r="A2435" s="38" t="s">
        <v>207</v>
      </c>
      <c r="B2435" s="38" t="s">
        <v>153</v>
      </c>
      <c r="D2435" s="28" t="s">
        <v>2</v>
      </c>
      <c r="E2435" s="52">
        <v>43301</v>
      </c>
      <c r="F2435" s="43">
        <f t="shared" si="117"/>
        <v>35</v>
      </c>
      <c r="G2435" s="1">
        <f>H2435+2.5</f>
        <v>40</v>
      </c>
      <c r="H2435" s="38">
        <v>37.5</v>
      </c>
      <c r="I2435" s="43">
        <v>7</v>
      </c>
      <c r="J2435" s="43">
        <v>0.3</v>
      </c>
      <c r="K2435" s="46">
        <v>3.49951406584516</v>
      </c>
    </row>
    <row r="2436" spans="1:11" x14ac:dyDescent="0.2">
      <c r="A2436" s="38" t="s">
        <v>207</v>
      </c>
      <c r="B2436" s="38" t="s">
        <v>153</v>
      </c>
      <c r="D2436" s="28" t="s">
        <v>2</v>
      </c>
      <c r="E2436" s="52">
        <v>43301</v>
      </c>
      <c r="F2436" s="43">
        <f t="shared" si="117"/>
        <v>40</v>
      </c>
      <c r="G2436" s="1">
        <f>H2436+2.5</f>
        <v>45</v>
      </c>
      <c r="H2436" s="38">
        <v>42.5</v>
      </c>
      <c r="I2436" s="43">
        <v>10</v>
      </c>
      <c r="J2436" s="43">
        <v>0.58499999999999996</v>
      </c>
      <c r="K2436" s="46">
        <v>3.8819679855996201</v>
      </c>
    </row>
    <row r="2437" spans="1:11" x14ac:dyDescent="0.2">
      <c r="A2437" s="10" t="s">
        <v>103</v>
      </c>
      <c r="B2437" s="1" t="s">
        <v>139</v>
      </c>
      <c r="C2437" s="10" t="s">
        <v>157</v>
      </c>
      <c r="D2437" s="27" t="s">
        <v>2</v>
      </c>
      <c r="E2437" s="11">
        <v>41831</v>
      </c>
      <c r="F2437" s="1">
        <f t="shared" si="117"/>
        <v>45</v>
      </c>
      <c r="G2437" s="10">
        <v>50</v>
      </c>
      <c r="H2437" s="10">
        <v>47.5</v>
      </c>
      <c r="I2437" s="10">
        <v>41</v>
      </c>
      <c r="J2437" s="23">
        <v>5.4</v>
      </c>
      <c r="K2437" s="21">
        <f>((J2437*1000)/I2437)^(1/3)</f>
        <v>5.087877359875943</v>
      </c>
    </row>
    <row r="2438" spans="1:11" x14ac:dyDescent="0.2">
      <c r="A2438" s="38" t="s">
        <v>207</v>
      </c>
      <c r="B2438" s="38" t="s">
        <v>153</v>
      </c>
      <c r="D2438" s="28" t="s">
        <v>2</v>
      </c>
      <c r="E2438" s="52">
        <v>43301</v>
      </c>
      <c r="F2438" s="43">
        <f t="shared" si="117"/>
        <v>50</v>
      </c>
      <c r="G2438" s="1">
        <f t="shared" ref="G2438:G2443" si="118">H2438+2.5</f>
        <v>55</v>
      </c>
      <c r="H2438" s="38">
        <v>52.5</v>
      </c>
      <c r="I2438" s="43">
        <v>14</v>
      </c>
      <c r="J2438" s="43">
        <v>1.5860000000000001</v>
      </c>
      <c r="K2438" s="46">
        <v>4.8386593185994897</v>
      </c>
    </row>
    <row r="2439" spans="1:11" x14ac:dyDescent="0.2">
      <c r="A2439" s="38" t="s">
        <v>207</v>
      </c>
      <c r="B2439" s="38" t="s">
        <v>153</v>
      </c>
      <c r="D2439" s="28" t="s">
        <v>2</v>
      </c>
      <c r="E2439" s="52">
        <v>43301</v>
      </c>
      <c r="F2439" s="43">
        <f t="shared" si="117"/>
        <v>55</v>
      </c>
      <c r="G2439" s="1">
        <f t="shared" si="118"/>
        <v>60</v>
      </c>
      <c r="H2439" s="38">
        <v>57.5</v>
      </c>
      <c r="I2439" s="43">
        <v>10</v>
      </c>
      <c r="J2439" s="43">
        <v>1.375</v>
      </c>
      <c r="K2439" s="46">
        <v>5.1614005688109001</v>
      </c>
    </row>
    <row r="2440" spans="1:11" x14ac:dyDescent="0.2">
      <c r="A2440" s="38" t="s">
        <v>207</v>
      </c>
      <c r="B2440" s="38" t="s">
        <v>153</v>
      </c>
      <c r="D2440" s="28" t="s">
        <v>2</v>
      </c>
      <c r="E2440" s="52">
        <v>43301</v>
      </c>
      <c r="F2440" s="43">
        <f t="shared" si="117"/>
        <v>60</v>
      </c>
      <c r="G2440" s="1">
        <f t="shared" si="118"/>
        <v>65</v>
      </c>
      <c r="H2440" s="38">
        <v>62.5</v>
      </c>
      <c r="I2440" s="43">
        <v>1</v>
      </c>
      <c r="J2440" s="43">
        <v>0.16800000000000001</v>
      </c>
      <c r="K2440" s="46">
        <v>5.5178483185406</v>
      </c>
    </row>
    <row r="2441" spans="1:11" x14ac:dyDescent="0.2">
      <c r="A2441" s="38" t="s">
        <v>207</v>
      </c>
      <c r="B2441" s="38" t="s">
        <v>153</v>
      </c>
      <c r="D2441" s="28" t="s">
        <v>2</v>
      </c>
      <c r="E2441" s="52">
        <v>43301</v>
      </c>
      <c r="F2441" s="43">
        <f t="shared" si="117"/>
        <v>65</v>
      </c>
      <c r="G2441" s="1">
        <f t="shared" si="118"/>
        <v>70</v>
      </c>
      <c r="H2441" s="38">
        <v>67.5</v>
      </c>
      <c r="I2441" s="43">
        <v>1</v>
      </c>
      <c r="J2441" s="43">
        <v>0.24199999999999999</v>
      </c>
      <c r="K2441" s="46">
        <v>6.2316796617123096</v>
      </c>
    </row>
    <row r="2442" spans="1:11" x14ac:dyDescent="0.2">
      <c r="A2442" s="38" t="s">
        <v>207</v>
      </c>
      <c r="B2442" s="38" t="s">
        <v>153</v>
      </c>
      <c r="D2442" s="28" t="s">
        <v>2</v>
      </c>
      <c r="E2442" s="52">
        <v>43301</v>
      </c>
      <c r="F2442" s="43">
        <f t="shared" si="117"/>
        <v>15</v>
      </c>
      <c r="G2442" s="1">
        <f t="shared" si="118"/>
        <v>20</v>
      </c>
      <c r="H2442" s="38">
        <v>17.5</v>
      </c>
      <c r="I2442" s="43">
        <v>5</v>
      </c>
      <c r="J2442" s="43">
        <v>0.02</v>
      </c>
      <c r="K2442" s="46">
        <v>1.5874010394075999</v>
      </c>
    </row>
    <row r="2443" spans="1:11" x14ac:dyDescent="0.2">
      <c r="A2443" s="38" t="s">
        <v>207</v>
      </c>
      <c r="B2443" s="38" t="s">
        <v>153</v>
      </c>
      <c r="D2443" s="28" t="s">
        <v>2</v>
      </c>
      <c r="E2443" s="52">
        <v>43301</v>
      </c>
      <c r="F2443" s="43">
        <f t="shared" si="117"/>
        <v>20</v>
      </c>
      <c r="G2443" s="1">
        <f t="shared" si="118"/>
        <v>25</v>
      </c>
      <c r="H2443" s="38">
        <v>22.5</v>
      </c>
      <c r="I2443" s="43">
        <v>5</v>
      </c>
      <c r="J2443" s="43">
        <v>5.0999999999999997E-2</v>
      </c>
      <c r="K2443" s="46">
        <v>2.1687028700534499</v>
      </c>
    </row>
    <row r="2444" spans="1:11" x14ac:dyDescent="0.2">
      <c r="A2444" s="5" t="s">
        <v>103</v>
      </c>
      <c r="B2444" s="7" t="s">
        <v>139</v>
      </c>
      <c r="C2444" s="5" t="s">
        <v>172</v>
      </c>
      <c r="D2444" s="27" t="s">
        <v>2</v>
      </c>
      <c r="E2444" s="50">
        <v>42187</v>
      </c>
      <c r="F2444" s="1">
        <f t="shared" si="117"/>
        <v>25</v>
      </c>
      <c r="G2444" s="5">
        <v>30</v>
      </c>
      <c r="H2444" s="5">
        <v>27.5</v>
      </c>
      <c r="I2444" s="5">
        <v>2</v>
      </c>
      <c r="J2444" s="45">
        <v>0.01</v>
      </c>
      <c r="K2444" s="21">
        <f>((J2444*1000)/I2444)^(1/3)</f>
        <v>1.7099759466766968</v>
      </c>
    </row>
    <row r="2445" spans="1:11" x14ac:dyDescent="0.2">
      <c r="A2445" s="38" t="s">
        <v>207</v>
      </c>
      <c r="B2445" s="38" t="s">
        <v>153</v>
      </c>
      <c r="D2445" s="28" t="s">
        <v>2</v>
      </c>
      <c r="E2445" s="52">
        <v>43301</v>
      </c>
      <c r="F2445" s="43">
        <f t="shared" si="117"/>
        <v>30</v>
      </c>
      <c r="G2445" s="1">
        <f>H2445+2.5</f>
        <v>35</v>
      </c>
      <c r="H2445" s="38">
        <v>32.5</v>
      </c>
      <c r="I2445" s="43">
        <v>3</v>
      </c>
      <c r="J2445" s="43">
        <v>7.0000000000000007E-2</v>
      </c>
      <c r="K2445" s="46">
        <v>2.8575396284927899</v>
      </c>
    </row>
    <row r="2446" spans="1:11" x14ac:dyDescent="0.2">
      <c r="A2446" s="38" t="s">
        <v>207</v>
      </c>
      <c r="B2446" s="38" t="s">
        <v>153</v>
      </c>
      <c r="D2446" s="28" t="s">
        <v>2</v>
      </c>
      <c r="E2446" s="52">
        <v>43301</v>
      </c>
      <c r="F2446" s="43">
        <f t="shared" si="117"/>
        <v>35</v>
      </c>
      <c r="G2446" s="1">
        <f>H2446+2.5</f>
        <v>40</v>
      </c>
      <c r="H2446" s="38">
        <v>37.5</v>
      </c>
      <c r="I2446" s="43">
        <v>7</v>
      </c>
      <c r="J2446" s="43">
        <v>0.25</v>
      </c>
      <c r="K2446" s="46">
        <v>3.2931687761167798</v>
      </c>
    </row>
    <row r="2447" spans="1:11" x14ac:dyDescent="0.2">
      <c r="A2447" s="38" t="s">
        <v>207</v>
      </c>
      <c r="B2447" s="38" t="s">
        <v>153</v>
      </c>
      <c r="D2447" s="28" t="s">
        <v>2</v>
      </c>
      <c r="E2447" s="52">
        <v>43301</v>
      </c>
      <c r="F2447" s="43">
        <f t="shared" si="117"/>
        <v>40</v>
      </c>
      <c r="G2447" s="1">
        <f>H2447+2.5</f>
        <v>45</v>
      </c>
      <c r="H2447" s="38">
        <v>42.5</v>
      </c>
      <c r="I2447" s="43">
        <v>7</v>
      </c>
      <c r="J2447" s="43">
        <v>0.39400000000000002</v>
      </c>
      <c r="K2447" s="46">
        <v>3.8323578746123701</v>
      </c>
    </row>
    <row r="2448" spans="1:11" x14ac:dyDescent="0.2">
      <c r="A2448" s="10" t="s">
        <v>103</v>
      </c>
      <c r="B2448" s="1" t="s">
        <v>139</v>
      </c>
      <c r="C2448" s="10" t="s">
        <v>186</v>
      </c>
      <c r="D2448" s="27" t="s">
        <v>2</v>
      </c>
      <c r="E2448" s="11">
        <v>42592</v>
      </c>
      <c r="F2448" s="1">
        <f t="shared" si="117"/>
        <v>45</v>
      </c>
      <c r="G2448" s="10">
        <v>50</v>
      </c>
      <c r="H2448" s="10">
        <v>47.5</v>
      </c>
      <c r="I2448" s="10">
        <v>4</v>
      </c>
      <c r="J2448" s="23">
        <v>0.62</v>
      </c>
      <c r="K2448" s="21">
        <f>((J2448*1000)/I2448)^(1/3)</f>
        <v>5.371685354944832</v>
      </c>
    </row>
    <row r="2449" spans="1:11" x14ac:dyDescent="0.2">
      <c r="A2449" s="38" t="s">
        <v>207</v>
      </c>
      <c r="B2449" s="38" t="s">
        <v>153</v>
      </c>
      <c r="D2449" s="28" t="s">
        <v>2</v>
      </c>
      <c r="E2449" s="52">
        <v>43301</v>
      </c>
      <c r="F2449" s="43">
        <f t="shared" si="117"/>
        <v>50</v>
      </c>
      <c r="G2449" s="1">
        <f>H2449+2.5</f>
        <v>55</v>
      </c>
      <c r="H2449" s="38">
        <v>52.5</v>
      </c>
      <c r="I2449" s="43">
        <v>12</v>
      </c>
      <c r="J2449" s="43">
        <v>1.391</v>
      </c>
      <c r="K2449" s="46">
        <v>4.8758308477262098</v>
      </c>
    </row>
    <row r="2450" spans="1:11" x14ac:dyDescent="0.2">
      <c r="A2450" s="38" t="s">
        <v>207</v>
      </c>
      <c r="B2450" s="38" t="s">
        <v>153</v>
      </c>
      <c r="D2450" s="28" t="s">
        <v>2</v>
      </c>
      <c r="E2450" s="52">
        <v>43301</v>
      </c>
      <c r="F2450" s="43">
        <f t="shared" si="117"/>
        <v>55</v>
      </c>
      <c r="G2450" s="1">
        <f>H2450+2.5</f>
        <v>60</v>
      </c>
      <c r="H2450" s="38">
        <v>57.5</v>
      </c>
      <c r="I2450" s="43">
        <v>4</v>
      </c>
      <c r="J2450" s="43">
        <v>0.59699999999999998</v>
      </c>
      <c r="K2450" s="46">
        <v>5.3044225571778201</v>
      </c>
    </row>
    <row r="2451" spans="1:11" x14ac:dyDescent="0.2">
      <c r="A2451" s="38" t="s">
        <v>207</v>
      </c>
      <c r="B2451" s="38" t="s">
        <v>153</v>
      </c>
      <c r="D2451" s="28" t="s">
        <v>2</v>
      </c>
      <c r="E2451" s="52">
        <v>43301</v>
      </c>
      <c r="F2451" s="43">
        <f t="shared" si="117"/>
        <v>60</v>
      </c>
      <c r="G2451" s="1">
        <f>H2451+2.5</f>
        <v>65</v>
      </c>
      <c r="H2451" s="38">
        <v>62.5</v>
      </c>
      <c r="I2451" s="43">
        <v>2</v>
      </c>
      <c r="J2451" s="43">
        <v>0.37</v>
      </c>
      <c r="K2451" s="46">
        <v>5.6980192298675503</v>
      </c>
    </row>
    <row r="2452" spans="1:11" x14ac:dyDescent="0.2">
      <c r="A2452" s="38" t="s">
        <v>207</v>
      </c>
      <c r="B2452" s="38" t="s">
        <v>153</v>
      </c>
      <c r="D2452" s="28" t="s">
        <v>2</v>
      </c>
      <c r="E2452" s="52">
        <v>43301</v>
      </c>
      <c r="F2452" s="43">
        <f t="shared" si="117"/>
        <v>15</v>
      </c>
      <c r="G2452" s="1">
        <f>H2452+2.5</f>
        <v>20</v>
      </c>
      <c r="H2452" s="38">
        <v>17.5</v>
      </c>
      <c r="I2452" s="43">
        <v>2</v>
      </c>
      <c r="J2452" s="43">
        <v>0.01</v>
      </c>
      <c r="K2452" s="46">
        <v>1.7099759330190101</v>
      </c>
    </row>
    <row r="2453" spans="1:11" x14ac:dyDescent="0.2">
      <c r="A2453" s="38" t="s">
        <v>207</v>
      </c>
      <c r="B2453" s="38" t="s">
        <v>153</v>
      </c>
      <c r="D2453" s="28" t="s">
        <v>2</v>
      </c>
      <c r="E2453" s="52">
        <v>43301</v>
      </c>
      <c r="F2453" s="43">
        <f t="shared" si="117"/>
        <v>20</v>
      </c>
      <c r="G2453" s="1">
        <f>H2453+2.5</f>
        <v>25</v>
      </c>
      <c r="H2453" s="38">
        <v>22.5</v>
      </c>
      <c r="I2453" s="43">
        <v>1</v>
      </c>
      <c r="J2453" s="43">
        <v>8.0000000000000002E-3</v>
      </c>
      <c r="K2453" s="46">
        <v>2.0000000302786698</v>
      </c>
    </row>
    <row r="2454" spans="1:11" x14ac:dyDescent="0.2">
      <c r="A2454" s="5" t="s">
        <v>103</v>
      </c>
      <c r="B2454" s="7" t="s">
        <v>139</v>
      </c>
      <c r="C2454" s="5" t="s">
        <v>195</v>
      </c>
      <c r="D2454" s="27" t="s">
        <v>2</v>
      </c>
      <c r="E2454" s="50">
        <v>42598</v>
      </c>
      <c r="F2454" s="1">
        <f t="shared" si="117"/>
        <v>25</v>
      </c>
      <c r="G2454" s="5">
        <v>30</v>
      </c>
      <c r="H2454" s="5">
        <v>27.5</v>
      </c>
      <c r="I2454" s="5">
        <v>4</v>
      </c>
      <c r="J2454" s="45">
        <v>0.02</v>
      </c>
      <c r="K2454" s="21">
        <f>((J2454*1000)/I2454)^(1/3)</f>
        <v>1.7099759466766968</v>
      </c>
    </row>
    <row r="2455" spans="1:11" x14ac:dyDescent="0.2">
      <c r="A2455" s="38" t="s">
        <v>207</v>
      </c>
      <c r="B2455" s="38" t="s">
        <v>153</v>
      </c>
      <c r="D2455" s="28" t="s">
        <v>2</v>
      </c>
      <c r="E2455" s="52">
        <v>43301</v>
      </c>
      <c r="F2455" s="43">
        <f t="shared" si="117"/>
        <v>30</v>
      </c>
      <c r="G2455" s="1">
        <f>H2455+2.5</f>
        <v>35</v>
      </c>
      <c r="H2455" s="38">
        <v>32.5</v>
      </c>
      <c r="I2455" s="43">
        <v>1</v>
      </c>
      <c r="J2455" s="43">
        <v>0.03</v>
      </c>
      <c r="K2455" s="46">
        <v>3.1072324792804</v>
      </c>
    </row>
    <row r="2456" spans="1:11" x14ac:dyDescent="0.2">
      <c r="A2456" s="38" t="s">
        <v>207</v>
      </c>
      <c r="B2456" s="38" t="s">
        <v>153</v>
      </c>
      <c r="D2456" s="28" t="s">
        <v>2</v>
      </c>
      <c r="E2456" s="52">
        <v>43301</v>
      </c>
      <c r="F2456" s="43">
        <f t="shared" si="117"/>
        <v>35</v>
      </c>
      <c r="G2456" s="1">
        <f>H2456+2.5</f>
        <v>40</v>
      </c>
      <c r="H2456" s="38">
        <v>37.5</v>
      </c>
      <c r="I2456" s="43">
        <v>2</v>
      </c>
      <c r="J2456" s="43">
        <v>0.08</v>
      </c>
      <c r="K2456" s="46">
        <v>3.4199518636674999</v>
      </c>
    </row>
    <row r="2457" spans="1:11" x14ac:dyDescent="0.2">
      <c r="A2457" s="38" t="s">
        <v>207</v>
      </c>
      <c r="B2457" s="38" t="s">
        <v>153</v>
      </c>
      <c r="D2457" s="28" t="s">
        <v>2</v>
      </c>
      <c r="E2457" s="52">
        <v>43301</v>
      </c>
      <c r="F2457" s="43">
        <f t="shared" si="117"/>
        <v>40</v>
      </c>
      <c r="G2457" s="1">
        <f>H2457+2.5</f>
        <v>45</v>
      </c>
      <c r="H2457" s="38">
        <v>42.5</v>
      </c>
      <c r="I2457" s="43">
        <v>11</v>
      </c>
      <c r="J2457" s="43">
        <v>0.71799999999999997</v>
      </c>
      <c r="K2457" s="46">
        <v>4.0263412892428301</v>
      </c>
    </row>
    <row r="2458" spans="1:11" x14ac:dyDescent="0.2">
      <c r="A2458" s="10" t="s">
        <v>103</v>
      </c>
      <c r="B2458" s="1" t="s">
        <v>139</v>
      </c>
      <c r="C2458" s="10" t="s">
        <v>189</v>
      </c>
      <c r="D2458" s="27" t="s">
        <v>2</v>
      </c>
      <c r="E2458" s="11">
        <v>42594</v>
      </c>
      <c r="F2458" s="1">
        <f t="shared" si="117"/>
        <v>45</v>
      </c>
      <c r="G2458" s="10">
        <v>50</v>
      </c>
      <c r="H2458" s="10">
        <v>47.5</v>
      </c>
      <c r="I2458" s="10">
        <v>6</v>
      </c>
      <c r="J2458" s="23">
        <v>1.08</v>
      </c>
      <c r="K2458" s="21">
        <f>((J2458*1000)/I2458)^(1/3)</f>
        <v>5.6462161732861711</v>
      </c>
    </row>
    <row r="2459" spans="1:11" x14ac:dyDescent="0.2">
      <c r="A2459" s="38" t="s">
        <v>207</v>
      </c>
      <c r="B2459" s="38" t="s">
        <v>153</v>
      </c>
      <c r="D2459" s="28" t="s">
        <v>2</v>
      </c>
      <c r="E2459" s="52">
        <v>43301</v>
      </c>
      <c r="F2459" s="43">
        <f t="shared" ref="F2459:F2461" si="119">H2459-2.5</f>
        <v>50</v>
      </c>
      <c r="G2459" s="1">
        <f t="shared" ref="G2459:G2461" si="120">H2459+2.5</f>
        <v>55</v>
      </c>
      <c r="H2459" s="38">
        <v>52.5</v>
      </c>
      <c r="I2459" s="43">
        <v>12</v>
      </c>
      <c r="J2459" s="43">
        <v>1.391</v>
      </c>
      <c r="K2459" s="46">
        <v>4.8758308477262098</v>
      </c>
    </row>
    <row r="2460" spans="1:11" x14ac:dyDescent="0.2">
      <c r="A2460" s="38" t="s">
        <v>207</v>
      </c>
      <c r="B2460" s="38" t="s">
        <v>153</v>
      </c>
      <c r="D2460" s="28" t="s">
        <v>2</v>
      </c>
      <c r="E2460" s="52">
        <v>43301</v>
      </c>
      <c r="F2460" s="43">
        <f t="shared" si="119"/>
        <v>55</v>
      </c>
      <c r="G2460" s="1">
        <f t="shared" si="120"/>
        <v>60</v>
      </c>
      <c r="H2460" s="38">
        <v>57.5</v>
      </c>
      <c r="I2460" s="43">
        <v>14</v>
      </c>
      <c r="J2460" s="43">
        <v>1.925</v>
      </c>
      <c r="K2460" s="46">
        <v>5.1614005261936198</v>
      </c>
    </row>
    <row r="2461" spans="1:11" x14ac:dyDescent="0.2">
      <c r="A2461" s="38" t="s">
        <v>207</v>
      </c>
      <c r="B2461" s="38" t="s">
        <v>153</v>
      </c>
      <c r="D2461" s="28" t="s">
        <v>2</v>
      </c>
      <c r="E2461" s="52">
        <v>43301</v>
      </c>
      <c r="F2461" s="43">
        <f t="shared" si="119"/>
        <v>60</v>
      </c>
      <c r="G2461" s="1">
        <f t="shared" si="120"/>
        <v>65</v>
      </c>
      <c r="H2461" s="38">
        <v>62.5</v>
      </c>
      <c r="I2461" s="43">
        <v>9</v>
      </c>
      <c r="J2461" s="43">
        <v>1.5760000000000001</v>
      </c>
      <c r="K2461" s="46">
        <v>5.5946282188050498</v>
      </c>
    </row>
  </sheetData>
  <autoFilter ref="A1:K2461">
    <sortState ref="A12:K2454">
      <sortCondition descending="1" ref="K1:K246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I1039"/>
  <sheetViews>
    <sheetView workbookViewId="0">
      <selection activeCell="I1" sqref="I1:I1048576"/>
    </sheetView>
  </sheetViews>
  <sheetFormatPr baseColWidth="10" defaultColWidth="8.83203125" defaultRowHeight="15" x14ac:dyDescent="0.2"/>
  <cols>
    <col min="1" max="1" width="7.5" style="42" bestFit="1" customWidth="1"/>
    <col min="2" max="2" width="10.83203125" style="7" bestFit="1" customWidth="1"/>
    <col min="3" max="3" width="7.5" style="7" bestFit="1" customWidth="1"/>
    <col min="4" max="4" width="18.5" style="7" bestFit="1" customWidth="1"/>
    <col min="5" max="5" width="18.33203125" style="7" bestFit="1" customWidth="1"/>
    <col min="6" max="6" width="11.5" style="7" bestFit="1" customWidth="1"/>
    <col min="7" max="7" width="13.5" style="7" bestFit="1" customWidth="1"/>
    <col min="8" max="8" width="18.33203125" style="7" bestFit="1" customWidth="1"/>
    <col min="9" max="9" width="9.6640625" style="7" bestFit="1" customWidth="1"/>
    <col min="10" max="10" width="18.33203125" customWidth="1"/>
  </cols>
  <sheetData>
    <row r="1" spans="1:9" x14ac:dyDescent="0.2">
      <c r="A1" s="10" t="s">
        <v>98</v>
      </c>
      <c r="B1" s="10" t="s">
        <v>88</v>
      </c>
      <c r="C1" s="10" t="s">
        <v>89</v>
      </c>
      <c r="D1" s="10" t="s">
        <v>91</v>
      </c>
      <c r="E1" s="10" t="s">
        <v>92</v>
      </c>
      <c r="F1" s="10" t="s">
        <v>93</v>
      </c>
      <c r="G1" s="10" t="s">
        <v>94</v>
      </c>
      <c r="H1" s="23" t="s">
        <v>154</v>
      </c>
      <c r="I1" s="41" t="s">
        <v>96</v>
      </c>
    </row>
    <row r="2" spans="1:9" x14ac:dyDescent="0.2">
      <c r="A2" s="5" t="s">
        <v>100</v>
      </c>
      <c r="B2" s="7" t="s">
        <v>208</v>
      </c>
      <c r="C2" s="7" t="s">
        <v>2</v>
      </c>
      <c r="D2" s="7">
        <f>F2-5</f>
        <v>10</v>
      </c>
      <c r="E2" s="7">
        <f>F2+5</f>
        <v>20</v>
      </c>
      <c r="F2" s="5">
        <v>15</v>
      </c>
      <c r="G2" s="5">
        <v>2</v>
      </c>
      <c r="H2" s="5">
        <v>0.01</v>
      </c>
      <c r="I2" s="5">
        <v>1.7099759330190101</v>
      </c>
    </row>
    <row r="3" spans="1:9" x14ac:dyDescent="0.2">
      <c r="A3" s="5" t="s">
        <v>100</v>
      </c>
      <c r="B3" s="7" t="s">
        <v>208</v>
      </c>
      <c r="C3" s="7" t="s">
        <v>2</v>
      </c>
      <c r="D3" s="7">
        <f t="shared" ref="D3:D66" si="0">F3-5</f>
        <v>10</v>
      </c>
      <c r="E3" s="7">
        <f t="shared" ref="E3:E66" si="1">F3+5</f>
        <v>20</v>
      </c>
      <c r="F3" s="5">
        <v>15</v>
      </c>
      <c r="G3" s="5">
        <v>3</v>
      </c>
      <c r="H3" s="5">
        <v>0.01</v>
      </c>
      <c r="I3" s="5">
        <v>1.4938015704565299</v>
      </c>
    </row>
    <row r="4" spans="1:9" x14ac:dyDescent="0.2">
      <c r="A4" s="5" t="s">
        <v>100</v>
      </c>
      <c r="B4" s="7" t="s">
        <v>208</v>
      </c>
      <c r="C4" s="7" t="s">
        <v>2</v>
      </c>
      <c r="D4" s="7">
        <f t="shared" si="0"/>
        <v>10</v>
      </c>
      <c r="E4" s="7">
        <f t="shared" si="1"/>
        <v>20</v>
      </c>
      <c r="F4" s="5">
        <v>15</v>
      </c>
      <c r="G4" s="5">
        <v>3</v>
      </c>
      <c r="H4" s="5">
        <v>1.4999999999999999E-2</v>
      </c>
      <c r="I4" s="5">
        <v>1.7099759330190101</v>
      </c>
    </row>
    <row r="5" spans="1:9" x14ac:dyDescent="0.2">
      <c r="A5" s="5" t="s">
        <v>100</v>
      </c>
      <c r="B5" s="7" t="s">
        <v>208</v>
      </c>
      <c r="C5" s="7" t="s">
        <v>2</v>
      </c>
      <c r="D5" s="7">
        <f t="shared" si="0"/>
        <v>10</v>
      </c>
      <c r="E5" s="7">
        <f t="shared" si="1"/>
        <v>20</v>
      </c>
      <c r="F5" s="5">
        <v>15</v>
      </c>
      <c r="G5" s="5">
        <v>1</v>
      </c>
      <c r="H5" s="5">
        <v>5.0000000000000001E-3</v>
      </c>
      <c r="I5" s="5">
        <v>1.7099759330190101</v>
      </c>
    </row>
    <row r="6" spans="1:9" x14ac:dyDescent="0.2">
      <c r="A6" s="5" t="s">
        <v>100</v>
      </c>
      <c r="B6" s="7" t="s">
        <v>208</v>
      </c>
      <c r="C6" s="7" t="s">
        <v>2</v>
      </c>
      <c r="D6" s="7">
        <f t="shared" si="0"/>
        <v>10</v>
      </c>
      <c r="E6" s="7">
        <f t="shared" si="1"/>
        <v>20</v>
      </c>
      <c r="F6" s="5">
        <v>15</v>
      </c>
      <c r="G6" s="5">
        <v>1</v>
      </c>
      <c r="H6" s="5">
        <v>5.0000000000000001E-3</v>
      </c>
      <c r="I6" s="5">
        <v>1.7099759330190101</v>
      </c>
    </row>
    <row r="7" spans="1:9" x14ac:dyDescent="0.2">
      <c r="A7" s="5" t="s">
        <v>100</v>
      </c>
      <c r="B7" s="7" t="s">
        <v>208</v>
      </c>
      <c r="C7" s="7" t="s">
        <v>2</v>
      </c>
      <c r="D7" s="7">
        <f t="shared" si="0"/>
        <v>10</v>
      </c>
      <c r="E7" s="7">
        <f t="shared" si="1"/>
        <v>20</v>
      </c>
      <c r="F7" s="5">
        <v>15</v>
      </c>
      <c r="G7" s="5">
        <v>2</v>
      </c>
      <c r="H7" s="5">
        <v>0.01</v>
      </c>
      <c r="I7" s="5">
        <v>1.7099759330190101</v>
      </c>
    </row>
    <row r="8" spans="1:9" x14ac:dyDescent="0.2">
      <c r="A8" s="5" t="s">
        <v>100</v>
      </c>
      <c r="B8" s="7" t="s">
        <v>208</v>
      </c>
      <c r="C8" s="7" t="s">
        <v>2</v>
      </c>
      <c r="D8" s="7">
        <f t="shared" si="0"/>
        <v>10</v>
      </c>
      <c r="E8" s="7">
        <f t="shared" si="1"/>
        <v>20</v>
      </c>
      <c r="F8" s="5">
        <v>15</v>
      </c>
      <c r="G8" s="5">
        <v>2</v>
      </c>
      <c r="H8" s="5">
        <v>5.0000000000000001E-3</v>
      </c>
      <c r="I8" s="5">
        <v>1.35720879777092</v>
      </c>
    </row>
    <row r="9" spans="1:9" x14ac:dyDescent="0.2">
      <c r="A9" s="5" t="s">
        <v>100</v>
      </c>
      <c r="B9" s="7" t="s">
        <v>208</v>
      </c>
      <c r="C9" s="7" t="s">
        <v>2</v>
      </c>
      <c r="D9" s="7">
        <f t="shared" si="0"/>
        <v>10</v>
      </c>
      <c r="E9" s="7">
        <f t="shared" si="1"/>
        <v>20</v>
      </c>
      <c r="F9" s="5">
        <v>15</v>
      </c>
      <c r="G9" s="5">
        <v>1</v>
      </c>
      <c r="H9" s="5">
        <v>5.0000000000000001E-3</v>
      </c>
      <c r="I9" s="5">
        <v>1.7099759330190101</v>
      </c>
    </row>
    <row r="10" spans="1:9" x14ac:dyDescent="0.2">
      <c r="A10" s="5" t="s">
        <v>100</v>
      </c>
      <c r="B10" s="7" t="s">
        <v>208</v>
      </c>
      <c r="C10" s="7" t="s">
        <v>2</v>
      </c>
      <c r="D10" s="7">
        <f t="shared" si="0"/>
        <v>10</v>
      </c>
      <c r="E10" s="7">
        <f t="shared" si="1"/>
        <v>20</v>
      </c>
      <c r="F10" s="5">
        <v>15</v>
      </c>
      <c r="G10" s="5">
        <v>4</v>
      </c>
      <c r="H10" s="5">
        <v>0.01</v>
      </c>
      <c r="I10" s="5">
        <v>1.35720879777092</v>
      </c>
    </row>
    <row r="11" spans="1:9" x14ac:dyDescent="0.2">
      <c r="A11" s="5" t="s">
        <v>100</v>
      </c>
      <c r="B11" s="7" t="s">
        <v>208</v>
      </c>
      <c r="C11" s="7" t="s">
        <v>2</v>
      </c>
      <c r="D11" s="7">
        <f t="shared" si="0"/>
        <v>10</v>
      </c>
      <c r="E11" s="7">
        <f t="shared" si="1"/>
        <v>20</v>
      </c>
      <c r="F11" s="5">
        <v>15</v>
      </c>
      <c r="G11" s="5">
        <v>1</v>
      </c>
      <c r="H11" s="5">
        <v>5.0000000000000001E-3</v>
      </c>
      <c r="I11" s="5">
        <v>1.7099759330190101</v>
      </c>
    </row>
    <row r="12" spans="1:9" x14ac:dyDescent="0.2">
      <c r="A12" s="5" t="s">
        <v>100</v>
      </c>
      <c r="B12" s="7" t="s">
        <v>208</v>
      </c>
      <c r="C12" s="7" t="s">
        <v>2</v>
      </c>
      <c r="D12" s="7">
        <f t="shared" si="0"/>
        <v>10</v>
      </c>
      <c r="E12" s="7">
        <f t="shared" si="1"/>
        <v>20</v>
      </c>
      <c r="F12" s="5">
        <v>15</v>
      </c>
      <c r="G12" s="5">
        <v>4</v>
      </c>
      <c r="H12" s="5">
        <v>2.5000000000000001E-2</v>
      </c>
      <c r="I12" s="5">
        <v>1.8420157573443601</v>
      </c>
    </row>
    <row r="13" spans="1:9" x14ac:dyDescent="0.2">
      <c r="A13" s="5" t="s">
        <v>100</v>
      </c>
      <c r="B13" s="7" t="s">
        <v>208</v>
      </c>
      <c r="C13" s="7" t="s">
        <v>2</v>
      </c>
      <c r="D13" s="7">
        <f t="shared" si="0"/>
        <v>10</v>
      </c>
      <c r="E13" s="7">
        <f t="shared" si="1"/>
        <v>20</v>
      </c>
      <c r="F13" s="5">
        <v>15</v>
      </c>
      <c r="G13" s="5">
        <v>3</v>
      </c>
      <c r="H13" s="5">
        <v>1.4999999999999999E-2</v>
      </c>
      <c r="I13" s="5">
        <v>1.7099759330190101</v>
      </c>
    </row>
    <row r="14" spans="1:9" x14ac:dyDescent="0.2">
      <c r="A14" s="5" t="s">
        <v>100</v>
      </c>
      <c r="B14" s="7" t="s">
        <v>208</v>
      </c>
      <c r="C14" s="7" t="s">
        <v>2</v>
      </c>
      <c r="D14" s="7">
        <f t="shared" si="0"/>
        <v>10</v>
      </c>
      <c r="E14" s="7">
        <f t="shared" si="1"/>
        <v>20</v>
      </c>
      <c r="F14" s="5">
        <v>15</v>
      </c>
      <c r="G14" s="5">
        <v>2</v>
      </c>
      <c r="H14" s="5">
        <v>5.0000000000000001E-3</v>
      </c>
      <c r="I14" s="5">
        <v>1.35720879777092</v>
      </c>
    </row>
    <row r="15" spans="1:9" x14ac:dyDescent="0.2">
      <c r="A15" s="5" t="s">
        <v>100</v>
      </c>
      <c r="B15" s="7" t="s">
        <v>208</v>
      </c>
      <c r="C15" s="7" t="s">
        <v>2</v>
      </c>
      <c r="D15" s="7">
        <f t="shared" si="0"/>
        <v>10</v>
      </c>
      <c r="E15" s="7">
        <f t="shared" si="1"/>
        <v>20</v>
      </c>
      <c r="F15" s="5">
        <v>15</v>
      </c>
      <c r="G15" s="5">
        <v>1</v>
      </c>
      <c r="H15" s="5">
        <v>5.0000000000000001E-3</v>
      </c>
      <c r="I15" s="5">
        <v>1.7099759330190101</v>
      </c>
    </row>
    <row r="16" spans="1:9" x14ac:dyDescent="0.2">
      <c r="A16" s="5" t="s">
        <v>100</v>
      </c>
      <c r="B16" s="7" t="s">
        <v>208</v>
      </c>
      <c r="C16" s="7" t="s">
        <v>2</v>
      </c>
      <c r="D16" s="7">
        <f t="shared" si="0"/>
        <v>10</v>
      </c>
      <c r="E16" s="7">
        <f t="shared" si="1"/>
        <v>20</v>
      </c>
      <c r="F16" s="5">
        <v>15</v>
      </c>
      <c r="G16" s="5">
        <v>1</v>
      </c>
      <c r="H16" s="5">
        <v>5.0000000000000001E-3</v>
      </c>
      <c r="I16" s="5">
        <v>1.7099759330190101</v>
      </c>
    </row>
    <row r="17" spans="1:9" x14ac:dyDescent="0.2">
      <c r="A17" s="5" t="s">
        <v>100</v>
      </c>
      <c r="B17" s="7" t="s">
        <v>208</v>
      </c>
      <c r="C17" s="7" t="s">
        <v>2</v>
      </c>
      <c r="D17" s="7">
        <f t="shared" si="0"/>
        <v>10</v>
      </c>
      <c r="E17" s="7">
        <f t="shared" si="1"/>
        <v>20</v>
      </c>
      <c r="F17" s="5">
        <v>15</v>
      </c>
      <c r="G17" s="5">
        <v>1</v>
      </c>
      <c r="H17" s="5">
        <v>5.0000000000000001E-3</v>
      </c>
      <c r="I17" s="5">
        <v>1.7099759330190101</v>
      </c>
    </row>
    <row r="18" spans="1:9" x14ac:dyDescent="0.2">
      <c r="A18" s="5" t="s">
        <v>100</v>
      </c>
      <c r="B18" s="7" t="s">
        <v>208</v>
      </c>
      <c r="C18" s="7" t="s">
        <v>2</v>
      </c>
      <c r="D18" s="7">
        <f t="shared" si="0"/>
        <v>10</v>
      </c>
      <c r="E18" s="7">
        <f t="shared" si="1"/>
        <v>20</v>
      </c>
      <c r="F18" s="5">
        <v>15</v>
      </c>
      <c r="G18" s="5">
        <v>4</v>
      </c>
      <c r="H18" s="5">
        <v>0.02</v>
      </c>
      <c r="I18" s="5">
        <v>1.7099759330190101</v>
      </c>
    </row>
    <row r="19" spans="1:9" x14ac:dyDescent="0.2">
      <c r="A19" s="5" t="s">
        <v>100</v>
      </c>
      <c r="B19" s="7" t="s">
        <v>208</v>
      </c>
      <c r="C19" s="7" t="s">
        <v>2</v>
      </c>
      <c r="D19" s="7">
        <f t="shared" si="0"/>
        <v>10</v>
      </c>
      <c r="E19" s="7">
        <f t="shared" si="1"/>
        <v>20</v>
      </c>
      <c r="F19" s="5">
        <v>15</v>
      </c>
      <c r="G19" s="5">
        <v>1</v>
      </c>
      <c r="H19" s="5">
        <v>5.0000000000000001E-3</v>
      </c>
      <c r="I19" s="5">
        <v>1.7099759330190101</v>
      </c>
    </row>
    <row r="20" spans="1:9" x14ac:dyDescent="0.2">
      <c r="A20" s="5" t="s">
        <v>100</v>
      </c>
      <c r="B20" s="7" t="s">
        <v>208</v>
      </c>
      <c r="C20" s="7" t="s">
        <v>2</v>
      </c>
      <c r="D20" s="7">
        <f t="shared" si="0"/>
        <v>10</v>
      </c>
      <c r="E20" s="7">
        <f t="shared" si="1"/>
        <v>20</v>
      </c>
      <c r="F20" s="5">
        <v>15</v>
      </c>
      <c r="G20" s="5">
        <v>7</v>
      </c>
      <c r="H20" s="5">
        <v>3.5000000000000003E-2</v>
      </c>
      <c r="I20" s="5">
        <v>1.7099759481860499</v>
      </c>
    </row>
    <row r="21" spans="1:9" x14ac:dyDescent="0.2">
      <c r="A21" s="5" t="s">
        <v>100</v>
      </c>
      <c r="B21" s="7" t="s">
        <v>208</v>
      </c>
      <c r="C21" s="7" t="s">
        <v>2</v>
      </c>
      <c r="D21" s="7">
        <f t="shared" si="0"/>
        <v>10</v>
      </c>
      <c r="E21" s="7">
        <f t="shared" si="1"/>
        <v>20</v>
      </c>
      <c r="F21" s="5">
        <v>15</v>
      </c>
      <c r="G21" s="5">
        <v>15</v>
      </c>
      <c r="H21" s="5">
        <v>5.5E-2</v>
      </c>
      <c r="I21" s="5">
        <v>1.5420216662745301</v>
      </c>
    </row>
    <row r="22" spans="1:9" x14ac:dyDescent="0.2">
      <c r="A22" s="5" t="s">
        <v>100</v>
      </c>
      <c r="B22" s="7" t="s">
        <v>208</v>
      </c>
      <c r="C22" s="7" t="s">
        <v>2</v>
      </c>
      <c r="D22" s="7">
        <f t="shared" si="0"/>
        <v>10</v>
      </c>
      <c r="E22" s="7">
        <f t="shared" si="1"/>
        <v>20</v>
      </c>
      <c r="F22" s="5">
        <v>15</v>
      </c>
      <c r="G22" s="5">
        <v>2</v>
      </c>
      <c r="H22" s="5">
        <v>1.4999999999999999E-2</v>
      </c>
      <c r="I22" s="5">
        <v>1.95743380468573</v>
      </c>
    </row>
    <row r="23" spans="1:9" x14ac:dyDescent="0.2">
      <c r="A23" s="5" t="s">
        <v>100</v>
      </c>
      <c r="B23" s="7" t="s">
        <v>208</v>
      </c>
      <c r="C23" s="7" t="s">
        <v>2</v>
      </c>
      <c r="D23" s="7">
        <f t="shared" si="0"/>
        <v>10</v>
      </c>
      <c r="E23" s="7">
        <f t="shared" si="1"/>
        <v>20</v>
      </c>
      <c r="F23" s="5">
        <v>15</v>
      </c>
      <c r="G23" s="5">
        <v>4</v>
      </c>
      <c r="H23" s="5">
        <v>2.5000000000000001E-2</v>
      </c>
      <c r="I23" s="5">
        <v>1.8420157573443601</v>
      </c>
    </row>
    <row r="24" spans="1:9" x14ac:dyDescent="0.2">
      <c r="A24" s="5" t="s">
        <v>100</v>
      </c>
      <c r="B24" s="7" t="s">
        <v>208</v>
      </c>
      <c r="C24" s="7" t="s">
        <v>2</v>
      </c>
      <c r="D24" s="7">
        <f t="shared" si="0"/>
        <v>10</v>
      </c>
      <c r="E24" s="7">
        <f t="shared" si="1"/>
        <v>20</v>
      </c>
      <c r="F24" s="5">
        <v>15</v>
      </c>
      <c r="G24" s="5">
        <v>3</v>
      </c>
      <c r="H24" s="5">
        <v>1.4999999999999999E-2</v>
      </c>
      <c r="I24" s="5">
        <v>1.7099759330190101</v>
      </c>
    </row>
    <row r="25" spans="1:9" x14ac:dyDescent="0.2">
      <c r="A25" s="5" t="s">
        <v>100</v>
      </c>
      <c r="B25" s="7" t="s">
        <v>208</v>
      </c>
      <c r="C25" s="7" t="s">
        <v>2</v>
      </c>
      <c r="D25" s="7">
        <f t="shared" si="0"/>
        <v>10</v>
      </c>
      <c r="E25" s="7">
        <f t="shared" si="1"/>
        <v>20</v>
      </c>
      <c r="F25" s="5">
        <v>15</v>
      </c>
      <c r="G25" s="5">
        <v>6</v>
      </c>
      <c r="H25" s="5">
        <v>2.5000000000000001E-2</v>
      </c>
      <c r="I25" s="5">
        <v>1.60914898156996</v>
      </c>
    </row>
    <row r="26" spans="1:9" x14ac:dyDescent="0.2">
      <c r="A26" s="5" t="s">
        <v>100</v>
      </c>
      <c r="B26" s="7" t="s">
        <v>208</v>
      </c>
      <c r="C26" s="7" t="s">
        <v>2</v>
      </c>
      <c r="D26" s="7">
        <f t="shared" si="0"/>
        <v>10</v>
      </c>
      <c r="E26" s="7">
        <f t="shared" si="1"/>
        <v>20</v>
      </c>
      <c r="F26" s="5">
        <v>15</v>
      </c>
      <c r="G26" s="5">
        <v>3</v>
      </c>
      <c r="H26" s="5">
        <v>1.4999999999999999E-2</v>
      </c>
      <c r="I26" s="5">
        <v>1.7099759330190101</v>
      </c>
    </row>
    <row r="27" spans="1:9" x14ac:dyDescent="0.2">
      <c r="A27" s="5" t="s">
        <v>100</v>
      </c>
      <c r="B27" s="7" t="s">
        <v>208</v>
      </c>
      <c r="C27" s="7" t="s">
        <v>2</v>
      </c>
      <c r="D27" s="7">
        <f t="shared" si="0"/>
        <v>10</v>
      </c>
      <c r="E27" s="7">
        <f t="shared" si="1"/>
        <v>20</v>
      </c>
      <c r="F27" s="5">
        <v>15</v>
      </c>
      <c r="G27" s="5">
        <v>4</v>
      </c>
      <c r="H27" s="5">
        <v>1.4999999999999999E-2</v>
      </c>
      <c r="I27" s="5">
        <v>1.5536162407170799</v>
      </c>
    </row>
    <row r="28" spans="1:9" x14ac:dyDescent="0.2">
      <c r="A28" s="5" t="s">
        <v>100</v>
      </c>
      <c r="B28" s="7" t="s">
        <v>208</v>
      </c>
      <c r="C28" s="7" t="s">
        <v>2</v>
      </c>
      <c r="D28" s="7">
        <f t="shared" si="0"/>
        <v>10</v>
      </c>
      <c r="E28" s="7">
        <f t="shared" si="1"/>
        <v>20</v>
      </c>
      <c r="F28" s="5">
        <v>15</v>
      </c>
      <c r="G28" s="5">
        <v>6</v>
      </c>
      <c r="H28" s="5">
        <v>3.5000000000000003E-2</v>
      </c>
      <c r="I28" s="5">
        <v>1.80013716525526</v>
      </c>
    </row>
    <row r="29" spans="1:9" x14ac:dyDescent="0.2">
      <c r="A29" s="5" t="s">
        <v>100</v>
      </c>
      <c r="B29" s="7" t="s">
        <v>208</v>
      </c>
      <c r="C29" s="7" t="s">
        <v>2</v>
      </c>
      <c r="D29" s="7">
        <f t="shared" si="0"/>
        <v>10</v>
      </c>
      <c r="E29" s="7">
        <f t="shared" si="1"/>
        <v>20</v>
      </c>
      <c r="F29" s="5">
        <v>15</v>
      </c>
      <c r="G29" s="5">
        <v>23</v>
      </c>
      <c r="H29" s="5">
        <v>9.5000000000000001E-2</v>
      </c>
      <c r="I29" s="5">
        <v>1.6044711818350099</v>
      </c>
    </row>
    <row r="30" spans="1:9" x14ac:dyDescent="0.2">
      <c r="A30" s="5" t="s">
        <v>100</v>
      </c>
      <c r="B30" s="7" t="s">
        <v>208</v>
      </c>
      <c r="C30" s="7" t="s">
        <v>2</v>
      </c>
      <c r="D30" s="7">
        <f t="shared" si="0"/>
        <v>10</v>
      </c>
      <c r="E30" s="7">
        <f t="shared" si="1"/>
        <v>20</v>
      </c>
      <c r="F30" s="5">
        <v>15</v>
      </c>
      <c r="G30" s="5">
        <v>3</v>
      </c>
      <c r="H30" s="5">
        <v>1.4999999999999999E-2</v>
      </c>
      <c r="I30" s="5">
        <v>1.7099759330190101</v>
      </c>
    </row>
    <row r="31" spans="1:9" x14ac:dyDescent="0.2">
      <c r="A31" s="5" t="s">
        <v>100</v>
      </c>
      <c r="B31" s="7" t="s">
        <v>208</v>
      </c>
      <c r="C31" s="7" t="s">
        <v>2</v>
      </c>
      <c r="D31" s="7">
        <f t="shared" si="0"/>
        <v>10</v>
      </c>
      <c r="E31" s="7">
        <f t="shared" si="1"/>
        <v>20</v>
      </c>
      <c r="F31" s="5">
        <v>15</v>
      </c>
      <c r="G31" s="5">
        <v>4</v>
      </c>
      <c r="H31" s="5">
        <v>1.4999999999999999E-2</v>
      </c>
      <c r="I31" s="5">
        <v>1.5536162407170799</v>
      </c>
    </row>
    <row r="32" spans="1:9" x14ac:dyDescent="0.2">
      <c r="A32" s="5" t="s">
        <v>100</v>
      </c>
      <c r="B32" s="7" t="s">
        <v>208</v>
      </c>
      <c r="C32" s="7" t="s">
        <v>2</v>
      </c>
      <c r="D32" s="7">
        <f t="shared" si="0"/>
        <v>10</v>
      </c>
      <c r="E32" s="7">
        <f t="shared" si="1"/>
        <v>20</v>
      </c>
      <c r="F32" s="5">
        <v>15</v>
      </c>
      <c r="G32" s="5">
        <v>1</v>
      </c>
      <c r="H32" s="5">
        <v>5.0000000000000001E-3</v>
      </c>
      <c r="I32" s="5">
        <v>1.7099759330190101</v>
      </c>
    </row>
    <row r="33" spans="1:9" x14ac:dyDescent="0.2">
      <c r="A33" s="5" t="s">
        <v>100</v>
      </c>
      <c r="B33" s="7" t="s">
        <v>208</v>
      </c>
      <c r="C33" s="7" t="s">
        <v>2</v>
      </c>
      <c r="D33" s="7">
        <f t="shared" si="0"/>
        <v>10</v>
      </c>
      <c r="E33" s="7">
        <f t="shared" si="1"/>
        <v>20</v>
      </c>
      <c r="F33" s="5">
        <v>15</v>
      </c>
      <c r="G33" s="5">
        <v>2</v>
      </c>
      <c r="H33" s="5">
        <v>5.0000000000000001E-3</v>
      </c>
      <c r="I33" s="5">
        <v>1.35720879777092</v>
      </c>
    </row>
    <row r="34" spans="1:9" x14ac:dyDescent="0.2">
      <c r="A34" s="5" t="s">
        <v>100</v>
      </c>
      <c r="B34" s="7" t="s">
        <v>208</v>
      </c>
      <c r="C34" s="7" t="s">
        <v>2</v>
      </c>
      <c r="D34" s="7">
        <f t="shared" si="0"/>
        <v>10</v>
      </c>
      <c r="E34" s="7">
        <f t="shared" si="1"/>
        <v>20</v>
      </c>
      <c r="F34" s="5">
        <v>15</v>
      </c>
      <c r="G34" s="5">
        <v>4</v>
      </c>
      <c r="H34" s="5">
        <v>0.02</v>
      </c>
      <c r="I34" s="5">
        <v>1.7099759330190101</v>
      </c>
    </row>
    <row r="35" spans="1:9" x14ac:dyDescent="0.2">
      <c r="A35" s="5" t="s">
        <v>100</v>
      </c>
      <c r="B35" s="7" t="s">
        <v>208</v>
      </c>
      <c r="C35" s="7" t="s">
        <v>2</v>
      </c>
      <c r="D35" s="7">
        <f t="shared" si="0"/>
        <v>10</v>
      </c>
      <c r="E35" s="7">
        <f t="shared" si="1"/>
        <v>20</v>
      </c>
      <c r="F35" s="5">
        <v>15</v>
      </c>
      <c r="G35" s="5">
        <v>5</v>
      </c>
      <c r="H35" s="5">
        <v>2.5000000000000001E-2</v>
      </c>
      <c r="I35" s="5">
        <v>1.7099759542528701</v>
      </c>
    </row>
    <row r="36" spans="1:9" x14ac:dyDescent="0.2">
      <c r="A36" s="5" t="s">
        <v>100</v>
      </c>
      <c r="B36" s="7" t="s">
        <v>208</v>
      </c>
      <c r="C36" s="7" t="s">
        <v>2</v>
      </c>
      <c r="D36" s="7">
        <f t="shared" si="0"/>
        <v>10</v>
      </c>
      <c r="E36" s="7">
        <f t="shared" si="1"/>
        <v>20</v>
      </c>
      <c r="F36" s="5">
        <v>15</v>
      </c>
      <c r="G36" s="5">
        <v>9</v>
      </c>
      <c r="H36" s="5">
        <v>0.03</v>
      </c>
      <c r="I36" s="5">
        <v>1.4938015704565299</v>
      </c>
    </row>
    <row r="37" spans="1:9" x14ac:dyDescent="0.2">
      <c r="A37" s="5" t="s">
        <v>100</v>
      </c>
      <c r="B37" s="7" t="s">
        <v>208</v>
      </c>
      <c r="C37" s="7" t="s">
        <v>2</v>
      </c>
      <c r="D37" s="7">
        <f t="shared" si="0"/>
        <v>10</v>
      </c>
      <c r="E37" s="7">
        <f t="shared" si="1"/>
        <v>20</v>
      </c>
      <c r="F37" s="5">
        <v>15</v>
      </c>
      <c r="G37" s="5">
        <v>13</v>
      </c>
      <c r="H37" s="5">
        <v>4.4999999999999998E-2</v>
      </c>
      <c r="I37" s="5">
        <v>1.51271248993414</v>
      </c>
    </row>
    <row r="38" spans="1:9" x14ac:dyDescent="0.2">
      <c r="A38" s="5" t="s">
        <v>100</v>
      </c>
      <c r="B38" s="7" t="s">
        <v>208</v>
      </c>
      <c r="C38" s="7" t="s">
        <v>2</v>
      </c>
      <c r="D38" s="7">
        <f t="shared" si="0"/>
        <v>10</v>
      </c>
      <c r="E38" s="7">
        <f t="shared" si="1"/>
        <v>20</v>
      </c>
      <c r="F38" s="5">
        <v>15</v>
      </c>
      <c r="G38" s="5">
        <v>5</v>
      </c>
      <c r="H38" s="5">
        <v>1.4999999999999999E-2</v>
      </c>
      <c r="I38" s="5">
        <v>1.4422495590336499</v>
      </c>
    </row>
    <row r="39" spans="1:9" x14ac:dyDescent="0.2">
      <c r="A39" s="5" t="s">
        <v>100</v>
      </c>
      <c r="B39" s="7" t="s">
        <v>208</v>
      </c>
      <c r="C39" s="7" t="s">
        <v>2</v>
      </c>
      <c r="D39" s="7">
        <f t="shared" si="0"/>
        <v>10</v>
      </c>
      <c r="E39" s="7">
        <f t="shared" si="1"/>
        <v>20</v>
      </c>
      <c r="F39" s="5">
        <v>15</v>
      </c>
      <c r="G39" s="5">
        <v>5</v>
      </c>
      <c r="H39" s="5">
        <v>2.5000000000000001E-2</v>
      </c>
      <c r="I39" s="5">
        <v>1.7099759542528701</v>
      </c>
    </row>
    <row r="40" spans="1:9" x14ac:dyDescent="0.2">
      <c r="A40" s="5" t="s">
        <v>100</v>
      </c>
      <c r="B40" s="7" t="s">
        <v>208</v>
      </c>
      <c r="C40" s="7" t="s">
        <v>2</v>
      </c>
      <c r="D40" s="7">
        <f t="shared" si="0"/>
        <v>10</v>
      </c>
      <c r="E40" s="7">
        <f t="shared" si="1"/>
        <v>20</v>
      </c>
      <c r="F40" s="5">
        <v>15</v>
      </c>
      <c r="G40" s="5">
        <v>10</v>
      </c>
      <c r="H40" s="5">
        <v>0.04</v>
      </c>
      <c r="I40" s="5">
        <v>1.5874010394075999</v>
      </c>
    </row>
    <row r="41" spans="1:9" x14ac:dyDescent="0.2">
      <c r="A41" s="5" t="s">
        <v>100</v>
      </c>
      <c r="B41" s="7" t="s">
        <v>208</v>
      </c>
      <c r="C41" s="7" t="s">
        <v>2</v>
      </c>
      <c r="D41" s="7">
        <f t="shared" si="0"/>
        <v>10</v>
      </c>
      <c r="E41" s="7">
        <f t="shared" si="1"/>
        <v>20</v>
      </c>
      <c r="F41" s="5">
        <v>15</v>
      </c>
      <c r="G41" s="5">
        <v>10</v>
      </c>
      <c r="H41" s="5">
        <v>0.04</v>
      </c>
      <c r="I41" s="5">
        <v>1.5874010394075999</v>
      </c>
    </row>
    <row r="42" spans="1:9" x14ac:dyDescent="0.2">
      <c r="A42" s="5" t="s">
        <v>100</v>
      </c>
      <c r="B42" s="7" t="s">
        <v>208</v>
      </c>
      <c r="C42" s="7" t="s">
        <v>2</v>
      </c>
      <c r="D42" s="7">
        <f t="shared" si="0"/>
        <v>10</v>
      </c>
      <c r="E42" s="7">
        <f t="shared" si="1"/>
        <v>20</v>
      </c>
      <c r="F42" s="5">
        <v>15</v>
      </c>
      <c r="G42" s="5">
        <v>2</v>
      </c>
      <c r="H42" s="5">
        <v>1.4999999999999999E-2</v>
      </c>
      <c r="I42" s="5">
        <v>1.95743380468573</v>
      </c>
    </row>
    <row r="43" spans="1:9" x14ac:dyDescent="0.2">
      <c r="A43" s="5" t="s">
        <v>100</v>
      </c>
      <c r="B43" s="7" t="s">
        <v>208</v>
      </c>
      <c r="C43" s="7" t="s">
        <v>2</v>
      </c>
      <c r="D43" s="7">
        <f t="shared" si="0"/>
        <v>10</v>
      </c>
      <c r="E43" s="7">
        <f t="shared" si="1"/>
        <v>20</v>
      </c>
      <c r="F43" s="5">
        <v>15</v>
      </c>
      <c r="G43" s="5">
        <v>2</v>
      </c>
      <c r="H43" s="5">
        <v>0.01</v>
      </c>
      <c r="I43" s="5">
        <v>1.7099759330190101</v>
      </c>
    </row>
    <row r="44" spans="1:9" x14ac:dyDescent="0.2">
      <c r="A44" s="5" t="s">
        <v>100</v>
      </c>
      <c r="B44" s="7" t="s">
        <v>208</v>
      </c>
      <c r="C44" s="7" t="s">
        <v>2</v>
      </c>
      <c r="D44" s="7">
        <f t="shared" si="0"/>
        <v>10</v>
      </c>
      <c r="E44" s="7">
        <f t="shared" si="1"/>
        <v>20</v>
      </c>
      <c r="F44" s="5">
        <v>15</v>
      </c>
      <c r="G44" s="5">
        <v>4</v>
      </c>
      <c r="H44" s="5">
        <v>1.4999999999999999E-2</v>
      </c>
      <c r="I44" s="5">
        <v>1.5536162407170799</v>
      </c>
    </row>
    <row r="45" spans="1:9" x14ac:dyDescent="0.2">
      <c r="A45" s="5" t="s">
        <v>100</v>
      </c>
      <c r="B45" s="7" t="s">
        <v>208</v>
      </c>
      <c r="C45" s="7" t="s">
        <v>2</v>
      </c>
      <c r="D45" s="7">
        <f t="shared" si="0"/>
        <v>10</v>
      </c>
      <c r="E45" s="7">
        <f t="shared" si="1"/>
        <v>20</v>
      </c>
      <c r="F45" s="5">
        <v>15</v>
      </c>
      <c r="G45" s="5">
        <v>9</v>
      </c>
      <c r="H45" s="5">
        <v>0.04</v>
      </c>
      <c r="I45" s="5">
        <v>1.6441413698196701</v>
      </c>
    </row>
    <row r="46" spans="1:9" x14ac:dyDescent="0.2">
      <c r="A46" s="5" t="s">
        <v>100</v>
      </c>
      <c r="B46" s="7" t="s">
        <v>208</v>
      </c>
      <c r="C46" s="7" t="s">
        <v>2</v>
      </c>
      <c r="D46" s="7">
        <f t="shared" si="0"/>
        <v>10</v>
      </c>
      <c r="E46" s="7">
        <f t="shared" si="1"/>
        <v>20</v>
      </c>
      <c r="F46" s="5">
        <v>15</v>
      </c>
      <c r="G46" s="5">
        <v>10</v>
      </c>
      <c r="H46" s="5">
        <v>4.4999999999999998E-2</v>
      </c>
      <c r="I46" s="5">
        <v>1.6509636454873799</v>
      </c>
    </row>
    <row r="47" spans="1:9" x14ac:dyDescent="0.2">
      <c r="A47" s="5" t="s">
        <v>100</v>
      </c>
      <c r="B47" s="7" t="s">
        <v>208</v>
      </c>
      <c r="C47" s="7" t="s">
        <v>2</v>
      </c>
      <c r="D47" s="7">
        <f t="shared" si="0"/>
        <v>10</v>
      </c>
      <c r="E47" s="7">
        <f t="shared" si="1"/>
        <v>20</v>
      </c>
      <c r="F47" s="5">
        <v>15</v>
      </c>
      <c r="G47" s="5">
        <v>17</v>
      </c>
      <c r="H47" s="5">
        <v>8.5000000000000006E-2</v>
      </c>
      <c r="I47" s="5">
        <v>1.7099759517547699</v>
      </c>
    </row>
    <row r="48" spans="1:9" x14ac:dyDescent="0.2">
      <c r="A48" s="5" t="s">
        <v>100</v>
      </c>
      <c r="B48" s="7" t="s">
        <v>208</v>
      </c>
      <c r="C48" s="7" t="s">
        <v>2</v>
      </c>
      <c r="D48" s="7">
        <f t="shared" si="0"/>
        <v>10</v>
      </c>
      <c r="E48" s="7">
        <f t="shared" si="1"/>
        <v>20</v>
      </c>
      <c r="F48" s="5">
        <v>15</v>
      </c>
      <c r="G48" s="5">
        <v>4</v>
      </c>
      <c r="H48" s="5">
        <v>0.02</v>
      </c>
      <c r="I48" s="5">
        <v>1.7099759330190101</v>
      </c>
    </row>
    <row r="49" spans="1:9" x14ac:dyDescent="0.2">
      <c r="A49" s="5" t="s">
        <v>100</v>
      </c>
      <c r="B49" s="7" t="s">
        <v>208</v>
      </c>
      <c r="C49" s="7" t="s">
        <v>2</v>
      </c>
      <c r="D49" s="7">
        <f t="shared" si="0"/>
        <v>10</v>
      </c>
      <c r="E49" s="7">
        <f t="shared" si="1"/>
        <v>20</v>
      </c>
      <c r="F49" s="5">
        <v>15</v>
      </c>
      <c r="G49" s="5">
        <v>23</v>
      </c>
      <c r="H49" s="5">
        <v>0.12</v>
      </c>
      <c r="I49" s="5">
        <v>1.7344074614392899</v>
      </c>
    </row>
    <row r="50" spans="1:9" x14ac:dyDescent="0.2">
      <c r="A50" s="5" t="s">
        <v>99</v>
      </c>
      <c r="B50" s="7" t="s">
        <v>208</v>
      </c>
      <c r="C50" s="7" t="s">
        <v>2</v>
      </c>
      <c r="D50" s="7">
        <f t="shared" si="0"/>
        <v>12.5</v>
      </c>
      <c r="E50" s="7">
        <f t="shared" si="1"/>
        <v>22.5</v>
      </c>
      <c r="F50" s="5">
        <v>17.5</v>
      </c>
      <c r="G50" s="5">
        <v>2</v>
      </c>
      <c r="H50" s="5">
        <v>0.01</v>
      </c>
      <c r="I50" s="5">
        <v>1.7099759339363831</v>
      </c>
    </row>
    <row r="51" spans="1:9" x14ac:dyDescent="0.2">
      <c r="A51" s="5" t="s">
        <v>99</v>
      </c>
      <c r="B51" s="7" t="s">
        <v>208</v>
      </c>
      <c r="C51" s="7" t="s">
        <v>2</v>
      </c>
      <c r="D51" s="7">
        <f t="shared" si="0"/>
        <v>12.5</v>
      </c>
      <c r="E51" s="7">
        <f t="shared" si="1"/>
        <v>22.5</v>
      </c>
      <c r="F51" s="5">
        <v>17.5</v>
      </c>
      <c r="G51" s="5">
        <v>1</v>
      </c>
      <c r="H51" s="5">
        <v>5.0000000000000001E-3</v>
      </c>
      <c r="I51" s="5">
        <v>1.7099759339363831</v>
      </c>
    </row>
    <row r="52" spans="1:9" x14ac:dyDescent="0.2">
      <c r="A52" s="5" t="s">
        <v>99</v>
      </c>
      <c r="B52" s="7" t="s">
        <v>208</v>
      </c>
      <c r="C52" s="7" t="s">
        <v>2</v>
      </c>
      <c r="D52" s="7">
        <f t="shared" si="0"/>
        <v>12.5</v>
      </c>
      <c r="E52" s="7">
        <f t="shared" si="1"/>
        <v>22.5</v>
      </c>
      <c r="F52" s="5">
        <v>17.5</v>
      </c>
      <c r="G52" s="5">
        <v>1</v>
      </c>
      <c r="H52" s="5">
        <v>5.0000000000000001E-3</v>
      </c>
      <c r="I52" s="5">
        <v>1.7099759339363831</v>
      </c>
    </row>
    <row r="53" spans="1:9" x14ac:dyDescent="0.2">
      <c r="A53" s="5" t="s">
        <v>99</v>
      </c>
      <c r="B53" s="7" t="s">
        <v>208</v>
      </c>
      <c r="C53" s="7" t="s">
        <v>2</v>
      </c>
      <c r="D53" s="7">
        <f t="shared" si="0"/>
        <v>12.5</v>
      </c>
      <c r="E53" s="7">
        <f t="shared" si="1"/>
        <v>22.5</v>
      </c>
      <c r="F53" s="5">
        <v>17.5</v>
      </c>
      <c r="G53" s="5">
        <v>4</v>
      </c>
      <c r="H53" s="5">
        <v>0.03</v>
      </c>
      <c r="I53" s="5">
        <v>1.9574338060004126</v>
      </c>
    </row>
    <row r="54" spans="1:9" x14ac:dyDescent="0.2">
      <c r="A54" s="5" t="s">
        <v>99</v>
      </c>
      <c r="B54" s="7" t="s">
        <v>208</v>
      </c>
      <c r="C54" s="7" t="s">
        <v>2</v>
      </c>
      <c r="D54" s="7">
        <f t="shared" si="0"/>
        <v>12.5</v>
      </c>
      <c r="E54" s="7">
        <f t="shared" si="1"/>
        <v>22.5</v>
      </c>
      <c r="F54" s="5">
        <v>17.5</v>
      </c>
      <c r="G54" s="5">
        <v>2</v>
      </c>
      <c r="H54" s="5">
        <v>1.4999999999999999E-2</v>
      </c>
      <c r="I54" s="5">
        <v>1.9574338060004126</v>
      </c>
    </row>
    <row r="55" spans="1:9" x14ac:dyDescent="0.2">
      <c r="A55" s="5" t="s">
        <v>99</v>
      </c>
      <c r="B55" s="7" t="s">
        <v>208</v>
      </c>
      <c r="C55" s="7" t="s">
        <v>2</v>
      </c>
      <c r="D55" s="7">
        <f t="shared" si="0"/>
        <v>12.5</v>
      </c>
      <c r="E55" s="7">
        <f t="shared" si="1"/>
        <v>22.5</v>
      </c>
      <c r="F55" s="5">
        <v>17.5</v>
      </c>
      <c r="G55" s="5">
        <v>1</v>
      </c>
      <c r="H55" s="5">
        <v>5.0000000000000001E-3</v>
      </c>
      <c r="I55" s="5">
        <v>1.7099759339363831</v>
      </c>
    </row>
    <row r="56" spans="1:9" x14ac:dyDescent="0.2">
      <c r="A56" s="5" t="s">
        <v>99</v>
      </c>
      <c r="B56" s="7" t="s">
        <v>208</v>
      </c>
      <c r="C56" s="7" t="s">
        <v>2</v>
      </c>
      <c r="D56" s="7">
        <f t="shared" si="0"/>
        <v>12.5</v>
      </c>
      <c r="E56" s="7">
        <f t="shared" si="1"/>
        <v>22.5</v>
      </c>
      <c r="F56" s="5">
        <v>17.5</v>
      </c>
      <c r="G56" s="5">
        <v>7</v>
      </c>
      <c r="H56" s="5">
        <v>0.04</v>
      </c>
      <c r="I56" s="5">
        <v>1.7878070568729338</v>
      </c>
    </row>
    <row r="57" spans="1:9" x14ac:dyDescent="0.2">
      <c r="A57" s="5" t="s">
        <v>99</v>
      </c>
      <c r="B57" s="7" t="s">
        <v>208</v>
      </c>
      <c r="C57" s="7" t="s">
        <v>2</v>
      </c>
      <c r="D57" s="7">
        <f t="shared" si="0"/>
        <v>12.5</v>
      </c>
      <c r="E57" s="7">
        <f t="shared" si="1"/>
        <v>22.5</v>
      </c>
      <c r="F57" s="5">
        <v>17.5</v>
      </c>
      <c r="G57" s="5">
        <v>4</v>
      </c>
      <c r="H57" s="5">
        <v>0.03</v>
      </c>
      <c r="I57" s="5">
        <v>1.9574338060004126</v>
      </c>
    </row>
    <row r="58" spans="1:9" x14ac:dyDescent="0.2">
      <c r="A58" s="5" t="s">
        <v>99</v>
      </c>
      <c r="B58" s="7" t="s">
        <v>208</v>
      </c>
      <c r="C58" s="7" t="s">
        <v>2</v>
      </c>
      <c r="D58" s="7">
        <f t="shared" si="0"/>
        <v>12.5</v>
      </c>
      <c r="E58" s="7">
        <f t="shared" si="1"/>
        <v>22.5</v>
      </c>
      <c r="F58" s="5">
        <v>17.5</v>
      </c>
      <c r="G58" s="5">
        <v>3</v>
      </c>
      <c r="H58" s="5">
        <v>0.02</v>
      </c>
      <c r="I58" s="5">
        <v>1.8820720437395269</v>
      </c>
    </row>
    <row r="59" spans="1:9" x14ac:dyDescent="0.2">
      <c r="A59" s="5" t="s">
        <v>99</v>
      </c>
      <c r="B59" s="7" t="s">
        <v>208</v>
      </c>
      <c r="C59" s="7" t="s">
        <v>2</v>
      </c>
      <c r="D59" s="7">
        <f t="shared" si="0"/>
        <v>12.5</v>
      </c>
      <c r="E59" s="7">
        <f t="shared" si="1"/>
        <v>22.5</v>
      </c>
      <c r="F59" s="5">
        <v>17.5</v>
      </c>
      <c r="G59" s="5">
        <v>2</v>
      </c>
      <c r="H59" s="5">
        <v>1.4999999999999999E-2</v>
      </c>
      <c r="I59" s="5">
        <v>1.9574338060004126</v>
      </c>
    </row>
    <row r="60" spans="1:9" x14ac:dyDescent="0.2">
      <c r="A60" s="5" t="s">
        <v>99</v>
      </c>
      <c r="B60" s="7" t="s">
        <v>208</v>
      </c>
      <c r="C60" s="7" t="s">
        <v>2</v>
      </c>
      <c r="D60" s="7">
        <f t="shared" si="0"/>
        <v>12.5</v>
      </c>
      <c r="E60" s="7">
        <f t="shared" si="1"/>
        <v>22.5</v>
      </c>
      <c r="F60" s="5">
        <v>17.5</v>
      </c>
      <c r="G60" s="5">
        <v>3</v>
      </c>
      <c r="H60" s="5">
        <v>1.4999999999999999E-2</v>
      </c>
      <c r="I60" s="5">
        <v>1.7099759339363831</v>
      </c>
    </row>
    <row r="61" spans="1:9" x14ac:dyDescent="0.2">
      <c r="A61" s="5" t="s">
        <v>99</v>
      </c>
      <c r="B61" s="7" t="s">
        <v>208</v>
      </c>
      <c r="C61" s="7" t="s">
        <v>2</v>
      </c>
      <c r="D61" s="7">
        <f t="shared" si="0"/>
        <v>12.5</v>
      </c>
      <c r="E61" s="7">
        <f t="shared" si="1"/>
        <v>22.5</v>
      </c>
      <c r="F61" s="5">
        <v>17.5</v>
      </c>
      <c r="G61" s="5">
        <v>2</v>
      </c>
      <c r="H61" s="5">
        <v>0.01</v>
      </c>
      <c r="I61" s="5">
        <v>1.7099759339363831</v>
      </c>
    </row>
    <row r="62" spans="1:9" x14ac:dyDescent="0.2">
      <c r="A62" s="5" t="s">
        <v>99</v>
      </c>
      <c r="B62" s="7" t="s">
        <v>208</v>
      </c>
      <c r="C62" s="7" t="s">
        <v>2</v>
      </c>
      <c r="D62" s="7">
        <f t="shared" si="0"/>
        <v>12.5</v>
      </c>
      <c r="E62" s="7">
        <f t="shared" si="1"/>
        <v>22.5</v>
      </c>
      <c r="F62" s="5">
        <v>17.5</v>
      </c>
      <c r="G62" s="5">
        <v>1</v>
      </c>
      <c r="H62" s="5">
        <v>5.0000000000000001E-3</v>
      </c>
      <c r="I62" s="5">
        <v>1.7099759339363831</v>
      </c>
    </row>
    <row r="63" spans="1:9" x14ac:dyDescent="0.2">
      <c r="A63" s="5" t="s">
        <v>99</v>
      </c>
      <c r="B63" s="7" t="s">
        <v>208</v>
      </c>
      <c r="C63" s="7" t="s">
        <v>2</v>
      </c>
      <c r="D63" s="7">
        <f t="shared" si="0"/>
        <v>12.5</v>
      </c>
      <c r="E63" s="7">
        <f t="shared" si="1"/>
        <v>22.5</v>
      </c>
      <c r="F63" s="5">
        <v>17.5</v>
      </c>
      <c r="G63" s="5">
        <v>1</v>
      </c>
      <c r="H63" s="5">
        <v>5.0000000000000001E-3</v>
      </c>
      <c r="I63" s="5">
        <v>1.7099759339363831</v>
      </c>
    </row>
    <row r="64" spans="1:9" x14ac:dyDescent="0.2">
      <c r="A64" s="5" t="s">
        <v>99</v>
      </c>
      <c r="B64" s="7" t="s">
        <v>208</v>
      </c>
      <c r="C64" s="7" t="s">
        <v>2</v>
      </c>
      <c r="D64" s="7">
        <f t="shared" si="0"/>
        <v>12.5</v>
      </c>
      <c r="E64" s="7">
        <f t="shared" si="1"/>
        <v>22.5</v>
      </c>
      <c r="F64" s="5">
        <v>17.5</v>
      </c>
      <c r="G64" s="5">
        <v>1</v>
      </c>
      <c r="H64" s="5">
        <v>5.0000000000000001E-3</v>
      </c>
      <c r="I64" s="5">
        <v>1.7099759339363831</v>
      </c>
    </row>
    <row r="65" spans="1:9" x14ac:dyDescent="0.2">
      <c r="A65" s="5" t="s">
        <v>99</v>
      </c>
      <c r="B65" s="7" t="s">
        <v>208</v>
      </c>
      <c r="C65" s="7" t="s">
        <v>2</v>
      </c>
      <c r="D65" s="7">
        <f t="shared" si="0"/>
        <v>12.5</v>
      </c>
      <c r="E65" s="7">
        <f t="shared" si="1"/>
        <v>22.5</v>
      </c>
      <c r="F65" s="5">
        <v>17.5</v>
      </c>
      <c r="G65" s="5">
        <v>2</v>
      </c>
      <c r="H65" s="5">
        <v>1.4999999999999999E-2</v>
      </c>
      <c r="I65" s="5">
        <v>1.9574338060004126</v>
      </c>
    </row>
    <row r="66" spans="1:9" x14ac:dyDescent="0.2">
      <c r="A66" s="5" t="s">
        <v>99</v>
      </c>
      <c r="B66" s="7" t="s">
        <v>208</v>
      </c>
      <c r="C66" s="7" t="s">
        <v>2</v>
      </c>
      <c r="D66" s="7">
        <f t="shared" si="0"/>
        <v>12.5</v>
      </c>
      <c r="E66" s="7">
        <f t="shared" si="1"/>
        <v>22.5</v>
      </c>
      <c r="F66" s="5">
        <v>17.5</v>
      </c>
      <c r="G66" s="5">
        <v>1</v>
      </c>
      <c r="H66" s="5">
        <v>5.0000000000000001E-3</v>
      </c>
      <c r="I66" s="5">
        <v>1.7099759551702385</v>
      </c>
    </row>
    <row r="67" spans="1:9" x14ac:dyDescent="0.2">
      <c r="A67" s="5" t="s">
        <v>99</v>
      </c>
      <c r="B67" s="7" t="s">
        <v>208</v>
      </c>
      <c r="C67" s="7" t="s">
        <v>2</v>
      </c>
      <c r="D67" s="7">
        <f t="shared" ref="D67:D130" si="2">F67-5</f>
        <v>12.5</v>
      </c>
      <c r="E67" s="7">
        <f t="shared" ref="E67:E130" si="3">F67+5</f>
        <v>22.5</v>
      </c>
      <c r="F67" s="5">
        <v>17.5</v>
      </c>
      <c r="G67" s="5">
        <v>4</v>
      </c>
      <c r="H67" s="5">
        <v>0.02</v>
      </c>
      <c r="I67" s="5">
        <v>1.7099759339363831</v>
      </c>
    </row>
    <row r="68" spans="1:9" x14ac:dyDescent="0.2">
      <c r="A68" s="5" t="s">
        <v>99</v>
      </c>
      <c r="B68" s="7" t="s">
        <v>208</v>
      </c>
      <c r="C68" s="7" t="s">
        <v>2</v>
      </c>
      <c r="D68" s="7">
        <f t="shared" si="2"/>
        <v>12.5</v>
      </c>
      <c r="E68" s="7">
        <f t="shared" si="3"/>
        <v>22.5</v>
      </c>
      <c r="F68" s="5">
        <v>17.5</v>
      </c>
      <c r="G68" s="5">
        <v>1</v>
      </c>
      <c r="H68" s="5">
        <v>1.4999999999999999E-2</v>
      </c>
      <c r="I68" s="5">
        <v>2.4662120559557543</v>
      </c>
    </row>
    <row r="69" spans="1:9" x14ac:dyDescent="0.2">
      <c r="A69" s="5" t="s">
        <v>99</v>
      </c>
      <c r="B69" s="7" t="s">
        <v>208</v>
      </c>
      <c r="C69" s="7" t="s">
        <v>2</v>
      </c>
      <c r="D69" s="7">
        <f t="shared" si="2"/>
        <v>12.5</v>
      </c>
      <c r="E69" s="7">
        <f t="shared" si="3"/>
        <v>22.5</v>
      </c>
      <c r="F69" s="5">
        <v>17.5</v>
      </c>
      <c r="G69" s="5">
        <v>2</v>
      </c>
      <c r="H69" s="5">
        <v>1.4999999999999999E-2</v>
      </c>
      <c r="I69" s="5">
        <v>1.9574338060004126</v>
      </c>
    </row>
    <row r="70" spans="1:9" x14ac:dyDescent="0.2">
      <c r="A70" s="5" t="s">
        <v>99</v>
      </c>
      <c r="B70" s="7" t="s">
        <v>208</v>
      </c>
      <c r="C70" s="7" t="s">
        <v>2</v>
      </c>
      <c r="D70" s="7">
        <f t="shared" si="2"/>
        <v>12.5</v>
      </c>
      <c r="E70" s="7">
        <f t="shared" si="3"/>
        <v>22.5</v>
      </c>
      <c r="F70" s="5">
        <v>17.5</v>
      </c>
      <c r="G70" s="5">
        <v>3</v>
      </c>
      <c r="H70" s="5">
        <v>2.5000000000000001E-2</v>
      </c>
      <c r="I70" s="5">
        <v>2.0274006752613407</v>
      </c>
    </row>
    <row r="71" spans="1:9" x14ac:dyDescent="0.2">
      <c r="A71" s="5" t="s">
        <v>100</v>
      </c>
      <c r="B71" s="7" t="s">
        <v>208</v>
      </c>
      <c r="C71" s="7" t="s">
        <v>2</v>
      </c>
      <c r="D71" s="7">
        <f t="shared" si="2"/>
        <v>12.5</v>
      </c>
      <c r="E71" s="7">
        <f t="shared" si="3"/>
        <v>22.5</v>
      </c>
      <c r="F71" s="5">
        <v>17.5</v>
      </c>
      <c r="G71" s="5">
        <v>2</v>
      </c>
      <c r="H71" s="5">
        <v>0.02</v>
      </c>
      <c r="I71" s="5">
        <v>2.1544346900318838</v>
      </c>
    </row>
    <row r="72" spans="1:9" x14ac:dyDescent="0.2">
      <c r="A72" s="5" t="s">
        <v>100</v>
      </c>
      <c r="B72" s="7" t="s">
        <v>208</v>
      </c>
      <c r="C72" s="7" t="s">
        <v>2</v>
      </c>
      <c r="D72" s="7">
        <f t="shared" si="2"/>
        <v>12.5</v>
      </c>
      <c r="E72" s="7">
        <f t="shared" si="3"/>
        <v>22.5</v>
      </c>
      <c r="F72" s="5">
        <v>17.5</v>
      </c>
      <c r="G72" s="5">
        <v>14</v>
      </c>
      <c r="H72" s="5">
        <v>8.5000000000000006E-2</v>
      </c>
      <c r="I72" s="5">
        <v>1.8243029623244291</v>
      </c>
    </row>
    <row r="73" spans="1:9" x14ac:dyDescent="0.2">
      <c r="A73" s="5" t="s">
        <v>100</v>
      </c>
      <c r="B73" s="7" t="s">
        <v>208</v>
      </c>
      <c r="C73" s="7" t="s">
        <v>2</v>
      </c>
      <c r="D73" s="7">
        <f t="shared" si="2"/>
        <v>12.5</v>
      </c>
      <c r="E73" s="7">
        <f t="shared" si="3"/>
        <v>22.5</v>
      </c>
      <c r="F73" s="5">
        <v>17.5</v>
      </c>
      <c r="G73" s="5">
        <v>1</v>
      </c>
      <c r="H73" s="5">
        <v>0.02</v>
      </c>
      <c r="I73" s="5">
        <v>2.7144175936603601</v>
      </c>
    </row>
    <row r="74" spans="1:9" x14ac:dyDescent="0.2">
      <c r="A74" s="5" t="s">
        <v>100</v>
      </c>
      <c r="B74" s="7" t="s">
        <v>208</v>
      </c>
      <c r="C74" s="7" t="s">
        <v>2</v>
      </c>
      <c r="D74" s="7">
        <f t="shared" si="2"/>
        <v>12.5</v>
      </c>
      <c r="E74" s="7">
        <f t="shared" si="3"/>
        <v>22.5</v>
      </c>
      <c r="F74" s="5">
        <v>17.5</v>
      </c>
      <c r="G74" s="5">
        <v>6</v>
      </c>
      <c r="H74" s="5">
        <v>0.1045</v>
      </c>
      <c r="I74" s="5">
        <v>2.59211948883868</v>
      </c>
    </row>
    <row r="75" spans="1:9" x14ac:dyDescent="0.2">
      <c r="A75" s="5" t="s">
        <v>100</v>
      </c>
      <c r="B75" s="7" t="s">
        <v>208</v>
      </c>
      <c r="C75" s="7" t="s">
        <v>2</v>
      </c>
      <c r="D75" s="7">
        <f t="shared" si="2"/>
        <v>12.5</v>
      </c>
      <c r="E75" s="7">
        <f t="shared" si="3"/>
        <v>22.5</v>
      </c>
      <c r="F75" s="5">
        <v>17.5</v>
      </c>
      <c r="G75" s="5">
        <v>2</v>
      </c>
      <c r="H75" s="5">
        <v>0.03</v>
      </c>
      <c r="I75" s="5">
        <v>2.46621205372954</v>
      </c>
    </row>
    <row r="76" spans="1:9" x14ac:dyDescent="0.2">
      <c r="A76" s="5" t="s">
        <v>100</v>
      </c>
      <c r="B76" s="7" t="s">
        <v>208</v>
      </c>
      <c r="C76" s="7" t="s">
        <v>2</v>
      </c>
      <c r="D76" s="7">
        <f t="shared" si="2"/>
        <v>12.5</v>
      </c>
      <c r="E76" s="7">
        <f t="shared" si="3"/>
        <v>22.5</v>
      </c>
      <c r="F76" s="5">
        <v>17.5</v>
      </c>
      <c r="G76" s="5">
        <v>6</v>
      </c>
      <c r="H76" s="5">
        <v>7.0000000000000007E-2</v>
      </c>
      <c r="I76" s="5">
        <v>2.2680307066791601</v>
      </c>
    </row>
    <row r="77" spans="1:9" x14ac:dyDescent="0.2">
      <c r="A77" s="5" t="s">
        <v>100</v>
      </c>
      <c r="B77" s="7" t="s">
        <v>208</v>
      </c>
      <c r="C77" s="7" t="s">
        <v>2</v>
      </c>
      <c r="D77" s="7">
        <f t="shared" si="2"/>
        <v>12.5</v>
      </c>
      <c r="E77" s="7">
        <f t="shared" si="3"/>
        <v>22.5</v>
      </c>
      <c r="F77" s="5">
        <v>17.5</v>
      </c>
      <c r="G77" s="5">
        <v>4</v>
      </c>
      <c r="H77" s="5">
        <v>0.04</v>
      </c>
      <c r="I77" s="5">
        <v>2.1544346723265</v>
      </c>
    </row>
    <row r="78" spans="1:9" x14ac:dyDescent="0.2">
      <c r="A78" s="5" t="s">
        <v>100</v>
      </c>
      <c r="B78" s="7" t="s">
        <v>208</v>
      </c>
      <c r="C78" s="7" t="s">
        <v>2</v>
      </c>
      <c r="D78" s="7">
        <f t="shared" si="2"/>
        <v>12.5</v>
      </c>
      <c r="E78" s="7">
        <f t="shared" si="3"/>
        <v>22.5</v>
      </c>
      <c r="F78" s="5">
        <v>17.5</v>
      </c>
      <c r="G78" s="5">
        <v>3</v>
      </c>
      <c r="H78" s="5">
        <v>0.03</v>
      </c>
      <c r="I78" s="5">
        <v>2.1544346723265</v>
      </c>
    </row>
    <row r="79" spans="1:9" x14ac:dyDescent="0.2">
      <c r="A79" s="5" t="s">
        <v>100</v>
      </c>
      <c r="B79" s="7" t="s">
        <v>208</v>
      </c>
      <c r="C79" s="7" t="s">
        <v>2</v>
      </c>
      <c r="D79" s="7">
        <f t="shared" si="2"/>
        <v>12.5</v>
      </c>
      <c r="E79" s="7">
        <f t="shared" si="3"/>
        <v>22.5</v>
      </c>
      <c r="F79" s="5">
        <v>17.5</v>
      </c>
      <c r="G79" s="5">
        <v>3</v>
      </c>
      <c r="H79" s="5">
        <v>0.03</v>
      </c>
      <c r="I79" s="5">
        <v>2.1544346723265</v>
      </c>
    </row>
    <row r="80" spans="1:9" x14ac:dyDescent="0.2">
      <c r="A80" s="5" t="s">
        <v>100</v>
      </c>
      <c r="B80" s="7" t="s">
        <v>208</v>
      </c>
      <c r="C80" s="7" t="s">
        <v>2</v>
      </c>
      <c r="D80" s="7">
        <f t="shared" si="2"/>
        <v>12.5</v>
      </c>
      <c r="E80" s="7">
        <f t="shared" si="3"/>
        <v>22.5</v>
      </c>
      <c r="F80" s="5">
        <v>17.5</v>
      </c>
      <c r="G80" s="5">
        <v>3</v>
      </c>
      <c r="H80" s="5">
        <v>0.03</v>
      </c>
      <c r="I80" s="5">
        <v>2.1544346723265</v>
      </c>
    </row>
    <row r="81" spans="1:9" x14ac:dyDescent="0.2">
      <c r="A81" s="5" t="s">
        <v>100</v>
      </c>
      <c r="B81" s="7" t="s">
        <v>208</v>
      </c>
      <c r="C81" s="7" t="s">
        <v>2</v>
      </c>
      <c r="D81" s="7">
        <f t="shared" si="2"/>
        <v>12.5</v>
      </c>
      <c r="E81" s="7">
        <f t="shared" si="3"/>
        <v>22.5</v>
      </c>
      <c r="F81" s="5">
        <v>17.5</v>
      </c>
      <c r="G81" s="5">
        <v>6</v>
      </c>
      <c r="H81" s="5">
        <v>0.06</v>
      </c>
      <c r="I81" s="5">
        <v>2.1544346723265</v>
      </c>
    </row>
    <row r="82" spans="1:9" x14ac:dyDescent="0.2">
      <c r="A82" s="5" t="s">
        <v>100</v>
      </c>
      <c r="B82" s="7" t="s">
        <v>208</v>
      </c>
      <c r="C82" s="7" t="s">
        <v>2</v>
      </c>
      <c r="D82" s="7">
        <f t="shared" si="2"/>
        <v>12.5</v>
      </c>
      <c r="E82" s="7">
        <f t="shared" si="3"/>
        <v>22.5</v>
      </c>
      <c r="F82" s="5">
        <v>17.5</v>
      </c>
      <c r="G82" s="5">
        <v>2</v>
      </c>
      <c r="H82" s="5">
        <v>0.02</v>
      </c>
      <c r="I82" s="5">
        <v>2.1544346723265</v>
      </c>
    </row>
    <row r="83" spans="1:9" x14ac:dyDescent="0.2">
      <c r="A83" s="5" t="s">
        <v>100</v>
      </c>
      <c r="B83" s="7" t="s">
        <v>208</v>
      </c>
      <c r="C83" s="7" t="s">
        <v>2</v>
      </c>
      <c r="D83" s="7">
        <f t="shared" si="2"/>
        <v>12.5</v>
      </c>
      <c r="E83" s="7">
        <f t="shared" si="3"/>
        <v>22.5</v>
      </c>
      <c r="F83" s="5">
        <v>17.5</v>
      </c>
      <c r="G83" s="5">
        <v>8</v>
      </c>
      <c r="H83" s="5">
        <v>0.08</v>
      </c>
      <c r="I83" s="5">
        <v>2.1544346723265</v>
      </c>
    </row>
    <row r="84" spans="1:9" x14ac:dyDescent="0.2">
      <c r="A84" s="5" t="s">
        <v>100</v>
      </c>
      <c r="B84" s="7" t="s">
        <v>208</v>
      </c>
      <c r="C84" s="7" t="s">
        <v>2</v>
      </c>
      <c r="D84" s="7">
        <f t="shared" si="2"/>
        <v>12.5</v>
      </c>
      <c r="E84" s="7">
        <f t="shared" si="3"/>
        <v>22.5</v>
      </c>
      <c r="F84" s="5">
        <v>17.5</v>
      </c>
      <c r="G84" s="5">
        <v>1</v>
      </c>
      <c r="H84" s="5">
        <v>0.01</v>
      </c>
      <c r="I84" s="5">
        <v>2.1544346723265</v>
      </c>
    </row>
    <row r="85" spans="1:9" x14ac:dyDescent="0.2">
      <c r="A85" s="5" t="s">
        <v>100</v>
      </c>
      <c r="B85" s="7" t="s">
        <v>208</v>
      </c>
      <c r="C85" s="7" t="s">
        <v>2</v>
      </c>
      <c r="D85" s="7">
        <f t="shared" si="2"/>
        <v>12.5</v>
      </c>
      <c r="E85" s="7">
        <f t="shared" si="3"/>
        <v>22.5</v>
      </c>
      <c r="F85" s="5">
        <v>17.5</v>
      </c>
      <c r="G85" s="5">
        <v>2</v>
      </c>
      <c r="H85" s="5">
        <v>0.02</v>
      </c>
      <c r="I85" s="5">
        <v>2.1544346723265</v>
      </c>
    </row>
    <row r="86" spans="1:9" x14ac:dyDescent="0.2">
      <c r="A86" s="5" t="s">
        <v>100</v>
      </c>
      <c r="B86" s="7" t="s">
        <v>208</v>
      </c>
      <c r="C86" s="7" t="s">
        <v>2</v>
      </c>
      <c r="D86" s="7">
        <f t="shared" si="2"/>
        <v>12.5</v>
      </c>
      <c r="E86" s="7">
        <f t="shared" si="3"/>
        <v>22.5</v>
      </c>
      <c r="F86" s="5">
        <v>17.5</v>
      </c>
      <c r="G86" s="5">
        <v>3</v>
      </c>
      <c r="H86" s="5">
        <v>0.03</v>
      </c>
      <c r="I86" s="5">
        <v>2.1544346723265</v>
      </c>
    </row>
    <row r="87" spans="1:9" x14ac:dyDescent="0.2">
      <c r="A87" s="5" t="s">
        <v>100</v>
      </c>
      <c r="B87" s="7" t="s">
        <v>208</v>
      </c>
      <c r="C87" s="7" t="s">
        <v>2</v>
      </c>
      <c r="D87" s="7">
        <f t="shared" si="2"/>
        <v>12.5</v>
      </c>
      <c r="E87" s="7">
        <f t="shared" si="3"/>
        <v>22.5</v>
      </c>
      <c r="F87" s="5">
        <v>17.5</v>
      </c>
      <c r="G87" s="5">
        <v>2</v>
      </c>
      <c r="H87" s="5">
        <v>0.02</v>
      </c>
      <c r="I87" s="5">
        <v>2.1544346723265</v>
      </c>
    </row>
    <row r="88" spans="1:9" x14ac:dyDescent="0.2">
      <c r="A88" s="5" t="s">
        <v>100</v>
      </c>
      <c r="B88" s="7" t="s">
        <v>208</v>
      </c>
      <c r="C88" s="7" t="s">
        <v>2</v>
      </c>
      <c r="D88" s="7">
        <f t="shared" si="2"/>
        <v>12.5</v>
      </c>
      <c r="E88" s="7">
        <f t="shared" si="3"/>
        <v>22.5</v>
      </c>
      <c r="F88" s="5">
        <v>17.5</v>
      </c>
      <c r="G88" s="5">
        <v>9</v>
      </c>
      <c r="H88" s="5">
        <v>8.5000000000000006E-2</v>
      </c>
      <c r="I88" s="5">
        <v>2.1137752409574402</v>
      </c>
    </row>
    <row r="89" spans="1:9" x14ac:dyDescent="0.2">
      <c r="A89" s="5" t="s">
        <v>100</v>
      </c>
      <c r="B89" s="7" t="s">
        <v>208</v>
      </c>
      <c r="C89" s="7" t="s">
        <v>2</v>
      </c>
      <c r="D89" s="7">
        <f t="shared" si="2"/>
        <v>12.5</v>
      </c>
      <c r="E89" s="7">
        <f t="shared" si="3"/>
        <v>22.5</v>
      </c>
      <c r="F89" s="5">
        <v>17.5</v>
      </c>
      <c r="G89" s="5">
        <v>5</v>
      </c>
      <c r="H89" s="5">
        <v>4.4999999999999998E-2</v>
      </c>
      <c r="I89" s="5">
        <v>2.0800838490801299</v>
      </c>
    </row>
    <row r="90" spans="1:9" x14ac:dyDescent="0.2">
      <c r="A90" s="5" t="s">
        <v>100</v>
      </c>
      <c r="B90" s="7" t="s">
        <v>208</v>
      </c>
      <c r="C90" s="7" t="s">
        <v>2</v>
      </c>
      <c r="D90" s="7">
        <f t="shared" si="2"/>
        <v>12.5</v>
      </c>
      <c r="E90" s="7">
        <f t="shared" si="3"/>
        <v>22.5</v>
      </c>
      <c r="F90" s="5">
        <v>17.5</v>
      </c>
      <c r="G90" s="5">
        <v>10</v>
      </c>
      <c r="H90" s="5">
        <v>0.09</v>
      </c>
      <c r="I90" s="5">
        <v>2.0800838490801299</v>
      </c>
    </row>
    <row r="91" spans="1:9" x14ac:dyDescent="0.2">
      <c r="A91" s="5" t="s">
        <v>100</v>
      </c>
      <c r="B91" s="7" t="s">
        <v>208</v>
      </c>
      <c r="C91" s="7" t="s">
        <v>2</v>
      </c>
      <c r="D91" s="7">
        <f t="shared" si="2"/>
        <v>12.5</v>
      </c>
      <c r="E91" s="7">
        <f t="shared" si="3"/>
        <v>22.5</v>
      </c>
      <c r="F91" s="5">
        <v>17.5</v>
      </c>
      <c r="G91" s="5">
        <v>7</v>
      </c>
      <c r="H91" s="5">
        <v>0.06</v>
      </c>
      <c r="I91" s="5">
        <v>2.04652819947419</v>
      </c>
    </row>
    <row r="92" spans="1:9" x14ac:dyDescent="0.2">
      <c r="A92" s="5" t="s">
        <v>100</v>
      </c>
      <c r="B92" s="7" t="s">
        <v>208</v>
      </c>
      <c r="C92" s="7" t="s">
        <v>2</v>
      </c>
      <c r="D92" s="7">
        <f t="shared" si="2"/>
        <v>12.5</v>
      </c>
      <c r="E92" s="7">
        <f t="shared" si="3"/>
        <v>22.5</v>
      </c>
      <c r="F92" s="5">
        <v>17.5</v>
      </c>
      <c r="G92" s="5">
        <v>7</v>
      </c>
      <c r="H92" s="5">
        <v>0.06</v>
      </c>
      <c r="I92" s="5">
        <v>2.04652819947419</v>
      </c>
    </row>
    <row r="93" spans="1:9" x14ac:dyDescent="0.2">
      <c r="A93" s="5" t="s">
        <v>100</v>
      </c>
      <c r="B93" s="7" t="s">
        <v>208</v>
      </c>
      <c r="C93" s="7" t="s">
        <v>2</v>
      </c>
      <c r="D93" s="7">
        <f t="shared" si="2"/>
        <v>12.5</v>
      </c>
      <c r="E93" s="7">
        <f t="shared" si="3"/>
        <v>22.5</v>
      </c>
      <c r="F93" s="5">
        <v>17.5</v>
      </c>
      <c r="G93" s="5">
        <v>12</v>
      </c>
      <c r="H93" s="5">
        <v>0.1</v>
      </c>
      <c r="I93" s="5">
        <v>2.0274006738284598</v>
      </c>
    </row>
    <row r="94" spans="1:9" x14ac:dyDescent="0.2">
      <c r="A94" s="5" t="s">
        <v>100</v>
      </c>
      <c r="B94" s="7" t="s">
        <v>208</v>
      </c>
      <c r="C94" s="7" t="s">
        <v>2</v>
      </c>
      <c r="D94" s="7">
        <f t="shared" si="2"/>
        <v>12.5</v>
      </c>
      <c r="E94" s="7">
        <f t="shared" si="3"/>
        <v>22.5</v>
      </c>
      <c r="F94" s="5">
        <v>17.5</v>
      </c>
      <c r="G94" s="5">
        <v>6</v>
      </c>
      <c r="H94" s="5">
        <v>0.05</v>
      </c>
      <c r="I94" s="5">
        <v>2.0274006738284598</v>
      </c>
    </row>
    <row r="95" spans="1:9" x14ac:dyDescent="0.2">
      <c r="A95" s="5" t="s">
        <v>100</v>
      </c>
      <c r="B95" s="7" t="s">
        <v>208</v>
      </c>
      <c r="C95" s="7" t="s">
        <v>2</v>
      </c>
      <c r="D95" s="7">
        <f t="shared" si="2"/>
        <v>12.5</v>
      </c>
      <c r="E95" s="7">
        <f t="shared" si="3"/>
        <v>22.5</v>
      </c>
      <c r="F95" s="5">
        <v>17.5</v>
      </c>
      <c r="G95" s="5">
        <v>3</v>
      </c>
      <c r="H95" s="5">
        <v>2.5000000000000001E-2</v>
      </c>
      <c r="I95" s="5">
        <v>2.0274006738284598</v>
      </c>
    </row>
    <row r="96" spans="1:9" x14ac:dyDescent="0.2">
      <c r="A96" s="5" t="s">
        <v>100</v>
      </c>
      <c r="B96" s="7" t="s">
        <v>208</v>
      </c>
      <c r="C96" s="7" t="s">
        <v>2</v>
      </c>
      <c r="D96" s="7">
        <f t="shared" si="2"/>
        <v>12.5</v>
      </c>
      <c r="E96" s="7">
        <f t="shared" si="3"/>
        <v>22.5</v>
      </c>
      <c r="F96" s="5">
        <v>17.5</v>
      </c>
      <c r="G96" s="5">
        <v>3</v>
      </c>
      <c r="H96" s="5">
        <v>2.5000000000000001E-2</v>
      </c>
      <c r="I96" s="5">
        <v>2.0274006738284598</v>
      </c>
    </row>
    <row r="97" spans="1:9" x14ac:dyDescent="0.2">
      <c r="A97" s="5" t="s">
        <v>100</v>
      </c>
      <c r="B97" s="7" t="s">
        <v>208</v>
      </c>
      <c r="C97" s="7" t="s">
        <v>2</v>
      </c>
      <c r="D97" s="7">
        <f t="shared" si="2"/>
        <v>12.5</v>
      </c>
      <c r="E97" s="7">
        <f t="shared" si="3"/>
        <v>22.5</v>
      </c>
      <c r="F97" s="5">
        <v>17.5</v>
      </c>
      <c r="G97" s="5">
        <v>3</v>
      </c>
      <c r="H97" s="5">
        <v>2.5000000000000001E-2</v>
      </c>
      <c r="I97" s="5">
        <v>2.0274006738284598</v>
      </c>
    </row>
    <row r="98" spans="1:9" x14ac:dyDescent="0.2">
      <c r="A98" s="5" t="s">
        <v>100</v>
      </c>
      <c r="B98" s="7" t="s">
        <v>208</v>
      </c>
      <c r="C98" s="7" t="s">
        <v>2</v>
      </c>
      <c r="D98" s="7">
        <f t="shared" si="2"/>
        <v>12.5</v>
      </c>
      <c r="E98" s="7">
        <f t="shared" si="3"/>
        <v>22.5</v>
      </c>
      <c r="F98" s="5">
        <v>17.5</v>
      </c>
      <c r="G98" s="5">
        <v>3</v>
      </c>
      <c r="H98" s="5">
        <v>2.5000000000000001E-2</v>
      </c>
      <c r="I98" s="5">
        <v>2.0274006738284598</v>
      </c>
    </row>
    <row r="99" spans="1:9" x14ac:dyDescent="0.2">
      <c r="A99" s="5" t="s">
        <v>100</v>
      </c>
      <c r="B99" s="7" t="s">
        <v>208</v>
      </c>
      <c r="C99" s="7" t="s">
        <v>2</v>
      </c>
      <c r="D99" s="7">
        <f t="shared" si="2"/>
        <v>12.5</v>
      </c>
      <c r="E99" s="7">
        <f t="shared" si="3"/>
        <v>22.5</v>
      </c>
      <c r="F99" s="5">
        <v>17.5</v>
      </c>
      <c r="G99" s="5">
        <v>10</v>
      </c>
      <c r="H99" s="5">
        <v>0.08</v>
      </c>
      <c r="I99" s="5">
        <v>1.99999998371254</v>
      </c>
    </row>
    <row r="100" spans="1:9" x14ac:dyDescent="0.2">
      <c r="A100" s="5" t="s">
        <v>100</v>
      </c>
      <c r="B100" s="7" t="s">
        <v>208</v>
      </c>
      <c r="C100" s="7" t="s">
        <v>2</v>
      </c>
      <c r="D100" s="7">
        <f t="shared" si="2"/>
        <v>12.5</v>
      </c>
      <c r="E100" s="7">
        <f t="shared" si="3"/>
        <v>22.5</v>
      </c>
      <c r="F100" s="5">
        <v>17.5</v>
      </c>
      <c r="G100" s="5">
        <v>5</v>
      </c>
      <c r="H100" s="5">
        <v>0.04</v>
      </c>
      <c r="I100" s="5">
        <v>1.99999998371254</v>
      </c>
    </row>
    <row r="101" spans="1:9" x14ac:dyDescent="0.2">
      <c r="A101" s="5" t="s">
        <v>100</v>
      </c>
      <c r="B101" s="7" t="s">
        <v>208</v>
      </c>
      <c r="C101" s="7" t="s">
        <v>2</v>
      </c>
      <c r="D101" s="7">
        <f t="shared" si="2"/>
        <v>12.5</v>
      </c>
      <c r="E101" s="7">
        <f t="shared" si="3"/>
        <v>22.5</v>
      </c>
      <c r="F101" s="5">
        <v>17.5</v>
      </c>
      <c r="G101" s="5">
        <v>5</v>
      </c>
      <c r="H101" s="5">
        <v>0.04</v>
      </c>
      <c r="I101" s="5">
        <v>1.99999998371254</v>
      </c>
    </row>
    <row r="102" spans="1:9" x14ac:dyDescent="0.2">
      <c r="A102" s="5" t="s">
        <v>100</v>
      </c>
      <c r="B102" s="7" t="s">
        <v>208</v>
      </c>
      <c r="C102" s="7" t="s">
        <v>2</v>
      </c>
      <c r="D102" s="7">
        <f t="shared" si="2"/>
        <v>12.5</v>
      </c>
      <c r="E102" s="7">
        <f t="shared" si="3"/>
        <v>22.5</v>
      </c>
      <c r="F102" s="5">
        <v>17.5</v>
      </c>
      <c r="G102" s="5">
        <v>5</v>
      </c>
      <c r="H102" s="5">
        <v>0.04</v>
      </c>
      <c r="I102" s="5">
        <v>1.99999998371254</v>
      </c>
    </row>
    <row r="103" spans="1:9" x14ac:dyDescent="0.2">
      <c r="A103" s="5" t="s">
        <v>100</v>
      </c>
      <c r="B103" s="7" t="s">
        <v>208</v>
      </c>
      <c r="C103" s="7" t="s">
        <v>2</v>
      </c>
      <c r="D103" s="7">
        <f t="shared" si="2"/>
        <v>12.5</v>
      </c>
      <c r="E103" s="7">
        <f t="shared" si="3"/>
        <v>22.5</v>
      </c>
      <c r="F103" s="5">
        <v>17.5</v>
      </c>
      <c r="G103" s="5">
        <v>5</v>
      </c>
      <c r="H103" s="5">
        <v>0.04</v>
      </c>
      <c r="I103" s="5">
        <v>1.99999998371254</v>
      </c>
    </row>
    <row r="104" spans="1:9" x14ac:dyDescent="0.2">
      <c r="A104" s="5" t="s">
        <v>100</v>
      </c>
      <c r="B104" s="7" t="s">
        <v>208</v>
      </c>
      <c r="C104" s="7" t="s">
        <v>2</v>
      </c>
      <c r="D104" s="7">
        <f t="shared" si="2"/>
        <v>12.5</v>
      </c>
      <c r="E104" s="7">
        <f t="shared" si="3"/>
        <v>22.5</v>
      </c>
      <c r="F104" s="5">
        <v>17.5</v>
      </c>
      <c r="G104" s="5">
        <v>12</v>
      </c>
      <c r="H104" s="5">
        <v>0.09</v>
      </c>
      <c r="I104" s="5">
        <v>1.95743384519689</v>
      </c>
    </row>
    <row r="105" spans="1:9" x14ac:dyDescent="0.2">
      <c r="A105" s="5" t="s">
        <v>100</v>
      </c>
      <c r="B105" s="7" t="s">
        <v>208</v>
      </c>
      <c r="C105" s="7" t="s">
        <v>2</v>
      </c>
      <c r="D105" s="7">
        <f t="shared" si="2"/>
        <v>12.5</v>
      </c>
      <c r="E105" s="7">
        <f t="shared" si="3"/>
        <v>22.5</v>
      </c>
      <c r="F105" s="5">
        <v>17.5</v>
      </c>
      <c r="G105" s="5">
        <v>10</v>
      </c>
      <c r="H105" s="5">
        <v>7.4999999999999997E-2</v>
      </c>
      <c r="I105" s="5">
        <v>1.95743384519689</v>
      </c>
    </row>
    <row r="106" spans="1:9" x14ac:dyDescent="0.2">
      <c r="A106" s="5" t="s">
        <v>100</v>
      </c>
      <c r="B106" s="7" t="s">
        <v>208</v>
      </c>
      <c r="C106" s="7" t="s">
        <v>2</v>
      </c>
      <c r="D106" s="7">
        <f t="shared" si="2"/>
        <v>12.5</v>
      </c>
      <c r="E106" s="7">
        <f t="shared" si="3"/>
        <v>22.5</v>
      </c>
      <c r="F106" s="5">
        <v>17.5</v>
      </c>
      <c r="G106" s="5">
        <v>8</v>
      </c>
      <c r="H106" s="5">
        <v>0.06</v>
      </c>
      <c r="I106" s="5">
        <v>1.95743380468573</v>
      </c>
    </row>
    <row r="107" spans="1:9" x14ac:dyDescent="0.2">
      <c r="A107" s="5" t="s">
        <v>100</v>
      </c>
      <c r="B107" s="7" t="s">
        <v>208</v>
      </c>
      <c r="C107" s="7" t="s">
        <v>2</v>
      </c>
      <c r="D107" s="7">
        <f t="shared" si="2"/>
        <v>12.5</v>
      </c>
      <c r="E107" s="7">
        <f t="shared" si="3"/>
        <v>22.5</v>
      </c>
      <c r="F107" s="5">
        <v>17.5</v>
      </c>
      <c r="G107" s="5">
        <v>8</v>
      </c>
      <c r="H107" s="5">
        <v>0.06</v>
      </c>
      <c r="I107" s="5">
        <v>1.95743380468573</v>
      </c>
    </row>
    <row r="108" spans="1:9" x14ac:dyDescent="0.2">
      <c r="A108" s="5" t="s">
        <v>100</v>
      </c>
      <c r="B108" s="7" t="s">
        <v>208</v>
      </c>
      <c r="C108" s="7" t="s">
        <v>2</v>
      </c>
      <c r="D108" s="7">
        <f t="shared" si="2"/>
        <v>12.5</v>
      </c>
      <c r="E108" s="7">
        <f t="shared" si="3"/>
        <v>22.5</v>
      </c>
      <c r="F108" s="5">
        <v>17.5</v>
      </c>
      <c r="G108" s="5">
        <v>8</v>
      </c>
      <c r="H108" s="5">
        <v>0.06</v>
      </c>
      <c r="I108" s="5">
        <v>1.95743380468573</v>
      </c>
    </row>
    <row r="109" spans="1:9" x14ac:dyDescent="0.2">
      <c r="A109" s="5" t="s">
        <v>100</v>
      </c>
      <c r="B109" s="7" t="s">
        <v>208</v>
      </c>
      <c r="C109" s="7" t="s">
        <v>2</v>
      </c>
      <c r="D109" s="7">
        <f t="shared" si="2"/>
        <v>12.5</v>
      </c>
      <c r="E109" s="7">
        <f t="shared" si="3"/>
        <v>22.5</v>
      </c>
      <c r="F109" s="5">
        <v>17.5</v>
      </c>
      <c r="G109" s="5">
        <v>4</v>
      </c>
      <c r="H109" s="5">
        <v>0.03</v>
      </c>
      <c r="I109" s="5">
        <v>1.95743380468573</v>
      </c>
    </row>
    <row r="110" spans="1:9" x14ac:dyDescent="0.2">
      <c r="A110" s="5" t="s">
        <v>100</v>
      </c>
      <c r="B110" s="7" t="s">
        <v>208</v>
      </c>
      <c r="C110" s="7" t="s">
        <v>2</v>
      </c>
      <c r="D110" s="7">
        <f t="shared" si="2"/>
        <v>12.5</v>
      </c>
      <c r="E110" s="7">
        <f t="shared" si="3"/>
        <v>22.5</v>
      </c>
      <c r="F110" s="5">
        <v>17.5</v>
      </c>
      <c r="G110" s="5">
        <v>7</v>
      </c>
      <c r="H110" s="5">
        <v>0.05</v>
      </c>
      <c r="I110" s="5">
        <v>1.9258567938578599</v>
      </c>
    </row>
    <row r="111" spans="1:9" x14ac:dyDescent="0.2">
      <c r="A111" s="5" t="s">
        <v>100</v>
      </c>
      <c r="B111" s="7" t="s">
        <v>208</v>
      </c>
      <c r="C111" s="7" t="s">
        <v>2</v>
      </c>
      <c r="D111" s="7">
        <f t="shared" si="2"/>
        <v>12.5</v>
      </c>
      <c r="E111" s="7">
        <f t="shared" si="3"/>
        <v>22.5</v>
      </c>
      <c r="F111" s="5">
        <v>17.5</v>
      </c>
      <c r="G111" s="5">
        <v>7</v>
      </c>
      <c r="H111" s="5">
        <v>0.05</v>
      </c>
      <c r="I111" s="5">
        <v>1.9258567938578599</v>
      </c>
    </row>
    <row r="112" spans="1:9" x14ac:dyDescent="0.2">
      <c r="A112" s="5" t="s">
        <v>100</v>
      </c>
      <c r="B112" s="7" t="s">
        <v>208</v>
      </c>
      <c r="C112" s="7" t="s">
        <v>2</v>
      </c>
      <c r="D112" s="7">
        <f t="shared" si="2"/>
        <v>12.5</v>
      </c>
      <c r="E112" s="7">
        <f t="shared" si="3"/>
        <v>22.5</v>
      </c>
      <c r="F112" s="5">
        <v>17.5</v>
      </c>
      <c r="G112" s="5">
        <v>7</v>
      </c>
      <c r="H112" s="5">
        <v>0.05</v>
      </c>
      <c r="I112" s="5">
        <v>1.9258567938578599</v>
      </c>
    </row>
    <row r="113" spans="1:9" x14ac:dyDescent="0.2">
      <c r="A113" s="5" t="s">
        <v>100</v>
      </c>
      <c r="B113" s="7" t="s">
        <v>208</v>
      </c>
      <c r="C113" s="7" t="s">
        <v>2</v>
      </c>
      <c r="D113" s="7">
        <f t="shared" si="2"/>
        <v>12.5</v>
      </c>
      <c r="E113" s="7">
        <f t="shared" si="3"/>
        <v>22.5</v>
      </c>
      <c r="F113" s="5">
        <v>17.5</v>
      </c>
      <c r="G113" s="5">
        <v>24</v>
      </c>
      <c r="H113" s="5">
        <v>0.17</v>
      </c>
      <c r="I113" s="5">
        <v>1.9204922596654099</v>
      </c>
    </row>
    <row r="114" spans="1:9" x14ac:dyDescent="0.2">
      <c r="A114" s="5" t="s">
        <v>100</v>
      </c>
      <c r="B114" s="7" t="s">
        <v>208</v>
      </c>
      <c r="C114" s="7" t="s">
        <v>2</v>
      </c>
      <c r="D114" s="7">
        <f t="shared" si="2"/>
        <v>12.5</v>
      </c>
      <c r="E114" s="7">
        <f t="shared" si="3"/>
        <v>22.5</v>
      </c>
      <c r="F114" s="5">
        <v>17.5</v>
      </c>
      <c r="G114" s="5">
        <v>10</v>
      </c>
      <c r="H114" s="5">
        <v>7.0000000000000007E-2</v>
      </c>
      <c r="I114" s="5">
        <v>1.9129311842463399</v>
      </c>
    </row>
    <row r="115" spans="1:9" x14ac:dyDescent="0.2">
      <c r="A115" s="5" t="s">
        <v>100</v>
      </c>
      <c r="B115" s="7" t="s">
        <v>208</v>
      </c>
      <c r="C115" s="7" t="s">
        <v>2</v>
      </c>
      <c r="D115" s="7">
        <f t="shared" si="2"/>
        <v>12.5</v>
      </c>
      <c r="E115" s="7">
        <f t="shared" si="3"/>
        <v>22.5</v>
      </c>
      <c r="F115" s="5">
        <v>17.5</v>
      </c>
      <c r="G115" s="5">
        <v>5</v>
      </c>
      <c r="H115" s="5">
        <v>3.5000000000000003E-2</v>
      </c>
      <c r="I115" s="5">
        <v>1.9129311842463399</v>
      </c>
    </row>
    <row r="116" spans="1:9" x14ac:dyDescent="0.2">
      <c r="A116" s="5" t="s">
        <v>100</v>
      </c>
      <c r="B116" s="7" t="s">
        <v>208</v>
      </c>
      <c r="C116" s="7" t="s">
        <v>2</v>
      </c>
      <c r="D116" s="7">
        <f t="shared" si="2"/>
        <v>12.5</v>
      </c>
      <c r="E116" s="7">
        <f t="shared" si="3"/>
        <v>22.5</v>
      </c>
      <c r="F116" s="5">
        <v>17.5</v>
      </c>
      <c r="G116" s="5">
        <v>6</v>
      </c>
      <c r="H116" s="5">
        <v>0.04</v>
      </c>
      <c r="I116" s="5">
        <v>1.88207204254935</v>
      </c>
    </row>
    <row r="117" spans="1:9" x14ac:dyDescent="0.2">
      <c r="A117" s="5" t="s">
        <v>100</v>
      </c>
      <c r="B117" s="7" t="s">
        <v>208</v>
      </c>
      <c r="C117" s="7" t="s">
        <v>2</v>
      </c>
      <c r="D117" s="7">
        <f t="shared" si="2"/>
        <v>12.5</v>
      </c>
      <c r="E117" s="7">
        <f t="shared" si="3"/>
        <v>22.5</v>
      </c>
      <c r="F117" s="5">
        <v>17.5</v>
      </c>
      <c r="G117" s="5">
        <v>6</v>
      </c>
      <c r="H117" s="5">
        <v>0.04</v>
      </c>
      <c r="I117" s="5">
        <v>1.88207204254935</v>
      </c>
    </row>
    <row r="118" spans="1:9" x14ac:dyDescent="0.2">
      <c r="A118" s="5" t="s">
        <v>100</v>
      </c>
      <c r="B118" s="7" t="s">
        <v>208</v>
      </c>
      <c r="C118" s="7" t="s">
        <v>2</v>
      </c>
      <c r="D118" s="7">
        <f t="shared" si="2"/>
        <v>12.5</v>
      </c>
      <c r="E118" s="7">
        <f t="shared" si="3"/>
        <v>22.5</v>
      </c>
      <c r="F118" s="5">
        <v>17.5</v>
      </c>
      <c r="G118" s="5">
        <v>12</v>
      </c>
      <c r="H118" s="5">
        <v>0.08</v>
      </c>
      <c r="I118" s="5">
        <v>1.88207204254935</v>
      </c>
    </row>
    <row r="119" spans="1:9" x14ac:dyDescent="0.2">
      <c r="A119" s="5" t="s">
        <v>100</v>
      </c>
      <c r="B119" s="7" t="s">
        <v>208</v>
      </c>
      <c r="C119" s="7" t="s">
        <v>2</v>
      </c>
      <c r="D119" s="7">
        <f t="shared" si="2"/>
        <v>12.5</v>
      </c>
      <c r="E119" s="7">
        <f t="shared" si="3"/>
        <v>22.5</v>
      </c>
      <c r="F119" s="5">
        <v>17.5</v>
      </c>
      <c r="G119" s="5">
        <v>9</v>
      </c>
      <c r="H119" s="5">
        <v>0.06</v>
      </c>
      <c r="I119" s="5">
        <v>1.88207204254935</v>
      </c>
    </row>
    <row r="120" spans="1:9" x14ac:dyDescent="0.2">
      <c r="A120" s="5" t="s">
        <v>100</v>
      </c>
      <c r="B120" s="7" t="s">
        <v>208</v>
      </c>
      <c r="C120" s="7" t="s">
        <v>2</v>
      </c>
      <c r="D120" s="7">
        <f t="shared" si="2"/>
        <v>12.5</v>
      </c>
      <c r="E120" s="7">
        <f t="shared" si="3"/>
        <v>22.5</v>
      </c>
      <c r="F120" s="5">
        <v>17.5</v>
      </c>
      <c r="G120" s="5">
        <v>6</v>
      </c>
      <c r="H120" s="5">
        <v>0.04</v>
      </c>
      <c r="I120" s="5">
        <v>1.88207204254935</v>
      </c>
    </row>
    <row r="121" spans="1:9" x14ac:dyDescent="0.2">
      <c r="A121" s="5" t="s">
        <v>100</v>
      </c>
      <c r="B121" s="7" t="s">
        <v>208</v>
      </c>
      <c r="C121" s="7" t="s">
        <v>2</v>
      </c>
      <c r="D121" s="7">
        <f t="shared" si="2"/>
        <v>12.5</v>
      </c>
      <c r="E121" s="7">
        <f t="shared" si="3"/>
        <v>22.5</v>
      </c>
      <c r="F121" s="5">
        <v>17.5</v>
      </c>
      <c r="G121" s="5">
        <v>9</v>
      </c>
      <c r="H121" s="5">
        <v>0.06</v>
      </c>
      <c r="I121" s="5">
        <v>1.88207204254935</v>
      </c>
    </row>
    <row r="122" spans="1:9" x14ac:dyDescent="0.2">
      <c r="A122" s="5" t="s">
        <v>100</v>
      </c>
      <c r="B122" s="7" t="s">
        <v>208</v>
      </c>
      <c r="C122" s="7" t="s">
        <v>2</v>
      </c>
      <c r="D122" s="7">
        <f t="shared" si="2"/>
        <v>12.5</v>
      </c>
      <c r="E122" s="7">
        <f t="shared" si="3"/>
        <v>22.5</v>
      </c>
      <c r="F122" s="5">
        <v>17.5</v>
      </c>
      <c r="G122" s="5">
        <v>4</v>
      </c>
      <c r="H122" s="5">
        <v>0.02</v>
      </c>
      <c r="I122" s="5">
        <v>1.7099759330190101</v>
      </c>
    </row>
    <row r="123" spans="1:9" x14ac:dyDescent="0.2">
      <c r="A123" s="5" t="s">
        <v>100</v>
      </c>
      <c r="B123" s="7" t="s">
        <v>208</v>
      </c>
      <c r="C123" s="7" t="s">
        <v>2</v>
      </c>
      <c r="D123" s="7">
        <f t="shared" si="2"/>
        <v>12.5</v>
      </c>
      <c r="E123" s="7">
        <f t="shared" si="3"/>
        <v>22.5</v>
      </c>
      <c r="F123" s="5">
        <v>17.5</v>
      </c>
      <c r="G123" s="5">
        <v>2</v>
      </c>
      <c r="H123" s="5">
        <v>0.01</v>
      </c>
      <c r="I123" s="5">
        <v>1.7099759330190101</v>
      </c>
    </row>
    <row r="124" spans="1:9" x14ac:dyDescent="0.2">
      <c r="A124" s="5" t="s">
        <v>100</v>
      </c>
      <c r="B124" s="7" t="s">
        <v>208</v>
      </c>
      <c r="C124" s="7" t="s">
        <v>2</v>
      </c>
      <c r="D124" s="7">
        <f t="shared" si="2"/>
        <v>12.5</v>
      </c>
      <c r="E124" s="7">
        <f t="shared" si="3"/>
        <v>22.5</v>
      </c>
      <c r="F124" s="5">
        <v>17.5</v>
      </c>
      <c r="G124" s="5">
        <v>5</v>
      </c>
      <c r="H124" s="5">
        <v>0.02</v>
      </c>
      <c r="I124" s="5">
        <v>1.5874010394075999</v>
      </c>
    </row>
    <row r="125" spans="1:9" x14ac:dyDescent="0.2">
      <c r="A125" s="5" t="s">
        <v>100</v>
      </c>
      <c r="B125" s="7" t="s">
        <v>208</v>
      </c>
      <c r="C125" s="7" t="s">
        <v>2</v>
      </c>
      <c r="D125" s="7">
        <f t="shared" si="2"/>
        <v>12.5</v>
      </c>
      <c r="E125" s="7">
        <f t="shared" si="3"/>
        <v>22.5</v>
      </c>
      <c r="F125" s="5">
        <v>17.5</v>
      </c>
      <c r="G125" s="5">
        <v>5</v>
      </c>
      <c r="H125" s="5">
        <v>0.02</v>
      </c>
      <c r="I125" s="5">
        <v>1.5874010394075999</v>
      </c>
    </row>
    <row r="126" spans="1:9" x14ac:dyDescent="0.2">
      <c r="A126" s="5" t="s">
        <v>100</v>
      </c>
      <c r="B126" s="7" t="s">
        <v>208</v>
      </c>
      <c r="C126" s="7" t="s">
        <v>2</v>
      </c>
      <c r="D126" s="7">
        <f t="shared" si="2"/>
        <v>12.5</v>
      </c>
      <c r="E126" s="7">
        <f t="shared" si="3"/>
        <v>22.5</v>
      </c>
      <c r="F126" s="5">
        <v>17.5</v>
      </c>
      <c r="G126" s="5">
        <v>1</v>
      </c>
      <c r="H126" s="5">
        <v>1E-3</v>
      </c>
      <c r="I126" s="5">
        <v>1.00000001583248</v>
      </c>
    </row>
    <row r="127" spans="1:9" x14ac:dyDescent="0.2">
      <c r="A127" s="5" t="s">
        <v>100</v>
      </c>
      <c r="B127" s="7" t="s">
        <v>208</v>
      </c>
      <c r="C127" s="7" t="s">
        <v>2</v>
      </c>
      <c r="D127" s="7">
        <f t="shared" si="2"/>
        <v>12.5</v>
      </c>
      <c r="E127" s="7">
        <f t="shared" si="3"/>
        <v>22.5</v>
      </c>
      <c r="F127" s="5">
        <v>17.5</v>
      </c>
      <c r="G127" s="5">
        <v>1</v>
      </c>
      <c r="H127" s="5">
        <v>1E-3</v>
      </c>
      <c r="I127" s="5">
        <v>1.00000001583248</v>
      </c>
    </row>
    <row r="128" spans="1:9" x14ac:dyDescent="0.2">
      <c r="A128" s="5" t="s">
        <v>100</v>
      </c>
      <c r="B128" s="7" t="s">
        <v>208</v>
      </c>
      <c r="C128" s="7" t="s">
        <v>2</v>
      </c>
      <c r="D128" s="7">
        <f t="shared" si="2"/>
        <v>20</v>
      </c>
      <c r="E128" s="7">
        <f t="shared" si="3"/>
        <v>30</v>
      </c>
      <c r="F128" s="5">
        <v>25</v>
      </c>
      <c r="G128" s="5">
        <v>3</v>
      </c>
      <c r="H128" s="5">
        <v>0.04</v>
      </c>
      <c r="I128" s="5">
        <v>2.3712621832786902</v>
      </c>
    </row>
    <row r="129" spans="1:9" x14ac:dyDescent="0.2">
      <c r="A129" s="5" t="s">
        <v>100</v>
      </c>
      <c r="B129" s="7" t="s">
        <v>208</v>
      </c>
      <c r="C129" s="7" t="s">
        <v>2</v>
      </c>
      <c r="D129" s="7">
        <f t="shared" si="2"/>
        <v>20</v>
      </c>
      <c r="E129" s="7">
        <f t="shared" si="3"/>
        <v>30</v>
      </c>
      <c r="F129" s="5">
        <v>25</v>
      </c>
      <c r="G129" s="5">
        <v>9</v>
      </c>
      <c r="H129" s="5">
        <v>0.14000000000000001</v>
      </c>
      <c r="I129" s="5">
        <v>2.49629079699851</v>
      </c>
    </row>
    <row r="130" spans="1:9" x14ac:dyDescent="0.2">
      <c r="A130" s="5" t="s">
        <v>100</v>
      </c>
      <c r="B130" s="7" t="s">
        <v>208</v>
      </c>
      <c r="C130" s="7" t="s">
        <v>2</v>
      </c>
      <c r="D130" s="7">
        <f t="shared" si="2"/>
        <v>20</v>
      </c>
      <c r="E130" s="7">
        <f t="shared" si="3"/>
        <v>30</v>
      </c>
      <c r="F130" s="5">
        <v>25</v>
      </c>
      <c r="G130" s="5">
        <v>1</v>
      </c>
      <c r="H130" s="5">
        <v>1.4999999999999999E-2</v>
      </c>
      <c r="I130" s="5">
        <v>2.46621205372954</v>
      </c>
    </row>
    <row r="131" spans="1:9" x14ac:dyDescent="0.2">
      <c r="A131" s="5" t="s">
        <v>100</v>
      </c>
      <c r="B131" s="7" t="s">
        <v>208</v>
      </c>
      <c r="C131" s="7" t="s">
        <v>2</v>
      </c>
      <c r="D131" s="7">
        <f t="shared" ref="D131:D194" si="4">F131-5</f>
        <v>20</v>
      </c>
      <c r="E131" s="7">
        <f t="shared" ref="E131:E194" si="5">F131+5</f>
        <v>30</v>
      </c>
      <c r="F131" s="5">
        <v>25</v>
      </c>
      <c r="G131" s="5">
        <v>4</v>
      </c>
      <c r="H131" s="5">
        <v>4.4999999999999998E-2</v>
      </c>
      <c r="I131" s="5">
        <v>2.2407024011499699</v>
      </c>
    </row>
    <row r="132" spans="1:9" x14ac:dyDescent="0.2">
      <c r="A132" s="5" t="s">
        <v>100</v>
      </c>
      <c r="B132" s="7" t="s">
        <v>208</v>
      </c>
      <c r="C132" s="7" t="s">
        <v>2</v>
      </c>
      <c r="D132" s="7">
        <f t="shared" si="4"/>
        <v>20</v>
      </c>
      <c r="E132" s="7">
        <f t="shared" si="5"/>
        <v>30</v>
      </c>
      <c r="F132" s="5">
        <v>25</v>
      </c>
      <c r="G132" s="5">
        <v>2</v>
      </c>
      <c r="H132" s="5">
        <v>4.4999999999999998E-2</v>
      </c>
      <c r="I132" s="5">
        <v>2.8231081211065598</v>
      </c>
    </row>
    <row r="133" spans="1:9" x14ac:dyDescent="0.2">
      <c r="A133" s="5" t="s">
        <v>100</v>
      </c>
      <c r="B133" s="7" t="s">
        <v>208</v>
      </c>
      <c r="C133" s="7" t="s">
        <v>2</v>
      </c>
      <c r="D133" s="7">
        <f t="shared" si="4"/>
        <v>20</v>
      </c>
      <c r="E133" s="7">
        <f t="shared" si="5"/>
        <v>30</v>
      </c>
      <c r="F133" s="5">
        <v>25</v>
      </c>
      <c r="G133" s="5">
        <v>3</v>
      </c>
      <c r="H133" s="5">
        <v>4.4999999999999998E-2</v>
      </c>
      <c r="I133" s="5">
        <v>2.4662121047704102</v>
      </c>
    </row>
    <row r="134" spans="1:9" x14ac:dyDescent="0.2">
      <c r="A134" s="5" t="s">
        <v>100</v>
      </c>
      <c r="B134" s="7" t="s">
        <v>208</v>
      </c>
      <c r="C134" s="7" t="s">
        <v>2</v>
      </c>
      <c r="D134" s="7">
        <f t="shared" si="4"/>
        <v>20</v>
      </c>
      <c r="E134" s="7">
        <f t="shared" si="5"/>
        <v>30</v>
      </c>
      <c r="F134" s="5">
        <v>25</v>
      </c>
      <c r="G134" s="5">
        <v>4</v>
      </c>
      <c r="H134" s="5">
        <v>0.06</v>
      </c>
      <c r="I134" s="5">
        <v>2.46621205372954</v>
      </c>
    </row>
    <row r="135" spans="1:9" x14ac:dyDescent="0.2">
      <c r="A135" s="5" t="s">
        <v>100</v>
      </c>
      <c r="B135" s="7" t="s">
        <v>208</v>
      </c>
      <c r="C135" s="7" t="s">
        <v>2</v>
      </c>
      <c r="D135" s="7">
        <f t="shared" si="4"/>
        <v>20</v>
      </c>
      <c r="E135" s="7">
        <f t="shared" si="5"/>
        <v>30</v>
      </c>
      <c r="F135" s="5">
        <v>25</v>
      </c>
      <c r="G135" s="5">
        <v>2</v>
      </c>
      <c r="H135" s="5">
        <v>1.4999999999999999E-2</v>
      </c>
      <c r="I135" s="5">
        <v>1.95743380468573</v>
      </c>
    </row>
    <row r="136" spans="1:9" x14ac:dyDescent="0.2">
      <c r="A136" s="5" t="s">
        <v>100</v>
      </c>
      <c r="B136" s="7" t="s">
        <v>208</v>
      </c>
      <c r="C136" s="7" t="s">
        <v>2</v>
      </c>
      <c r="D136" s="7">
        <f t="shared" si="4"/>
        <v>20</v>
      </c>
      <c r="E136" s="7">
        <f t="shared" si="5"/>
        <v>30</v>
      </c>
      <c r="F136" s="5">
        <v>25</v>
      </c>
      <c r="G136" s="5">
        <v>2</v>
      </c>
      <c r="H136" s="5">
        <v>3.5000000000000003E-2</v>
      </c>
      <c r="I136" s="5">
        <v>2.5962470521330401</v>
      </c>
    </row>
    <row r="137" spans="1:9" x14ac:dyDescent="0.2">
      <c r="A137" s="5" t="s">
        <v>100</v>
      </c>
      <c r="B137" s="7" t="s">
        <v>208</v>
      </c>
      <c r="C137" s="7" t="s">
        <v>2</v>
      </c>
      <c r="D137" s="7">
        <f t="shared" si="4"/>
        <v>20</v>
      </c>
      <c r="E137" s="7">
        <f t="shared" si="5"/>
        <v>30</v>
      </c>
      <c r="F137" s="5">
        <v>25</v>
      </c>
      <c r="G137" s="5">
        <v>3</v>
      </c>
      <c r="H137" s="5">
        <v>4.4999999999999998E-2</v>
      </c>
      <c r="I137" s="5">
        <v>2.4662121047704102</v>
      </c>
    </row>
    <row r="138" spans="1:9" x14ac:dyDescent="0.2">
      <c r="A138" s="5" t="s">
        <v>100</v>
      </c>
      <c r="B138" s="7" t="s">
        <v>208</v>
      </c>
      <c r="C138" s="7" t="s">
        <v>2</v>
      </c>
      <c r="D138" s="7">
        <f t="shared" si="4"/>
        <v>20</v>
      </c>
      <c r="E138" s="7">
        <f t="shared" si="5"/>
        <v>30</v>
      </c>
      <c r="F138" s="5">
        <v>25</v>
      </c>
      <c r="G138" s="5">
        <v>1</v>
      </c>
      <c r="H138" s="5">
        <v>1.4999999999999999E-2</v>
      </c>
      <c r="I138" s="5">
        <v>2.46621205372954</v>
      </c>
    </row>
    <row r="139" spans="1:9" x14ac:dyDescent="0.2">
      <c r="A139" s="5" t="s">
        <v>100</v>
      </c>
      <c r="B139" s="7" t="s">
        <v>208</v>
      </c>
      <c r="C139" s="7" t="s">
        <v>2</v>
      </c>
      <c r="D139" s="7">
        <f t="shared" si="4"/>
        <v>20</v>
      </c>
      <c r="E139" s="7">
        <f t="shared" si="5"/>
        <v>30</v>
      </c>
      <c r="F139" s="5">
        <v>25</v>
      </c>
      <c r="G139" s="5">
        <v>1</v>
      </c>
      <c r="H139" s="5">
        <v>5.0000000000000001E-3</v>
      </c>
      <c r="I139" s="5">
        <v>1.7099759330190101</v>
      </c>
    </row>
    <row r="140" spans="1:9" x14ac:dyDescent="0.2">
      <c r="A140" s="5" t="s">
        <v>100</v>
      </c>
      <c r="B140" s="7" t="s">
        <v>208</v>
      </c>
      <c r="C140" s="7" t="s">
        <v>2</v>
      </c>
      <c r="D140" s="7">
        <f t="shared" si="4"/>
        <v>20</v>
      </c>
      <c r="E140" s="7">
        <f t="shared" si="5"/>
        <v>30</v>
      </c>
      <c r="F140" s="5">
        <v>25</v>
      </c>
      <c r="G140" s="5">
        <v>3</v>
      </c>
      <c r="H140" s="5">
        <v>0.04</v>
      </c>
      <c r="I140" s="5">
        <v>2.3712621832786902</v>
      </c>
    </row>
    <row r="141" spans="1:9" x14ac:dyDescent="0.2">
      <c r="A141" s="5" t="s">
        <v>100</v>
      </c>
      <c r="B141" s="7" t="s">
        <v>208</v>
      </c>
      <c r="C141" s="7" t="s">
        <v>2</v>
      </c>
      <c r="D141" s="7">
        <f t="shared" si="4"/>
        <v>20</v>
      </c>
      <c r="E141" s="7">
        <f t="shared" si="5"/>
        <v>30</v>
      </c>
      <c r="F141" s="5">
        <v>25</v>
      </c>
      <c r="G141" s="5">
        <v>2</v>
      </c>
      <c r="H141" s="5">
        <v>0.03</v>
      </c>
      <c r="I141" s="5">
        <v>2.46621205372954</v>
      </c>
    </row>
    <row r="142" spans="1:9" x14ac:dyDescent="0.2">
      <c r="A142" s="5" t="s">
        <v>100</v>
      </c>
      <c r="B142" s="7" t="s">
        <v>208</v>
      </c>
      <c r="C142" s="7" t="s">
        <v>2</v>
      </c>
      <c r="D142" s="7">
        <f t="shared" si="4"/>
        <v>20</v>
      </c>
      <c r="E142" s="7">
        <f t="shared" si="5"/>
        <v>30</v>
      </c>
      <c r="F142" s="5">
        <v>25</v>
      </c>
      <c r="G142" s="5">
        <v>5</v>
      </c>
      <c r="H142" s="5">
        <v>7.4999999999999997E-2</v>
      </c>
      <c r="I142" s="5">
        <v>2.4662121047704102</v>
      </c>
    </row>
    <row r="143" spans="1:9" x14ac:dyDescent="0.2">
      <c r="A143" s="5" t="s">
        <v>100</v>
      </c>
      <c r="B143" s="7" t="s">
        <v>208</v>
      </c>
      <c r="C143" s="7" t="s">
        <v>2</v>
      </c>
      <c r="D143" s="7">
        <f t="shared" si="4"/>
        <v>20</v>
      </c>
      <c r="E143" s="7">
        <f t="shared" si="5"/>
        <v>30</v>
      </c>
      <c r="F143" s="5">
        <v>25</v>
      </c>
      <c r="G143" s="5">
        <v>1</v>
      </c>
      <c r="H143" s="5">
        <v>1.4999999999999999E-2</v>
      </c>
      <c r="I143" s="5">
        <v>2.46621205372954</v>
      </c>
    </row>
    <row r="144" spans="1:9" x14ac:dyDescent="0.2">
      <c r="A144" s="5" t="s">
        <v>100</v>
      </c>
      <c r="B144" s="7" t="s">
        <v>208</v>
      </c>
      <c r="C144" s="7" t="s">
        <v>2</v>
      </c>
      <c r="D144" s="7">
        <f t="shared" si="4"/>
        <v>20</v>
      </c>
      <c r="E144" s="7">
        <f t="shared" si="5"/>
        <v>30</v>
      </c>
      <c r="F144" s="5">
        <v>25</v>
      </c>
      <c r="G144" s="5">
        <v>1</v>
      </c>
      <c r="H144" s="5">
        <v>0.01</v>
      </c>
      <c r="I144" s="5">
        <v>2.1544346723265</v>
      </c>
    </row>
    <row r="145" spans="1:9" x14ac:dyDescent="0.2">
      <c r="A145" s="5" t="s">
        <v>100</v>
      </c>
      <c r="B145" s="7" t="s">
        <v>208</v>
      </c>
      <c r="C145" s="7" t="s">
        <v>2</v>
      </c>
      <c r="D145" s="7">
        <f t="shared" si="4"/>
        <v>20</v>
      </c>
      <c r="E145" s="7">
        <f t="shared" si="5"/>
        <v>30</v>
      </c>
      <c r="F145" s="5">
        <v>25</v>
      </c>
      <c r="G145" s="5">
        <v>1</v>
      </c>
      <c r="H145" s="5">
        <v>0.01</v>
      </c>
      <c r="I145" s="5">
        <v>2.1544346723265</v>
      </c>
    </row>
    <row r="146" spans="1:9" x14ac:dyDescent="0.2">
      <c r="A146" s="5" t="s">
        <v>100</v>
      </c>
      <c r="B146" s="7" t="s">
        <v>208</v>
      </c>
      <c r="C146" s="7" t="s">
        <v>2</v>
      </c>
      <c r="D146" s="7">
        <f t="shared" si="4"/>
        <v>20</v>
      </c>
      <c r="E146" s="7">
        <f t="shared" si="5"/>
        <v>30</v>
      </c>
      <c r="F146" s="5">
        <v>25</v>
      </c>
      <c r="G146" s="5">
        <v>6</v>
      </c>
      <c r="H146" s="5">
        <v>6.5000000000000002E-2</v>
      </c>
      <c r="I146" s="5">
        <v>2.2126906282919401</v>
      </c>
    </row>
    <row r="147" spans="1:9" x14ac:dyDescent="0.2">
      <c r="A147" s="5" t="s">
        <v>100</v>
      </c>
      <c r="B147" s="7" t="s">
        <v>208</v>
      </c>
      <c r="C147" s="7" t="s">
        <v>2</v>
      </c>
      <c r="D147" s="7">
        <f t="shared" si="4"/>
        <v>20</v>
      </c>
      <c r="E147" s="7">
        <f t="shared" si="5"/>
        <v>30</v>
      </c>
      <c r="F147" s="5">
        <v>25</v>
      </c>
      <c r="G147" s="5">
        <v>26</v>
      </c>
      <c r="H147" s="5">
        <v>0.34499999999999997</v>
      </c>
      <c r="I147" s="5">
        <v>2.36745599232056</v>
      </c>
    </row>
    <row r="148" spans="1:9" x14ac:dyDescent="0.2">
      <c r="A148" s="5" t="s">
        <v>100</v>
      </c>
      <c r="B148" s="7" t="s">
        <v>208</v>
      </c>
      <c r="C148" s="7" t="s">
        <v>2</v>
      </c>
      <c r="D148" s="7">
        <f t="shared" si="4"/>
        <v>20</v>
      </c>
      <c r="E148" s="7">
        <f t="shared" si="5"/>
        <v>30</v>
      </c>
      <c r="F148" s="5">
        <v>25</v>
      </c>
      <c r="G148" s="5">
        <v>2</v>
      </c>
      <c r="H148" s="5">
        <v>3.5000000000000003E-2</v>
      </c>
      <c r="I148" s="5">
        <v>2.5962470521330401</v>
      </c>
    </row>
    <row r="149" spans="1:9" x14ac:dyDescent="0.2">
      <c r="A149" s="5" t="s">
        <v>100</v>
      </c>
      <c r="B149" s="7" t="s">
        <v>208</v>
      </c>
      <c r="C149" s="7" t="s">
        <v>2</v>
      </c>
      <c r="D149" s="7">
        <f t="shared" si="4"/>
        <v>20</v>
      </c>
      <c r="E149" s="7">
        <f t="shared" si="5"/>
        <v>30</v>
      </c>
      <c r="F149" s="5">
        <v>25</v>
      </c>
      <c r="G149" s="5">
        <v>16</v>
      </c>
      <c r="H149" s="5">
        <v>0.22500000000000001</v>
      </c>
      <c r="I149" s="5">
        <v>2.41372343807322</v>
      </c>
    </row>
    <row r="150" spans="1:9" x14ac:dyDescent="0.2">
      <c r="A150" s="5" t="s">
        <v>100</v>
      </c>
      <c r="B150" s="7" t="s">
        <v>208</v>
      </c>
      <c r="C150" s="7" t="s">
        <v>2</v>
      </c>
      <c r="D150" s="7">
        <f t="shared" si="4"/>
        <v>20</v>
      </c>
      <c r="E150" s="7">
        <f t="shared" si="5"/>
        <v>30</v>
      </c>
      <c r="F150" s="5">
        <v>25</v>
      </c>
      <c r="G150" s="5">
        <v>1</v>
      </c>
      <c r="H150" s="5">
        <v>1.4999999999999999E-2</v>
      </c>
      <c r="I150" s="5">
        <v>2.46621205372954</v>
      </c>
    </row>
    <row r="151" spans="1:9" x14ac:dyDescent="0.2">
      <c r="A151" s="5" t="s">
        <v>100</v>
      </c>
      <c r="B151" s="7" t="s">
        <v>208</v>
      </c>
      <c r="C151" s="7" t="s">
        <v>2</v>
      </c>
      <c r="D151" s="7">
        <f t="shared" si="4"/>
        <v>20</v>
      </c>
      <c r="E151" s="7">
        <f t="shared" si="5"/>
        <v>30</v>
      </c>
      <c r="F151" s="5">
        <v>25</v>
      </c>
      <c r="G151" s="5">
        <v>39</v>
      </c>
      <c r="H151" s="5">
        <v>0.54</v>
      </c>
      <c r="I151" s="5">
        <v>2.4012813967372701</v>
      </c>
    </row>
    <row r="152" spans="1:9" x14ac:dyDescent="0.2">
      <c r="A152" s="5" t="s">
        <v>100</v>
      </c>
      <c r="B152" s="7" t="s">
        <v>208</v>
      </c>
      <c r="C152" s="7" t="s">
        <v>2</v>
      </c>
      <c r="D152" s="7">
        <f t="shared" si="4"/>
        <v>20</v>
      </c>
      <c r="E152" s="7">
        <f t="shared" si="5"/>
        <v>30</v>
      </c>
      <c r="F152" s="5">
        <v>25</v>
      </c>
      <c r="G152" s="5">
        <v>2</v>
      </c>
      <c r="H152" s="5">
        <v>2.5000000000000001E-2</v>
      </c>
      <c r="I152" s="5">
        <v>2.32079442638</v>
      </c>
    </row>
    <row r="153" spans="1:9" x14ac:dyDescent="0.2">
      <c r="A153" s="5" t="s">
        <v>100</v>
      </c>
      <c r="B153" s="7" t="s">
        <v>208</v>
      </c>
      <c r="C153" s="7" t="s">
        <v>2</v>
      </c>
      <c r="D153" s="7">
        <f t="shared" si="4"/>
        <v>20</v>
      </c>
      <c r="E153" s="7">
        <f t="shared" si="5"/>
        <v>30</v>
      </c>
      <c r="F153" s="5">
        <v>25</v>
      </c>
      <c r="G153" s="5">
        <v>2</v>
      </c>
      <c r="H153" s="5">
        <v>2.5000000000000001E-2</v>
      </c>
      <c r="I153" s="5">
        <v>2.32079442638</v>
      </c>
    </row>
    <row r="154" spans="1:9" x14ac:dyDescent="0.2">
      <c r="A154" s="5" t="s">
        <v>100</v>
      </c>
      <c r="B154" s="7" t="s">
        <v>208</v>
      </c>
      <c r="C154" s="7" t="s">
        <v>2</v>
      </c>
      <c r="D154" s="7">
        <f t="shared" si="4"/>
        <v>20</v>
      </c>
      <c r="E154" s="7">
        <f t="shared" si="5"/>
        <v>30</v>
      </c>
      <c r="F154" s="5">
        <v>25</v>
      </c>
      <c r="G154" s="5">
        <v>2</v>
      </c>
      <c r="H154" s="5">
        <v>0.02</v>
      </c>
      <c r="I154" s="5">
        <v>2.1544346723265</v>
      </c>
    </row>
    <row r="155" spans="1:9" x14ac:dyDescent="0.2">
      <c r="A155" s="5" t="s">
        <v>100</v>
      </c>
      <c r="B155" s="7" t="s">
        <v>208</v>
      </c>
      <c r="C155" s="7" t="s">
        <v>2</v>
      </c>
      <c r="D155" s="7">
        <f t="shared" si="4"/>
        <v>20</v>
      </c>
      <c r="E155" s="7">
        <f t="shared" si="5"/>
        <v>30</v>
      </c>
      <c r="F155" s="5">
        <v>25</v>
      </c>
      <c r="G155" s="5">
        <v>1</v>
      </c>
      <c r="H155" s="5">
        <v>0.01</v>
      </c>
      <c r="I155" s="5">
        <v>2.1544346723265</v>
      </c>
    </row>
    <row r="156" spans="1:9" x14ac:dyDescent="0.2">
      <c r="A156" s="5" t="s">
        <v>100</v>
      </c>
      <c r="B156" s="7" t="s">
        <v>208</v>
      </c>
      <c r="C156" s="7" t="s">
        <v>2</v>
      </c>
      <c r="D156" s="7">
        <f t="shared" si="4"/>
        <v>20</v>
      </c>
      <c r="E156" s="7">
        <f t="shared" si="5"/>
        <v>30</v>
      </c>
      <c r="F156" s="5">
        <v>25</v>
      </c>
      <c r="G156" s="5">
        <v>2</v>
      </c>
      <c r="H156" s="5">
        <v>0.04</v>
      </c>
      <c r="I156" s="5">
        <v>2.7144175936603601</v>
      </c>
    </row>
    <row r="157" spans="1:9" x14ac:dyDescent="0.2">
      <c r="A157" s="5" t="s">
        <v>100</v>
      </c>
      <c r="B157" s="7" t="s">
        <v>208</v>
      </c>
      <c r="C157" s="7" t="s">
        <v>2</v>
      </c>
      <c r="D157" s="7">
        <f t="shared" si="4"/>
        <v>20</v>
      </c>
      <c r="E157" s="7">
        <f t="shared" si="5"/>
        <v>30</v>
      </c>
      <c r="F157" s="5">
        <v>25</v>
      </c>
      <c r="G157" s="5">
        <v>2</v>
      </c>
      <c r="H157" s="5">
        <v>0.03</v>
      </c>
      <c r="I157" s="5">
        <v>2.46621205372954</v>
      </c>
    </row>
    <row r="158" spans="1:9" x14ac:dyDescent="0.2">
      <c r="A158" s="5" t="s">
        <v>100</v>
      </c>
      <c r="B158" s="7" t="s">
        <v>208</v>
      </c>
      <c r="C158" s="7" t="s">
        <v>2</v>
      </c>
      <c r="D158" s="7">
        <f t="shared" si="4"/>
        <v>20</v>
      </c>
      <c r="E158" s="7">
        <f t="shared" si="5"/>
        <v>30</v>
      </c>
      <c r="F158" s="5">
        <v>25</v>
      </c>
      <c r="G158" s="5">
        <v>8</v>
      </c>
      <c r="H158" s="5">
        <v>0.12</v>
      </c>
      <c r="I158" s="5">
        <v>2.46621205372954</v>
      </c>
    </row>
    <row r="159" spans="1:9" x14ac:dyDescent="0.2">
      <c r="A159" s="5" t="s">
        <v>100</v>
      </c>
      <c r="B159" s="7" t="s">
        <v>208</v>
      </c>
      <c r="C159" s="7" t="s">
        <v>2</v>
      </c>
      <c r="D159" s="7">
        <f t="shared" si="4"/>
        <v>20</v>
      </c>
      <c r="E159" s="7">
        <f t="shared" si="5"/>
        <v>30</v>
      </c>
      <c r="F159" s="5">
        <v>25</v>
      </c>
      <c r="G159" s="5">
        <v>7</v>
      </c>
      <c r="H159" s="5">
        <v>0.11</v>
      </c>
      <c r="I159" s="5">
        <v>2.5047528563285399</v>
      </c>
    </row>
    <row r="160" spans="1:9" x14ac:dyDescent="0.2">
      <c r="A160" s="5" t="s">
        <v>100</v>
      </c>
      <c r="B160" s="7" t="s">
        <v>208</v>
      </c>
      <c r="C160" s="7" t="s">
        <v>2</v>
      </c>
      <c r="D160" s="7">
        <f t="shared" si="4"/>
        <v>20</v>
      </c>
      <c r="E160" s="7">
        <f t="shared" si="5"/>
        <v>30</v>
      </c>
      <c r="F160" s="5">
        <v>25</v>
      </c>
      <c r="G160" s="5">
        <v>10</v>
      </c>
      <c r="H160" s="5">
        <v>0.11</v>
      </c>
      <c r="I160" s="5">
        <v>2.22398008477473</v>
      </c>
    </row>
    <row r="161" spans="1:9" x14ac:dyDescent="0.2">
      <c r="A161" s="5" t="s">
        <v>100</v>
      </c>
      <c r="B161" s="7" t="s">
        <v>208</v>
      </c>
      <c r="C161" s="7" t="s">
        <v>2</v>
      </c>
      <c r="D161" s="7">
        <f t="shared" si="4"/>
        <v>20</v>
      </c>
      <c r="E161" s="7">
        <f t="shared" si="5"/>
        <v>30</v>
      </c>
      <c r="F161" s="5">
        <v>25</v>
      </c>
      <c r="G161" s="5">
        <v>14</v>
      </c>
      <c r="H161" s="5">
        <v>0.18</v>
      </c>
      <c r="I161" s="5">
        <v>2.3426900258929502</v>
      </c>
    </row>
    <row r="162" spans="1:9" x14ac:dyDescent="0.2">
      <c r="A162" s="5" t="s">
        <v>100</v>
      </c>
      <c r="B162" s="7" t="s">
        <v>208</v>
      </c>
      <c r="C162" s="7" t="s">
        <v>2</v>
      </c>
      <c r="D162" s="7">
        <f t="shared" si="4"/>
        <v>20</v>
      </c>
      <c r="E162" s="7">
        <f t="shared" si="5"/>
        <v>30</v>
      </c>
      <c r="F162" s="5">
        <v>25</v>
      </c>
      <c r="G162" s="5">
        <v>11</v>
      </c>
      <c r="H162" s="5">
        <v>0.14499999999999999</v>
      </c>
      <c r="I162" s="5">
        <v>2.3622458851427499</v>
      </c>
    </row>
    <row r="163" spans="1:9" x14ac:dyDescent="0.2">
      <c r="A163" s="5" t="s">
        <v>100</v>
      </c>
      <c r="B163" s="7" t="s">
        <v>208</v>
      </c>
      <c r="C163" s="7" t="s">
        <v>2</v>
      </c>
      <c r="D163" s="7">
        <f t="shared" si="4"/>
        <v>20</v>
      </c>
      <c r="E163" s="7">
        <f t="shared" si="5"/>
        <v>30</v>
      </c>
      <c r="F163" s="5">
        <v>25</v>
      </c>
      <c r="G163" s="5">
        <v>9</v>
      </c>
      <c r="H163" s="5">
        <v>0.13500000000000001</v>
      </c>
      <c r="I163" s="5">
        <v>2.4662121047704102</v>
      </c>
    </row>
    <row r="164" spans="1:9" x14ac:dyDescent="0.2">
      <c r="A164" s="5" t="s">
        <v>100</v>
      </c>
      <c r="B164" s="7" t="s">
        <v>208</v>
      </c>
      <c r="C164" s="7" t="s">
        <v>2</v>
      </c>
      <c r="D164" s="7">
        <f t="shared" si="4"/>
        <v>20</v>
      </c>
      <c r="E164" s="7">
        <f t="shared" si="5"/>
        <v>30</v>
      </c>
      <c r="F164" s="5">
        <v>25</v>
      </c>
      <c r="G164" s="5">
        <v>4</v>
      </c>
      <c r="H164" s="5">
        <v>6.5000000000000002E-2</v>
      </c>
      <c r="I164" s="5">
        <v>2.53289847622773</v>
      </c>
    </row>
    <row r="165" spans="1:9" x14ac:dyDescent="0.2">
      <c r="A165" s="5" t="s">
        <v>100</v>
      </c>
      <c r="B165" s="7" t="s">
        <v>208</v>
      </c>
      <c r="C165" s="7" t="s">
        <v>2</v>
      </c>
      <c r="D165" s="7">
        <f t="shared" si="4"/>
        <v>20</v>
      </c>
      <c r="E165" s="7">
        <f t="shared" si="5"/>
        <v>30</v>
      </c>
      <c r="F165" s="5">
        <v>25</v>
      </c>
      <c r="G165" s="5">
        <v>15</v>
      </c>
      <c r="H165" s="5">
        <v>0.14499999999999999</v>
      </c>
      <c r="I165" s="5">
        <v>2.13022548742333</v>
      </c>
    </row>
    <row r="166" spans="1:9" x14ac:dyDescent="0.2">
      <c r="A166" s="5" t="s">
        <v>100</v>
      </c>
      <c r="B166" s="7" t="s">
        <v>208</v>
      </c>
      <c r="C166" s="7" t="s">
        <v>2</v>
      </c>
      <c r="D166" s="7">
        <f t="shared" si="4"/>
        <v>20</v>
      </c>
      <c r="E166" s="7">
        <f t="shared" si="5"/>
        <v>30</v>
      </c>
      <c r="F166" s="5">
        <v>25</v>
      </c>
      <c r="G166" s="5">
        <v>4</v>
      </c>
      <c r="H166" s="5">
        <v>0.06</v>
      </c>
      <c r="I166" s="5">
        <v>2.46621205372954</v>
      </c>
    </row>
    <row r="167" spans="1:9" x14ac:dyDescent="0.2">
      <c r="A167" s="5" t="s">
        <v>100</v>
      </c>
      <c r="B167" s="7" t="s">
        <v>208</v>
      </c>
      <c r="C167" s="7" t="s">
        <v>2</v>
      </c>
      <c r="D167" s="7">
        <f t="shared" si="4"/>
        <v>20</v>
      </c>
      <c r="E167" s="7">
        <f t="shared" si="5"/>
        <v>30</v>
      </c>
      <c r="F167" s="5">
        <v>25</v>
      </c>
      <c r="G167" s="5">
        <v>8</v>
      </c>
      <c r="H167" s="5">
        <v>0.12</v>
      </c>
      <c r="I167" s="5">
        <v>2.46621205372954</v>
      </c>
    </row>
    <row r="168" spans="1:9" x14ac:dyDescent="0.2">
      <c r="A168" s="5" t="s">
        <v>100</v>
      </c>
      <c r="B168" s="7" t="s">
        <v>208</v>
      </c>
      <c r="C168" s="7" t="s">
        <v>2</v>
      </c>
      <c r="D168" s="7">
        <f t="shared" si="4"/>
        <v>20</v>
      </c>
      <c r="E168" s="7">
        <f t="shared" si="5"/>
        <v>30</v>
      </c>
      <c r="F168" s="5">
        <v>25</v>
      </c>
      <c r="G168" s="5">
        <v>6</v>
      </c>
      <c r="H168" s="5">
        <v>7.0000000000000007E-2</v>
      </c>
      <c r="I168" s="5">
        <v>2.2680307066791601</v>
      </c>
    </row>
    <row r="169" spans="1:9" x14ac:dyDescent="0.2">
      <c r="A169" s="5" t="s">
        <v>100</v>
      </c>
      <c r="B169" s="7" t="s">
        <v>208</v>
      </c>
      <c r="C169" s="7" t="s">
        <v>2</v>
      </c>
      <c r="D169" s="7">
        <f t="shared" si="4"/>
        <v>20</v>
      </c>
      <c r="E169" s="7">
        <f t="shared" si="5"/>
        <v>30</v>
      </c>
      <c r="F169" s="5">
        <v>25</v>
      </c>
      <c r="G169" s="5">
        <v>7</v>
      </c>
      <c r="H169" s="5">
        <v>0.12</v>
      </c>
      <c r="I169" s="5">
        <v>2.5784639571252299</v>
      </c>
    </row>
    <row r="170" spans="1:9" x14ac:dyDescent="0.2">
      <c r="A170" s="5" t="s">
        <v>100</v>
      </c>
      <c r="B170" s="7" t="s">
        <v>208</v>
      </c>
      <c r="C170" s="7" t="s">
        <v>2</v>
      </c>
      <c r="D170" s="7">
        <f t="shared" si="4"/>
        <v>20</v>
      </c>
      <c r="E170" s="7">
        <f t="shared" si="5"/>
        <v>30</v>
      </c>
      <c r="F170" s="5">
        <v>25</v>
      </c>
      <c r="G170" s="5">
        <v>5</v>
      </c>
      <c r="H170" s="5">
        <v>6.5000000000000002E-2</v>
      </c>
      <c r="I170" s="5">
        <v>2.3513346569615901</v>
      </c>
    </row>
    <row r="171" spans="1:9" x14ac:dyDescent="0.2">
      <c r="A171" s="5" t="s">
        <v>100</v>
      </c>
      <c r="B171" s="7" t="s">
        <v>208</v>
      </c>
      <c r="C171" s="7" t="s">
        <v>2</v>
      </c>
      <c r="D171" s="7">
        <f t="shared" si="4"/>
        <v>20</v>
      </c>
      <c r="E171" s="7">
        <f t="shared" si="5"/>
        <v>30</v>
      </c>
      <c r="F171" s="5">
        <v>25</v>
      </c>
      <c r="G171" s="5">
        <v>7</v>
      </c>
      <c r="H171" s="5">
        <v>0.11</v>
      </c>
      <c r="I171" s="5">
        <v>2.5047528563285399</v>
      </c>
    </row>
    <row r="172" spans="1:9" x14ac:dyDescent="0.2">
      <c r="A172" s="5" t="s">
        <v>100</v>
      </c>
      <c r="B172" s="7" t="s">
        <v>208</v>
      </c>
      <c r="C172" s="7" t="s">
        <v>2</v>
      </c>
      <c r="D172" s="7">
        <f t="shared" si="4"/>
        <v>20</v>
      </c>
      <c r="E172" s="7">
        <f t="shared" si="5"/>
        <v>30</v>
      </c>
      <c r="F172" s="5">
        <v>25</v>
      </c>
      <c r="G172" s="5">
        <v>6</v>
      </c>
      <c r="H172" s="5">
        <v>0.08</v>
      </c>
      <c r="I172" s="5">
        <v>2.3712621832786902</v>
      </c>
    </row>
    <row r="173" spans="1:9" x14ac:dyDescent="0.2">
      <c r="A173" s="5" t="s">
        <v>100</v>
      </c>
      <c r="B173" s="7" t="s">
        <v>208</v>
      </c>
      <c r="C173" s="7" t="s">
        <v>2</v>
      </c>
      <c r="D173" s="7">
        <f t="shared" si="4"/>
        <v>20</v>
      </c>
      <c r="E173" s="7">
        <f t="shared" si="5"/>
        <v>30</v>
      </c>
      <c r="F173" s="5">
        <v>25</v>
      </c>
      <c r="G173" s="5">
        <v>19</v>
      </c>
      <c r="H173" s="5">
        <v>0.23</v>
      </c>
      <c r="I173" s="5">
        <v>2.2961032534658901</v>
      </c>
    </row>
    <row r="174" spans="1:9" x14ac:dyDescent="0.2">
      <c r="A174" s="5" t="s">
        <v>100</v>
      </c>
      <c r="B174" s="7" t="s">
        <v>208</v>
      </c>
      <c r="C174" s="7" t="s">
        <v>2</v>
      </c>
      <c r="D174" s="7">
        <f t="shared" si="4"/>
        <v>20</v>
      </c>
      <c r="E174" s="7">
        <f t="shared" si="5"/>
        <v>30</v>
      </c>
      <c r="F174" s="5">
        <v>25</v>
      </c>
      <c r="G174" s="5">
        <v>18</v>
      </c>
      <c r="H174" s="5">
        <v>0.23499999999999999</v>
      </c>
      <c r="I174" s="5">
        <v>2.3546794032828702</v>
      </c>
    </row>
    <row r="175" spans="1:9" x14ac:dyDescent="0.2">
      <c r="A175" s="5" t="s">
        <v>100</v>
      </c>
      <c r="B175" s="7" t="s">
        <v>208</v>
      </c>
      <c r="C175" s="7" t="s">
        <v>2</v>
      </c>
      <c r="D175" s="7">
        <f t="shared" si="4"/>
        <v>20</v>
      </c>
      <c r="E175" s="7">
        <f t="shared" si="5"/>
        <v>30</v>
      </c>
      <c r="F175" s="5">
        <v>25</v>
      </c>
      <c r="G175" s="5">
        <v>5</v>
      </c>
      <c r="H175" s="5">
        <v>0.06</v>
      </c>
      <c r="I175" s="5">
        <v>2.2894284661527502</v>
      </c>
    </row>
    <row r="176" spans="1:9" x14ac:dyDescent="0.2">
      <c r="A176" s="5" t="s">
        <v>100</v>
      </c>
      <c r="B176" s="7" t="s">
        <v>208</v>
      </c>
      <c r="C176" s="7" t="s">
        <v>2</v>
      </c>
      <c r="D176" s="7">
        <f t="shared" si="4"/>
        <v>20</v>
      </c>
      <c r="E176" s="7">
        <f t="shared" si="5"/>
        <v>30</v>
      </c>
      <c r="F176" s="5">
        <v>25</v>
      </c>
      <c r="G176" s="5">
        <v>10</v>
      </c>
      <c r="H176" s="5">
        <v>0.14000000000000001</v>
      </c>
      <c r="I176" s="5">
        <v>2.4101422654754301</v>
      </c>
    </row>
    <row r="177" spans="1:9" x14ac:dyDescent="0.2">
      <c r="A177" s="5" t="s">
        <v>100</v>
      </c>
      <c r="B177" s="7" t="s">
        <v>208</v>
      </c>
      <c r="C177" s="7" t="s">
        <v>2</v>
      </c>
      <c r="D177" s="7">
        <f t="shared" si="4"/>
        <v>20</v>
      </c>
      <c r="E177" s="7">
        <f t="shared" si="5"/>
        <v>30</v>
      </c>
      <c r="F177" s="5">
        <v>25</v>
      </c>
      <c r="G177" s="5">
        <v>8</v>
      </c>
      <c r="H177" s="5">
        <v>7.0000000000000007E-2</v>
      </c>
      <c r="I177" s="5">
        <v>2.0606426513387701</v>
      </c>
    </row>
    <row r="178" spans="1:9" x14ac:dyDescent="0.2">
      <c r="A178" s="5" t="s">
        <v>100</v>
      </c>
      <c r="B178" s="7" t="s">
        <v>208</v>
      </c>
      <c r="C178" s="7" t="s">
        <v>2</v>
      </c>
      <c r="D178" s="7">
        <f t="shared" si="4"/>
        <v>20</v>
      </c>
      <c r="E178" s="7">
        <f t="shared" si="5"/>
        <v>30</v>
      </c>
      <c r="F178" s="5">
        <v>25</v>
      </c>
      <c r="G178" s="5">
        <v>18</v>
      </c>
      <c r="H178" s="5">
        <v>0.23499999999999999</v>
      </c>
      <c r="I178" s="5">
        <v>2.3546794032828702</v>
      </c>
    </row>
    <row r="179" spans="1:9" x14ac:dyDescent="0.2">
      <c r="A179" s="5" t="s">
        <v>100</v>
      </c>
      <c r="B179" s="7" t="s">
        <v>208</v>
      </c>
      <c r="C179" s="7" t="s">
        <v>2</v>
      </c>
      <c r="D179" s="7">
        <f t="shared" si="4"/>
        <v>20</v>
      </c>
      <c r="E179" s="7">
        <f t="shared" si="5"/>
        <v>30</v>
      </c>
      <c r="F179" s="5">
        <v>25</v>
      </c>
      <c r="G179" s="5">
        <v>6</v>
      </c>
      <c r="H179" s="5">
        <v>0.115</v>
      </c>
      <c r="I179" s="5">
        <v>2.67618130293345</v>
      </c>
    </row>
    <row r="180" spans="1:9" x14ac:dyDescent="0.2">
      <c r="A180" s="5" t="s">
        <v>100</v>
      </c>
      <c r="B180" s="7" t="s">
        <v>208</v>
      </c>
      <c r="C180" s="7" t="s">
        <v>2</v>
      </c>
      <c r="D180" s="7">
        <f t="shared" si="4"/>
        <v>20</v>
      </c>
      <c r="E180" s="7">
        <f t="shared" si="5"/>
        <v>30</v>
      </c>
      <c r="F180" s="5">
        <v>25</v>
      </c>
      <c r="G180" s="5">
        <v>7</v>
      </c>
      <c r="H180" s="5">
        <v>0.11</v>
      </c>
      <c r="I180" s="5">
        <v>2.5047528563285399</v>
      </c>
    </row>
    <row r="181" spans="1:9" x14ac:dyDescent="0.2">
      <c r="A181" s="5" t="s">
        <v>100</v>
      </c>
      <c r="B181" s="7" t="s">
        <v>208</v>
      </c>
      <c r="C181" s="7" t="s">
        <v>2</v>
      </c>
      <c r="D181" s="7">
        <f t="shared" si="4"/>
        <v>20</v>
      </c>
      <c r="E181" s="7">
        <f t="shared" si="5"/>
        <v>30</v>
      </c>
      <c r="F181" s="5">
        <v>25</v>
      </c>
      <c r="G181" s="5">
        <v>10</v>
      </c>
      <c r="H181" s="5">
        <v>0.11</v>
      </c>
      <c r="I181" s="5">
        <v>2.22398008477473</v>
      </c>
    </row>
    <row r="182" spans="1:9" x14ac:dyDescent="0.2">
      <c r="A182" s="5" t="s">
        <v>100</v>
      </c>
      <c r="B182" s="7" t="s">
        <v>208</v>
      </c>
      <c r="C182" s="7" t="s">
        <v>2</v>
      </c>
      <c r="D182" s="7">
        <f t="shared" si="4"/>
        <v>20</v>
      </c>
      <c r="E182" s="7">
        <f t="shared" si="5"/>
        <v>30</v>
      </c>
      <c r="F182" s="5">
        <v>25</v>
      </c>
      <c r="G182" s="5">
        <v>8</v>
      </c>
      <c r="H182" s="5">
        <v>0.115</v>
      </c>
      <c r="I182" s="5">
        <v>2.43147207808952</v>
      </c>
    </row>
    <row r="183" spans="1:9" x14ac:dyDescent="0.2">
      <c r="A183" s="5" t="s">
        <v>100</v>
      </c>
      <c r="B183" s="7" t="s">
        <v>208</v>
      </c>
      <c r="C183" s="7" t="s">
        <v>2</v>
      </c>
      <c r="D183" s="7">
        <f t="shared" si="4"/>
        <v>20</v>
      </c>
      <c r="E183" s="7">
        <f t="shared" si="5"/>
        <v>30</v>
      </c>
      <c r="F183" s="5">
        <v>25</v>
      </c>
      <c r="G183" s="5">
        <v>14</v>
      </c>
      <c r="H183" s="5">
        <v>0.17</v>
      </c>
      <c r="I183" s="5">
        <v>2.2984777097640401</v>
      </c>
    </row>
    <row r="184" spans="1:9" x14ac:dyDescent="0.2">
      <c r="A184" s="5" t="s">
        <v>100</v>
      </c>
      <c r="B184" s="7" t="s">
        <v>208</v>
      </c>
      <c r="C184" s="7" t="s">
        <v>2</v>
      </c>
      <c r="D184" s="7">
        <f t="shared" si="4"/>
        <v>20</v>
      </c>
      <c r="E184" s="7">
        <f t="shared" si="5"/>
        <v>30</v>
      </c>
      <c r="F184" s="5">
        <v>25</v>
      </c>
      <c r="G184" s="5">
        <v>22</v>
      </c>
      <c r="H184" s="5">
        <v>0.26500000000000001</v>
      </c>
      <c r="I184" s="5">
        <v>2.2923154922861899</v>
      </c>
    </row>
    <row r="185" spans="1:9" x14ac:dyDescent="0.2">
      <c r="A185" s="5" t="s">
        <v>100</v>
      </c>
      <c r="B185" s="7" t="s">
        <v>208</v>
      </c>
      <c r="C185" s="7" t="s">
        <v>2</v>
      </c>
      <c r="D185" s="7">
        <f t="shared" si="4"/>
        <v>20</v>
      </c>
      <c r="E185" s="7">
        <f t="shared" si="5"/>
        <v>30</v>
      </c>
      <c r="F185" s="5">
        <v>25</v>
      </c>
      <c r="G185" s="5">
        <v>5</v>
      </c>
      <c r="H185" s="5">
        <v>0.05</v>
      </c>
      <c r="I185" s="5">
        <v>2.1544346990794798</v>
      </c>
    </row>
    <row r="186" spans="1:9" x14ac:dyDescent="0.2">
      <c r="A186" s="5" t="s">
        <v>100</v>
      </c>
      <c r="B186" s="7" t="s">
        <v>208</v>
      </c>
      <c r="C186" s="7" t="s">
        <v>2</v>
      </c>
      <c r="D186" s="7">
        <f t="shared" si="4"/>
        <v>20</v>
      </c>
      <c r="E186" s="7">
        <f t="shared" si="5"/>
        <v>30</v>
      </c>
      <c r="F186" s="5">
        <v>25</v>
      </c>
      <c r="G186" s="5">
        <v>36</v>
      </c>
      <c r="H186" s="5">
        <v>0.46</v>
      </c>
      <c r="I186" s="5">
        <v>2.3378597066511699</v>
      </c>
    </row>
    <row r="187" spans="1:9" x14ac:dyDescent="0.2">
      <c r="A187" s="5" t="s">
        <v>100</v>
      </c>
      <c r="B187" s="7" t="s">
        <v>208</v>
      </c>
      <c r="C187" s="7" t="s">
        <v>2</v>
      </c>
      <c r="D187" s="7">
        <f t="shared" si="4"/>
        <v>25</v>
      </c>
      <c r="E187" s="7">
        <f t="shared" si="5"/>
        <v>35</v>
      </c>
      <c r="F187" s="5">
        <v>30</v>
      </c>
      <c r="G187" s="5">
        <v>29</v>
      </c>
      <c r="H187" s="5">
        <v>0.75</v>
      </c>
      <c r="I187" s="5">
        <v>2.9572480540906798</v>
      </c>
    </row>
    <row r="188" spans="1:9" x14ac:dyDescent="0.2">
      <c r="A188" s="5" t="s">
        <v>100</v>
      </c>
      <c r="B188" s="7" t="s">
        <v>208</v>
      </c>
      <c r="C188" s="7" t="s">
        <v>2</v>
      </c>
      <c r="D188" s="7">
        <f t="shared" si="4"/>
        <v>25</v>
      </c>
      <c r="E188" s="7">
        <f t="shared" si="5"/>
        <v>35</v>
      </c>
      <c r="F188" s="5">
        <v>30</v>
      </c>
      <c r="G188" s="5">
        <v>8</v>
      </c>
      <c r="H188" s="5">
        <v>0.19</v>
      </c>
      <c r="I188" s="5">
        <v>2.8744485244142002</v>
      </c>
    </row>
    <row r="189" spans="1:9" x14ac:dyDescent="0.2">
      <c r="A189" s="5" t="s">
        <v>100</v>
      </c>
      <c r="B189" s="7" t="s">
        <v>208</v>
      </c>
      <c r="C189" s="7" t="s">
        <v>2</v>
      </c>
      <c r="D189" s="7">
        <f t="shared" si="4"/>
        <v>25</v>
      </c>
      <c r="E189" s="7">
        <f t="shared" si="5"/>
        <v>35</v>
      </c>
      <c r="F189" s="5">
        <v>30</v>
      </c>
      <c r="G189" s="5">
        <v>27</v>
      </c>
      <c r="H189" s="5">
        <v>0.64</v>
      </c>
      <c r="I189" s="5">
        <v>2.8725795622756101</v>
      </c>
    </row>
    <row r="190" spans="1:9" x14ac:dyDescent="0.2">
      <c r="A190" s="5" t="s">
        <v>100</v>
      </c>
      <c r="B190" s="7" t="s">
        <v>208</v>
      </c>
      <c r="C190" s="7" t="s">
        <v>2</v>
      </c>
      <c r="D190" s="7">
        <f t="shared" si="4"/>
        <v>25</v>
      </c>
      <c r="E190" s="7">
        <f t="shared" si="5"/>
        <v>35</v>
      </c>
      <c r="F190" s="5">
        <v>30</v>
      </c>
      <c r="G190" s="5">
        <v>5</v>
      </c>
      <c r="H190" s="5">
        <v>0.09</v>
      </c>
      <c r="I190" s="5">
        <v>2.62074142639689</v>
      </c>
    </row>
    <row r="191" spans="1:9" x14ac:dyDescent="0.2">
      <c r="A191" s="5" t="s">
        <v>100</v>
      </c>
      <c r="B191" s="7" t="s">
        <v>208</v>
      </c>
      <c r="C191" s="7" t="s">
        <v>2</v>
      </c>
      <c r="D191" s="7">
        <f t="shared" si="4"/>
        <v>25</v>
      </c>
      <c r="E191" s="7">
        <f t="shared" si="5"/>
        <v>35</v>
      </c>
      <c r="F191" s="5">
        <v>30</v>
      </c>
      <c r="G191" s="5">
        <v>30</v>
      </c>
      <c r="H191" s="5">
        <v>0.73</v>
      </c>
      <c r="I191" s="5">
        <v>2.8977919733012398</v>
      </c>
    </row>
    <row r="192" spans="1:9" x14ac:dyDescent="0.2">
      <c r="A192" s="5" t="s">
        <v>100</v>
      </c>
      <c r="B192" s="7" t="s">
        <v>208</v>
      </c>
      <c r="C192" s="7" t="s">
        <v>2</v>
      </c>
      <c r="D192" s="7">
        <f t="shared" si="4"/>
        <v>25</v>
      </c>
      <c r="E192" s="7">
        <f t="shared" si="5"/>
        <v>35</v>
      </c>
      <c r="F192" s="5">
        <v>30</v>
      </c>
      <c r="G192" s="5">
        <v>8</v>
      </c>
      <c r="H192" s="5">
        <v>0.15</v>
      </c>
      <c r="I192" s="5">
        <v>2.6566464555493599</v>
      </c>
    </row>
    <row r="193" spans="1:9" x14ac:dyDescent="0.2">
      <c r="A193" s="5" t="s">
        <v>100</v>
      </c>
      <c r="B193" s="7" t="s">
        <v>208</v>
      </c>
      <c r="C193" s="7" t="s">
        <v>2</v>
      </c>
      <c r="D193" s="7">
        <f t="shared" si="4"/>
        <v>25</v>
      </c>
      <c r="E193" s="7">
        <f t="shared" si="5"/>
        <v>35</v>
      </c>
      <c r="F193" s="5">
        <v>30</v>
      </c>
      <c r="G193" s="5">
        <v>26</v>
      </c>
      <c r="H193" s="5">
        <v>0.56000000000000005</v>
      </c>
      <c r="I193" s="5">
        <v>2.7823060056620901</v>
      </c>
    </row>
    <row r="194" spans="1:9" x14ac:dyDescent="0.2">
      <c r="A194" s="5" t="s">
        <v>100</v>
      </c>
      <c r="B194" s="7" t="s">
        <v>208</v>
      </c>
      <c r="C194" s="7" t="s">
        <v>2</v>
      </c>
      <c r="D194" s="7">
        <f t="shared" si="4"/>
        <v>25</v>
      </c>
      <c r="E194" s="7">
        <f t="shared" si="5"/>
        <v>35</v>
      </c>
      <c r="F194" s="5">
        <v>30</v>
      </c>
      <c r="G194" s="5">
        <v>9</v>
      </c>
      <c r="H194" s="5">
        <v>0.21</v>
      </c>
      <c r="I194" s="5">
        <v>2.8575395946986202</v>
      </c>
    </row>
    <row r="195" spans="1:9" x14ac:dyDescent="0.2">
      <c r="A195" s="5" t="s">
        <v>100</v>
      </c>
      <c r="B195" s="7" t="s">
        <v>208</v>
      </c>
      <c r="C195" s="7" t="s">
        <v>2</v>
      </c>
      <c r="D195" s="7">
        <f t="shared" ref="D195:D258" si="6">F195-5</f>
        <v>25</v>
      </c>
      <c r="E195" s="7">
        <f t="shared" ref="E195:E258" si="7">F195+5</f>
        <v>35</v>
      </c>
      <c r="F195" s="5">
        <v>30</v>
      </c>
      <c r="G195" s="5">
        <v>17</v>
      </c>
      <c r="H195" s="5">
        <v>0.34</v>
      </c>
      <c r="I195" s="5">
        <v>2.7144176234015198</v>
      </c>
    </row>
    <row r="196" spans="1:9" x14ac:dyDescent="0.2">
      <c r="A196" s="5" t="s">
        <v>100</v>
      </c>
      <c r="B196" s="7" t="s">
        <v>208</v>
      </c>
      <c r="C196" s="7" t="s">
        <v>2</v>
      </c>
      <c r="D196" s="7">
        <f t="shared" si="6"/>
        <v>25</v>
      </c>
      <c r="E196" s="7">
        <f t="shared" si="7"/>
        <v>35</v>
      </c>
      <c r="F196" s="5">
        <v>30</v>
      </c>
      <c r="G196" s="5">
        <v>9</v>
      </c>
      <c r="H196" s="5">
        <v>0.24</v>
      </c>
      <c r="I196" s="5">
        <v>2.9876031388422102</v>
      </c>
    </row>
    <row r="197" spans="1:9" x14ac:dyDescent="0.2">
      <c r="A197" s="5" t="s">
        <v>100</v>
      </c>
      <c r="B197" s="7" t="s">
        <v>208</v>
      </c>
      <c r="C197" s="7" t="s">
        <v>2</v>
      </c>
      <c r="D197" s="7">
        <f t="shared" si="6"/>
        <v>25</v>
      </c>
      <c r="E197" s="7">
        <f t="shared" si="7"/>
        <v>35</v>
      </c>
      <c r="F197" s="5">
        <v>30</v>
      </c>
      <c r="G197" s="5">
        <v>39</v>
      </c>
      <c r="H197" s="5">
        <v>0.96</v>
      </c>
      <c r="I197" s="5">
        <v>2.9089451893690801</v>
      </c>
    </row>
    <row r="198" spans="1:9" x14ac:dyDescent="0.2">
      <c r="A198" s="5" t="s">
        <v>100</v>
      </c>
      <c r="B198" s="7" t="s">
        <v>208</v>
      </c>
      <c r="C198" s="7" t="s">
        <v>2</v>
      </c>
      <c r="D198" s="7">
        <f t="shared" si="6"/>
        <v>25</v>
      </c>
      <c r="E198" s="7">
        <f t="shared" si="7"/>
        <v>35</v>
      </c>
      <c r="F198" s="5">
        <v>30</v>
      </c>
      <c r="G198" s="5">
        <v>9</v>
      </c>
      <c r="H198" s="5">
        <v>0.21</v>
      </c>
      <c r="I198" s="5">
        <v>2.8575395946986202</v>
      </c>
    </row>
    <row r="199" spans="1:9" x14ac:dyDescent="0.2">
      <c r="A199" s="5" t="s">
        <v>100</v>
      </c>
      <c r="B199" s="7" t="s">
        <v>208</v>
      </c>
      <c r="C199" s="7" t="s">
        <v>2</v>
      </c>
      <c r="D199" s="7">
        <f t="shared" si="6"/>
        <v>25</v>
      </c>
      <c r="E199" s="7">
        <f t="shared" si="7"/>
        <v>35</v>
      </c>
      <c r="F199" s="5">
        <v>30</v>
      </c>
      <c r="G199" s="5">
        <v>27</v>
      </c>
      <c r="H199" s="5">
        <v>0.62</v>
      </c>
      <c r="I199" s="5">
        <v>2.8423396654114099</v>
      </c>
    </row>
    <row r="200" spans="1:9" x14ac:dyDescent="0.2">
      <c r="A200" s="5" t="s">
        <v>100</v>
      </c>
      <c r="B200" s="7" t="s">
        <v>208</v>
      </c>
      <c r="C200" s="7" t="s">
        <v>2</v>
      </c>
      <c r="D200" s="7">
        <f t="shared" si="6"/>
        <v>25</v>
      </c>
      <c r="E200" s="7">
        <f t="shared" si="7"/>
        <v>35</v>
      </c>
      <c r="F200" s="5">
        <v>30</v>
      </c>
      <c r="G200" s="5">
        <v>7</v>
      </c>
      <c r="H200" s="5">
        <v>0.18</v>
      </c>
      <c r="I200" s="5">
        <v>2.9516044763193299</v>
      </c>
    </row>
    <row r="201" spans="1:9" x14ac:dyDescent="0.2">
      <c r="A201" s="5" t="s">
        <v>100</v>
      </c>
      <c r="B201" s="7" t="s">
        <v>208</v>
      </c>
      <c r="C201" s="7" t="s">
        <v>2</v>
      </c>
      <c r="D201" s="7">
        <f t="shared" si="6"/>
        <v>25</v>
      </c>
      <c r="E201" s="7">
        <f t="shared" si="7"/>
        <v>35</v>
      </c>
      <c r="F201" s="5">
        <v>30</v>
      </c>
      <c r="G201" s="5">
        <v>27</v>
      </c>
      <c r="H201" s="5">
        <v>0.64</v>
      </c>
      <c r="I201" s="5">
        <v>2.8725795622756101</v>
      </c>
    </row>
    <row r="202" spans="1:9" x14ac:dyDescent="0.2">
      <c r="A202" s="5" t="s">
        <v>100</v>
      </c>
      <c r="B202" s="7" t="s">
        <v>208</v>
      </c>
      <c r="C202" s="7" t="s">
        <v>2</v>
      </c>
      <c r="D202" s="7">
        <f t="shared" si="6"/>
        <v>25</v>
      </c>
      <c r="E202" s="7">
        <f t="shared" si="7"/>
        <v>35</v>
      </c>
      <c r="F202" s="5">
        <v>30</v>
      </c>
      <c r="G202" s="5">
        <v>6</v>
      </c>
      <c r="H202" s="5">
        <v>0.12</v>
      </c>
      <c r="I202" s="5">
        <v>2.7144175936603601</v>
      </c>
    </row>
    <row r="203" spans="1:9" x14ac:dyDescent="0.2">
      <c r="A203" s="5" t="s">
        <v>100</v>
      </c>
      <c r="B203" s="7" t="s">
        <v>208</v>
      </c>
      <c r="C203" s="7" t="s">
        <v>2</v>
      </c>
      <c r="D203" s="7">
        <f t="shared" si="6"/>
        <v>25</v>
      </c>
      <c r="E203" s="7">
        <f t="shared" si="7"/>
        <v>35</v>
      </c>
      <c r="F203" s="5">
        <v>30</v>
      </c>
      <c r="G203" s="5">
        <v>25</v>
      </c>
      <c r="H203" s="5">
        <v>0.6</v>
      </c>
      <c r="I203" s="5">
        <v>2.8844991757656802</v>
      </c>
    </row>
    <row r="204" spans="1:9" x14ac:dyDescent="0.2">
      <c r="A204" s="5" t="s">
        <v>100</v>
      </c>
      <c r="B204" s="7" t="s">
        <v>208</v>
      </c>
      <c r="C204" s="7" t="s">
        <v>2</v>
      </c>
      <c r="D204" s="7">
        <f t="shared" si="6"/>
        <v>25</v>
      </c>
      <c r="E204" s="7">
        <f t="shared" si="7"/>
        <v>35</v>
      </c>
      <c r="F204" s="5">
        <v>30</v>
      </c>
      <c r="G204" s="5">
        <v>11</v>
      </c>
      <c r="H204" s="5">
        <v>0.25</v>
      </c>
      <c r="I204" s="5">
        <v>2.8325816717642698</v>
      </c>
    </row>
    <row r="205" spans="1:9" x14ac:dyDescent="0.2">
      <c r="A205" s="5" t="s">
        <v>100</v>
      </c>
      <c r="B205" s="7" t="s">
        <v>208</v>
      </c>
      <c r="C205" s="7" t="s">
        <v>2</v>
      </c>
      <c r="D205" s="7">
        <f t="shared" si="6"/>
        <v>25</v>
      </c>
      <c r="E205" s="7">
        <f t="shared" si="7"/>
        <v>35</v>
      </c>
      <c r="F205" s="5">
        <v>30</v>
      </c>
      <c r="G205" s="5">
        <v>30</v>
      </c>
      <c r="H205" s="5">
        <v>0.74</v>
      </c>
      <c r="I205" s="5">
        <v>2.91096392316001</v>
      </c>
    </row>
    <row r="206" spans="1:9" x14ac:dyDescent="0.2">
      <c r="A206" s="5" t="s">
        <v>100</v>
      </c>
      <c r="B206" s="7" t="s">
        <v>208</v>
      </c>
      <c r="C206" s="7" t="s">
        <v>2</v>
      </c>
      <c r="D206" s="7">
        <f t="shared" si="6"/>
        <v>25</v>
      </c>
      <c r="E206" s="7">
        <f t="shared" si="7"/>
        <v>35</v>
      </c>
      <c r="F206" s="5">
        <v>30</v>
      </c>
      <c r="G206" s="5">
        <v>5</v>
      </c>
      <c r="H206" s="5">
        <v>0.1</v>
      </c>
      <c r="I206" s="5">
        <v>2.7144176273670002</v>
      </c>
    </row>
    <row r="207" spans="1:9" x14ac:dyDescent="0.2">
      <c r="A207" s="5" t="s">
        <v>100</v>
      </c>
      <c r="B207" s="7" t="s">
        <v>208</v>
      </c>
      <c r="C207" s="7" t="s">
        <v>2</v>
      </c>
      <c r="D207" s="7">
        <f t="shared" si="6"/>
        <v>25</v>
      </c>
      <c r="E207" s="7">
        <f t="shared" si="7"/>
        <v>35</v>
      </c>
      <c r="F207" s="5">
        <v>30</v>
      </c>
      <c r="G207" s="5">
        <v>27</v>
      </c>
      <c r="H207" s="5">
        <v>0.69</v>
      </c>
      <c r="I207" s="5">
        <v>2.9455186342266102</v>
      </c>
    </row>
    <row r="208" spans="1:9" x14ac:dyDescent="0.2">
      <c r="A208" s="5" t="s">
        <v>100</v>
      </c>
      <c r="B208" s="7" t="s">
        <v>208</v>
      </c>
      <c r="C208" s="7" t="s">
        <v>2</v>
      </c>
      <c r="D208" s="7">
        <f t="shared" si="6"/>
        <v>25</v>
      </c>
      <c r="E208" s="7">
        <f t="shared" si="7"/>
        <v>35</v>
      </c>
      <c r="F208" s="5">
        <v>30</v>
      </c>
      <c r="G208" s="5">
        <v>11</v>
      </c>
      <c r="H208" s="5">
        <v>0.23</v>
      </c>
      <c r="I208" s="5">
        <v>2.7549373000455102</v>
      </c>
    </row>
    <row r="209" spans="1:9" x14ac:dyDescent="0.2">
      <c r="A209" s="5" t="s">
        <v>100</v>
      </c>
      <c r="B209" s="7" t="s">
        <v>208</v>
      </c>
      <c r="C209" s="7" t="s">
        <v>2</v>
      </c>
      <c r="D209" s="7">
        <f t="shared" si="6"/>
        <v>25</v>
      </c>
      <c r="E209" s="7">
        <f t="shared" si="7"/>
        <v>35</v>
      </c>
      <c r="F209" s="5">
        <v>30</v>
      </c>
      <c r="G209" s="5">
        <v>29</v>
      </c>
      <c r="H209" s="5">
        <v>0.79</v>
      </c>
      <c r="I209" s="5">
        <v>3.0089134888705602</v>
      </c>
    </row>
    <row r="210" spans="1:9" x14ac:dyDescent="0.2">
      <c r="A210" s="5" t="s">
        <v>100</v>
      </c>
      <c r="B210" s="7" t="s">
        <v>208</v>
      </c>
      <c r="C210" s="7" t="s">
        <v>2</v>
      </c>
      <c r="D210" s="7">
        <f t="shared" si="6"/>
        <v>25</v>
      </c>
      <c r="E210" s="7">
        <f t="shared" si="7"/>
        <v>35</v>
      </c>
      <c r="F210" s="5">
        <v>30</v>
      </c>
      <c r="G210" s="5">
        <v>7</v>
      </c>
      <c r="H210" s="5">
        <v>0.19</v>
      </c>
      <c r="I210" s="5">
        <v>3.00528168516795</v>
      </c>
    </row>
    <row r="211" spans="1:9" x14ac:dyDescent="0.2">
      <c r="A211" s="5" t="s">
        <v>100</v>
      </c>
      <c r="B211" s="7" t="s">
        <v>208</v>
      </c>
      <c r="C211" s="7" t="s">
        <v>2</v>
      </c>
      <c r="D211" s="7">
        <f t="shared" si="6"/>
        <v>25</v>
      </c>
      <c r="E211" s="7">
        <f t="shared" si="7"/>
        <v>35</v>
      </c>
      <c r="F211" s="5">
        <v>30</v>
      </c>
      <c r="G211" s="5">
        <v>20</v>
      </c>
      <c r="H211" s="5">
        <v>0.51</v>
      </c>
      <c r="I211" s="5">
        <v>2.9433826369175198</v>
      </c>
    </row>
    <row r="212" spans="1:9" x14ac:dyDescent="0.2">
      <c r="A212" s="5" t="s">
        <v>100</v>
      </c>
      <c r="B212" s="7" t="s">
        <v>208</v>
      </c>
      <c r="C212" s="7" t="s">
        <v>2</v>
      </c>
      <c r="D212" s="7">
        <f t="shared" si="6"/>
        <v>25</v>
      </c>
      <c r="E212" s="7">
        <f t="shared" si="7"/>
        <v>35</v>
      </c>
      <c r="F212" s="5">
        <v>30</v>
      </c>
      <c r="G212" s="5">
        <v>13</v>
      </c>
      <c r="H212" s="5">
        <v>0.28000000000000003</v>
      </c>
      <c r="I212" s="5">
        <v>2.7823060056620901</v>
      </c>
    </row>
    <row r="213" spans="1:9" x14ac:dyDescent="0.2">
      <c r="A213" s="5" t="s">
        <v>100</v>
      </c>
      <c r="B213" s="7" t="s">
        <v>208</v>
      </c>
      <c r="C213" s="7" t="s">
        <v>2</v>
      </c>
      <c r="D213" s="7">
        <f t="shared" si="6"/>
        <v>25</v>
      </c>
      <c r="E213" s="7">
        <f t="shared" si="7"/>
        <v>35</v>
      </c>
      <c r="F213" s="5">
        <v>30</v>
      </c>
      <c r="G213" s="5">
        <v>18</v>
      </c>
      <c r="H213" s="5">
        <v>0.44</v>
      </c>
      <c r="I213" s="5">
        <v>2.9021958887237198</v>
      </c>
    </row>
    <row r="214" spans="1:9" x14ac:dyDescent="0.2">
      <c r="A214" s="5" t="s">
        <v>100</v>
      </c>
      <c r="B214" s="7" t="s">
        <v>208</v>
      </c>
      <c r="C214" s="7" t="s">
        <v>2</v>
      </c>
      <c r="D214" s="7">
        <f t="shared" si="6"/>
        <v>25</v>
      </c>
      <c r="E214" s="7">
        <f t="shared" si="7"/>
        <v>35</v>
      </c>
      <c r="F214" s="5">
        <v>30</v>
      </c>
      <c r="G214" s="5">
        <v>11</v>
      </c>
      <c r="H214" s="5">
        <v>0.25</v>
      </c>
      <c r="I214" s="5">
        <v>2.8325816717642698</v>
      </c>
    </row>
    <row r="215" spans="1:9" x14ac:dyDescent="0.2">
      <c r="A215" s="5" t="s">
        <v>100</v>
      </c>
      <c r="B215" s="7" t="s">
        <v>208</v>
      </c>
      <c r="C215" s="7" t="s">
        <v>2</v>
      </c>
      <c r="D215" s="7">
        <f t="shared" si="6"/>
        <v>25</v>
      </c>
      <c r="E215" s="7">
        <f t="shared" si="7"/>
        <v>35</v>
      </c>
      <c r="F215" s="5">
        <v>30</v>
      </c>
      <c r="G215" s="5">
        <v>40</v>
      </c>
      <c r="H215" s="5">
        <v>0.99</v>
      </c>
      <c r="I215" s="5">
        <v>2.9142383478663199</v>
      </c>
    </row>
    <row r="216" spans="1:9" x14ac:dyDescent="0.2">
      <c r="A216" s="5" t="s">
        <v>100</v>
      </c>
      <c r="B216" s="7" t="s">
        <v>208</v>
      </c>
      <c r="C216" s="7" t="s">
        <v>2</v>
      </c>
      <c r="D216" s="7">
        <f t="shared" si="6"/>
        <v>25</v>
      </c>
      <c r="E216" s="7">
        <f t="shared" si="7"/>
        <v>35</v>
      </c>
      <c r="F216" s="5">
        <v>30</v>
      </c>
      <c r="G216" s="5">
        <v>7</v>
      </c>
      <c r="H216" s="5">
        <v>0.16</v>
      </c>
      <c r="I216" s="5">
        <v>2.8379667998360101</v>
      </c>
    </row>
    <row r="217" spans="1:9" x14ac:dyDescent="0.2">
      <c r="A217" s="5" t="s">
        <v>100</v>
      </c>
      <c r="B217" s="7" t="s">
        <v>208</v>
      </c>
      <c r="C217" s="7" t="s">
        <v>2</v>
      </c>
      <c r="D217" s="7">
        <f t="shared" si="6"/>
        <v>25</v>
      </c>
      <c r="E217" s="7">
        <f t="shared" si="7"/>
        <v>35</v>
      </c>
      <c r="F217" s="5">
        <v>30</v>
      </c>
      <c r="G217" s="5">
        <v>18</v>
      </c>
      <c r="H217" s="5">
        <v>0.45</v>
      </c>
      <c r="I217" s="5">
        <v>2.92401770925551</v>
      </c>
    </row>
    <row r="218" spans="1:9" x14ac:dyDescent="0.2">
      <c r="A218" s="5" t="s">
        <v>100</v>
      </c>
      <c r="B218" s="7" t="s">
        <v>208</v>
      </c>
      <c r="C218" s="7" t="s">
        <v>2</v>
      </c>
      <c r="D218" s="7">
        <f t="shared" si="6"/>
        <v>25</v>
      </c>
      <c r="E218" s="7">
        <f t="shared" si="7"/>
        <v>35</v>
      </c>
      <c r="F218" s="5">
        <v>30</v>
      </c>
      <c r="G218" s="5">
        <v>5</v>
      </c>
      <c r="H218" s="5">
        <v>0.13</v>
      </c>
      <c r="I218" s="5">
        <v>2.9624960289687601</v>
      </c>
    </row>
    <row r="219" spans="1:9" x14ac:dyDescent="0.2">
      <c r="A219" s="5" t="s">
        <v>100</v>
      </c>
      <c r="B219" s="7" t="s">
        <v>208</v>
      </c>
      <c r="C219" s="7" t="s">
        <v>2</v>
      </c>
      <c r="D219" s="7">
        <f t="shared" si="6"/>
        <v>25</v>
      </c>
      <c r="E219" s="7">
        <f t="shared" si="7"/>
        <v>35</v>
      </c>
      <c r="F219" s="5">
        <v>30</v>
      </c>
      <c r="G219" s="5">
        <v>31</v>
      </c>
      <c r="H219" s="5">
        <v>0.75</v>
      </c>
      <c r="I219" s="5">
        <v>2.89223241621325</v>
      </c>
    </row>
    <row r="220" spans="1:9" x14ac:dyDescent="0.2">
      <c r="A220" s="5" t="s">
        <v>100</v>
      </c>
      <c r="B220" s="7" t="s">
        <v>208</v>
      </c>
      <c r="C220" s="7" t="s">
        <v>2</v>
      </c>
      <c r="D220" s="7">
        <f t="shared" si="6"/>
        <v>25</v>
      </c>
      <c r="E220" s="7">
        <f t="shared" si="7"/>
        <v>35</v>
      </c>
      <c r="F220" s="5">
        <v>30</v>
      </c>
      <c r="G220" s="5">
        <v>13</v>
      </c>
      <c r="H220" s="5">
        <v>0.34</v>
      </c>
      <c r="I220" s="5">
        <v>2.9683277758097502</v>
      </c>
    </row>
    <row r="221" spans="1:9" x14ac:dyDescent="0.2">
      <c r="A221" s="5" t="s">
        <v>100</v>
      </c>
      <c r="B221" s="7" t="s">
        <v>208</v>
      </c>
      <c r="C221" s="7" t="s">
        <v>2</v>
      </c>
      <c r="D221" s="7">
        <f t="shared" si="6"/>
        <v>25</v>
      </c>
      <c r="E221" s="7">
        <f t="shared" si="7"/>
        <v>35</v>
      </c>
      <c r="F221" s="5">
        <v>30</v>
      </c>
      <c r="G221" s="5">
        <v>20</v>
      </c>
      <c r="H221" s="5">
        <v>0.54</v>
      </c>
      <c r="I221" s="5">
        <v>3.0000000364405901</v>
      </c>
    </row>
    <row r="222" spans="1:9" x14ac:dyDescent="0.2">
      <c r="A222" s="5" t="s">
        <v>100</v>
      </c>
      <c r="B222" s="7" t="s">
        <v>208</v>
      </c>
      <c r="C222" s="7" t="s">
        <v>2</v>
      </c>
      <c r="D222" s="7">
        <f t="shared" si="6"/>
        <v>25</v>
      </c>
      <c r="E222" s="7">
        <f t="shared" si="7"/>
        <v>35</v>
      </c>
      <c r="F222" s="5">
        <v>30</v>
      </c>
      <c r="G222" s="5">
        <v>15</v>
      </c>
      <c r="H222" s="5">
        <v>0.31</v>
      </c>
      <c r="I222" s="5">
        <v>2.74424877449461</v>
      </c>
    </row>
    <row r="223" spans="1:9" x14ac:dyDescent="0.2">
      <c r="A223" s="5" t="s">
        <v>100</v>
      </c>
      <c r="B223" s="7" t="s">
        <v>208</v>
      </c>
      <c r="C223" s="7" t="s">
        <v>2</v>
      </c>
      <c r="D223" s="7">
        <f t="shared" si="6"/>
        <v>25</v>
      </c>
      <c r="E223" s="7">
        <f t="shared" si="7"/>
        <v>35</v>
      </c>
      <c r="F223" s="5">
        <v>30</v>
      </c>
      <c r="G223" s="5">
        <v>17</v>
      </c>
      <c r="H223" s="5">
        <v>0.34</v>
      </c>
      <c r="I223" s="5">
        <v>2.7144176234015198</v>
      </c>
    </row>
    <row r="224" spans="1:9" x14ac:dyDescent="0.2">
      <c r="A224" s="5" t="s">
        <v>100</v>
      </c>
      <c r="B224" s="7" t="s">
        <v>208</v>
      </c>
      <c r="C224" s="7" t="s">
        <v>2</v>
      </c>
      <c r="D224" s="7">
        <f t="shared" si="6"/>
        <v>25</v>
      </c>
      <c r="E224" s="7">
        <f t="shared" si="7"/>
        <v>35</v>
      </c>
      <c r="F224" s="5">
        <v>30</v>
      </c>
      <c r="G224" s="5">
        <v>11</v>
      </c>
      <c r="H224" s="5">
        <v>0.20499999999999999</v>
      </c>
      <c r="I224" s="5">
        <v>2.65126857118933</v>
      </c>
    </row>
    <row r="225" spans="1:9" x14ac:dyDescent="0.2">
      <c r="A225" s="5" t="s">
        <v>100</v>
      </c>
      <c r="B225" s="7" t="s">
        <v>208</v>
      </c>
      <c r="C225" s="7" t="s">
        <v>2</v>
      </c>
      <c r="D225" s="7">
        <f t="shared" si="6"/>
        <v>25</v>
      </c>
      <c r="E225" s="7">
        <f t="shared" si="7"/>
        <v>35</v>
      </c>
      <c r="F225" s="5">
        <v>30</v>
      </c>
      <c r="G225" s="5">
        <v>11</v>
      </c>
      <c r="H225" s="5">
        <v>0.22500000000000001</v>
      </c>
      <c r="I225" s="5">
        <v>2.7348275110635201</v>
      </c>
    </row>
    <row r="226" spans="1:9" x14ac:dyDescent="0.2">
      <c r="A226" s="5" t="s">
        <v>100</v>
      </c>
      <c r="B226" s="7" t="s">
        <v>208</v>
      </c>
      <c r="C226" s="7" t="s">
        <v>2</v>
      </c>
      <c r="D226" s="7">
        <f t="shared" si="6"/>
        <v>25</v>
      </c>
      <c r="E226" s="7">
        <f t="shared" si="7"/>
        <v>35</v>
      </c>
      <c r="F226" s="5">
        <v>30</v>
      </c>
      <c r="G226" s="5">
        <v>20</v>
      </c>
      <c r="H226" s="5">
        <v>0.35499999999999998</v>
      </c>
      <c r="I226" s="5">
        <v>2.6085516943584</v>
      </c>
    </row>
    <row r="227" spans="1:9" x14ac:dyDescent="0.2">
      <c r="A227" s="5" t="s">
        <v>100</v>
      </c>
      <c r="B227" s="7" t="s">
        <v>208</v>
      </c>
      <c r="C227" s="7" t="s">
        <v>2</v>
      </c>
      <c r="D227" s="7">
        <f t="shared" si="6"/>
        <v>25</v>
      </c>
      <c r="E227" s="7">
        <f t="shared" si="7"/>
        <v>35</v>
      </c>
      <c r="F227" s="5">
        <v>30</v>
      </c>
      <c r="G227" s="5">
        <v>13</v>
      </c>
      <c r="H227" s="5">
        <v>0.27</v>
      </c>
      <c r="I227" s="5">
        <v>2.7487810148520002</v>
      </c>
    </row>
    <row r="228" spans="1:9" x14ac:dyDescent="0.2">
      <c r="A228" s="5" t="s">
        <v>100</v>
      </c>
      <c r="B228" s="7" t="s">
        <v>208</v>
      </c>
      <c r="C228" s="7" t="s">
        <v>2</v>
      </c>
      <c r="D228" s="7">
        <f t="shared" si="6"/>
        <v>25</v>
      </c>
      <c r="E228" s="7">
        <f t="shared" si="7"/>
        <v>35</v>
      </c>
      <c r="F228" s="5">
        <v>30</v>
      </c>
      <c r="G228" s="5">
        <v>10</v>
      </c>
      <c r="H228" s="5">
        <v>0.17499999999999999</v>
      </c>
      <c r="I228" s="5">
        <v>2.5962470337106098</v>
      </c>
    </row>
    <row r="229" spans="1:9" x14ac:dyDescent="0.2">
      <c r="A229" s="5" t="s">
        <v>100</v>
      </c>
      <c r="B229" s="7" t="s">
        <v>208</v>
      </c>
      <c r="C229" s="7" t="s">
        <v>2</v>
      </c>
      <c r="D229" s="7">
        <f t="shared" si="6"/>
        <v>25</v>
      </c>
      <c r="E229" s="7">
        <f t="shared" si="7"/>
        <v>35</v>
      </c>
      <c r="F229" s="5">
        <v>30</v>
      </c>
      <c r="G229" s="5">
        <v>8</v>
      </c>
      <c r="H229" s="5">
        <v>0.155</v>
      </c>
      <c r="I229" s="5">
        <v>2.6858426817043499</v>
      </c>
    </row>
    <row r="230" spans="1:9" x14ac:dyDescent="0.2">
      <c r="A230" s="5" t="s">
        <v>100</v>
      </c>
      <c r="B230" s="7" t="s">
        <v>208</v>
      </c>
      <c r="C230" s="7" t="s">
        <v>2</v>
      </c>
      <c r="D230" s="7">
        <f t="shared" si="6"/>
        <v>25</v>
      </c>
      <c r="E230" s="7">
        <f t="shared" si="7"/>
        <v>35</v>
      </c>
      <c r="F230" s="5">
        <v>30</v>
      </c>
      <c r="G230" s="5">
        <v>13</v>
      </c>
      <c r="H230" s="5">
        <v>0.20499999999999999</v>
      </c>
      <c r="I230" s="5">
        <v>2.50766875009238</v>
      </c>
    </row>
    <row r="231" spans="1:9" x14ac:dyDescent="0.2">
      <c r="A231" s="5" t="s">
        <v>100</v>
      </c>
      <c r="B231" s="7" t="s">
        <v>208</v>
      </c>
      <c r="C231" s="7" t="s">
        <v>2</v>
      </c>
      <c r="D231" s="7">
        <f t="shared" si="6"/>
        <v>25</v>
      </c>
      <c r="E231" s="7">
        <f t="shared" si="7"/>
        <v>35</v>
      </c>
      <c r="F231" s="5">
        <v>30</v>
      </c>
      <c r="G231" s="5">
        <v>5</v>
      </c>
      <c r="H231" s="5">
        <v>0.1</v>
      </c>
      <c r="I231" s="5">
        <v>2.7144176273670002</v>
      </c>
    </row>
    <row r="232" spans="1:9" x14ac:dyDescent="0.2">
      <c r="A232" s="5" t="s">
        <v>100</v>
      </c>
      <c r="B232" s="7" t="s">
        <v>208</v>
      </c>
      <c r="C232" s="7" t="s">
        <v>2</v>
      </c>
      <c r="D232" s="7">
        <f t="shared" si="6"/>
        <v>25</v>
      </c>
      <c r="E232" s="7">
        <f t="shared" si="7"/>
        <v>35</v>
      </c>
      <c r="F232" s="5">
        <v>30</v>
      </c>
      <c r="G232" s="5">
        <v>17</v>
      </c>
      <c r="H232" s="5">
        <v>0.33</v>
      </c>
      <c r="I232" s="5">
        <v>2.6875404622416901</v>
      </c>
    </row>
    <row r="233" spans="1:9" x14ac:dyDescent="0.2">
      <c r="A233" s="5" t="s">
        <v>100</v>
      </c>
      <c r="B233" s="7" t="s">
        <v>208</v>
      </c>
      <c r="C233" s="7" t="s">
        <v>2</v>
      </c>
      <c r="D233" s="7">
        <f t="shared" si="6"/>
        <v>25</v>
      </c>
      <c r="E233" s="7">
        <f t="shared" si="7"/>
        <v>35</v>
      </c>
      <c r="F233" s="5">
        <v>30</v>
      </c>
      <c r="G233" s="5">
        <v>7</v>
      </c>
      <c r="H233" s="5">
        <v>0.14499999999999999</v>
      </c>
      <c r="I233" s="5">
        <v>2.7463548423008599</v>
      </c>
    </row>
    <row r="234" spans="1:9" x14ac:dyDescent="0.2">
      <c r="A234" s="5" t="s">
        <v>100</v>
      </c>
      <c r="B234" s="7" t="s">
        <v>208</v>
      </c>
      <c r="C234" s="7" t="s">
        <v>2</v>
      </c>
      <c r="D234" s="7">
        <f t="shared" si="6"/>
        <v>25</v>
      </c>
      <c r="E234" s="7">
        <f t="shared" si="7"/>
        <v>35</v>
      </c>
      <c r="F234" s="5">
        <v>30</v>
      </c>
      <c r="G234" s="5">
        <v>13</v>
      </c>
      <c r="H234" s="5">
        <v>0.21</v>
      </c>
      <c r="I234" s="5">
        <v>2.5278927395712998</v>
      </c>
    </row>
    <row r="235" spans="1:9" x14ac:dyDescent="0.2">
      <c r="A235" s="5" t="s">
        <v>100</v>
      </c>
      <c r="B235" s="7" t="s">
        <v>208</v>
      </c>
      <c r="C235" s="7" t="s">
        <v>2</v>
      </c>
      <c r="D235" s="7">
        <f t="shared" si="6"/>
        <v>25</v>
      </c>
      <c r="E235" s="7">
        <f t="shared" si="7"/>
        <v>35</v>
      </c>
      <c r="F235" s="5">
        <v>30</v>
      </c>
      <c r="G235" s="5">
        <v>12</v>
      </c>
      <c r="H235" s="5">
        <v>0.22500000000000001</v>
      </c>
      <c r="I235" s="5">
        <v>2.6566463969017802</v>
      </c>
    </row>
    <row r="236" spans="1:9" x14ac:dyDescent="0.2">
      <c r="A236" s="5" t="s">
        <v>100</v>
      </c>
      <c r="B236" s="7" t="s">
        <v>208</v>
      </c>
      <c r="C236" s="7" t="s">
        <v>2</v>
      </c>
      <c r="D236" s="7">
        <f t="shared" si="6"/>
        <v>25</v>
      </c>
      <c r="E236" s="7">
        <f t="shared" si="7"/>
        <v>35</v>
      </c>
      <c r="F236" s="5">
        <v>30</v>
      </c>
      <c r="G236" s="5">
        <v>7</v>
      </c>
      <c r="H236" s="5">
        <v>0.11</v>
      </c>
      <c r="I236" s="5">
        <v>2.5047528563285399</v>
      </c>
    </row>
    <row r="237" spans="1:9" x14ac:dyDescent="0.2">
      <c r="A237" s="5" t="s">
        <v>100</v>
      </c>
      <c r="B237" s="7" t="s">
        <v>208</v>
      </c>
      <c r="C237" s="7" t="s">
        <v>2</v>
      </c>
      <c r="D237" s="7">
        <f t="shared" si="6"/>
        <v>25</v>
      </c>
      <c r="E237" s="7">
        <f t="shared" si="7"/>
        <v>35</v>
      </c>
      <c r="F237" s="5">
        <v>30</v>
      </c>
      <c r="G237" s="5">
        <v>11</v>
      </c>
      <c r="H237" s="5">
        <v>0.19</v>
      </c>
      <c r="I237" s="5">
        <v>2.5849588644325499</v>
      </c>
    </row>
    <row r="238" spans="1:9" x14ac:dyDescent="0.2">
      <c r="A238" s="5" t="s">
        <v>100</v>
      </c>
      <c r="B238" s="7" t="s">
        <v>208</v>
      </c>
      <c r="C238" s="7" t="s">
        <v>2</v>
      </c>
      <c r="D238" s="7">
        <f t="shared" si="6"/>
        <v>25</v>
      </c>
      <c r="E238" s="7">
        <f t="shared" si="7"/>
        <v>35</v>
      </c>
      <c r="F238" s="5">
        <v>30</v>
      </c>
      <c r="G238" s="5">
        <v>11</v>
      </c>
      <c r="H238" s="5">
        <v>0.185</v>
      </c>
      <c r="I238" s="5">
        <v>2.5620819442512799</v>
      </c>
    </row>
    <row r="239" spans="1:9" x14ac:dyDescent="0.2">
      <c r="A239" s="5" t="s">
        <v>100</v>
      </c>
      <c r="B239" s="7" t="s">
        <v>208</v>
      </c>
      <c r="C239" s="7" t="s">
        <v>2</v>
      </c>
      <c r="D239" s="7">
        <f t="shared" si="6"/>
        <v>25</v>
      </c>
      <c r="E239" s="7">
        <f t="shared" si="7"/>
        <v>35</v>
      </c>
      <c r="F239" s="5">
        <v>30</v>
      </c>
      <c r="G239" s="5">
        <v>17</v>
      </c>
      <c r="H239" s="5">
        <v>0.25</v>
      </c>
      <c r="I239" s="5">
        <v>2.4499865229528299</v>
      </c>
    </row>
    <row r="240" spans="1:9" x14ac:dyDescent="0.2">
      <c r="A240" s="5" t="s">
        <v>100</v>
      </c>
      <c r="B240" s="7" t="s">
        <v>208</v>
      </c>
      <c r="C240" s="7" t="s">
        <v>2</v>
      </c>
      <c r="D240" s="7">
        <f t="shared" si="6"/>
        <v>25</v>
      </c>
      <c r="E240" s="7">
        <f t="shared" si="7"/>
        <v>35</v>
      </c>
      <c r="F240" s="5">
        <v>30</v>
      </c>
      <c r="G240" s="5">
        <v>10</v>
      </c>
      <c r="H240" s="5">
        <v>0.21</v>
      </c>
      <c r="I240" s="5">
        <v>2.7589241448686801</v>
      </c>
    </row>
    <row r="241" spans="1:9" x14ac:dyDescent="0.2">
      <c r="A241" s="5" t="s">
        <v>100</v>
      </c>
      <c r="B241" s="7" t="s">
        <v>208</v>
      </c>
      <c r="C241" s="7" t="s">
        <v>2</v>
      </c>
      <c r="D241" s="7">
        <f t="shared" si="6"/>
        <v>25</v>
      </c>
      <c r="E241" s="7">
        <f t="shared" si="7"/>
        <v>35</v>
      </c>
      <c r="F241" s="5">
        <v>30</v>
      </c>
      <c r="G241" s="5">
        <v>11</v>
      </c>
      <c r="H241" s="5">
        <v>0.17</v>
      </c>
      <c r="I241" s="5">
        <v>2.4908758376985198</v>
      </c>
    </row>
    <row r="242" spans="1:9" x14ac:dyDescent="0.2">
      <c r="A242" s="5" t="s">
        <v>100</v>
      </c>
      <c r="B242" s="7" t="s">
        <v>208</v>
      </c>
      <c r="C242" s="7" t="s">
        <v>2</v>
      </c>
      <c r="D242" s="7">
        <f t="shared" si="6"/>
        <v>25</v>
      </c>
      <c r="E242" s="7">
        <f t="shared" si="7"/>
        <v>35</v>
      </c>
      <c r="F242" s="5">
        <v>30</v>
      </c>
      <c r="G242" s="5">
        <v>11</v>
      </c>
      <c r="H242" s="5">
        <v>0.27500000000000002</v>
      </c>
      <c r="I242" s="5">
        <v>2.9240177562009699</v>
      </c>
    </row>
    <row r="243" spans="1:9" x14ac:dyDescent="0.2">
      <c r="A243" s="5" t="s">
        <v>100</v>
      </c>
      <c r="B243" s="7" t="s">
        <v>208</v>
      </c>
      <c r="C243" s="7" t="s">
        <v>2</v>
      </c>
      <c r="D243" s="7">
        <f t="shared" si="6"/>
        <v>25</v>
      </c>
      <c r="E243" s="7">
        <f t="shared" si="7"/>
        <v>35</v>
      </c>
      <c r="F243" s="5">
        <v>30</v>
      </c>
      <c r="G243" s="5">
        <v>16</v>
      </c>
      <c r="H243" s="5">
        <v>0.3</v>
      </c>
      <c r="I243" s="5">
        <v>2.6566464555493599</v>
      </c>
    </row>
    <row r="244" spans="1:9" x14ac:dyDescent="0.2">
      <c r="A244" s="5" t="s">
        <v>100</v>
      </c>
      <c r="B244" s="7" t="s">
        <v>208</v>
      </c>
      <c r="C244" s="7" t="s">
        <v>2</v>
      </c>
      <c r="D244" s="7">
        <f t="shared" si="6"/>
        <v>25</v>
      </c>
      <c r="E244" s="7">
        <f t="shared" si="7"/>
        <v>35</v>
      </c>
      <c r="F244" s="5">
        <v>30</v>
      </c>
      <c r="G244" s="5">
        <v>13</v>
      </c>
      <c r="H244" s="5">
        <v>0.21</v>
      </c>
      <c r="I244" s="5">
        <v>2.5278927395712998</v>
      </c>
    </row>
    <row r="245" spans="1:9" x14ac:dyDescent="0.2">
      <c r="A245" s="5" t="s">
        <v>100</v>
      </c>
      <c r="B245" s="7" t="s">
        <v>208</v>
      </c>
      <c r="C245" s="7" t="s">
        <v>2</v>
      </c>
      <c r="D245" s="7">
        <f t="shared" si="6"/>
        <v>25</v>
      </c>
      <c r="E245" s="7">
        <f t="shared" si="7"/>
        <v>35</v>
      </c>
      <c r="F245" s="5">
        <v>30</v>
      </c>
      <c r="G245" s="5">
        <v>8</v>
      </c>
      <c r="H245" s="5">
        <v>0.13</v>
      </c>
      <c r="I245" s="5">
        <v>2.53289847622773</v>
      </c>
    </row>
    <row r="246" spans="1:9" x14ac:dyDescent="0.2">
      <c r="A246" s="5" t="s">
        <v>100</v>
      </c>
      <c r="B246" s="7" t="s">
        <v>208</v>
      </c>
      <c r="C246" s="7" t="s">
        <v>2</v>
      </c>
      <c r="D246" s="7">
        <f t="shared" si="6"/>
        <v>25</v>
      </c>
      <c r="E246" s="7">
        <f t="shared" si="7"/>
        <v>35</v>
      </c>
      <c r="F246" s="5">
        <v>30</v>
      </c>
      <c r="G246" s="5">
        <v>5</v>
      </c>
      <c r="H246" s="5">
        <v>0.1</v>
      </c>
      <c r="I246" s="5">
        <v>2.7144176273670002</v>
      </c>
    </row>
    <row r="247" spans="1:9" x14ac:dyDescent="0.2">
      <c r="A247" s="5" t="s">
        <v>99</v>
      </c>
      <c r="B247" s="7" t="s">
        <v>208</v>
      </c>
      <c r="C247" s="7" t="s">
        <v>2</v>
      </c>
      <c r="D247" s="7">
        <f t="shared" si="6"/>
        <v>25</v>
      </c>
      <c r="E247" s="7">
        <f t="shared" si="7"/>
        <v>35</v>
      </c>
      <c r="F247" s="5">
        <v>30</v>
      </c>
      <c r="G247" s="5">
        <v>1</v>
      </c>
      <c r="H247" s="5">
        <v>0.02</v>
      </c>
      <c r="I247" s="5">
        <v>2.7144175963709163</v>
      </c>
    </row>
    <row r="248" spans="1:9" x14ac:dyDescent="0.2">
      <c r="A248" s="5" t="s">
        <v>99</v>
      </c>
      <c r="B248" s="7" t="s">
        <v>208</v>
      </c>
      <c r="C248" s="7" t="s">
        <v>2</v>
      </c>
      <c r="D248" s="7">
        <f t="shared" si="6"/>
        <v>25</v>
      </c>
      <c r="E248" s="7">
        <f t="shared" si="7"/>
        <v>35</v>
      </c>
      <c r="F248" s="5">
        <v>30</v>
      </c>
      <c r="G248" s="5">
        <v>3</v>
      </c>
      <c r="H248" s="5">
        <v>6.5000000000000002E-2</v>
      </c>
      <c r="I248" s="5">
        <v>2.7878155017042401</v>
      </c>
    </row>
    <row r="249" spans="1:9" x14ac:dyDescent="0.2">
      <c r="A249" s="5" t="s">
        <v>99</v>
      </c>
      <c r="B249" s="7" t="s">
        <v>208</v>
      </c>
      <c r="C249" s="7" t="s">
        <v>2</v>
      </c>
      <c r="D249" s="7">
        <f t="shared" si="6"/>
        <v>25</v>
      </c>
      <c r="E249" s="7">
        <f t="shared" si="7"/>
        <v>35</v>
      </c>
      <c r="F249" s="5">
        <v>30</v>
      </c>
      <c r="G249" s="5">
        <v>6</v>
      </c>
      <c r="H249" s="5">
        <v>0.115</v>
      </c>
      <c r="I249" s="5">
        <v>2.6761813055678609</v>
      </c>
    </row>
    <row r="250" spans="1:9" x14ac:dyDescent="0.2">
      <c r="A250" s="5" t="s">
        <v>99</v>
      </c>
      <c r="B250" s="7" t="s">
        <v>208</v>
      </c>
      <c r="C250" s="7" t="s">
        <v>2</v>
      </c>
      <c r="D250" s="7">
        <f t="shared" si="6"/>
        <v>25</v>
      </c>
      <c r="E250" s="7">
        <f t="shared" si="7"/>
        <v>35</v>
      </c>
      <c r="F250" s="5">
        <v>30</v>
      </c>
      <c r="G250" s="5">
        <v>3</v>
      </c>
      <c r="H250" s="5">
        <v>3.5000000000000003E-2</v>
      </c>
      <c r="I250" s="5">
        <v>2.2680307085364833</v>
      </c>
    </row>
    <row r="251" spans="1:9" x14ac:dyDescent="0.2">
      <c r="A251" s="5" t="s">
        <v>99</v>
      </c>
      <c r="B251" s="7" t="s">
        <v>208</v>
      </c>
      <c r="C251" s="7" t="s">
        <v>2</v>
      </c>
      <c r="D251" s="7">
        <f t="shared" si="6"/>
        <v>25</v>
      </c>
      <c r="E251" s="7">
        <f t="shared" si="7"/>
        <v>35</v>
      </c>
      <c r="F251" s="5">
        <v>30</v>
      </c>
      <c r="G251" s="5">
        <v>4</v>
      </c>
      <c r="H251" s="5">
        <v>0.11</v>
      </c>
      <c r="I251" s="5">
        <v>3.0184053629469916</v>
      </c>
    </row>
    <row r="252" spans="1:9" x14ac:dyDescent="0.2">
      <c r="A252" s="5" t="s">
        <v>99</v>
      </c>
      <c r="B252" s="7" t="s">
        <v>208</v>
      </c>
      <c r="C252" s="7" t="s">
        <v>2</v>
      </c>
      <c r="D252" s="7">
        <f t="shared" si="6"/>
        <v>25</v>
      </c>
      <c r="E252" s="7">
        <f t="shared" si="7"/>
        <v>35</v>
      </c>
      <c r="F252" s="5">
        <v>30</v>
      </c>
      <c r="G252" s="5">
        <v>1</v>
      </c>
      <c r="H252" s="5">
        <v>0.02</v>
      </c>
      <c r="I252" s="5">
        <v>2.7144175963709163</v>
      </c>
    </row>
    <row r="253" spans="1:9" x14ac:dyDescent="0.2">
      <c r="A253" s="5" t="s">
        <v>99</v>
      </c>
      <c r="B253" s="7" t="s">
        <v>208</v>
      </c>
      <c r="C253" s="7" t="s">
        <v>2</v>
      </c>
      <c r="D253" s="7">
        <f t="shared" si="6"/>
        <v>25</v>
      </c>
      <c r="E253" s="7">
        <f t="shared" si="7"/>
        <v>35</v>
      </c>
      <c r="F253" s="5">
        <v>30</v>
      </c>
      <c r="G253" s="5">
        <v>3</v>
      </c>
      <c r="H253" s="5">
        <v>8.5000000000000006E-2</v>
      </c>
      <c r="I253" s="5">
        <v>3.0485914352791119</v>
      </c>
    </row>
    <row r="254" spans="1:9" x14ac:dyDescent="0.2">
      <c r="A254" s="5" t="s">
        <v>99</v>
      </c>
      <c r="B254" s="7" t="s">
        <v>208</v>
      </c>
      <c r="C254" s="7" t="s">
        <v>2</v>
      </c>
      <c r="D254" s="7">
        <f t="shared" si="6"/>
        <v>25</v>
      </c>
      <c r="E254" s="7">
        <f t="shared" si="7"/>
        <v>35</v>
      </c>
      <c r="F254" s="5">
        <v>30</v>
      </c>
      <c r="G254" s="5">
        <v>3</v>
      </c>
      <c r="H254" s="5">
        <v>7.4999999999999997E-2</v>
      </c>
      <c r="I254" s="5">
        <v>2.9240177769428719</v>
      </c>
    </row>
    <row r="255" spans="1:9" x14ac:dyDescent="0.2">
      <c r="A255" s="5" t="s">
        <v>99</v>
      </c>
      <c r="B255" s="7" t="s">
        <v>208</v>
      </c>
      <c r="C255" s="7" t="s">
        <v>2</v>
      </c>
      <c r="D255" s="7">
        <f t="shared" si="6"/>
        <v>25</v>
      </c>
      <c r="E255" s="7">
        <f t="shared" si="7"/>
        <v>35</v>
      </c>
      <c r="F255" s="5">
        <v>30</v>
      </c>
      <c r="G255" s="5">
        <v>2</v>
      </c>
      <c r="H255" s="5">
        <v>6.5000000000000002E-2</v>
      </c>
      <c r="I255" s="5">
        <v>3.1912521104118095</v>
      </c>
    </row>
    <row r="256" spans="1:9" x14ac:dyDescent="0.2">
      <c r="A256" s="5" t="s">
        <v>99</v>
      </c>
      <c r="B256" s="7" t="s">
        <v>208</v>
      </c>
      <c r="C256" s="7" t="s">
        <v>2</v>
      </c>
      <c r="D256" s="7">
        <f t="shared" si="6"/>
        <v>25</v>
      </c>
      <c r="E256" s="7">
        <f t="shared" si="7"/>
        <v>35</v>
      </c>
      <c r="F256" s="5">
        <v>30</v>
      </c>
      <c r="G256" s="5">
        <v>2</v>
      </c>
      <c r="H256" s="5">
        <v>4.4999999999999998E-2</v>
      </c>
      <c r="I256" s="5">
        <v>2.8231081240364944</v>
      </c>
    </row>
    <row r="257" spans="1:9" x14ac:dyDescent="0.2">
      <c r="A257" s="5" t="s">
        <v>99</v>
      </c>
      <c r="B257" s="7" t="s">
        <v>208</v>
      </c>
      <c r="C257" s="7" t="s">
        <v>2</v>
      </c>
      <c r="D257" s="7">
        <f t="shared" si="6"/>
        <v>25</v>
      </c>
      <c r="E257" s="7">
        <f t="shared" si="7"/>
        <v>35</v>
      </c>
      <c r="F257" s="5">
        <v>30</v>
      </c>
      <c r="G257" s="5">
        <v>1</v>
      </c>
      <c r="H257" s="5">
        <v>0.03</v>
      </c>
      <c r="I257" s="5">
        <v>3.1072324828031705</v>
      </c>
    </row>
    <row r="258" spans="1:9" x14ac:dyDescent="0.2">
      <c r="A258" s="5" t="s">
        <v>99</v>
      </c>
      <c r="B258" s="7" t="s">
        <v>208</v>
      </c>
      <c r="C258" s="7" t="s">
        <v>2</v>
      </c>
      <c r="D258" s="7">
        <f t="shared" si="6"/>
        <v>25</v>
      </c>
      <c r="E258" s="7">
        <f t="shared" si="7"/>
        <v>35</v>
      </c>
      <c r="F258" s="5">
        <v>30</v>
      </c>
      <c r="G258" s="5">
        <v>4</v>
      </c>
      <c r="H258" s="5">
        <v>0.1</v>
      </c>
      <c r="I258" s="5">
        <v>2.924017752736618</v>
      </c>
    </row>
    <row r="259" spans="1:9" x14ac:dyDescent="0.2">
      <c r="A259" s="5" t="s">
        <v>99</v>
      </c>
      <c r="B259" s="7" t="s">
        <v>208</v>
      </c>
      <c r="C259" s="7" t="s">
        <v>2</v>
      </c>
      <c r="D259" s="7">
        <f t="shared" ref="D259:D322" si="8">F259-5</f>
        <v>25</v>
      </c>
      <c r="E259" s="7">
        <f t="shared" ref="E259:E322" si="9">F259+5</f>
        <v>35</v>
      </c>
      <c r="F259" s="5">
        <v>30</v>
      </c>
      <c r="G259" s="5">
        <v>4</v>
      </c>
      <c r="H259" s="5">
        <v>7.4999999999999997E-2</v>
      </c>
      <c r="I259" s="5">
        <v>2.6566464581450719</v>
      </c>
    </row>
    <row r="260" spans="1:9" x14ac:dyDescent="0.2">
      <c r="A260" s="5" t="s">
        <v>99</v>
      </c>
      <c r="B260" s="7" t="s">
        <v>208</v>
      </c>
      <c r="C260" s="7" t="s">
        <v>2</v>
      </c>
      <c r="D260" s="7">
        <f t="shared" si="8"/>
        <v>25</v>
      </c>
      <c r="E260" s="7">
        <f t="shared" si="9"/>
        <v>35</v>
      </c>
      <c r="F260" s="5">
        <v>30</v>
      </c>
      <c r="G260" s="5">
        <v>3</v>
      </c>
      <c r="H260" s="5">
        <v>0.06</v>
      </c>
      <c r="I260" s="5">
        <v>2.7144175963709163</v>
      </c>
    </row>
    <row r="261" spans="1:9" x14ac:dyDescent="0.2">
      <c r="A261" s="5" t="s">
        <v>99</v>
      </c>
      <c r="B261" s="7" t="s">
        <v>208</v>
      </c>
      <c r="C261" s="7" t="s">
        <v>2</v>
      </c>
      <c r="D261" s="7">
        <f t="shared" si="8"/>
        <v>25</v>
      </c>
      <c r="E261" s="7">
        <f t="shared" si="9"/>
        <v>35</v>
      </c>
      <c r="F261" s="5">
        <v>30</v>
      </c>
      <c r="G261" s="5">
        <v>4</v>
      </c>
      <c r="H261" s="5">
        <v>0.1</v>
      </c>
      <c r="I261" s="5">
        <v>2.924017752736618</v>
      </c>
    </row>
    <row r="262" spans="1:9" x14ac:dyDescent="0.2">
      <c r="A262" s="5" t="s">
        <v>99</v>
      </c>
      <c r="B262" s="7" t="s">
        <v>208</v>
      </c>
      <c r="C262" s="7" t="s">
        <v>2</v>
      </c>
      <c r="D262" s="7">
        <f t="shared" si="8"/>
        <v>25</v>
      </c>
      <c r="E262" s="7">
        <f t="shared" si="9"/>
        <v>35</v>
      </c>
      <c r="F262" s="5">
        <v>30</v>
      </c>
      <c r="G262" s="5">
        <v>2</v>
      </c>
      <c r="H262" s="5">
        <v>0.05</v>
      </c>
      <c r="I262" s="5">
        <v>2.924017752736618</v>
      </c>
    </row>
    <row r="263" spans="1:9" x14ac:dyDescent="0.2">
      <c r="A263" s="5" t="s">
        <v>99</v>
      </c>
      <c r="B263" s="7" t="s">
        <v>208</v>
      </c>
      <c r="C263" s="7" t="s">
        <v>2</v>
      </c>
      <c r="D263" s="7">
        <f t="shared" si="8"/>
        <v>25</v>
      </c>
      <c r="E263" s="7">
        <f t="shared" si="9"/>
        <v>35</v>
      </c>
      <c r="F263" s="5">
        <v>30</v>
      </c>
      <c r="G263" s="5">
        <v>1</v>
      </c>
      <c r="H263" s="5">
        <v>0.01</v>
      </c>
      <c r="I263" s="5">
        <v>2.1544346739800941</v>
      </c>
    </row>
    <row r="264" spans="1:9" x14ac:dyDescent="0.2">
      <c r="A264" s="5" t="s">
        <v>99</v>
      </c>
      <c r="B264" s="7" t="s">
        <v>208</v>
      </c>
      <c r="C264" s="7" t="s">
        <v>2</v>
      </c>
      <c r="D264" s="7">
        <f t="shared" si="8"/>
        <v>25</v>
      </c>
      <c r="E264" s="7">
        <f t="shared" si="9"/>
        <v>35</v>
      </c>
      <c r="F264" s="5">
        <v>30</v>
      </c>
      <c r="G264" s="5">
        <v>4</v>
      </c>
      <c r="H264" s="5">
        <v>8.5000000000000006E-2</v>
      </c>
      <c r="I264" s="5">
        <v>2.7698291380886828</v>
      </c>
    </row>
    <row r="265" spans="1:9" x14ac:dyDescent="0.2">
      <c r="A265" s="5" t="s">
        <v>99</v>
      </c>
      <c r="B265" s="7" t="s">
        <v>208</v>
      </c>
      <c r="C265" s="7" t="s">
        <v>2</v>
      </c>
      <c r="D265" s="7">
        <f t="shared" si="8"/>
        <v>25</v>
      </c>
      <c r="E265" s="7">
        <f t="shared" si="9"/>
        <v>35</v>
      </c>
      <c r="F265" s="5">
        <v>30</v>
      </c>
      <c r="G265" s="5">
        <v>4</v>
      </c>
      <c r="H265" s="5">
        <v>8.5000000000000006E-2</v>
      </c>
      <c r="I265" s="5">
        <v>2.7698291380886828</v>
      </c>
    </row>
    <row r="266" spans="1:9" x14ac:dyDescent="0.2">
      <c r="A266" s="5" t="s">
        <v>99</v>
      </c>
      <c r="B266" s="7" t="s">
        <v>208</v>
      </c>
      <c r="C266" s="7" t="s">
        <v>2</v>
      </c>
      <c r="D266" s="7">
        <f t="shared" si="8"/>
        <v>25</v>
      </c>
      <c r="E266" s="7">
        <f t="shared" si="9"/>
        <v>35</v>
      </c>
      <c r="F266" s="5">
        <v>30</v>
      </c>
      <c r="G266" s="5">
        <v>3</v>
      </c>
      <c r="H266" s="5">
        <v>7.4999999999999997E-2</v>
      </c>
      <c r="I266" s="5">
        <v>2.9240177769428719</v>
      </c>
    </row>
    <row r="267" spans="1:9" x14ac:dyDescent="0.2">
      <c r="A267" s="5" t="s">
        <v>99</v>
      </c>
      <c r="B267" s="7" t="s">
        <v>208</v>
      </c>
      <c r="C267" s="7" t="s">
        <v>2</v>
      </c>
      <c r="D267" s="7">
        <f t="shared" si="8"/>
        <v>25</v>
      </c>
      <c r="E267" s="7">
        <f t="shared" si="9"/>
        <v>35</v>
      </c>
      <c r="F267" s="5">
        <v>30</v>
      </c>
      <c r="G267" s="5">
        <v>8</v>
      </c>
      <c r="H267" s="5">
        <v>0.155</v>
      </c>
      <c r="I267" s="5">
        <v>2.6858426843579508</v>
      </c>
    </row>
    <row r="268" spans="1:9" x14ac:dyDescent="0.2">
      <c r="A268" s="5" t="s">
        <v>99</v>
      </c>
      <c r="B268" s="7" t="s">
        <v>208</v>
      </c>
      <c r="C268" s="7" t="s">
        <v>2</v>
      </c>
      <c r="D268" s="7">
        <f t="shared" si="8"/>
        <v>25</v>
      </c>
      <c r="E268" s="7">
        <f t="shared" si="9"/>
        <v>35</v>
      </c>
      <c r="F268" s="5">
        <v>30</v>
      </c>
      <c r="G268" s="5">
        <v>4</v>
      </c>
      <c r="H268" s="5">
        <v>0.115</v>
      </c>
      <c r="I268" s="5">
        <v>3.0634628561385004</v>
      </c>
    </row>
    <row r="269" spans="1:9" x14ac:dyDescent="0.2">
      <c r="A269" s="5" t="s">
        <v>99</v>
      </c>
      <c r="B269" s="7" t="s">
        <v>208</v>
      </c>
      <c r="C269" s="7" t="s">
        <v>2</v>
      </c>
      <c r="D269" s="7">
        <f t="shared" si="8"/>
        <v>25</v>
      </c>
      <c r="E269" s="7">
        <f t="shared" si="9"/>
        <v>35</v>
      </c>
      <c r="F269" s="5">
        <v>30</v>
      </c>
      <c r="G269" s="5">
        <v>5</v>
      </c>
      <c r="H269" s="5">
        <v>0.1</v>
      </c>
      <c r="I269" s="5">
        <v>2.7144176300775635</v>
      </c>
    </row>
    <row r="270" spans="1:9" x14ac:dyDescent="0.2">
      <c r="A270" s="5" t="s">
        <v>99</v>
      </c>
      <c r="B270" s="7" t="s">
        <v>208</v>
      </c>
      <c r="C270" s="7" t="s">
        <v>2</v>
      </c>
      <c r="D270" s="7">
        <f t="shared" si="8"/>
        <v>25</v>
      </c>
      <c r="E270" s="7">
        <f t="shared" si="9"/>
        <v>35</v>
      </c>
      <c r="F270" s="5">
        <v>30</v>
      </c>
      <c r="G270" s="5">
        <v>6</v>
      </c>
      <c r="H270" s="5">
        <v>0.115</v>
      </c>
      <c r="I270" s="5">
        <v>2.6761813055678609</v>
      </c>
    </row>
    <row r="271" spans="1:9" x14ac:dyDescent="0.2">
      <c r="A271" s="5" t="s">
        <v>99</v>
      </c>
      <c r="B271" s="7" t="s">
        <v>208</v>
      </c>
      <c r="C271" s="7" t="s">
        <v>2</v>
      </c>
      <c r="D271" s="7">
        <f t="shared" si="8"/>
        <v>25</v>
      </c>
      <c r="E271" s="7">
        <f t="shared" si="9"/>
        <v>35</v>
      </c>
      <c r="F271" s="5">
        <v>30</v>
      </c>
      <c r="G271" s="5">
        <v>9</v>
      </c>
      <c r="H271" s="5">
        <v>0.19</v>
      </c>
      <c r="I271" s="5">
        <v>2.7637814357229331</v>
      </c>
    </row>
    <row r="272" spans="1:9" x14ac:dyDescent="0.2">
      <c r="A272" s="5" t="s">
        <v>99</v>
      </c>
      <c r="B272" s="7" t="s">
        <v>208</v>
      </c>
      <c r="C272" s="7" t="s">
        <v>2</v>
      </c>
      <c r="D272" s="7">
        <f t="shared" si="8"/>
        <v>25</v>
      </c>
      <c r="E272" s="7">
        <f t="shared" si="9"/>
        <v>35</v>
      </c>
      <c r="F272" s="5">
        <v>30</v>
      </c>
      <c r="G272" s="5">
        <v>3</v>
      </c>
      <c r="H272" s="5">
        <v>0.05</v>
      </c>
      <c r="I272" s="5">
        <v>2.5543647873328412</v>
      </c>
    </row>
    <row r="273" spans="1:9" x14ac:dyDescent="0.2">
      <c r="A273" s="5" t="s">
        <v>100</v>
      </c>
      <c r="B273" s="7" t="s">
        <v>208</v>
      </c>
      <c r="C273" s="7" t="s">
        <v>2</v>
      </c>
      <c r="D273" s="7">
        <f t="shared" si="8"/>
        <v>30</v>
      </c>
      <c r="E273" s="7">
        <f t="shared" si="9"/>
        <v>40</v>
      </c>
      <c r="F273" s="5">
        <v>35</v>
      </c>
      <c r="G273" s="5">
        <v>1</v>
      </c>
      <c r="H273" s="5">
        <v>6.5000000000000002E-2</v>
      </c>
      <c r="I273" s="5">
        <v>4.0207257038345796</v>
      </c>
    </row>
    <row r="274" spans="1:9" x14ac:dyDescent="0.2">
      <c r="A274" s="5" t="s">
        <v>100</v>
      </c>
      <c r="B274" s="7" t="s">
        <v>208</v>
      </c>
      <c r="C274" s="7" t="s">
        <v>2</v>
      </c>
      <c r="D274" s="7">
        <f t="shared" si="8"/>
        <v>30</v>
      </c>
      <c r="E274" s="7">
        <f t="shared" si="9"/>
        <v>40</v>
      </c>
      <c r="F274" s="5">
        <v>35</v>
      </c>
      <c r="G274" s="5">
        <v>1</v>
      </c>
      <c r="H274" s="5">
        <v>5.5E-2</v>
      </c>
      <c r="I274" s="5">
        <v>3.8029524488125901</v>
      </c>
    </row>
    <row r="275" spans="1:9" x14ac:dyDescent="0.2">
      <c r="A275" s="5" t="s">
        <v>100</v>
      </c>
      <c r="B275" s="7" t="s">
        <v>208</v>
      </c>
      <c r="C275" s="7" t="s">
        <v>2</v>
      </c>
      <c r="D275" s="7">
        <f t="shared" si="8"/>
        <v>30</v>
      </c>
      <c r="E275" s="7">
        <f t="shared" si="9"/>
        <v>40</v>
      </c>
      <c r="F275" s="5">
        <v>35</v>
      </c>
      <c r="G275" s="5">
        <v>1</v>
      </c>
      <c r="H275" s="5">
        <v>2.5000000000000001E-2</v>
      </c>
      <c r="I275" s="5">
        <v>2.9240177495992601</v>
      </c>
    </row>
    <row r="276" spans="1:9" x14ac:dyDescent="0.2">
      <c r="A276" s="5" t="s">
        <v>100</v>
      </c>
      <c r="B276" s="7" t="s">
        <v>208</v>
      </c>
      <c r="C276" s="7" t="s">
        <v>2</v>
      </c>
      <c r="D276" s="7">
        <f t="shared" si="8"/>
        <v>30</v>
      </c>
      <c r="E276" s="7">
        <f t="shared" si="9"/>
        <v>40</v>
      </c>
      <c r="F276" s="5">
        <v>35</v>
      </c>
      <c r="G276" s="5">
        <v>1</v>
      </c>
      <c r="H276" s="5">
        <v>0.04</v>
      </c>
      <c r="I276" s="5">
        <v>3.4199518636674999</v>
      </c>
    </row>
    <row r="277" spans="1:9" x14ac:dyDescent="0.2">
      <c r="A277" s="5" t="s">
        <v>100</v>
      </c>
      <c r="B277" s="7" t="s">
        <v>208</v>
      </c>
      <c r="C277" s="7" t="s">
        <v>2</v>
      </c>
      <c r="D277" s="7">
        <f t="shared" si="8"/>
        <v>30</v>
      </c>
      <c r="E277" s="7">
        <f t="shared" si="9"/>
        <v>40</v>
      </c>
      <c r="F277" s="5">
        <v>35</v>
      </c>
      <c r="G277" s="5">
        <v>2</v>
      </c>
      <c r="H277" s="5">
        <v>0.08</v>
      </c>
      <c r="I277" s="5">
        <v>3.4199518636674999</v>
      </c>
    </row>
    <row r="278" spans="1:9" x14ac:dyDescent="0.2">
      <c r="A278" s="5" t="s">
        <v>100</v>
      </c>
      <c r="B278" s="7" t="s">
        <v>208</v>
      </c>
      <c r="C278" s="7" t="s">
        <v>2</v>
      </c>
      <c r="D278" s="7">
        <f t="shared" si="8"/>
        <v>30</v>
      </c>
      <c r="E278" s="7">
        <f t="shared" si="9"/>
        <v>40</v>
      </c>
      <c r="F278" s="5">
        <v>35</v>
      </c>
      <c r="G278" s="5">
        <v>6</v>
      </c>
      <c r="H278" s="5">
        <v>0.22500000000000001</v>
      </c>
      <c r="I278" s="5">
        <v>3.34716471681056</v>
      </c>
    </row>
    <row r="279" spans="1:9" x14ac:dyDescent="0.2">
      <c r="A279" s="5" t="s">
        <v>100</v>
      </c>
      <c r="B279" s="7" t="s">
        <v>208</v>
      </c>
      <c r="C279" s="7" t="s">
        <v>2</v>
      </c>
      <c r="D279" s="7">
        <f t="shared" si="8"/>
        <v>30</v>
      </c>
      <c r="E279" s="7">
        <f t="shared" si="9"/>
        <v>40</v>
      </c>
      <c r="F279" s="5">
        <v>35</v>
      </c>
      <c r="G279" s="5">
        <v>1</v>
      </c>
      <c r="H279" s="5">
        <v>0.06</v>
      </c>
      <c r="I279" s="5">
        <v>3.91486760665788</v>
      </c>
    </row>
    <row r="280" spans="1:9" x14ac:dyDescent="0.2">
      <c r="A280" s="5" t="s">
        <v>100</v>
      </c>
      <c r="B280" s="7" t="s">
        <v>208</v>
      </c>
      <c r="C280" s="7" t="s">
        <v>2</v>
      </c>
      <c r="D280" s="7">
        <f t="shared" si="8"/>
        <v>30</v>
      </c>
      <c r="E280" s="7">
        <f t="shared" si="9"/>
        <v>40</v>
      </c>
      <c r="F280" s="5">
        <v>35</v>
      </c>
      <c r="G280" s="5">
        <v>2</v>
      </c>
      <c r="H280" s="5">
        <v>8.5000000000000006E-2</v>
      </c>
      <c r="I280" s="5">
        <v>3.48976603132847</v>
      </c>
    </row>
    <row r="281" spans="1:9" x14ac:dyDescent="0.2">
      <c r="A281" s="5" t="s">
        <v>100</v>
      </c>
      <c r="B281" s="7" t="s">
        <v>208</v>
      </c>
      <c r="C281" s="7" t="s">
        <v>2</v>
      </c>
      <c r="D281" s="7">
        <f t="shared" si="8"/>
        <v>30</v>
      </c>
      <c r="E281" s="7">
        <f t="shared" si="9"/>
        <v>40</v>
      </c>
      <c r="F281" s="5">
        <v>35</v>
      </c>
      <c r="G281" s="5">
        <v>3</v>
      </c>
      <c r="H281" s="5">
        <v>0.13</v>
      </c>
      <c r="I281" s="5">
        <v>3.5124274294077198</v>
      </c>
    </row>
    <row r="282" spans="1:9" x14ac:dyDescent="0.2">
      <c r="A282" s="5" t="s">
        <v>100</v>
      </c>
      <c r="B282" s="7" t="s">
        <v>208</v>
      </c>
      <c r="C282" s="7" t="s">
        <v>2</v>
      </c>
      <c r="D282" s="7">
        <f t="shared" si="8"/>
        <v>30</v>
      </c>
      <c r="E282" s="7">
        <f t="shared" si="9"/>
        <v>40</v>
      </c>
      <c r="F282" s="5">
        <v>35</v>
      </c>
      <c r="G282" s="5">
        <v>3</v>
      </c>
      <c r="H282" s="5">
        <v>0.17</v>
      </c>
      <c r="I282" s="5">
        <v>3.84098451666845</v>
      </c>
    </row>
    <row r="283" spans="1:9" x14ac:dyDescent="0.2">
      <c r="A283" s="5" t="s">
        <v>100</v>
      </c>
      <c r="B283" s="7" t="s">
        <v>208</v>
      </c>
      <c r="C283" s="7" t="s">
        <v>2</v>
      </c>
      <c r="D283" s="7">
        <f t="shared" si="8"/>
        <v>30</v>
      </c>
      <c r="E283" s="7">
        <f t="shared" si="9"/>
        <v>40</v>
      </c>
      <c r="F283" s="5">
        <v>35</v>
      </c>
      <c r="G283" s="5">
        <v>10</v>
      </c>
      <c r="H283" s="5">
        <v>0.4</v>
      </c>
      <c r="I283" s="5">
        <v>3.4199519061352102</v>
      </c>
    </row>
    <row r="284" spans="1:9" x14ac:dyDescent="0.2">
      <c r="A284" s="5" t="s">
        <v>100</v>
      </c>
      <c r="B284" s="7" t="s">
        <v>208</v>
      </c>
      <c r="C284" s="7" t="s">
        <v>2</v>
      </c>
      <c r="D284" s="7">
        <f t="shared" si="8"/>
        <v>30</v>
      </c>
      <c r="E284" s="7">
        <f t="shared" si="9"/>
        <v>40</v>
      </c>
      <c r="F284" s="5">
        <v>35</v>
      </c>
      <c r="G284" s="5">
        <v>4</v>
      </c>
      <c r="H284" s="5">
        <v>0.14499999999999999</v>
      </c>
      <c r="I284" s="5">
        <v>3.3095529383084399</v>
      </c>
    </row>
    <row r="285" spans="1:9" x14ac:dyDescent="0.2">
      <c r="A285" s="5" t="s">
        <v>100</v>
      </c>
      <c r="B285" s="7" t="s">
        <v>208</v>
      </c>
      <c r="C285" s="7" t="s">
        <v>2</v>
      </c>
      <c r="D285" s="7">
        <f t="shared" si="8"/>
        <v>30</v>
      </c>
      <c r="E285" s="7">
        <f t="shared" si="9"/>
        <v>40</v>
      </c>
      <c r="F285" s="5">
        <v>35</v>
      </c>
      <c r="G285" s="5">
        <v>1</v>
      </c>
      <c r="H285" s="5">
        <v>0.03</v>
      </c>
      <c r="I285" s="5">
        <v>3.1072324792804</v>
      </c>
    </row>
    <row r="286" spans="1:9" x14ac:dyDescent="0.2">
      <c r="A286" s="5" t="s">
        <v>100</v>
      </c>
      <c r="B286" s="7" t="s">
        <v>208</v>
      </c>
      <c r="C286" s="7" t="s">
        <v>2</v>
      </c>
      <c r="D286" s="7">
        <f t="shared" si="8"/>
        <v>30</v>
      </c>
      <c r="E286" s="7">
        <f t="shared" si="9"/>
        <v>40</v>
      </c>
      <c r="F286" s="5">
        <v>35</v>
      </c>
      <c r="G286" s="5">
        <v>4</v>
      </c>
      <c r="H286" s="5">
        <v>0.12</v>
      </c>
      <c r="I286" s="5">
        <v>3.1072324792804</v>
      </c>
    </row>
    <row r="287" spans="1:9" x14ac:dyDescent="0.2">
      <c r="A287" s="5" t="s">
        <v>100</v>
      </c>
      <c r="B287" s="7" t="s">
        <v>208</v>
      </c>
      <c r="C287" s="7" t="s">
        <v>2</v>
      </c>
      <c r="D287" s="7">
        <f t="shared" si="8"/>
        <v>30</v>
      </c>
      <c r="E287" s="7">
        <f t="shared" si="9"/>
        <v>40</v>
      </c>
      <c r="F287" s="5">
        <v>35</v>
      </c>
      <c r="G287" s="5">
        <v>9</v>
      </c>
      <c r="H287" s="5">
        <v>0.33</v>
      </c>
      <c r="I287" s="5">
        <v>3.3221850180572199</v>
      </c>
    </row>
    <row r="288" spans="1:9" x14ac:dyDescent="0.2">
      <c r="A288" s="5" t="s">
        <v>100</v>
      </c>
      <c r="B288" s="7" t="s">
        <v>208</v>
      </c>
      <c r="C288" s="7" t="s">
        <v>2</v>
      </c>
      <c r="D288" s="7">
        <f t="shared" si="8"/>
        <v>30</v>
      </c>
      <c r="E288" s="7">
        <f t="shared" si="9"/>
        <v>40</v>
      </c>
      <c r="F288" s="5">
        <v>35</v>
      </c>
      <c r="G288" s="5">
        <v>3</v>
      </c>
      <c r="H288" s="5">
        <v>0.14000000000000001</v>
      </c>
      <c r="I288" s="5">
        <v>3.6002743280149998</v>
      </c>
    </row>
    <row r="289" spans="1:9" x14ac:dyDescent="0.2">
      <c r="A289" s="5" t="s">
        <v>100</v>
      </c>
      <c r="B289" s="7" t="s">
        <v>208</v>
      </c>
      <c r="C289" s="7" t="s">
        <v>2</v>
      </c>
      <c r="D289" s="7">
        <f t="shared" si="8"/>
        <v>30</v>
      </c>
      <c r="E289" s="7">
        <f t="shared" si="9"/>
        <v>40</v>
      </c>
      <c r="F289" s="5">
        <v>35</v>
      </c>
      <c r="G289" s="5">
        <v>8</v>
      </c>
      <c r="H289" s="5">
        <v>0.25</v>
      </c>
      <c r="I289" s="5">
        <v>3.1498026211232801</v>
      </c>
    </row>
    <row r="290" spans="1:9" x14ac:dyDescent="0.2">
      <c r="A290" s="5" t="s">
        <v>100</v>
      </c>
      <c r="B290" s="7" t="s">
        <v>208</v>
      </c>
      <c r="C290" s="7" t="s">
        <v>2</v>
      </c>
      <c r="D290" s="7">
        <f t="shared" si="8"/>
        <v>30</v>
      </c>
      <c r="E290" s="7">
        <f t="shared" si="9"/>
        <v>40</v>
      </c>
      <c r="F290" s="5">
        <v>35</v>
      </c>
      <c r="G290" s="5">
        <v>1</v>
      </c>
      <c r="H290" s="5">
        <v>0.03</v>
      </c>
      <c r="I290" s="5">
        <v>3.1072324792804</v>
      </c>
    </row>
    <row r="291" spans="1:9" x14ac:dyDescent="0.2">
      <c r="A291" s="5" t="s">
        <v>100</v>
      </c>
      <c r="B291" s="7" t="s">
        <v>208</v>
      </c>
      <c r="C291" s="7" t="s">
        <v>2</v>
      </c>
      <c r="D291" s="7">
        <f t="shared" si="8"/>
        <v>30</v>
      </c>
      <c r="E291" s="7">
        <f t="shared" si="9"/>
        <v>40</v>
      </c>
      <c r="F291" s="5">
        <v>35</v>
      </c>
      <c r="G291" s="5">
        <v>2</v>
      </c>
      <c r="H291" s="5">
        <v>0.04</v>
      </c>
      <c r="I291" s="5">
        <v>2.7144175936603601</v>
      </c>
    </row>
    <row r="292" spans="1:9" x14ac:dyDescent="0.2">
      <c r="A292" s="5" t="s">
        <v>100</v>
      </c>
      <c r="B292" s="7" t="s">
        <v>208</v>
      </c>
      <c r="C292" s="7" t="s">
        <v>2</v>
      </c>
      <c r="D292" s="7">
        <f t="shared" si="8"/>
        <v>30</v>
      </c>
      <c r="E292" s="7">
        <f t="shared" si="9"/>
        <v>40</v>
      </c>
      <c r="F292" s="5">
        <v>35</v>
      </c>
      <c r="G292" s="5">
        <v>1</v>
      </c>
      <c r="H292" s="5">
        <v>3.5000000000000003E-2</v>
      </c>
      <c r="I292" s="5">
        <v>3.2710663109541498</v>
      </c>
    </row>
    <row r="293" spans="1:9" x14ac:dyDescent="0.2">
      <c r="A293" s="5" t="s">
        <v>100</v>
      </c>
      <c r="B293" s="7" t="s">
        <v>208</v>
      </c>
      <c r="C293" s="7" t="s">
        <v>2</v>
      </c>
      <c r="D293" s="7">
        <f t="shared" si="8"/>
        <v>30</v>
      </c>
      <c r="E293" s="7">
        <f t="shared" si="9"/>
        <v>40</v>
      </c>
      <c r="F293" s="5">
        <v>35</v>
      </c>
      <c r="G293" s="5">
        <v>8</v>
      </c>
      <c r="H293" s="5">
        <v>0.26500000000000001</v>
      </c>
      <c r="I293" s="5">
        <v>3.2115790827453399</v>
      </c>
    </row>
    <row r="294" spans="1:9" x14ac:dyDescent="0.2">
      <c r="A294" s="5" t="s">
        <v>100</v>
      </c>
      <c r="B294" s="7" t="s">
        <v>208</v>
      </c>
      <c r="C294" s="7" t="s">
        <v>2</v>
      </c>
      <c r="D294" s="7">
        <f t="shared" si="8"/>
        <v>30</v>
      </c>
      <c r="E294" s="7">
        <f t="shared" si="9"/>
        <v>40</v>
      </c>
      <c r="F294" s="5">
        <v>35</v>
      </c>
      <c r="G294" s="5">
        <v>4</v>
      </c>
      <c r="H294" s="5">
        <v>0.13</v>
      </c>
      <c r="I294" s="5">
        <v>3.1912521067086299</v>
      </c>
    </row>
    <row r="295" spans="1:9" x14ac:dyDescent="0.2">
      <c r="A295" s="5" t="s">
        <v>100</v>
      </c>
      <c r="B295" s="7" t="s">
        <v>208</v>
      </c>
      <c r="C295" s="7" t="s">
        <v>2</v>
      </c>
      <c r="D295" s="7">
        <f t="shared" si="8"/>
        <v>30</v>
      </c>
      <c r="E295" s="7">
        <f t="shared" si="9"/>
        <v>40</v>
      </c>
      <c r="F295" s="5">
        <v>35</v>
      </c>
      <c r="G295" s="5">
        <v>25</v>
      </c>
      <c r="H295" s="5">
        <v>0.9</v>
      </c>
      <c r="I295" s="5">
        <v>3.3019272157933801</v>
      </c>
    </row>
    <row r="296" spans="1:9" x14ac:dyDescent="0.2">
      <c r="A296" s="5" t="s">
        <v>100</v>
      </c>
      <c r="B296" s="7" t="s">
        <v>208</v>
      </c>
      <c r="C296" s="7" t="s">
        <v>2</v>
      </c>
      <c r="D296" s="7">
        <f t="shared" si="8"/>
        <v>30</v>
      </c>
      <c r="E296" s="7">
        <f t="shared" si="9"/>
        <v>40</v>
      </c>
      <c r="F296" s="5">
        <v>35</v>
      </c>
      <c r="G296" s="5">
        <v>3</v>
      </c>
      <c r="H296" s="5">
        <v>0.12</v>
      </c>
      <c r="I296" s="5">
        <v>3.4199518636674999</v>
      </c>
    </row>
    <row r="297" spans="1:9" x14ac:dyDescent="0.2">
      <c r="A297" s="5" t="s">
        <v>100</v>
      </c>
      <c r="B297" s="7" t="s">
        <v>208</v>
      </c>
      <c r="C297" s="7" t="s">
        <v>2</v>
      </c>
      <c r="D297" s="7">
        <f t="shared" si="8"/>
        <v>30</v>
      </c>
      <c r="E297" s="7">
        <f t="shared" si="9"/>
        <v>40</v>
      </c>
      <c r="F297" s="5">
        <v>35</v>
      </c>
      <c r="G297" s="5">
        <v>4</v>
      </c>
      <c r="H297" s="5">
        <v>0.155</v>
      </c>
      <c r="I297" s="5">
        <v>3.38394973060355</v>
      </c>
    </row>
    <row r="298" spans="1:9" x14ac:dyDescent="0.2">
      <c r="A298" s="5" t="s">
        <v>100</v>
      </c>
      <c r="B298" s="7" t="s">
        <v>208</v>
      </c>
      <c r="C298" s="7" t="s">
        <v>2</v>
      </c>
      <c r="D298" s="7">
        <f t="shared" si="8"/>
        <v>30</v>
      </c>
      <c r="E298" s="7">
        <f t="shared" si="9"/>
        <v>40</v>
      </c>
      <c r="F298" s="5">
        <v>35</v>
      </c>
      <c r="G298" s="5">
        <v>1</v>
      </c>
      <c r="H298" s="5">
        <v>0.04</v>
      </c>
      <c r="I298" s="5">
        <v>3.4199518636674999</v>
      </c>
    </row>
    <row r="299" spans="1:9" x14ac:dyDescent="0.2">
      <c r="A299" s="5" t="s">
        <v>100</v>
      </c>
      <c r="B299" s="7" t="s">
        <v>208</v>
      </c>
      <c r="C299" s="7" t="s">
        <v>2</v>
      </c>
      <c r="D299" s="7">
        <f t="shared" si="8"/>
        <v>30</v>
      </c>
      <c r="E299" s="7">
        <f t="shared" si="9"/>
        <v>40</v>
      </c>
      <c r="F299" s="5">
        <v>35</v>
      </c>
      <c r="G299" s="5">
        <v>9</v>
      </c>
      <c r="H299" s="5">
        <v>0.42499999999999999</v>
      </c>
      <c r="I299" s="5">
        <v>3.6145048379005602</v>
      </c>
    </row>
    <row r="300" spans="1:9" x14ac:dyDescent="0.2">
      <c r="A300" s="5" t="s">
        <v>100</v>
      </c>
      <c r="B300" s="7" t="s">
        <v>208</v>
      </c>
      <c r="C300" s="7" t="s">
        <v>2</v>
      </c>
      <c r="D300" s="7">
        <f t="shared" si="8"/>
        <v>30</v>
      </c>
      <c r="E300" s="7">
        <f t="shared" si="9"/>
        <v>40</v>
      </c>
      <c r="F300" s="5">
        <v>35</v>
      </c>
      <c r="G300" s="5">
        <v>3</v>
      </c>
      <c r="H300" s="5">
        <v>0.12</v>
      </c>
      <c r="I300" s="5">
        <v>3.4199518636674999</v>
      </c>
    </row>
    <row r="301" spans="1:9" x14ac:dyDescent="0.2">
      <c r="A301" s="5" t="s">
        <v>100</v>
      </c>
      <c r="B301" s="7" t="s">
        <v>208</v>
      </c>
      <c r="C301" s="7" t="s">
        <v>2</v>
      </c>
      <c r="D301" s="7">
        <f t="shared" si="8"/>
        <v>30</v>
      </c>
      <c r="E301" s="7">
        <f t="shared" si="9"/>
        <v>40</v>
      </c>
      <c r="F301" s="5">
        <v>35</v>
      </c>
      <c r="G301" s="5">
        <v>78</v>
      </c>
      <c r="H301" s="5">
        <v>2.67</v>
      </c>
      <c r="I301" s="5">
        <v>3.2469247466509601</v>
      </c>
    </row>
    <row r="302" spans="1:9" x14ac:dyDescent="0.2">
      <c r="A302" s="5" t="s">
        <v>100</v>
      </c>
      <c r="B302" s="7" t="s">
        <v>208</v>
      </c>
      <c r="C302" s="7" t="s">
        <v>2</v>
      </c>
      <c r="D302" s="7">
        <f t="shared" si="8"/>
        <v>30</v>
      </c>
      <c r="E302" s="7">
        <f t="shared" si="9"/>
        <v>40</v>
      </c>
      <c r="F302" s="5">
        <v>35</v>
      </c>
      <c r="G302" s="5">
        <v>1</v>
      </c>
      <c r="H302" s="5">
        <v>2.5000000000000001E-2</v>
      </c>
      <c r="I302" s="5">
        <v>2.9240177495992601</v>
      </c>
    </row>
    <row r="303" spans="1:9" x14ac:dyDescent="0.2">
      <c r="A303" s="5" t="s">
        <v>100</v>
      </c>
      <c r="B303" s="7" t="s">
        <v>208</v>
      </c>
      <c r="C303" s="7" t="s">
        <v>2</v>
      </c>
      <c r="D303" s="7">
        <f t="shared" si="8"/>
        <v>30</v>
      </c>
      <c r="E303" s="7">
        <f t="shared" si="9"/>
        <v>40</v>
      </c>
      <c r="F303" s="5">
        <v>35</v>
      </c>
      <c r="G303" s="5">
        <v>2</v>
      </c>
      <c r="H303" s="5">
        <v>0.08</v>
      </c>
      <c r="I303" s="5">
        <v>3.4199518636674999</v>
      </c>
    </row>
    <row r="304" spans="1:9" x14ac:dyDescent="0.2">
      <c r="A304" s="5" t="s">
        <v>100</v>
      </c>
      <c r="B304" s="7" t="s">
        <v>208</v>
      </c>
      <c r="C304" s="7" t="s">
        <v>2</v>
      </c>
      <c r="D304" s="7">
        <f t="shared" si="8"/>
        <v>30</v>
      </c>
      <c r="E304" s="7">
        <f t="shared" si="9"/>
        <v>40</v>
      </c>
      <c r="F304" s="5">
        <v>35</v>
      </c>
      <c r="G304" s="5">
        <v>2</v>
      </c>
      <c r="H304" s="5">
        <v>9.5000000000000001E-2</v>
      </c>
      <c r="I304" s="5">
        <v>3.6215782019119498</v>
      </c>
    </row>
    <row r="305" spans="1:9" x14ac:dyDescent="0.2">
      <c r="A305" s="5" t="s">
        <v>100</v>
      </c>
      <c r="B305" s="7" t="s">
        <v>208</v>
      </c>
      <c r="C305" s="7" t="s">
        <v>2</v>
      </c>
      <c r="D305" s="7">
        <f t="shared" si="8"/>
        <v>30</v>
      </c>
      <c r="E305" s="7">
        <f t="shared" si="9"/>
        <v>40</v>
      </c>
      <c r="F305" s="5">
        <v>35</v>
      </c>
      <c r="G305" s="5">
        <v>6</v>
      </c>
      <c r="H305" s="5">
        <v>0.21</v>
      </c>
      <c r="I305" s="5">
        <v>3.2710662722694801</v>
      </c>
    </row>
    <row r="306" spans="1:9" x14ac:dyDescent="0.2">
      <c r="A306" s="5" t="s">
        <v>100</v>
      </c>
      <c r="B306" s="7" t="s">
        <v>208</v>
      </c>
      <c r="C306" s="7" t="s">
        <v>2</v>
      </c>
      <c r="D306" s="7">
        <f t="shared" si="8"/>
        <v>30</v>
      </c>
      <c r="E306" s="7">
        <f t="shared" si="9"/>
        <v>40</v>
      </c>
      <c r="F306" s="5">
        <v>35</v>
      </c>
      <c r="G306" s="5">
        <v>6</v>
      </c>
      <c r="H306" s="5">
        <v>0.25</v>
      </c>
      <c r="I306" s="5">
        <v>3.46680636744312</v>
      </c>
    </row>
    <row r="307" spans="1:9" x14ac:dyDescent="0.2">
      <c r="A307" s="5" t="s">
        <v>100</v>
      </c>
      <c r="B307" s="7" t="s">
        <v>208</v>
      </c>
      <c r="C307" s="7" t="s">
        <v>2</v>
      </c>
      <c r="D307" s="7">
        <f t="shared" si="8"/>
        <v>30</v>
      </c>
      <c r="E307" s="7">
        <f t="shared" si="9"/>
        <v>40</v>
      </c>
      <c r="F307" s="5">
        <v>35</v>
      </c>
      <c r="G307" s="5">
        <v>11</v>
      </c>
      <c r="H307" s="5">
        <v>0.36</v>
      </c>
      <c r="I307" s="5">
        <v>3.1986737314330398</v>
      </c>
    </row>
    <row r="308" spans="1:9" x14ac:dyDescent="0.2">
      <c r="A308" s="5" t="s">
        <v>100</v>
      </c>
      <c r="B308" s="7" t="s">
        <v>208</v>
      </c>
      <c r="C308" s="7" t="s">
        <v>2</v>
      </c>
      <c r="D308" s="7">
        <f t="shared" si="8"/>
        <v>30</v>
      </c>
      <c r="E308" s="7">
        <f t="shared" si="9"/>
        <v>40</v>
      </c>
      <c r="F308" s="5">
        <v>35</v>
      </c>
      <c r="G308" s="5">
        <v>18</v>
      </c>
      <c r="H308" s="5">
        <v>0.68500000000000005</v>
      </c>
      <c r="I308" s="5">
        <v>3.3636129984081302</v>
      </c>
    </row>
    <row r="309" spans="1:9" x14ac:dyDescent="0.2">
      <c r="A309" s="5" t="s">
        <v>100</v>
      </c>
      <c r="B309" s="7" t="s">
        <v>208</v>
      </c>
      <c r="C309" s="7" t="s">
        <v>2</v>
      </c>
      <c r="D309" s="7">
        <f t="shared" si="8"/>
        <v>30</v>
      </c>
      <c r="E309" s="7">
        <f t="shared" si="9"/>
        <v>40</v>
      </c>
      <c r="F309" s="5">
        <v>35</v>
      </c>
      <c r="G309" s="5">
        <v>9</v>
      </c>
      <c r="H309" s="5">
        <v>0.31</v>
      </c>
      <c r="I309" s="5">
        <v>3.2536666967309702</v>
      </c>
    </row>
    <row r="310" spans="1:9" x14ac:dyDescent="0.2">
      <c r="A310" s="5" t="s">
        <v>100</v>
      </c>
      <c r="B310" s="7" t="s">
        <v>208</v>
      </c>
      <c r="C310" s="7" t="s">
        <v>2</v>
      </c>
      <c r="D310" s="7">
        <f t="shared" si="8"/>
        <v>30</v>
      </c>
      <c r="E310" s="7">
        <f t="shared" si="9"/>
        <v>40</v>
      </c>
      <c r="F310" s="5">
        <v>35</v>
      </c>
      <c r="G310" s="5">
        <v>26</v>
      </c>
      <c r="H310" s="5">
        <v>1</v>
      </c>
      <c r="I310" s="5">
        <v>3.3755319017893002</v>
      </c>
    </row>
    <row r="311" spans="1:9" x14ac:dyDescent="0.2">
      <c r="A311" s="5" t="s">
        <v>100</v>
      </c>
      <c r="B311" s="7" t="s">
        <v>208</v>
      </c>
      <c r="C311" s="7" t="s">
        <v>2</v>
      </c>
      <c r="D311" s="7">
        <f t="shared" si="8"/>
        <v>30</v>
      </c>
      <c r="E311" s="7">
        <f t="shared" si="9"/>
        <v>40</v>
      </c>
      <c r="F311" s="5">
        <v>35</v>
      </c>
      <c r="G311" s="5">
        <v>10</v>
      </c>
      <c r="H311" s="5">
        <v>0.46</v>
      </c>
      <c r="I311" s="5">
        <v>3.5830478881093502</v>
      </c>
    </row>
    <row r="312" spans="1:9" x14ac:dyDescent="0.2">
      <c r="A312" s="5" t="s">
        <v>100</v>
      </c>
      <c r="B312" s="7" t="s">
        <v>208</v>
      </c>
      <c r="C312" s="7" t="s">
        <v>2</v>
      </c>
      <c r="D312" s="7">
        <f t="shared" si="8"/>
        <v>30</v>
      </c>
      <c r="E312" s="7">
        <f t="shared" si="9"/>
        <v>40</v>
      </c>
      <c r="F312" s="5">
        <v>35</v>
      </c>
      <c r="G312" s="5">
        <v>15</v>
      </c>
      <c r="H312" s="5">
        <v>0.54</v>
      </c>
      <c r="I312" s="5">
        <v>3.3019272886860498</v>
      </c>
    </row>
    <row r="313" spans="1:9" x14ac:dyDescent="0.2">
      <c r="A313" s="5" t="s">
        <v>100</v>
      </c>
      <c r="B313" s="7" t="s">
        <v>208</v>
      </c>
      <c r="C313" s="7" t="s">
        <v>2</v>
      </c>
      <c r="D313" s="7">
        <f t="shared" si="8"/>
        <v>30</v>
      </c>
      <c r="E313" s="7">
        <f t="shared" si="9"/>
        <v>40</v>
      </c>
      <c r="F313" s="5">
        <v>35</v>
      </c>
      <c r="G313" s="5">
        <v>18</v>
      </c>
      <c r="H313" s="5">
        <v>0.63</v>
      </c>
      <c r="I313" s="5">
        <v>3.2710662980592602</v>
      </c>
    </row>
    <row r="314" spans="1:9" x14ac:dyDescent="0.2">
      <c r="A314" s="5" t="s">
        <v>100</v>
      </c>
      <c r="B314" s="7" t="s">
        <v>208</v>
      </c>
      <c r="C314" s="7" t="s">
        <v>2</v>
      </c>
      <c r="D314" s="7">
        <f t="shared" si="8"/>
        <v>30</v>
      </c>
      <c r="E314" s="7">
        <f t="shared" si="9"/>
        <v>40</v>
      </c>
      <c r="F314" s="5">
        <v>35</v>
      </c>
      <c r="G314" s="5">
        <v>19</v>
      </c>
      <c r="H314" s="5">
        <v>0.59</v>
      </c>
      <c r="I314" s="5">
        <v>3.1431574016100501</v>
      </c>
    </row>
    <row r="315" spans="1:9" x14ac:dyDescent="0.2">
      <c r="A315" s="5" t="s">
        <v>100</v>
      </c>
      <c r="B315" s="7" t="s">
        <v>208</v>
      </c>
      <c r="C315" s="7" t="s">
        <v>2</v>
      </c>
      <c r="D315" s="7">
        <f t="shared" si="8"/>
        <v>30</v>
      </c>
      <c r="E315" s="7">
        <f t="shared" si="9"/>
        <v>40</v>
      </c>
      <c r="F315" s="5">
        <v>35</v>
      </c>
      <c r="G315" s="5">
        <v>7</v>
      </c>
      <c r="H315" s="5">
        <v>0.28499999999999998</v>
      </c>
      <c r="I315" s="5">
        <v>3.4401887474314701</v>
      </c>
    </row>
    <row r="316" spans="1:9" x14ac:dyDescent="0.2">
      <c r="A316" s="5" t="s">
        <v>100</v>
      </c>
      <c r="B316" s="7" t="s">
        <v>208</v>
      </c>
      <c r="C316" s="7" t="s">
        <v>2</v>
      </c>
      <c r="D316" s="7">
        <f t="shared" si="8"/>
        <v>30</v>
      </c>
      <c r="E316" s="7">
        <f t="shared" si="9"/>
        <v>40</v>
      </c>
      <c r="F316" s="5">
        <v>35</v>
      </c>
      <c r="G316" s="5">
        <v>8</v>
      </c>
      <c r="H316" s="5">
        <v>0.17</v>
      </c>
      <c r="I316" s="5">
        <v>2.7698291352668201</v>
      </c>
    </row>
    <row r="317" spans="1:9" x14ac:dyDescent="0.2">
      <c r="A317" s="5" t="s">
        <v>100</v>
      </c>
      <c r="B317" s="7" t="s">
        <v>208</v>
      </c>
      <c r="C317" s="7" t="s">
        <v>2</v>
      </c>
      <c r="D317" s="7">
        <f t="shared" si="8"/>
        <v>30</v>
      </c>
      <c r="E317" s="7">
        <f t="shared" si="9"/>
        <v>40</v>
      </c>
      <c r="F317" s="5">
        <v>35</v>
      </c>
      <c r="G317" s="5">
        <v>16</v>
      </c>
      <c r="H317" s="5">
        <v>0.52</v>
      </c>
      <c r="I317" s="5">
        <v>3.1912521067086299</v>
      </c>
    </row>
    <row r="318" spans="1:9" x14ac:dyDescent="0.2">
      <c r="A318" s="5" t="s">
        <v>100</v>
      </c>
      <c r="B318" s="7" t="s">
        <v>208</v>
      </c>
      <c r="C318" s="7" t="s">
        <v>2</v>
      </c>
      <c r="D318" s="7">
        <f t="shared" si="8"/>
        <v>30</v>
      </c>
      <c r="E318" s="7">
        <f t="shared" si="9"/>
        <v>40</v>
      </c>
      <c r="F318" s="5">
        <v>35</v>
      </c>
      <c r="G318" s="5">
        <v>3</v>
      </c>
      <c r="H318" s="5">
        <v>0.13500000000000001</v>
      </c>
      <c r="I318" s="5">
        <v>3.5568933470895101</v>
      </c>
    </row>
    <row r="319" spans="1:9" x14ac:dyDescent="0.2">
      <c r="A319" s="5" t="s">
        <v>100</v>
      </c>
      <c r="B319" s="7" t="s">
        <v>208</v>
      </c>
      <c r="C319" s="7" t="s">
        <v>2</v>
      </c>
      <c r="D319" s="7">
        <f t="shared" si="8"/>
        <v>30</v>
      </c>
      <c r="E319" s="7">
        <f t="shared" si="9"/>
        <v>40</v>
      </c>
      <c r="F319" s="5">
        <v>35</v>
      </c>
      <c r="G319" s="5">
        <v>3</v>
      </c>
      <c r="H319" s="5">
        <v>0.115</v>
      </c>
      <c r="I319" s="5">
        <v>3.3717771561219001</v>
      </c>
    </row>
    <row r="320" spans="1:9" x14ac:dyDescent="0.2">
      <c r="A320" s="5" t="s">
        <v>100</v>
      </c>
      <c r="B320" s="7" t="s">
        <v>208</v>
      </c>
      <c r="C320" s="7" t="s">
        <v>2</v>
      </c>
      <c r="D320" s="7">
        <f t="shared" si="8"/>
        <v>30</v>
      </c>
      <c r="E320" s="7">
        <f t="shared" si="9"/>
        <v>40</v>
      </c>
      <c r="F320" s="5">
        <v>35</v>
      </c>
      <c r="G320" s="5">
        <v>7</v>
      </c>
      <c r="H320" s="5">
        <v>0.23</v>
      </c>
      <c r="I320" s="5">
        <v>3.20289917396047</v>
      </c>
    </row>
    <row r="321" spans="1:9" x14ac:dyDescent="0.2">
      <c r="A321" s="5" t="s">
        <v>100</v>
      </c>
      <c r="B321" s="7" t="s">
        <v>208</v>
      </c>
      <c r="C321" s="7" t="s">
        <v>2</v>
      </c>
      <c r="D321" s="7">
        <f t="shared" si="8"/>
        <v>30</v>
      </c>
      <c r="E321" s="7">
        <f t="shared" si="9"/>
        <v>40</v>
      </c>
      <c r="F321" s="5">
        <v>35</v>
      </c>
      <c r="G321" s="5">
        <v>11</v>
      </c>
      <c r="H321" s="5">
        <v>0.375</v>
      </c>
      <c r="I321" s="5">
        <v>3.2424965824258498</v>
      </c>
    </row>
    <row r="322" spans="1:9" x14ac:dyDescent="0.2">
      <c r="A322" s="5" t="s">
        <v>100</v>
      </c>
      <c r="B322" s="7" t="s">
        <v>208</v>
      </c>
      <c r="C322" s="7" t="s">
        <v>2</v>
      </c>
      <c r="D322" s="7">
        <f t="shared" si="8"/>
        <v>30</v>
      </c>
      <c r="E322" s="7">
        <f t="shared" si="9"/>
        <v>40</v>
      </c>
      <c r="F322" s="5">
        <v>35</v>
      </c>
      <c r="G322" s="5">
        <v>14</v>
      </c>
      <c r="H322" s="5">
        <v>0.43</v>
      </c>
      <c r="I322" s="5">
        <v>3.1316999248191499</v>
      </c>
    </row>
    <row r="323" spans="1:9" x14ac:dyDescent="0.2">
      <c r="A323" s="5" t="s">
        <v>100</v>
      </c>
      <c r="B323" s="7" t="s">
        <v>208</v>
      </c>
      <c r="C323" s="7" t="s">
        <v>2</v>
      </c>
      <c r="D323" s="7">
        <f t="shared" ref="D323:D386" si="10">F323-5</f>
        <v>30</v>
      </c>
      <c r="E323" s="7">
        <f t="shared" ref="E323:E386" si="11">F323+5</f>
        <v>40</v>
      </c>
      <c r="F323" s="5">
        <v>35</v>
      </c>
      <c r="G323" s="5">
        <v>15</v>
      </c>
      <c r="H323" s="5">
        <v>0.53</v>
      </c>
      <c r="I323" s="5">
        <v>3.2814177919101901</v>
      </c>
    </row>
    <row r="324" spans="1:9" x14ac:dyDescent="0.2">
      <c r="A324" s="5" t="s">
        <v>100</v>
      </c>
      <c r="B324" s="7" t="s">
        <v>208</v>
      </c>
      <c r="C324" s="7" t="s">
        <v>2</v>
      </c>
      <c r="D324" s="7">
        <f t="shared" si="10"/>
        <v>30</v>
      </c>
      <c r="E324" s="7">
        <f t="shared" si="11"/>
        <v>40</v>
      </c>
      <c r="F324" s="5">
        <v>35</v>
      </c>
      <c r="G324" s="5">
        <v>8</v>
      </c>
      <c r="H324" s="5">
        <v>0.27500000000000002</v>
      </c>
      <c r="I324" s="5">
        <v>3.2514786367859099</v>
      </c>
    </row>
    <row r="325" spans="1:9" x14ac:dyDescent="0.2">
      <c r="A325" s="5" t="s">
        <v>100</v>
      </c>
      <c r="B325" s="7" t="s">
        <v>208</v>
      </c>
      <c r="C325" s="7" t="s">
        <v>2</v>
      </c>
      <c r="D325" s="7">
        <f t="shared" si="10"/>
        <v>30</v>
      </c>
      <c r="E325" s="7">
        <f t="shared" si="11"/>
        <v>40</v>
      </c>
      <c r="F325" s="5">
        <v>35</v>
      </c>
      <c r="G325" s="5">
        <v>11</v>
      </c>
      <c r="H325" s="5">
        <v>0.37</v>
      </c>
      <c r="I325" s="5">
        <v>3.2280209723719402</v>
      </c>
    </row>
    <row r="326" spans="1:9" x14ac:dyDescent="0.2">
      <c r="A326" s="5" t="s">
        <v>100</v>
      </c>
      <c r="B326" s="7" t="s">
        <v>208</v>
      </c>
      <c r="C326" s="7" t="s">
        <v>2</v>
      </c>
      <c r="D326" s="7">
        <f t="shared" si="10"/>
        <v>30</v>
      </c>
      <c r="E326" s="7">
        <f t="shared" si="11"/>
        <v>40</v>
      </c>
      <c r="F326" s="5">
        <v>35</v>
      </c>
      <c r="G326" s="5">
        <v>11</v>
      </c>
      <c r="H326" s="5">
        <v>0.41499999999999998</v>
      </c>
      <c r="I326" s="5">
        <v>3.3539130581701402</v>
      </c>
    </row>
    <row r="327" spans="1:9" x14ac:dyDescent="0.2">
      <c r="A327" s="5" t="s">
        <v>100</v>
      </c>
      <c r="B327" s="7" t="s">
        <v>208</v>
      </c>
      <c r="C327" s="7" t="s">
        <v>2</v>
      </c>
      <c r="D327" s="7">
        <f t="shared" si="10"/>
        <v>30</v>
      </c>
      <c r="E327" s="7">
        <f t="shared" si="11"/>
        <v>40</v>
      </c>
      <c r="F327" s="5">
        <v>35</v>
      </c>
      <c r="G327" s="5">
        <v>11</v>
      </c>
      <c r="H327" s="5">
        <v>0.34</v>
      </c>
      <c r="I327" s="5">
        <v>3.1383068998657899</v>
      </c>
    </row>
    <row r="328" spans="1:9" x14ac:dyDescent="0.2">
      <c r="A328" s="5" t="s">
        <v>100</v>
      </c>
      <c r="B328" s="7" t="s">
        <v>208</v>
      </c>
      <c r="C328" s="7" t="s">
        <v>2</v>
      </c>
      <c r="D328" s="7">
        <f t="shared" si="10"/>
        <v>30</v>
      </c>
      <c r="E328" s="7">
        <f t="shared" si="11"/>
        <v>40</v>
      </c>
      <c r="F328" s="5">
        <v>35</v>
      </c>
      <c r="G328" s="5">
        <v>4</v>
      </c>
      <c r="H328" s="5">
        <v>0.14499999999999999</v>
      </c>
      <c r="I328" s="5">
        <v>3.3095529383084399</v>
      </c>
    </row>
    <row r="329" spans="1:9" x14ac:dyDescent="0.2">
      <c r="A329" s="5" t="s">
        <v>100</v>
      </c>
      <c r="B329" s="7" t="s">
        <v>208</v>
      </c>
      <c r="C329" s="7" t="s">
        <v>2</v>
      </c>
      <c r="D329" s="7">
        <f t="shared" si="10"/>
        <v>30</v>
      </c>
      <c r="E329" s="7">
        <f t="shared" si="11"/>
        <v>40</v>
      </c>
      <c r="F329" s="5">
        <v>35</v>
      </c>
      <c r="G329" s="5">
        <v>15</v>
      </c>
      <c r="H329" s="5">
        <v>0.56999999999999995</v>
      </c>
      <c r="I329" s="5">
        <v>3.3619753886600598</v>
      </c>
    </row>
    <row r="330" spans="1:9" x14ac:dyDescent="0.2">
      <c r="A330" s="5" t="s">
        <v>100</v>
      </c>
      <c r="B330" s="7" t="s">
        <v>208</v>
      </c>
      <c r="C330" s="7" t="s">
        <v>2</v>
      </c>
      <c r="D330" s="7">
        <f t="shared" si="10"/>
        <v>30</v>
      </c>
      <c r="E330" s="7">
        <f t="shared" si="11"/>
        <v>40</v>
      </c>
      <c r="F330" s="5">
        <v>35</v>
      </c>
      <c r="G330" s="5">
        <v>4</v>
      </c>
      <c r="H330" s="5">
        <v>0.14000000000000001</v>
      </c>
      <c r="I330" s="5">
        <v>3.2710663109541498</v>
      </c>
    </row>
    <row r="331" spans="1:9" x14ac:dyDescent="0.2">
      <c r="A331" s="5" t="s">
        <v>100</v>
      </c>
      <c r="B331" s="7" t="s">
        <v>208</v>
      </c>
      <c r="C331" s="7" t="s">
        <v>2</v>
      </c>
      <c r="D331" s="7">
        <f t="shared" si="10"/>
        <v>30</v>
      </c>
      <c r="E331" s="7">
        <f t="shared" si="11"/>
        <v>40</v>
      </c>
      <c r="F331" s="5">
        <v>35</v>
      </c>
      <c r="G331" s="5">
        <v>7</v>
      </c>
      <c r="H331" s="5">
        <v>0.255</v>
      </c>
      <c r="I331" s="5">
        <v>3.3149784557687401</v>
      </c>
    </row>
    <row r="332" spans="1:9" x14ac:dyDescent="0.2">
      <c r="A332" s="5" t="s">
        <v>100</v>
      </c>
      <c r="B332" s="7" t="s">
        <v>208</v>
      </c>
      <c r="C332" s="7" t="s">
        <v>2</v>
      </c>
      <c r="D332" s="7">
        <f t="shared" si="10"/>
        <v>30</v>
      </c>
      <c r="E332" s="7">
        <f t="shared" si="11"/>
        <v>40</v>
      </c>
      <c r="F332" s="5">
        <v>35</v>
      </c>
      <c r="G332" s="5">
        <v>17</v>
      </c>
      <c r="H332" s="5">
        <v>0.58499999999999996</v>
      </c>
      <c r="I332" s="5">
        <v>3.2526373329291101</v>
      </c>
    </row>
    <row r="333" spans="1:9" x14ac:dyDescent="0.2">
      <c r="A333" s="5" t="s">
        <v>100</v>
      </c>
      <c r="B333" s="7" t="s">
        <v>208</v>
      </c>
      <c r="C333" s="7" t="s">
        <v>2</v>
      </c>
      <c r="D333" s="7">
        <f t="shared" si="10"/>
        <v>30</v>
      </c>
      <c r="E333" s="7">
        <f t="shared" si="11"/>
        <v>40</v>
      </c>
      <c r="F333" s="5">
        <v>35</v>
      </c>
      <c r="G333" s="5">
        <v>22</v>
      </c>
      <c r="H333" s="5">
        <v>0.86</v>
      </c>
      <c r="I333" s="5">
        <v>3.3938443868812298</v>
      </c>
    </row>
    <row r="334" spans="1:9" x14ac:dyDescent="0.2">
      <c r="A334" s="5" t="s">
        <v>100</v>
      </c>
      <c r="B334" s="7" t="s">
        <v>208</v>
      </c>
      <c r="C334" s="7" t="s">
        <v>2</v>
      </c>
      <c r="D334" s="7">
        <f t="shared" si="10"/>
        <v>30</v>
      </c>
      <c r="E334" s="7">
        <f t="shared" si="11"/>
        <v>40</v>
      </c>
      <c r="F334" s="5">
        <v>35</v>
      </c>
      <c r="G334" s="5">
        <v>6</v>
      </c>
      <c r="H334" s="5">
        <v>0.215</v>
      </c>
      <c r="I334" s="5">
        <v>3.29682381268247</v>
      </c>
    </row>
    <row r="335" spans="1:9" x14ac:dyDescent="0.2">
      <c r="A335" s="5" t="s">
        <v>100</v>
      </c>
      <c r="B335" s="7" t="s">
        <v>208</v>
      </c>
      <c r="C335" s="7" t="s">
        <v>2</v>
      </c>
      <c r="D335" s="7">
        <f t="shared" si="10"/>
        <v>30</v>
      </c>
      <c r="E335" s="7">
        <f t="shared" si="11"/>
        <v>40</v>
      </c>
      <c r="F335" s="5">
        <v>35</v>
      </c>
      <c r="G335" s="5">
        <v>45</v>
      </c>
      <c r="H335" s="5">
        <v>1.85</v>
      </c>
      <c r="I335" s="5">
        <v>3.45132936204564</v>
      </c>
    </row>
    <row r="336" spans="1:9" x14ac:dyDescent="0.2">
      <c r="A336" s="5" t="s">
        <v>100</v>
      </c>
      <c r="B336" s="7" t="s">
        <v>208</v>
      </c>
      <c r="C336" s="7" t="s">
        <v>2</v>
      </c>
      <c r="D336" s="7">
        <f t="shared" si="10"/>
        <v>35</v>
      </c>
      <c r="E336" s="7">
        <f t="shared" si="11"/>
        <v>45</v>
      </c>
      <c r="F336" s="5">
        <v>40</v>
      </c>
      <c r="G336" s="5">
        <v>25</v>
      </c>
      <c r="H336" s="5">
        <v>1.6</v>
      </c>
      <c r="I336" s="5">
        <v>4.0000000143230299</v>
      </c>
    </row>
    <row r="337" spans="1:9" x14ac:dyDescent="0.2">
      <c r="A337" s="5" t="s">
        <v>100</v>
      </c>
      <c r="B337" s="7" t="s">
        <v>208</v>
      </c>
      <c r="C337" s="7" t="s">
        <v>2</v>
      </c>
      <c r="D337" s="7">
        <f t="shared" si="10"/>
        <v>35</v>
      </c>
      <c r="E337" s="7">
        <f t="shared" si="11"/>
        <v>45</v>
      </c>
      <c r="F337" s="5">
        <v>40</v>
      </c>
      <c r="G337" s="5">
        <v>11</v>
      </c>
      <c r="H337" s="5">
        <v>0.49</v>
      </c>
      <c r="I337" s="5">
        <v>3.5448766999782602</v>
      </c>
    </row>
    <row r="338" spans="1:9" x14ac:dyDescent="0.2">
      <c r="A338" s="5" t="s">
        <v>100</v>
      </c>
      <c r="B338" s="7" t="s">
        <v>208</v>
      </c>
      <c r="C338" s="7" t="s">
        <v>2</v>
      </c>
      <c r="D338" s="7">
        <f t="shared" si="10"/>
        <v>35</v>
      </c>
      <c r="E338" s="7">
        <f t="shared" si="11"/>
        <v>45</v>
      </c>
      <c r="F338" s="5">
        <v>40</v>
      </c>
      <c r="G338" s="5">
        <v>30</v>
      </c>
      <c r="H338" s="5">
        <v>1.82</v>
      </c>
      <c r="I338" s="5">
        <v>3.9293138104906098</v>
      </c>
    </row>
    <row r="339" spans="1:9" x14ac:dyDescent="0.2">
      <c r="A339" s="5" t="s">
        <v>100</v>
      </c>
      <c r="B339" s="7" t="s">
        <v>208</v>
      </c>
      <c r="C339" s="7" t="s">
        <v>2</v>
      </c>
      <c r="D339" s="7">
        <f t="shared" si="10"/>
        <v>35</v>
      </c>
      <c r="E339" s="7">
        <f t="shared" si="11"/>
        <v>45</v>
      </c>
      <c r="F339" s="5">
        <v>40</v>
      </c>
      <c r="G339" s="5">
        <v>11</v>
      </c>
      <c r="H339" s="5">
        <v>0.65</v>
      </c>
      <c r="I339" s="5">
        <v>3.8949948214247798</v>
      </c>
    </row>
    <row r="340" spans="1:9" x14ac:dyDescent="0.2">
      <c r="A340" s="5" t="s">
        <v>100</v>
      </c>
      <c r="B340" s="7" t="s">
        <v>208</v>
      </c>
      <c r="C340" s="7" t="s">
        <v>2</v>
      </c>
      <c r="D340" s="7">
        <f t="shared" si="10"/>
        <v>35</v>
      </c>
      <c r="E340" s="7">
        <f t="shared" si="11"/>
        <v>45</v>
      </c>
      <c r="F340" s="5">
        <v>40</v>
      </c>
      <c r="G340" s="5">
        <v>34</v>
      </c>
      <c r="H340" s="5">
        <v>1.91</v>
      </c>
      <c r="I340" s="5">
        <v>3.8298768870661699</v>
      </c>
    </row>
    <row r="341" spans="1:9" x14ac:dyDescent="0.2">
      <c r="A341" s="5" t="s">
        <v>100</v>
      </c>
      <c r="B341" s="7" t="s">
        <v>208</v>
      </c>
      <c r="C341" s="7" t="s">
        <v>2</v>
      </c>
      <c r="D341" s="7">
        <f t="shared" si="10"/>
        <v>35</v>
      </c>
      <c r="E341" s="7">
        <f t="shared" si="11"/>
        <v>45</v>
      </c>
      <c r="F341" s="5">
        <v>40</v>
      </c>
      <c r="G341" s="5">
        <v>16</v>
      </c>
      <c r="H341" s="5">
        <v>0.81</v>
      </c>
      <c r="I341" s="5">
        <v>3.6993181102860202</v>
      </c>
    </row>
    <row r="342" spans="1:9" x14ac:dyDescent="0.2">
      <c r="A342" s="5" t="s">
        <v>100</v>
      </c>
      <c r="B342" s="7" t="s">
        <v>208</v>
      </c>
      <c r="C342" s="7" t="s">
        <v>2</v>
      </c>
      <c r="D342" s="7">
        <f t="shared" si="10"/>
        <v>35</v>
      </c>
      <c r="E342" s="7">
        <f t="shared" si="11"/>
        <v>45</v>
      </c>
      <c r="F342" s="5">
        <v>40</v>
      </c>
      <c r="G342" s="5">
        <v>34</v>
      </c>
      <c r="H342" s="5">
        <v>1.78</v>
      </c>
      <c r="I342" s="5">
        <v>3.7409366935139898</v>
      </c>
    </row>
    <row r="343" spans="1:9" x14ac:dyDescent="0.2">
      <c r="A343" s="5" t="s">
        <v>100</v>
      </c>
      <c r="B343" s="7" t="s">
        <v>208</v>
      </c>
      <c r="C343" s="7" t="s">
        <v>2</v>
      </c>
      <c r="D343" s="7">
        <f t="shared" si="10"/>
        <v>35</v>
      </c>
      <c r="E343" s="7">
        <f t="shared" si="11"/>
        <v>45</v>
      </c>
      <c r="F343" s="5">
        <v>40</v>
      </c>
      <c r="G343" s="5">
        <v>30</v>
      </c>
      <c r="H343" s="5">
        <v>1.53</v>
      </c>
      <c r="I343" s="5">
        <v>3.70842974129063</v>
      </c>
    </row>
    <row r="344" spans="1:9" x14ac:dyDescent="0.2">
      <c r="A344" s="5" t="s">
        <v>100</v>
      </c>
      <c r="B344" s="7" t="s">
        <v>208</v>
      </c>
      <c r="C344" s="7" t="s">
        <v>2</v>
      </c>
      <c r="D344" s="7">
        <f t="shared" si="10"/>
        <v>35</v>
      </c>
      <c r="E344" s="7">
        <f t="shared" si="11"/>
        <v>45</v>
      </c>
      <c r="F344" s="5">
        <v>40</v>
      </c>
      <c r="G344" s="5">
        <v>39</v>
      </c>
      <c r="H344" s="5">
        <v>2.06</v>
      </c>
      <c r="I344" s="5">
        <v>3.7520406349781399</v>
      </c>
    </row>
    <row r="345" spans="1:9" x14ac:dyDescent="0.2">
      <c r="A345" s="5" t="s">
        <v>100</v>
      </c>
      <c r="B345" s="7" t="s">
        <v>208</v>
      </c>
      <c r="C345" s="7" t="s">
        <v>2</v>
      </c>
      <c r="D345" s="7">
        <f t="shared" si="10"/>
        <v>35</v>
      </c>
      <c r="E345" s="7">
        <f t="shared" si="11"/>
        <v>45</v>
      </c>
      <c r="F345" s="5">
        <v>40</v>
      </c>
      <c r="G345" s="5">
        <v>19</v>
      </c>
      <c r="H345" s="5">
        <v>1.07</v>
      </c>
      <c r="I345" s="5">
        <v>3.8330404180276498</v>
      </c>
    </row>
    <row r="346" spans="1:9" x14ac:dyDescent="0.2">
      <c r="A346" s="5" t="s">
        <v>100</v>
      </c>
      <c r="B346" s="7" t="s">
        <v>208</v>
      </c>
      <c r="C346" s="7" t="s">
        <v>2</v>
      </c>
      <c r="D346" s="7">
        <f t="shared" si="10"/>
        <v>35</v>
      </c>
      <c r="E346" s="7">
        <f t="shared" si="11"/>
        <v>45</v>
      </c>
      <c r="F346" s="5">
        <v>40</v>
      </c>
      <c r="G346" s="5">
        <v>33</v>
      </c>
      <c r="H346" s="5">
        <v>1.81</v>
      </c>
      <c r="I346" s="5">
        <v>3.79945705296453</v>
      </c>
    </row>
    <row r="347" spans="1:9" x14ac:dyDescent="0.2">
      <c r="A347" s="5" t="s">
        <v>100</v>
      </c>
      <c r="B347" s="7" t="s">
        <v>208</v>
      </c>
      <c r="C347" s="7" t="s">
        <v>2</v>
      </c>
      <c r="D347" s="7">
        <f t="shared" si="10"/>
        <v>35</v>
      </c>
      <c r="E347" s="7">
        <f t="shared" si="11"/>
        <v>45</v>
      </c>
      <c r="F347" s="5">
        <v>40</v>
      </c>
      <c r="G347" s="5">
        <v>16</v>
      </c>
      <c r="H347" s="5">
        <v>0.85</v>
      </c>
      <c r="I347" s="5">
        <v>3.7592365206823102</v>
      </c>
    </row>
    <row r="348" spans="1:9" x14ac:dyDescent="0.2">
      <c r="A348" s="5" t="s">
        <v>100</v>
      </c>
      <c r="B348" s="7" t="s">
        <v>208</v>
      </c>
      <c r="C348" s="7" t="s">
        <v>2</v>
      </c>
      <c r="D348" s="7">
        <f t="shared" si="10"/>
        <v>35</v>
      </c>
      <c r="E348" s="7">
        <f t="shared" si="11"/>
        <v>45</v>
      </c>
      <c r="F348" s="5">
        <v>40</v>
      </c>
      <c r="G348" s="5">
        <v>34</v>
      </c>
      <c r="H348" s="5">
        <v>1.94</v>
      </c>
      <c r="I348" s="5">
        <v>3.8498245825875701</v>
      </c>
    </row>
    <row r="349" spans="1:9" x14ac:dyDescent="0.2">
      <c r="A349" s="5" t="s">
        <v>100</v>
      </c>
      <c r="B349" s="7" t="s">
        <v>208</v>
      </c>
      <c r="C349" s="7" t="s">
        <v>2</v>
      </c>
      <c r="D349" s="7">
        <f t="shared" si="10"/>
        <v>35</v>
      </c>
      <c r="E349" s="7">
        <f t="shared" si="11"/>
        <v>45</v>
      </c>
      <c r="F349" s="5">
        <v>40</v>
      </c>
      <c r="G349" s="5">
        <v>9</v>
      </c>
      <c r="H349" s="5">
        <v>0.53</v>
      </c>
      <c r="I349" s="5">
        <v>3.89055099043085</v>
      </c>
    </row>
    <row r="350" spans="1:9" x14ac:dyDescent="0.2">
      <c r="A350" s="5" t="s">
        <v>100</v>
      </c>
      <c r="B350" s="7" t="s">
        <v>208</v>
      </c>
      <c r="C350" s="7" t="s">
        <v>2</v>
      </c>
      <c r="D350" s="7">
        <f t="shared" si="10"/>
        <v>35</v>
      </c>
      <c r="E350" s="7">
        <f t="shared" si="11"/>
        <v>45</v>
      </c>
      <c r="F350" s="5">
        <v>40</v>
      </c>
      <c r="G350" s="5">
        <v>25</v>
      </c>
      <c r="H350" s="5">
        <v>1.44</v>
      </c>
      <c r="I350" s="5">
        <v>3.8619575843577998</v>
      </c>
    </row>
    <row r="351" spans="1:9" x14ac:dyDescent="0.2">
      <c r="A351" s="5" t="s">
        <v>100</v>
      </c>
      <c r="B351" s="7" t="s">
        <v>208</v>
      </c>
      <c r="C351" s="7" t="s">
        <v>2</v>
      </c>
      <c r="D351" s="7">
        <f t="shared" si="10"/>
        <v>35</v>
      </c>
      <c r="E351" s="7">
        <f t="shared" si="11"/>
        <v>45</v>
      </c>
      <c r="F351" s="5">
        <v>40</v>
      </c>
      <c r="G351" s="5">
        <v>22</v>
      </c>
      <c r="H351" s="5">
        <v>1.28</v>
      </c>
      <c r="I351" s="5">
        <v>3.8749171904868001</v>
      </c>
    </row>
    <row r="352" spans="1:9" x14ac:dyDescent="0.2">
      <c r="A352" s="5" t="s">
        <v>100</v>
      </c>
      <c r="B352" s="7" t="s">
        <v>208</v>
      </c>
      <c r="C352" s="7" t="s">
        <v>2</v>
      </c>
      <c r="D352" s="7">
        <f t="shared" si="10"/>
        <v>35</v>
      </c>
      <c r="E352" s="7">
        <f t="shared" si="11"/>
        <v>45</v>
      </c>
      <c r="F352" s="5">
        <v>40</v>
      </c>
      <c r="G352" s="5">
        <v>36</v>
      </c>
      <c r="H352" s="5">
        <v>2.0099999999999998</v>
      </c>
      <c r="I352" s="5">
        <v>3.8220630843833199</v>
      </c>
    </row>
    <row r="353" spans="1:9" x14ac:dyDescent="0.2">
      <c r="A353" s="5" t="s">
        <v>100</v>
      </c>
      <c r="B353" s="7" t="s">
        <v>208</v>
      </c>
      <c r="C353" s="7" t="s">
        <v>2</v>
      </c>
      <c r="D353" s="7">
        <f t="shared" si="10"/>
        <v>35</v>
      </c>
      <c r="E353" s="7">
        <f t="shared" si="11"/>
        <v>45</v>
      </c>
      <c r="F353" s="5">
        <v>40</v>
      </c>
      <c r="G353" s="5">
        <v>16</v>
      </c>
      <c r="H353" s="5">
        <v>0.9</v>
      </c>
      <c r="I353" s="5">
        <v>3.83154712298718</v>
      </c>
    </row>
    <row r="354" spans="1:9" x14ac:dyDescent="0.2">
      <c r="A354" s="5" t="s">
        <v>100</v>
      </c>
      <c r="B354" s="7" t="s">
        <v>208</v>
      </c>
      <c r="C354" s="7" t="s">
        <v>2</v>
      </c>
      <c r="D354" s="7">
        <f t="shared" si="10"/>
        <v>35</v>
      </c>
      <c r="E354" s="7">
        <f t="shared" si="11"/>
        <v>45</v>
      </c>
      <c r="F354" s="5">
        <v>40</v>
      </c>
      <c r="G354" s="5">
        <v>42</v>
      </c>
      <c r="H354" s="5">
        <v>2.2599999999999998</v>
      </c>
      <c r="I354" s="5">
        <v>3.7753137377772701</v>
      </c>
    </row>
    <row r="355" spans="1:9" x14ac:dyDescent="0.2">
      <c r="A355" s="5" t="s">
        <v>100</v>
      </c>
      <c r="B355" s="7" t="s">
        <v>208</v>
      </c>
      <c r="C355" s="7" t="s">
        <v>2</v>
      </c>
      <c r="D355" s="7">
        <f t="shared" si="10"/>
        <v>35</v>
      </c>
      <c r="E355" s="7">
        <f t="shared" si="11"/>
        <v>45</v>
      </c>
      <c r="F355" s="5">
        <v>40</v>
      </c>
      <c r="G355" s="5">
        <v>12</v>
      </c>
      <c r="H355" s="5">
        <v>0.64</v>
      </c>
      <c r="I355" s="5">
        <v>3.7641440824896</v>
      </c>
    </row>
    <row r="356" spans="1:9" x14ac:dyDescent="0.2">
      <c r="A356" s="5" t="s">
        <v>100</v>
      </c>
      <c r="B356" s="7" t="s">
        <v>208</v>
      </c>
      <c r="C356" s="7" t="s">
        <v>2</v>
      </c>
      <c r="D356" s="7">
        <f t="shared" si="10"/>
        <v>35</v>
      </c>
      <c r="E356" s="7">
        <f t="shared" si="11"/>
        <v>45</v>
      </c>
      <c r="F356" s="5">
        <v>40</v>
      </c>
      <c r="G356" s="5">
        <v>33</v>
      </c>
      <c r="H356" s="5">
        <v>1.77</v>
      </c>
      <c r="I356" s="5">
        <v>3.7712596982466899</v>
      </c>
    </row>
    <row r="357" spans="1:9" x14ac:dyDescent="0.2">
      <c r="A357" s="5" t="s">
        <v>100</v>
      </c>
      <c r="B357" s="7" t="s">
        <v>208</v>
      </c>
      <c r="C357" s="7" t="s">
        <v>2</v>
      </c>
      <c r="D357" s="7">
        <f t="shared" si="10"/>
        <v>35</v>
      </c>
      <c r="E357" s="7">
        <f t="shared" si="11"/>
        <v>45</v>
      </c>
      <c r="F357" s="5">
        <v>40</v>
      </c>
      <c r="G357" s="5">
        <v>22</v>
      </c>
      <c r="H357" s="5">
        <v>1.07</v>
      </c>
      <c r="I357" s="5">
        <v>3.65023119400339</v>
      </c>
    </row>
    <row r="358" spans="1:9" x14ac:dyDescent="0.2">
      <c r="A358" s="5" t="s">
        <v>100</v>
      </c>
      <c r="B358" s="7" t="s">
        <v>208</v>
      </c>
      <c r="C358" s="7" t="s">
        <v>2</v>
      </c>
      <c r="D358" s="7">
        <f t="shared" si="10"/>
        <v>35</v>
      </c>
      <c r="E358" s="7">
        <f t="shared" si="11"/>
        <v>45</v>
      </c>
      <c r="F358" s="5">
        <v>40</v>
      </c>
      <c r="G358" s="5">
        <v>32</v>
      </c>
      <c r="H358" s="5">
        <v>1.73</v>
      </c>
      <c r="I358" s="5">
        <v>3.7812208382755901</v>
      </c>
    </row>
    <row r="359" spans="1:9" x14ac:dyDescent="0.2">
      <c r="A359" s="5" t="s">
        <v>100</v>
      </c>
      <c r="B359" s="7" t="s">
        <v>208</v>
      </c>
      <c r="C359" s="7" t="s">
        <v>2</v>
      </c>
      <c r="D359" s="7">
        <f t="shared" si="10"/>
        <v>35</v>
      </c>
      <c r="E359" s="7">
        <f t="shared" si="11"/>
        <v>45</v>
      </c>
      <c r="F359" s="5">
        <v>40</v>
      </c>
      <c r="G359" s="5">
        <v>7</v>
      </c>
      <c r="H359" s="5">
        <v>0.39</v>
      </c>
      <c r="I359" s="5">
        <v>3.819344648015</v>
      </c>
    </row>
    <row r="360" spans="1:9" x14ac:dyDescent="0.2">
      <c r="A360" s="5" t="s">
        <v>100</v>
      </c>
      <c r="B360" s="7" t="s">
        <v>208</v>
      </c>
      <c r="C360" s="7" t="s">
        <v>2</v>
      </c>
      <c r="D360" s="7">
        <f t="shared" si="10"/>
        <v>35</v>
      </c>
      <c r="E360" s="7">
        <f t="shared" si="11"/>
        <v>45</v>
      </c>
      <c r="F360" s="5">
        <v>40</v>
      </c>
      <c r="G360" s="5">
        <v>23</v>
      </c>
      <c r="H360" s="5">
        <v>1.34</v>
      </c>
      <c r="I360" s="5">
        <v>3.8766714017244102</v>
      </c>
    </row>
    <row r="361" spans="1:9" x14ac:dyDescent="0.2">
      <c r="A361" s="5" t="s">
        <v>100</v>
      </c>
      <c r="B361" s="7" t="s">
        <v>208</v>
      </c>
      <c r="C361" s="7" t="s">
        <v>2</v>
      </c>
      <c r="D361" s="7">
        <f t="shared" si="10"/>
        <v>35</v>
      </c>
      <c r="E361" s="7">
        <f t="shared" si="11"/>
        <v>45</v>
      </c>
      <c r="F361" s="5">
        <v>40</v>
      </c>
      <c r="G361" s="5">
        <v>16</v>
      </c>
      <c r="H361" s="5">
        <v>0.92</v>
      </c>
      <c r="I361" s="5">
        <v>3.8597213328070401</v>
      </c>
    </row>
    <row r="362" spans="1:9" x14ac:dyDescent="0.2">
      <c r="A362" s="5" t="s">
        <v>100</v>
      </c>
      <c r="B362" s="7" t="s">
        <v>208</v>
      </c>
      <c r="C362" s="7" t="s">
        <v>2</v>
      </c>
      <c r="D362" s="7">
        <f t="shared" si="10"/>
        <v>35</v>
      </c>
      <c r="E362" s="7">
        <f t="shared" si="11"/>
        <v>45</v>
      </c>
      <c r="F362" s="5">
        <v>40</v>
      </c>
      <c r="G362" s="5">
        <v>32</v>
      </c>
      <c r="H362" s="5">
        <v>1.67</v>
      </c>
      <c r="I362" s="5">
        <v>3.73699192989291</v>
      </c>
    </row>
    <row r="363" spans="1:9" x14ac:dyDescent="0.2">
      <c r="A363" s="5" t="s">
        <v>100</v>
      </c>
      <c r="B363" s="7" t="s">
        <v>208</v>
      </c>
      <c r="C363" s="7" t="s">
        <v>2</v>
      </c>
      <c r="D363" s="7">
        <f t="shared" si="10"/>
        <v>35</v>
      </c>
      <c r="E363" s="7">
        <f t="shared" si="11"/>
        <v>45</v>
      </c>
      <c r="F363" s="5">
        <v>40</v>
      </c>
      <c r="G363" s="5">
        <v>14</v>
      </c>
      <c r="H363" s="5">
        <v>0.78</v>
      </c>
      <c r="I363" s="5">
        <v>3.819344648015</v>
      </c>
    </row>
    <row r="364" spans="1:9" x14ac:dyDescent="0.2">
      <c r="A364" s="5" t="s">
        <v>100</v>
      </c>
      <c r="B364" s="7" t="s">
        <v>208</v>
      </c>
      <c r="C364" s="7" t="s">
        <v>2</v>
      </c>
      <c r="D364" s="7">
        <f t="shared" si="10"/>
        <v>35</v>
      </c>
      <c r="E364" s="7">
        <f t="shared" si="11"/>
        <v>45</v>
      </c>
      <c r="F364" s="5">
        <v>40</v>
      </c>
      <c r="G364" s="5">
        <v>30</v>
      </c>
      <c r="H364" s="5">
        <v>1.67</v>
      </c>
      <c r="I364" s="5">
        <v>3.8182562194585499</v>
      </c>
    </row>
    <row r="365" spans="1:9" x14ac:dyDescent="0.2">
      <c r="A365" s="5" t="s">
        <v>100</v>
      </c>
      <c r="B365" s="7" t="s">
        <v>208</v>
      </c>
      <c r="C365" s="7" t="s">
        <v>2</v>
      </c>
      <c r="D365" s="7">
        <f t="shared" si="10"/>
        <v>35</v>
      </c>
      <c r="E365" s="7">
        <f t="shared" si="11"/>
        <v>45</v>
      </c>
      <c r="F365" s="5">
        <v>40</v>
      </c>
      <c r="G365" s="5">
        <v>10</v>
      </c>
      <c r="H365" s="5">
        <v>0.52</v>
      </c>
      <c r="I365" s="5">
        <v>3.7325111062653198</v>
      </c>
    </row>
    <row r="366" spans="1:9" x14ac:dyDescent="0.2">
      <c r="A366" s="5" t="s">
        <v>100</v>
      </c>
      <c r="B366" s="7" t="s">
        <v>208</v>
      </c>
      <c r="C366" s="7" t="s">
        <v>2</v>
      </c>
      <c r="D366" s="7">
        <f t="shared" si="10"/>
        <v>35</v>
      </c>
      <c r="E366" s="7">
        <f t="shared" si="11"/>
        <v>45</v>
      </c>
      <c r="F366" s="5">
        <v>40</v>
      </c>
      <c r="G366" s="5">
        <v>21</v>
      </c>
      <c r="H366" s="5">
        <v>1.1100000000000001</v>
      </c>
      <c r="I366" s="5">
        <v>3.75290780874264</v>
      </c>
    </row>
    <row r="367" spans="1:9" x14ac:dyDescent="0.2">
      <c r="A367" s="5" t="s">
        <v>100</v>
      </c>
      <c r="B367" s="7" t="s">
        <v>208</v>
      </c>
      <c r="C367" s="7" t="s">
        <v>2</v>
      </c>
      <c r="D367" s="7">
        <f t="shared" si="10"/>
        <v>35</v>
      </c>
      <c r="E367" s="7">
        <f t="shared" si="11"/>
        <v>45</v>
      </c>
      <c r="F367" s="5">
        <v>40</v>
      </c>
      <c r="G367" s="5">
        <v>21</v>
      </c>
      <c r="H367" s="5">
        <v>1.1599999999999999</v>
      </c>
      <c r="I367" s="5">
        <v>3.80843218530838</v>
      </c>
    </row>
    <row r="368" spans="1:9" x14ac:dyDescent="0.2">
      <c r="A368" s="5" t="s">
        <v>100</v>
      </c>
      <c r="B368" s="7" t="s">
        <v>208</v>
      </c>
      <c r="C368" s="7" t="s">
        <v>2</v>
      </c>
      <c r="D368" s="7">
        <f t="shared" si="10"/>
        <v>35</v>
      </c>
      <c r="E368" s="7">
        <f t="shared" si="11"/>
        <v>45</v>
      </c>
      <c r="F368" s="5">
        <v>40</v>
      </c>
      <c r="G368" s="5">
        <v>30</v>
      </c>
      <c r="H368" s="5">
        <v>1.8</v>
      </c>
      <c r="I368" s="5">
        <v>3.9148676012563901</v>
      </c>
    </row>
    <row r="369" spans="1:9" x14ac:dyDescent="0.2">
      <c r="A369" s="5" t="s">
        <v>100</v>
      </c>
      <c r="B369" s="7" t="s">
        <v>208</v>
      </c>
      <c r="C369" s="7" t="s">
        <v>2</v>
      </c>
      <c r="D369" s="7">
        <f t="shared" si="10"/>
        <v>35</v>
      </c>
      <c r="E369" s="7">
        <f t="shared" si="11"/>
        <v>45</v>
      </c>
      <c r="F369" s="5">
        <v>40</v>
      </c>
      <c r="G369" s="5">
        <v>21</v>
      </c>
      <c r="H369" s="5">
        <v>1.1599999999999999</v>
      </c>
      <c r="I369" s="5">
        <v>3.80843218530838</v>
      </c>
    </row>
    <row r="370" spans="1:9" x14ac:dyDescent="0.2">
      <c r="A370" s="5" t="s">
        <v>100</v>
      </c>
      <c r="B370" s="7" t="s">
        <v>208</v>
      </c>
      <c r="C370" s="7" t="s">
        <v>2</v>
      </c>
      <c r="D370" s="7">
        <f t="shared" si="10"/>
        <v>35</v>
      </c>
      <c r="E370" s="7">
        <f t="shared" si="11"/>
        <v>45</v>
      </c>
      <c r="F370" s="5">
        <v>40</v>
      </c>
      <c r="G370" s="5">
        <v>22</v>
      </c>
      <c r="H370" s="5">
        <v>1.2</v>
      </c>
      <c r="I370" s="5">
        <v>3.7924470588817201</v>
      </c>
    </row>
    <row r="371" spans="1:9" x14ac:dyDescent="0.2">
      <c r="A371" s="5" t="s">
        <v>100</v>
      </c>
      <c r="B371" s="7" t="s">
        <v>208</v>
      </c>
      <c r="C371" s="7" t="s">
        <v>2</v>
      </c>
      <c r="D371" s="7">
        <f t="shared" si="10"/>
        <v>35</v>
      </c>
      <c r="E371" s="7">
        <f t="shared" si="11"/>
        <v>45</v>
      </c>
      <c r="F371" s="5">
        <v>40</v>
      </c>
      <c r="G371" s="5">
        <v>9</v>
      </c>
      <c r="H371" s="5">
        <v>0.51</v>
      </c>
      <c r="I371" s="5">
        <v>3.8409844792598702</v>
      </c>
    </row>
    <row r="372" spans="1:9" x14ac:dyDescent="0.2">
      <c r="A372" s="5" t="s">
        <v>100</v>
      </c>
      <c r="B372" s="7" t="s">
        <v>208</v>
      </c>
      <c r="C372" s="7" t="s">
        <v>2</v>
      </c>
      <c r="D372" s="7">
        <f t="shared" si="10"/>
        <v>35</v>
      </c>
      <c r="E372" s="7">
        <f t="shared" si="11"/>
        <v>45</v>
      </c>
      <c r="F372" s="5">
        <v>40</v>
      </c>
      <c r="G372" s="5">
        <v>14</v>
      </c>
      <c r="H372" s="5">
        <v>0.69</v>
      </c>
      <c r="I372" s="5">
        <v>3.66640427500624</v>
      </c>
    </row>
    <row r="373" spans="1:9" x14ac:dyDescent="0.2">
      <c r="A373" s="5" t="s">
        <v>100</v>
      </c>
      <c r="B373" s="7" t="s">
        <v>208</v>
      </c>
      <c r="C373" s="7" t="s">
        <v>2</v>
      </c>
      <c r="D373" s="7">
        <f t="shared" si="10"/>
        <v>35</v>
      </c>
      <c r="E373" s="7">
        <f t="shared" si="11"/>
        <v>45</v>
      </c>
      <c r="F373" s="5">
        <v>40</v>
      </c>
      <c r="G373" s="5">
        <v>13</v>
      </c>
      <c r="H373" s="5">
        <v>0.56000000000000005</v>
      </c>
      <c r="I373" s="5">
        <v>3.5054859029726502</v>
      </c>
    </row>
    <row r="374" spans="1:9" x14ac:dyDescent="0.2">
      <c r="A374" s="5" t="s">
        <v>100</v>
      </c>
      <c r="B374" s="7" t="s">
        <v>208</v>
      </c>
      <c r="C374" s="7" t="s">
        <v>2</v>
      </c>
      <c r="D374" s="7">
        <f t="shared" si="10"/>
        <v>35</v>
      </c>
      <c r="E374" s="7">
        <f t="shared" si="11"/>
        <v>45</v>
      </c>
      <c r="F374" s="5">
        <v>40</v>
      </c>
      <c r="G374" s="5">
        <v>14</v>
      </c>
      <c r="H374" s="5">
        <v>0.66500000000000004</v>
      </c>
      <c r="I374" s="5">
        <v>3.6215782560129202</v>
      </c>
    </row>
    <row r="375" spans="1:9" x14ac:dyDescent="0.2">
      <c r="A375" s="5" t="s">
        <v>100</v>
      </c>
      <c r="B375" s="7" t="s">
        <v>208</v>
      </c>
      <c r="C375" s="7" t="s">
        <v>2</v>
      </c>
      <c r="D375" s="7">
        <f t="shared" si="10"/>
        <v>35</v>
      </c>
      <c r="E375" s="7">
        <f t="shared" si="11"/>
        <v>45</v>
      </c>
      <c r="F375" s="5">
        <v>40</v>
      </c>
      <c r="G375" s="5">
        <v>14</v>
      </c>
      <c r="H375" s="5">
        <v>0.64</v>
      </c>
      <c r="I375" s="5">
        <v>3.57561410919004</v>
      </c>
    </row>
    <row r="376" spans="1:9" x14ac:dyDescent="0.2">
      <c r="A376" s="5" t="s">
        <v>100</v>
      </c>
      <c r="B376" s="7" t="s">
        <v>208</v>
      </c>
      <c r="C376" s="7" t="s">
        <v>2</v>
      </c>
      <c r="D376" s="7">
        <f t="shared" si="10"/>
        <v>35</v>
      </c>
      <c r="E376" s="7">
        <f t="shared" si="11"/>
        <v>45</v>
      </c>
      <c r="F376" s="5">
        <v>40</v>
      </c>
      <c r="G376" s="5">
        <v>12</v>
      </c>
      <c r="H376" s="5">
        <v>0.56499999999999995</v>
      </c>
      <c r="I376" s="5">
        <v>3.6109576870322901</v>
      </c>
    </row>
    <row r="377" spans="1:9" x14ac:dyDescent="0.2">
      <c r="A377" s="5" t="s">
        <v>100</v>
      </c>
      <c r="B377" s="7" t="s">
        <v>208</v>
      </c>
      <c r="C377" s="7" t="s">
        <v>2</v>
      </c>
      <c r="D377" s="7">
        <f t="shared" si="10"/>
        <v>35</v>
      </c>
      <c r="E377" s="7">
        <f t="shared" si="11"/>
        <v>45</v>
      </c>
      <c r="F377" s="5">
        <v>40</v>
      </c>
      <c r="G377" s="5">
        <v>2</v>
      </c>
      <c r="H377" s="5">
        <v>0.1</v>
      </c>
      <c r="I377" s="5">
        <v>3.6840315121351601</v>
      </c>
    </row>
    <row r="378" spans="1:9" x14ac:dyDescent="0.2">
      <c r="A378" s="5" t="s">
        <v>100</v>
      </c>
      <c r="B378" s="7" t="s">
        <v>208</v>
      </c>
      <c r="C378" s="7" t="s">
        <v>2</v>
      </c>
      <c r="D378" s="7">
        <f t="shared" si="10"/>
        <v>35</v>
      </c>
      <c r="E378" s="7">
        <f t="shared" si="11"/>
        <v>45</v>
      </c>
      <c r="F378" s="5">
        <v>40</v>
      </c>
      <c r="G378" s="5">
        <v>7</v>
      </c>
      <c r="H378" s="5">
        <v>0.34</v>
      </c>
      <c r="I378" s="5">
        <v>3.6486059327188798</v>
      </c>
    </row>
    <row r="379" spans="1:9" x14ac:dyDescent="0.2">
      <c r="A379" s="5" t="s">
        <v>100</v>
      </c>
      <c r="B379" s="7" t="s">
        <v>208</v>
      </c>
      <c r="C379" s="7" t="s">
        <v>2</v>
      </c>
      <c r="D379" s="7">
        <f t="shared" si="10"/>
        <v>35</v>
      </c>
      <c r="E379" s="7">
        <f t="shared" si="11"/>
        <v>45</v>
      </c>
      <c r="F379" s="5">
        <v>40</v>
      </c>
      <c r="G379" s="5">
        <v>14</v>
      </c>
      <c r="H379" s="5">
        <v>0.69</v>
      </c>
      <c r="I379" s="5">
        <v>3.66640427500624</v>
      </c>
    </row>
    <row r="380" spans="1:9" x14ac:dyDescent="0.2">
      <c r="A380" s="5" t="s">
        <v>100</v>
      </c>
      <c r="B380" s="7" t="s">
        <v>208</v>
      </c>
      <c r="C380" s="7" t="s">
        <v>2</v>
      </c>
      <c r="D380" s="7">
        <f t="shared" si="10"/>
        <v>35</v>
      </c>
      <c r="E380" s="7">
        <f t="shared" si="11"/>
        <v>45</v>
      </c>
      <c r="F380" s="5">
        <v>40</v>
      </c>
      <c r="G380" s="5">
        <v>5</v>
      </c>
      <c r="H380" s="5">
        <v>0.25</v>
      </c>
      <c r="I380" s="5">
        <v>3.6840314938363798</v>
      </c>
    </row>
    <row r="381" spans="1:9" x14ac:dyDescent="0.2">
      <c r="A381" s="5" t="s">
        <v>100</v>
      </c>
      <c r="B381" s="7" t="s">
        <v>208</v>
      </c>
      <c r="C381" s="7" t="s">
        <v>2</v>
      </c>
      <c r="D381" s="7">
        <f t="shared" si="10"/>
        <v>35</v>
      </c>
      <c r="E381" s="7">
        <f t="shared" si="11"/>
        <v>45</v>
      </c>
      <c r="F381" s="5">
        <v>40</v>
      </c>
      <c r="G381" s="5">
        <v>15</v>
      </c>
      <c r="H381" s="5">
        <v>0.82</v>
      </c>
      <c r="I381" s="5">
        <v>3.7952541392791899</v>
      </c>
    </row>
    <row r="382" spans="1:9" x14ac:dyDescent="0.2">
      <c r="A382" s="5" t="s">
        <v>100</v>
      </c>
      <c r="B382" s="7" t="s">
        <v>208</v>
      </c>
      <c r="C382" s="7" t="s">
        <v>2</v>
      </c>
      <c r="D382" s="7">
        <f t="shared" si="10"/>
        <v>35</v>
      </c>
      <c r="E382" s="7">
        <f t="shared" si="11"/>
        <v>45</v>
      </c>
      <c r="F382" s="5">
        <v>40</v>
      </c>
      <c r="G382" s="5">
        <v>8</v>
      </c>
      <c r="H382" s="5">
        <v>0.34</v>
      </c>
      <c r="I382" s="5">
        <v>3.48976603132847</v>
      </c>
    </row>
    <row r="383" spans="1:9" x14ac:dyDescent="0.2">
      <c r="A383" s="5" t="s">
        <v>100</v>
      </c>
      <c r="B383" s="7" t="s">
        <v>208</v>
      </c>
      <c r="C383" s="7" t="s">
        <v>2</v>
      </c>
      <c r="D383" s="7">
        <f t="shared" si="10"/>
        <v>35</v>
      </c>
      <c r="E383" s="7">
        <f t="shared" si="11"/>
        <v>45</v>
      </c>
      <c r="F383" s="5">
        <v>40</v>
      </c>
      <c r="G383" s="5">
        <v>9</v>
      </c>
      <c r="H383" s="5">
        <v>0.44500000000000001</v>
      </c>
      <c r="I383" s="5">
        <v>3.6703360634089899</v>
      </c>
    </row>
    <row r="384" spans="1:9" x14ac:dyDescent="0.2">
      <c r="A384" s="5" t="s">
        <v>100</v>
      </c>
      <c r="B384" s="7" t="s">
        <v>208</v>
      </c>
      <c r="C384" s="7" t="s">
        <v>2</v>
      </c>
      <c r="D384" s="7">
        <f t="shared" si="10"/>
        <v>35</v>
      </c>
      <c r="E384" s="7">
        <f t="shared" si="11"/>
        <v>45</v>
      </c>
      <c r="F384" s="5">
        <v>40</v>
      </c>
      <c r="G384" s="5">
        <v>12</v>
      </c>
      <c r="H384" s="5">
        <v>0.54</v>
      </c>
      <c r="I384" s="5">
        <v>3.5568933470895101</v>
      </c>
    </row>
    <row r="385" spans="1:9" x14ac:dyDescent="0.2">
      <c r="A385" s="5" t="s">
        <v>100</v>
      </c>
      <c r="B385" s="7" t="s">
        <v>208</v>
      </c>
      <c r="C385" s="7" t="s">
        <v>2</v>
      </c>
      <c r="D385" s="7">
        <f t="shared" si="10"/>
        <v>35</v>
      </c>
      <c r="E385" s="7">
        <f t="shared" si="11"/>
        <v>45</v>
      </c>
      <c r="F385" s="5">
        <v>40</v>
      </c>
      <c r="G385" s="5">
        <v>4</v>
      </c>
      <c r="H385" s="5">
        <v>0.15</v>
      </c>
      <c r="I385" s="5">
        <v>3.3471647907018802</v>
      </c>
    </row>
    <row r="386" spans="1:9" x14ac:dyDescent="0.2">
      <c r="A386" s="5" t="s">
        <v>100</v>
      </c>
      <c r="B386" s="7" t="s">
        <v>208</v>
      </c>
      <c r="C386" s="7" t="s">
        <v>2</v>
      </c>
      <c r="D386" s="7">
        <f t="shared" si="10"/>
        <v>35</v>
      </c>
      <c r="E386" s="7">
        <f t="shared" si="11"/>
        <v>45</v>
      </c>
      <c r="F386" s="5">
        <v>40</v>
      </c>
      <c r="G386" s="5">
        <v>10</v>
      </c>
      <c r="H386" s="5">
        <v>0.5</v>
      </c>
      <c r="I386" s="5">
        <v>3.6840314938363798</v>
      </c>
    </row>
    <row r="387" spans="1:9" x14ac:dyDescent="0.2">
      <c r="A387" s="5" t="s">
        <v>100</v>
      </c>
      <c r="B387" s="7" t="s">
        <v>208</v>
      </c>
      <c r="C387" s="7" t="s">
        <v>2</v>
      </c>
      <c r="D387" s="7">
        <f t="shared" ref="D387:D450" si="12">F387-5</f>
        <v>35</v>
      </c>
      <c r="E387" s="7">
        <f t="shared" ref="E387:E450" si="13">F387+5</f>
        <v>45</v>
      </c>
      <c r="F387" s="5">
        <v>40</v>
      </c>
      <c r="G387" s="5">
        <v>8</v>
      </c>
      <c r="H387" s="5">
        <v>0.435</v>
      </c>
      <c r="I387" s="5">
        <v>3.7884924277128298</v>
      </c>
    </row>
    <row r="388" spans="1:9" x14ac:dyDescent="0.2">
      <c r="A388" s="5" t="s">
        <v>100</v>
      </c>
      <c r="B388" s="7" t="s">
        <v>208</v>
      </c>
      <c r="C388" s="7" t="s">
        <v>2</v>
      </c>
      <c r="D388" s="7">
        <f t="shared" si="12"/>
        <v>35</v>
      </c>
      <c r="E388" s="7">
        <f t="shared" si="13"/>
        <v>45</v>
      </c>
      <c r="F388" s="5">
        <v>40</v>
      </c>
      <c r="G388" s="5">
        <v>8</v>
      </c>
      <c r="H388" s="5">
        <v>0.38</v>
      </c>
      <c r="I388" s="5">
        <v>3.6215782019119498</v>
      </c>
    </row>
    <row r="389" spans="1:9" x14ac:dyDescent="0.2">
      <c r="A389" s="5" t="s">
        <v>100</v>
      </c>
      <c r="B389" s="7" t="s">
        <v>208</v>
      </c>
      <c r="C389" s="7" t="s">
        <v>2</v>
      </c>
      <c r="D389" s="7">
        <f t="shared" si="12"/>
        <v>35</v>
      </c>
      <c r="E389" s="7">
        <f t="shared" si="13"/>
        <v>45</v>
      </c>
      <c r="F389" s="5">
        <v>40</v>
      </c>
      <c r="G389" s="5">
        <v>9</v>
      </c>
      <c r="H389" s="5">
        <v>0.46</v>
      </c>
      <c r="I389" s="5">
        <v>3.71112095597723</v>
      </c>
    </row>
    <row r="390" spans="1:9" x14ac:dyDescent="0.2">
      <c r="A390" s="5" t="s">
        <v>100</v>
      </c>
      <c r="B390" s="7" t="s">
        <v>208</v>
      </c>
      <c r="C390" s="7" t="s">
        <v>2</v>
      </c>
      <c r="D390" s="7">
        <f t="shared" si="12"/>
        <v>35</v>
      </c>
      <c r="E390" s="7">
        <f t="shared" si="13"/>
        <v>45</v>
      </c>
      <c r="F390" s="5">
        <v>40</v>
      </c>
      <c r="G390" s="5">
        <v>8</v>
      </c>
      <c r="H390" s="5">
        <v>0.3</v>
      </c>
      <c r="I390" s="5">
        <v>3.3471647907018802</v>
      </c>
    </row>
    <row r="391" spans="1:9" x14ac:dyDescent="0.2">
      <c r="A391" s="5" t="s">
        <v>100</v>
      </c>
      <c r="B391" s="7" t="s">
        <v>208</v>
      </c>
      <c r="C391" s="7" t="s">
        <v>2</v>
      </c>
      <c r="D391" s="7">
        <f t="shared" si="12"/>
        <v>35</v>
      </c>
      <c r="E391" s="7">
        <f t="shared" si="13"/>
        <v>45</v>
      </c>
      <c r="F391" s="5">
        <v>40</v>
      </c>
      <c r="G391" s="5">
        <v>11</v>
      </c>
      <c r="H391" s="5">
        <v>0.43</v>
      </c>
      <c r="I391" s="5">
        <v>3.3938443868812298</v>
      </c>
    </row>
    <row r="392" spans="1:9" x14ac:dyDescent="0.2">
      <c r="A392" s="5" t="s">
        <v>100</v>
      </c>
      <c r="B392" s="7" t="s">
        <v>208</v>
      </c>
      <c r="C392" s="7" t="s">
        <v>2</v>
      </c>
      <c r="D392" s="7">
        <f t="shared" si="12"/>
        <v>35</v>
      </c>
      <c r="E392" s="7">
        <f t="shared" si="13"/>
        <v>45</v>
      </c>
      <c r="F392" s="5">
        <v>40</v>
      </c>
      <c r="G392" s="5">
        <v>12</v>
      </c>
      <c r="H392" s="5">
        <v>0.54</v>
      </c>
      <c r="I392" s="5">
        <v>3.5568933470895101</v>
      </c>
    </row>
    <row r="393" spans="1:9" x14ac:dyDescent="0.2">
      <c r="A393" s="5" t="s">
        <v>100</v>
      </c>
      <c r="B393" s="7" t="s">
        <v>208</v>
      </c>
      <c r="C393" s="7" t="s">
        <v>2</v>
      </c>
      <c r="D393" s="7">
        <f t="shared" si="12"/>
        <v>35</v>
      </c>
      <c r="E393" s="7">
        <f t="shared" si="13"/>
        <v>45</v>
      </c>
      <c r="F393" s="5">
        <v>40</v>
      </c>
      <c r="G393" s="5">
        <v>4</v>
      </c>
      <c r="H393" s="5">
        <v>0.18</v>
      </c>
      <c r="I393" s="5">
        <v>3.5568933470895101</v>
      </c>
    </row>
    <row r="394" spans="1:9" x14ac:dyDescent="0.2">
      <c r="A394" s="5" t="s">
        <v>100</v>
      </c>
      <c r="B394" s="7" t="s">
        <v>208</v>
      </c>
      <c r="C394" s="7" t="s">
        <v>2</v>
      </c>
      <c r="D394" s="7">
        <f t="shared" si="12"/>
        <v>35</v>
      </c>
      <c r="E394" s="7">
        <f t="shared" si="13"/>
        <v>45</v>
      </c>
      <c r="F394" s="5">
        <v>40</v>
      </c>
      <c r="G394" s="5">
        <v>4</v>
      </c>
      <c r="H394" s="5">
        <v>0.19</v>
      </c>
      <c r="I394" s="5">
        <v>3.6215782019119498</v>
      </c>
    </row>
    <row r="395" spans="1:9" x14ac:dyDescent="0.2">
      <c r="A395" s="5" t="s">
        <v>100</v>
      </c>
      <c r="B395" s="7" t="s">
        <v>208</v>
      </c>
      <c r="C395" s="7" t="s">
        <v>2</v>
      </c>
      <c r="D395" s="7">
        <f t="shared" si="12"/>
        <v>35</v>
      </c>
      <c r="E395" s="7">
        <f t="shared" si="13"/>
        <v>45</v>
      </c>
      <c r="F395" s="5">
        <v>40</v>
      </c>
      <c r="G395" s="5">
        <v>6</v>
      </c>
      <c r="H395" s="5">
        <v>0.28499999999999998</v>
      </c>
      <c r="I395" s="5">
        <v>3.6215782019119498</v>
      </c>
    </row>
    <row r="396" spans="1:9" x14ac:dyDescent="0.2">
      <c r="A396" s="5" t="s">
        <v>99</v>
      </c>
      <c r="B396" s="7" t="s">
        <v>208</v>
      </c>
      <c r="C396" s="7" t="s">
        <v>2</v>
      </c>
      <c r="D396" s="7">
        <f t="shared" si="12"/>
        <v>35</v>
      </c>
      <c r="E396" s="7">
        <f t="shared" si="13"/>
        <v>45</v>
      </c>
      <c r="F396" s="5">
        <v>40</v>
      </c>
      <c r="G396" s="5">
        <v>5</v>
      </c>
      <c r="H396" s="5">
        <v>0.19500000000000001</v>
      </c>
      <c r="I396" s="5">
        <v>3.3912114015512005</v>
      </c>
    </row>
    <row r="397" spans="1:9" x14ac:dyDescent="0.2">
      <c r="A397" s="5" t="s">
        <v>99</v>
      </c>
      <c r="B397" s="7" t="s">
        <v>208</v>
      </c>
      <c r="C397" s="7" t="s">
        <v>2</v>
      </c>
      <c r="D397" s="7">
        <f t="shared" si="12"/>
        <v>35</v>
      </c>
      <c r="E397" s="7">
        <f t="shared" si="13"/>
        <v>45</v>
      </c>
      <c r="F397" s="5">
        <v>40</v>
      </c>
      <c r="G397" s="5">
        <v>1</v>
      </c>
      <c r="H397" s="5">
        <v>4.4999999999999998E-2</v>
      </c>
      <c r="I397" s="5">
        <v>3.5568933516028078</v>
      </c>
    </row>
    <row r="398" spans="1:9" x14ac:dyDescent="0.2">
      <c r="A398" s="5" t="s">
        <v>99</v>
      </c>
      <c r="B398" s="7" t="s">
        <v>208</v>
      </c>
      <c r="C398" s="7" t="s">
        <v>2</v>
      </c>
      <c r="D398" s="7">
        <f t="shared" si="12"/>
        <v>35</v>
      </c>
      <c r="E398" s="7">
        <f t="shared" si="13"/>
        <v>45</v>
      </c>
      <c r="F398" s="5">
        <v>40</v>
      </c>
      <c r="G398" s="5">
        <v>5</v>
      </c>
      <c r="H398" s="5">
        <v>0.23</v>
      </c>
      <c r="I398" s="5">
        <v>3.5830478926820915</v>
      </c>
    </row>
    <row r="399" spans="1:9" x14ac:dyDescent="0.2">
      <c r="A399" s="5" t="s">
        <v>99</v>
      </c>
      <c r="B399" s="7" t="s">
        <v>208</v>
      </c>
      <c r="C399" s="7" t="s">
        <v>2</v>
      </c>
      <c r="D399" s="7">
        <f t="shared" si="12"/>
        <v>35</v>
      </c>
      <c r="E399" s="7">
        <f t="shared" si="13"/>
        <v>45</v>
      </c>
      <c r="F399" s="5">
        <v>40</v>
      </c>
      <c r="G399" s="5">
        <v>5</v>
      </c>
      <c r="H399" s="5">
        <v>0.215</v>
      </c>
      <c r="I399" s="5">
        <v>3.5033980798117272</v>
      </c>
    </row>
    <row r="400" spans="1:9" x14ac:dyDescent="0.2">
      <c r="A400" s="5" t="s">
        <v>99</v>
      </c>
      <c r="B400" s="7" t="s">
        <v>208</v>
      </c>
      <c r="C400" s="7" t="s">
        <v>2</v>
      </c>
      <c r="D400" s="7">
        <f t="shared" si="12"/>
        <v>35</v>
      </c>
      <c r="E400" s="7">
        <f t="shared" si="13"/>
        <v>45</v>
      </c>
      <c r="F400" s="5">
        <v>40</v>
      </c>
      <c r="G400" s="5">
        <v>8</v>
      </c>
      <c r="H400" s="5">
        <v>0.45500000000000002</v>
      </c>
      <c r="I400" s="5">
        <v>3.845685877434589</v>
      </c>
    </row>
    <row r="401" spans="1:9" x14ac:dyDescent="0.2">
      <c r="A401" s="5" t="s">
        <v>99</v>
      </c>
      <c r="B401" s="7" t="s">
        <v>208</v>
      </c>
      <c r="C401" s="7" t="s">
        <v>2</v>
      </c>
      <c r="D401" s="7">
        <f t="shared" si="12"/>
        <v>35</v>
      </c>
      <c r="E401" s="7">
        <f t="shared" si="13"/>
        <v>45</v>
      </c>
      <c r="F401" s="5">
        <v>40</v>
      </c>
      <c r="G401" s="5">
        <v>3</v>
      </c>
      <c r="H401" s="5">
        <v>0.12</v>
      </c>
      <c r="I401" s="5">
        <v>3.4199518678727654</v>
      </c>
    </row>
    <row r="402" spans="1:9" x14ac:dyDescent="0.2">
      <c r="A402" s="5" t="s">
        <v>99</v>
      </c>
      <c r="B402" s="7" t="s">
        <v>208</v>
      </c>
      <c r="C402" s="7" t="s">
        <v>2</v>
      </c>
      <c r="D402" s="7">
        <f t="shared" si="12"/>
        <v>35</v>
      </c>
      <c r="E402" s="7">
        <f t="shared" si="13"/>
        <v>45</v>
      </c>
      <c r="F402" s="5">
        <v>40</v>
      </c>
      <c r="G402" s="5">
        <v>9</v>
      </c>
      <c r="H402" s="5">
        <v>0.495</v>
      </c>
      <c r="I402" s="5">
        <v>3.802952472972764</v>
      </c>
    </row>
    <row r="403" spans="1:9" x14ac:dyDescent="0.2">
      <c r="A403" s="5" t="s">
        <v>99</v>
      </c>
      <c r="B403" s="7" t="s">
        <v>208</v>
      </c>
      <c r="C403" s="7" t="s">
        <v>2</v>
      </c>
      <c r="D403" s="7">
        <f t="shared" si="12"/>
        <v>35</v>
      </c>
      <c r="E403" s="7">
        <f t="shared" si="13"/>
        <v>45</v>
      </c>
      <c r="F403" s="5">
        <v>40</v>
      </c>
      <c r="G403" s="5">
        <v>4</v>
      </c>
      <c r="H403" s="5">
        <v>0.19500000000000001</v>
      </c>
      <c r="I403" s="5">
        <v>3.653071742366774</v>
      </c>
    </row>
    <row r="404" spans="1:9" x14ac:dyDescent="0.2">
      <c r="A404" s="5" t="s">
        <v>99</v>
      </c>
      <c r="B404" s="7" t="s">
        <v>208</v>
      </c>
      <c r="C404" s="7" t="s">
        <v>2</v>
      </c>
      <c r="D404" s="7">
        <f t="shared" si="12"/>
        <v>35</v>
      </c>
      <c r="E404" s="7">
        <f t="shared" si="13"/>
        <v>45</v>
      </c>
      <c r="F404" s="5">
        <v>40</v>
      </c>
      <c r="G404" s="5">
        <v>9</v>
      </c>
      <c r="H404" s="5">
        <v>0.47499999999999998</v>
      </c>
      <c r="I404" s="5">
        <v>3.7510285087721504</v>
      </c>
    </row>
    <row r="405" spans="1:9" x14ac:dyDescent="0.2">
      <c r="A405" s="5" t="s">
        <v>99</v>
      </c>
      <c r="B405" s="7" t="s">
        <v>208</v>
      </c>
      <c r="C405" s="7" t="s">
        <v>2</v>
      </c>
      <c r="D405" s="7">
        <f t="shared" si="12"/>
        <v>35</v>
      </c>
      <c r="E405" s="7">
        <f t="shared" si="13"/>
        <v>45</v>
      </c>
      <c r="F405" s="5">
        <v>40</v>
      </c>
      <c r="G405" s="5">
        <v>2</v>
      </c>
      <c r="H405" s="5">
        <v>0.14499999999999999</v>
      </c>
      <c r="I405" s="5">
        <v>4.1697754177066839</v>
      </c>
    </row>
    <row r="406" spans="1:9" x14ac:dyDescent="0.2">
      <c r="A406" s="5" t="s">
        <v>99</v>
      </c>
      <c r="B406" s="7" t="s">
        <v>208</v>
      </c>
      <c r="C406" s="7" t="s">
        <v>2</v>
      </c>
      <c r="D406" s="7">
        <f t="shared" si="12"/>
        <v>35</v>
      </c>
      <c r="E406" s="7">
        <f t="shared" si="13"/>
        <v>45</v>
      </c>
      <c r="F406" s="5">
        <v>40</v>
      </c>
      <c r="G406" s="5">
        <v>2</v>
      </c>
      <c r="H406" s="5">
        <v>8.5000000000000006E-2</v>
      </c>
      <c r="I406" s="5">
        <v>3.489766035690105</v>
      </c>
    </row>
    <row r="407" spans="1:9" x14ac:dyDescent="0.2">
      <c r="A407" s="5" t="s">
        <v>99</v>
      </c>
      <c r="B407" s="7" t="s">
        <v>208</v>
      </c>
      <c r="C407" s="7" t="s">
        <v>2</v>
      </c>
      <c r="D407" s="7">
        <f t="shared" si="12"/>
        <v>35</v>
      </c>
      <c r="E407" s="7">
        <f t="shared" si="13"/>
        <v>45</v>
      </c>
      <c r="F407" s="5">
        <v>40</v>
      </c>
      <c r="G407" s="5">
        <v>6</v>
      </c>
      <c r="H407" s="5">
        <v>0.26500000000000001</v>
      </c>
      <c r="I407" s="5">
        <v>3.5348001658898904</v>
      </c>
    </row>
    <row r="408" spans="1:9" x14ac:dyDescent="0.2">
      <c r="A408" s="5" t="s">
        <v>99</v>
      </c>
      <c r="B408" s="7" t="s">
        <v>208</v>
      </c>
      <c r="C408" s="7" t="s">
        <v>2</v>
      </c>
      <c r="D408" s="7">
        <f t="shared" si="12"/>
        <v>35</v>
      </c>
      <c r="E408" s="7">
        <f t="shared" si="13"/>
        <v>45</v>
      </c>
      <c r="F408" s="5">
        <v>40</v>
      </c>
      <c r="G408" s="5">
        <v>2</v>
      </c>
      <c r="H408" s="5">
        <v>0.115</v>
      </c>
      <c r="I408" s="5">
        <v>3.8597213380199662</v>
      </c>
    </row>
    <row r="409" spans="1:9" x14ac:dyDescent="0.2">
      <c r="A409" s="5" t="s">
        <v>99</v>
      </c>
      <c r="B409" s="7" t="s">
        <v>208</v>
      </c>
      <c r="C409" s="7" t="s">
        <v>2</v>
      </c>
      <c r="D409" s="7">
        <f t="shared" si="12"/>
        <v>35</v>
      </c>
      <c r="E409" s="7">
        <f t="shared" si="13"/>
        <v>45</v>
      </c>
      <c r="F409" s="5">
        <v>40</v>
      </c>
      <c r="G409" s="5">
        <v>1</v>
      </c>
      <c r="H409" s="5">
        <v>0.09</v>
      </c>
      <c r="I409" s="5">
        <v>4.4814048059155045</v>
      </c>
    </row>
    <row r="410" spans="1:9" x14ac:dyDescent="0.2">
      <c r="A410" s="5" t="s">
        <v>99</v>
      </c>
      <c r="B410" s="7" t="s">
        <v>208</v>
      </c>
      <c r="C410" s="7" t="s">
        <v>2</v>
      </c>
      <c r="D410" s="7">
        <f t="shared" si="12"/>
        <v>35</v>
      </c>
      <c r="E410" s="7">
        <f t="shared" si="13"/>
        <v>45</v>
      </c>
      <c r="F410" s="5">
        <v>40</v>
      </c>
      <c r="G410" s="5">
        <v>8</v>
      </c>
      <c r="H410" s="5">
        <v>0.38500000000000001</v>
      </c>
      <c r="I410" s="5">
        <v>3.6373931443620617</v>
      </c>
    </row>
    <row r="411" spans="1:9" x14ac:dyDescent="0.2">
      <c r="A411" s="5" t="s">
        <v>99</v>
      </c>
      <c r="B411" s="7" t="s">
        <v>208</v>
      </c>
      <c r="C411" s="7" t="s">
        <v>2</v>
      </c>
      <c r="D411" s="7">
        <f t="shared" si="12"/>
        <v>35</v>
      </c>
      <c r="E411" s="7">
        <f t="shared" si="13"/>
        <v>45</v>
      </c>
      <c r="F411" s="5">
        <v>40</v>
      </c>
      <c r="G411" s="5">
        <v>4</v>
      </c>
      <c r="H411" s="5">
        <v>0.17</v>
      </c>
      <c r="I411" s="5">
        <v>3.489766035690105</v>
      </c>
    </row>
    <row r="412" spans="1:9" x14ac:dyDescent="0.2">
      <c r="A412" s="5" t="s">
        <v>99</v>
      </c>
      <c r="B412" s="7" t="s">
        <v>208</v>
      </c>
      <c r="C412" s="7" t="s">
        <v>2</v>
      </c>
      <c r="D412" s="7">
        <f t="shared" si="12"/>
        <v>35</v>
      </c>
      <c r="E412" s="7">
        <f t="shared" si="13"/>
        <v>45</v>
      </c>
      <c r="F412" s="5">
        <v>40</v>
      </c>
      <c r="G412" s="5">
        <v>2</v>
      </c>
      <c r="H412" s="5">
        <v>0.08</v>
      </c>
      <c r="I412" s="5">
        <v>3.4199518678727654</v>
      </c>
    </row>
    <row r="413" spans="1:9" x14ac:dyDescent="0.2">
      <c r="A413" s="5" t="s">
        <v>99</v>
      </c>
      <c r="B413" s="7" t="s">
        <v>208</v>
      </c>
      <c r="C413" s="7" t="s">
        <v>2</v>
      </c>
      <c r="D413" s="7">
        <f t="shared" si="12"/>
        <v>35</v>
      </c>
      <c r="E413" s="7">
        <f t="shared" si="13"/>
        <v>45</v>
      </c>
      <c r="F413" s="5">
        <v>40</v>
      </c>
      <c r="G413" s="5">
        <v>7</v>
      </c>
      <c r="H413" s="5">
        <v>0.35499999999999998</v>
      </c>
      <c r="I413" s="5">
        <v>3.7014915871107821</v>
      </c>
    </row>
    <row r="414" spans="1:9" x14ac:dyDescent="0.2">
      <c r="A414" s="5" t="s">
        <v>99</v>
      </c>
      <c r="B414" s="7" t="s">
        <v>208</v>
      </c>
      <c r="C414" s="7" t="s">
        <v>2</v>
      </c>
      <c r="D414" s="7">
        <f t="shared" si="12"/>
        <v>35</v>
      </c>
      <c r="E414" s="7">
        <f t="shared" si="13"/>
        <v>45</v>
      </c>
      <c r="F414" s="5">
        <v>40</v>
      </c>
      <c r="G414" s="5">
        <v>12</v>
      </c>
      <c r="H414" s="5">
        <v>0.55500000000000005</v>
      </c>
      <c r="I414" s="5">
        <v>3.5895271914541569</v>
      </c>
    </row>
    <row r="415" spans="1:9" x14ac:dyDescent="0.2">
      <c r="A415" s="5" t="s">
        <v>99</v>
      </c>
      <c r="B415" s="7" t="s">
        <v>208</v>
      </c>
      <c r="C415" s="7" t="s">
        <v>2</v>
      </c>
      <c r="D415" s="7">
        <f t="shared" si="12"/>
        <v>35</v>
      </c>
      <c r="E415" s="7">
        <f t="shared" si="13"/>
        <v>45</v>
      </c>
      <c r="F415" s="5">
        <v>40</v>
      </c>
      <c r="G415" s="5">
        <v>3</v>
      </c>
      <c r="H415" s="5">
        <v>0.14499999999999999</v>
      </c>
      <c r="I415" s="5">
        <v>3.6426343472461982</v>
      </c>
    </row>
    <row r="416" spans="1:9" x14ac:dyDescent="0.2">
      <c r="A416" s="5" t="s">
        <v>99</v>
      </c>
      <c r="B416" s="7" t="s">
        <v>208</v>
      </c>
      <c r="C416" s="7" t="s">
        <v>2</v>
      </c>
      <c r="D416" s="7">
        <f t="shared" si="12"/>
        <v>35</v>
      </c>
      <c r="E416" s="7">
        <f t="shared" si="13"/>
        <v>45</v>
      </c>
      <c r="F416" s="5">
        <v>40</v>
      </c>
      <c r="G416" s="5">
        <v>10</v>
      </c>
      <c r="H416" s="5">
        <v>0.435</v>
      </c>
      <c r="I416" s="5">
        <v>3.5169248344241177</v>
      </c>
    </row>
    <row r="417" spans="1:9" x14ac:dyDescent="0.2">
      <c r="A417" s="5" t="s">
        <v>99</v>
      </c>
      <c r="B417" s="7" t="s">
        <v>208</v>
      </c>
      <c r="C417" s="7" t="s">
        <v>2</v>
      </c>
      <c r="D417" s="7">
        <f t="shared" si="12"/>
        <v>35</v>
      </c>
      <c r="E417" s="7">
        <f t="shared" si="13"/>
        <v>45</v>
      </c>
      <c r="F417" s="5">
        <v>40</v>
      </c>
      <c r="G417" s="5">
        <v>10</v>
      </c>
      <c r="H417" s="5">
        <v>0.63500000000000001</v>
      </c>
      <c r="I417" s="5">
        <v>3.9895560682705251</v>
      </c>
    </row>
    <row r="418" spans="1:9" x14ac:dyDescent="0.2">
      <c r="A418" s="5" t="s">
        <v>99</v>
      </c>
      <c r="B418" s="7" t="s">
        <v>208</v>
      </c>
      <c r="C418" s="7" t="s">
        <v>2</v>
      </c>
      <c r="D418" s="7">
        <f t="shared" si="12"/>
        <v>35</v>
      </c>
      <c r="E418" s="7">
        <f t="shared" si="13"/>
        <v>45</v>
      </c>
      <c r="F418" s="5">
        <v>40</v>
      </c>
      <c r="G418" s="5">
        <v>4</v>
      </c>
      <c r="H418" s="5">
        <v>0.20499999999999999</v>
      </c>
      <c r="I418" s="5">
        <v>3.7144794099232699</v>
      </c>
    </row>
    <row r="419" spans="1:9" x14ac:dyDescent="0.2">
      <c r="A419" s="5" t="s">
        <v>99</v>
      </c>
      <c r="B419" s="7" t="s">
        <v>208</v>
      </c>
      <c r="C419" s="7" t="s">
        <v>2</v>
      </c>
      <c r="D419" s="7">
        <f t="shared" si="12"/>
        <v>35</v>
      </c>
      <c r="E419" s="7">
        <f t="shared" si="13"/>
        <v>45</v>
      </c>
      <c r="F419" s="5">
        <v>40</v>
      </c>
      <c r="G419" s="5">
        <v>5</v>
      </c>
      <c r="H419" s="5">
        <v>0.22500000000000001</v>
      </c>
      <c r="I419" s="5">
        <v>3.5568932730815641</v>
      </c>
    </row>
    <row r="420" spans="1:9" x14ac:dyDescent="0.2">
      <c r="A420" s="5" t="s">
        <v>99</v>
      </c>
      <c r="B420" s="7" t="s">
        <v>208</v>
      </c>
      <c r="C420" s="7" t="s">
        <v>2</v>
      </c>
      <c r="D420" s="7">
        <f t="shared" si="12"/>
        <v>35</v>
      </c>
      <c r="E420" s="7">
        <f t="shared" si="13"/>
        <v>45</v>
      </c>
      <c r="F420" s="5">
        <v>40</v>
      </c>
      <c r="G420" s="5">
        <v>8</v>
      </c>
      <c r="H420" s="5">
        <v>0.33500000000000002</v>
      </c>
      <c r="I420" s="5">
        <v>3.4725748078495235</v>
      </c>
    </row>
    <row r="421" spans="1:9" x14ac:dyDescent="0.2">
      <c r="A421" s="5" t="s">
        <v>99</v>
      </c>
      <c r="B421" s="7" t="s">
        <v>208</v>
      </c>
      <c r="C421" s="7" t="s">
        <v>2</v>
      </c>
      <c r="D421" s="7">
        <f t="shared" si="12"/>
        <v>35</v>
      </c>
      <c r="E421" s="7">
        <f t="shared" si="13"/>
        <v>45</v>
      </c>
      <c r="F421" s="5">
        <v>40</v>
      </c>
      <c r="G421" s="5">
        <v>2</v>
      </c>
      <c r="H421" s="5">
        <v>6.5000000000000002E-2</v>
      </c>
      <c r="I421" s="5">
        <v>3.1912521104118095</v>
      </c>
    </row>
    <row r="422" spans="1:9" x14ac:dyDescent="0.2">
      <c r="A422" s="5" t="s">
        <v>99</v>
      </c>
      <c r="B422" s="7" t="s">
        <v>208</v>
      </c>
      <c r="C422" s="7" t="s">
        <v>2</v>
      </c>
      <c r="D422" s="7">
        <f t="shared" si="12"/>
        <v>35</v>
      </c>
      <c r="E422" s="7">
        <f t="shared" si="13"/>
        <v>45</v>
      </c>
      <c r="F422" s="5">
        <v>40</v>
      </c>
      <c r="G422" s="5">
        <v>5</v>
      </c>
      <c r="H422" s="5">
        <v>0.27</v>
      </c>
      <c r="I422" s="5">
        <v>3.7797631997493832</v>
      </c>
    </row>
    <row r="423" spans="1:9" x14ac:dyDescent="0.2">
      <c r="A423" s="5" t="s">
        <v>100</v>
      </c>
      <c r="B423" s="7" t="s">
        <v>208</v>
      </c>
      <c r="C423" s="7" t="s">
        <v>2</v>
      </c>
      <c r="D423" s="7">
        <f t="shared" si="12"/>
        <v>40</v>
      </c>
      <c r="E423" s="7">
        <f t="shared" si="13"/>
        <v>50</v>
      </c>
      <c r="F423" s="5">
        <v>45</v>
      </c>
      <c r="G423" s="5">
        <v>8</v>
      </c>
      <c r="H423" s="5">
        <v>0.745</v>
      </c>
      <c r="I423" s="5">
        <v>4.5326838534498703</v>
      </c>
    </row>
    <row r="424" spans="1:9" x14ac:dyDescent="0.2">
      <c r="A424" s="5" t="s">
        <v>100</v>
      </c>
      <c r="B424" s="7" t="s">
        <v>208</v>
      </c>
      <c r="C424" s="7" t="s">
        <v>2</v>
      </c>
      <c r="D424" s="7">
        <f t="shared" si="12"/>
        <v>40</v>
      </c>
      <c r="E424" s="7">
        <f t="shared" si="13"/>
        <v>50</v>
      </c>
      <c r="F424" s="5">
        <v>45</v>
      </c>
      <c r="G424" s="5">
        <v>17</v>
      </c>
      <c r="H424" s="5">
        <v>1.5649999999999999</v>
      </c>
      <c r="I424" s="5">
        <v>4.51531941797702</v>
      </c>
    </row>
    <row r="425" spans="1:9" x14ac:dyDescent="0.2">
      <c r="A425" s="5" t="s">
        <v>100</v>
      </c>
      <c r="B425" s="7" t="s">
        <v>208</v>
      </c>
      <c r="C425" s="7" t="s">
        <v>2</v>
      </c>
      <c r="D425" s="7">
        <f t="shared" si="12"/>
        <v>40</v>
      </c>
      <c r="E425" s="7">
        <f t="shared" si="13"/>
        <v>50</v>
      </c>
      <c r="F425" s="5">
        <v>45</v>
      </c>
      <c r="G425" s="5">
        <v>9</v>
      </c>
      <c r="H425" s="5">
        <v>0.73499999999999999</v>
      </c>
      <c r="I425" s="5">
        <v>4.3385866814674898</v>
      </c>
    </row>
    <row r="426" spans="1:9" x14ac:dyDescent="0.2">
      <c r="A426" s="5" t="s">
        <v>100</v>
      </c>
      <c r="B426" s="7" t="s">
        <v>208</v>
      </c>
      <c r="C426" s="7" t="s">
        <v>2</v>
      </c>
      <c r="D426" s="7">
        <f t="shared" si="12"/>
        <v>40</v>
      </c>
      <c r="E426" s="7">
        <f t="shared" si="13"/>
        <v>50</v>
      </c>
      <c r="F426" s="5">
        <v>45</v>
      </c>
      <c r="G426" s="5">
        <v>10</v>
      </c>
      <c r="H426" s="5">
        <v>0.76500000000000001</v>
      </c>
      <c r="I426" s="5">
        <v>4.2450923417900102</v>
      </c>
    </row>
    <row r="427" spans="1:9" x14ac:dyDescent="0.2">
      <c r="A427" s="5" t="s">
        <v>100</v>
      </c>
      <c r="B427" s="7" t="s">
        <v>208</v>
      </c>
      <c r="C427" s="7" t="s">
        <v>2</v>
      </c>
      <c r="D427" s="7">
        <f t="shared" si="12"/>
        <v>40</v>
      </c>
      <c r="E427" s="7">
        <f t="shared" si="13"/>
        <v>50</v>
      </c>
      <c r="F427" s="5">
        <v>45</v>
      </c>
      <c r="G427" s="5">
        <v>7</v>
      </c>
      <c r="H427" s="5">
        <v>0.55500000000000005</v>
      </c>
      <c r="I427" s="5">
        <v>4.2960070190766899</v>
      </c>
    </row>
    <row r="428" spans="1:9" x14ac:dyDescent="0.2">
      <c r="A428" s="5" t="s">
        <v>100</v>
      </c>
      <c r="B428" s="7" t="s">
        <v>208</v>
      </c>
      <c r="C428" s="7" t="s">
        <v>2</v>
      </c>
      <c r="D428" s="7">
        <f t="shared" si="12"/>
        <v>40</v>
      </c>
      <c r="E428" s="7">
        <f t="shared" si="13"/>
        <v>50</v>
      </c>
      <c r="F428" s="5">
        <v>45</v>
      </c>
      <c r="G428" s="5">
        <v>17</v>
      </c>
      <c r="H428" s="5">
        <v>1.21</v>
      </c>
      <c r="I428" s="5">
        <v>4.1442456179100997</v>
      </c>
    </row>
    <row r="429" spans="1:9" x14ac:dyDescent="0.2">
      <c r="A429" s="5" t="s">
        <v>100</v>
      </c>
      <c r="B429" s="7" t="s">
        <v>208</v>
      </c>
      <c r="C429" s="7" t="s">
        <v>2</v>
      </c>
      <c r="D429" s="7">
        <f t="shared" si="12"/>
        <v>40</v>
      </c>
      <c r="E429" s="7">
        <f t="shared" si="13"/>
        <v>50</v>
      </c>
      <c r="F429" s="5">
        <v>45</v>
      </c>
      <c r="G429" s="5">
        <v>5</v>
      </c>
      <c r="H429" s="5">
        <v>0.47</v>
      </c>
      <c r="I429" s="5">
        <v>4.5468359330463199</v>
      </c>
    </row>
    <row r="430" spans="1:9" x14ac:dyDescent="0.2">
      <c r="A430" s="5" t="s">
        <v>100</v>
      </c>
      <c r="B430" s="7" t="s">
        <v>208</v>
      </c>
      <c r="C430" s="7" t="s">
        <v>2</v>
      </c>
      <c r="D430" s="7">
        <f t="shared" si="12"/>
        <v>40</v>
      </c>
      <c r="E430" s="7">
        <f t="shared" si="13"/>
        <v>50</v>
      </c>
      <c r="F430" s="5">
        <v>45</v>
      </c>
      <c r="G430" s="5">
        <v>7</v>
      </c>
      <c r="H430" s="5">
        <v>0.76</v>
      </c>
      <c r="I430" s="5">
        <v>4.7705873062918798</v>
      </c>
    </row>
    <row r="431" spans="1:9" x14ac:dyDescent="0.2">
      <c r="A431" s="5" t="s">
        <v>100</v>
      </c>
      <c r="B431" s="7" t="s">
        <v>208</v>
      </c>
      <c r="C431" s="7" t="s">
        <v>2</v>
      </c>
      <c r="D431" s="7">
        <f t="shared" si="12"/>
        <v>40</v>
      </c>
      <c r="E431" s="7">
        <f t="shared" si="13"/>
        <v>50</v>
      </c>
      <c r="F431" s="5">
        <v>45</v>
      </c>
      <c r="G431" s="5">
        <v>9</v>
      </c>
      <c r="H431" s="5">
        <v>0.76</v>
      </c>
      <c r="I431" s="5">
        <v>4.38722955198938</v>
      </c>
    </row>
    <row r="432" spans="1:9" x14ac:dyDescent="0.2">
      <c r="A432" s="5" t="s">
        <v>100</v>
      </c>
      <c r="B432" s="7" t="s">
        <v>208</v>
      </c>
      <c r="C432" s="7" t="s">
        <v>2</v>
      </c>
      <c r="D432" s="7">
        <f t="shared" si="12"/>
        <v>40</v>
      </c>
      <c r="E432" s="7">
        <f t="shared" si="13"/>
        <v>50</v>
      </c>
      <c r="F432" s="5">
        <v>45</v>
      </c>
      <c r="G432" s="5">
        <v>12</v>
      </c>
      <c r="H432" s="5">
        <v>1.04</v>
      </c>
      <c r="I432" s="5">
        <v>4.4253812535164503</v>
      </c>
    </row>
    <row r="433" spans="1:9" x14ac:dyDescent="0.2">
      <c r="A433" s="5" t="s">
        <v>100</v>
      </c>
      <c r="B433" s="7" t="s">
        <v>208</v>
      </c>
      <c r="C433" s="7" t="s">
        <v>2</v>
      </c>
      <c r="D433" s="7">
        <f t="shared" si="12"/>
        <v>40</v>
      </c>
      <c r="E433" s="7">
        <f t="shared" si="13"/>
        <v>50</v>
      </c>
      <c r="F433" s="5">
        <v>45</v>
      </c>
      <c r="G433" s="5">
        <v>7</v>
      </c>
      <c r="H433" s="5">
        <v>0.64</v>
      </c>
      <c r="I433" s="5">
        <v>4.5049914814287702</v>
      </c>
    </row>
    <row r="434" spans="1:9" x14ac:dyDescent="0.2">
      <c r="A434" s="5" t="s">
        <v>100</v>
      </c>
      <c r="B434" s="7" t="s">
        <v>208</v>
      </c>
      <c r="C434" s="7" t="s">
        <v>2</v>
      </c>
      <c r="D434" s="7">
        <f t="shared" si="12"/>
        <v>40</v>
      </c>
      <c r="E434" s="7">
        <f t="shared" si="13"/>
        <v>50</v>
      </c>
      <c r="F434" s="5">
        <v>45</v>
      </c>
      <c r="G434" s="5">
        <v>10</v>
      </c>
      <c r="H434" s="5">
        <v>0.74</v>
      </c>
      <c r="I434" s="5">
        <v>4.1983364658204403</v>
      </c>
    </row>
    <row r="435" spans="1:9" x14ac:dyDescent="0.2">
      <c r="A435" s="5" t="s">
        <v>100</v>
      </c>
      <c r="B435" s="7" t="s">
        <v>208</v>
      </c>
      <c r="C435" s="7" t="s">
        <v>2</v>
      </c>
      <c r="D435" s="7">
        <f t="shared" si="12"/>
        <v>40</v>
      </c>
      <c r="E435" s="7">
        <f t="shared" si="13"/>
        <v>50</v>
      </c>
      <c r="F435" s="5">
        <v>45</v>
      </c>
      <c r="G435" s="5">
        <v>4</v>
      </c>
      <c r="H435" s="5">
        <v>0.36499999999999999</v>
      </c>
      <c r="I435" s="5">
        <v>4.5020567054833496</v>
      </c>
    </row>
    <row r="436" spans="1:9" x14ac:dyDescent="0.2">
      <c r="A436" s="5" t="s">
        <v>100</v>
      </c>
      <c r="B436" s="7" t="s">
        <v>208</v>
      </c>
      <c r="C436" s="7" t="s">
        <v>2</v>
      </c>
      <c r="D436" s="7">
        <f t="shared" si="12"/>
        <v>40</v>
      </c>
      <c r="E436" s="7">
        <f t="shared" si="13"/>
        <v>50</v>
      </c>
      <c r="F436" s="5">
        <v>45</v>
      </c>
      <c r="G436" s="5">
        <v>9</v>
      </c>
      <c r="H436" s="5">
        <v>0.69</v>
      </c>
      <c r="I436" s="5">
        <v>4.2481729829900896</v>
      </c>
    </row>
    <row r="437" spans="1:9" x14ac:dyDescent="0.2">
      <c r="A437" s="5" t="s">
        <v>100</v>
      </c>
      <c r="B437" s="7" t="s">
        <v>208</v>
      </c>
      <c r="C437" s="7" t="s">
        <v>2</v>
      </c>
      <c r="D437" s="7">
        <f t="shared" si="12"/>
        <v>40</v>
      </c>
      <c r="E437" s="7">
        <f t="shared" si="13"/>
        <v>50</v>
      </c>
      <c r="F437" s="5">
        <v>45</v>
      </c>
      <c r="G437" s="5">
        <v>20</v>
      </c>
      <c r="H437" s="5">
        <v>1.5649999999999999</v>
      </c>
      <c r="I437" s="5">
        <v>4.2772186656301097</v>
      </c>
    </row>
    <row r="438" spans="1:9" x14ac:dyDescent="0.2">
      <c r="A438" s="5" t="s">
        <v>100</v>
      </c>
      <c r="B438" s="7" t="s">
        <v>208</v>
      </c>
      <c r="C438" s="7" t="s">
        <v>2</v>
      </c>
      <c r="D438" s="7">
        <f t="shared" si="12"/>
        <v>40</v>
      </c>
      <c r="E438" s="7">
        <f t="shared" si="13"/>
        <v>50</v>
      </c>
      <c r="F438" s="5">
        <v>45</v>
      </c>
      <c r="G438" s="5">
        <v>12</v>
      </c>
      <c r="H438" s="5">
        <v>0.96</v>
      </c>
      <c r="I438" s="5">
        <v>4.3088693416663197</v>
      </c>
    </row>
    <row r="439" spans="1:9" x14ac:dyDescent="0.2">
      <c r="A439" s="5" t="s">
        <v>100</v>
      </c>
      <c r="B439" s="7" t="s">
        <v>208</v>
      </c>
      <c r="C439" s="7" t="s">
        <v>2</v>
      </c>
      <c r="D439" s="7">
        <f t="shared" si="12"/>
        <v>40</v>
      </c>
      <c r="E439" s="7">
        <f t="shared" si="13"/>
        <v>50</v>
      </c>
      <c r="F439" s="5">
        <v>45</v>
      </c>
      <c r="G439" s="5">
        <v>9</v>
      </c>
      <c r="H439" s="5">
        <v>0.75</v>
      </c>
      <c r="I439" s="5">
        <v>4.3679023172419704</v>
      </c>
    </row>
    <row r="440" spans="1:9" x14ac:dyDescent="0.2">
      <c r="A440" s="5" t="s">
        <v>100</v>
      </c>
      <c r="B440" s="7" t="s">
        <v>208</v>
      </c>
      <c r="C440" s="7" t="s">
        <v>2</v>
      </c>
      <c r="D440" s="7">
        <f t="shared" si="12"/>
        <v>40</v>
      </c>
      <c r="E440" s="7">
        <f t="shared" si="13"/>
        <v>50</v>
      </c>
      <c r="F440" s="5">
        <v>45</v>
      </c>
      <c r="G440" s="5">
        <v>4</v>
      </c>
      <c r="H440" s="5">
        <v>0.38</v>
      </c>
      <c r="I440" s="5">
        <v>4.5629026093750404</v>
      </c>
    </row>
    <row r="441" spans="1:9" x14ac:dyDescent="0.2">
      <c r="A441" s="5" t="s">
        <v>100</v>
      </c>
      <c r="B441" s="7" t="s">
        <v>208</v>
      </c>
      <c r="C441" s="7" t="s">
        <v>2</v>
      </c>
      <c r="D441" s="7">
        <f t="shared" si="12"/>
        <v>40</v>
      </c>
      <c r="E441" s="7">
        <f t="shared" si="13"/>
        <v>50</v>
      </c>
      <c r="F441" s="5">
        <v>45</v>
      </c>
      <c r="G441" s="5">
        <v>10</v>
      </c>
      <c r="H441" s="5">
        <v>0.9</v>
      </c>
      <c r="I441" s="5">
        <v>4.4814047002631101</v>
      </c>
    </row>
    <row r="442" spans="1:9" x14ac:dyDescent="0.2">
      <c r="A442" s="5" t="s">
        <v>100</v>
      </c>
      <c r="B442" s="7" t="s">
        <v>208</v>
      </c>
      <c r="C442" s="7" t="s">
        <v>2</v>
      </c>
      <c r="D442" s="7">
        <f t="shared" si="12"/>
        <v>40</v>
      </c>
      <c r="E442" s="7">
        <f t="shared" si="13"/>
        <v>50</v>
      </c>
      <c r="F442" s="5">
        <v>45</v>
      </c>
      <c r="G442" s="5">
        <v>1</v>
      </c>
      <c r="H442" s="5">
        <v>6.5000000000000002E-2</v>
      </c>
      <c r="I442" s="5">
        <v>4.0207257038345796</v>
      </c>
    </row>
    <row r="443" spans="1:9" x14ac:dyDescent="0.2">
      <c r="A443" s="5" t="s">
        <v>100</v>
      </c>
      <c r="B443" s="7" t="s">
        <v>208</v>
      </c>
      <c r="C443" s="7" t="s">
        <v>2</v>
      </c>
      <c r="D443" s="7">
        <f t="shared" si="12"/>
        <v>40</v>
      </c>
      <c r="E443" s="7">
        <f t="shared" si="13"/>
        <v>50</v>
      </c>
      <c r="F443" s="5">
        <v>45</v>
      </c>
      <c r="G443" s="5">
        <v>9</v>
      </c>
      <c r="H443" s="5">
        <v>0.83499999999999996</v>
      </c>
      <c r="I443" s="5">
        <v>4.5270433265023797</v>
      </c>
    </row>
    <row r="444" spans="1:9" x14ac:dyDescent="0.2">
      <c r="A444" s="5" t="s">
        <v>100</v>
      </c>
      <c r="B444" s="7" t="s">
        <v>208</v>
      </c>
      <c r="C444" s="7" t="s">
        <v>2</v>
      </c>
      <c r="D444" s="7">
        <f t="shared" si="12"/>
        <v>40</v>
      </c>
      <c r="E444" s="7">
        <f t="shared" si="13"/>
        <v>50</v>
      </c>
      <c r="F444" s="5">
        <v>45</v>
      </c>
      <c r="G444" s="5">
        <v>6</v>
      </c>
      <c r="H444" s="5">
        <v>0.42499999999999999</v>
      </c>
      <c r="I444" s="5">
        <v>4.1375751671634804</v>
      </c>
    </row>
    <row r="445" spans="1:9" x14ac:dyDescent="0.2">
      <c r="A445" s="5" t="s">
        <v>100</v>
      </c>
      <c r="B445" s="7" t="s">
        <v>208</v>
      </c>
      <c r="C445" s="7" t="s">
        <v>2</v>
      </c>
      <c r="D445" s="7">
        <f t="shared" si="12"/>
        <v>40</v>
      </c>
      <c r="E445" s="7">
        <f t="shared" si="13"/>
        <v>50</v>
      </c>
      <c r="F445" s="5">
        <v>45</v>
      </c>
      <c r="G445" s="5">
        <v>14</v>
      </c>
      <c r="H445" s="5">
        <v>1.0449999999999999</v>
      </c>
      <c r="I445" s="5">
        <v>4.2104586993236897</v>
      </c>
    </row>
    <row r="446" spans="1:9" x14ac:dyDescent="0.2">
      <c r="A446" s="5" t="s">
        <v>100</v>
      </c>
      <c r="B446" s="7" t="s">
        <v>208</v>
      </c>
      <c r="C446" s="7" t="s">
        <v>2</v>
      </c>
      <c r="D446" s="7">
        <f t="shared" si="12"/>
        <v>40</v>
      </c>
      <c r="E446" s="7">
        <f t="shared" si="13"/>
        <v>50</v>
      </c>
      <c r="F446" s="5">
        <v>45</v>
      </c>
      <c r="G446" s="5">
        <v>12</v>
      </c>
      <c r="H446" s="5">
        <v>0.98499999999999999</v>
      </c>
      <c r="I446" s="5">
        <v>4.3459527099776896</v>
      </c>
    </row>
    <row r="447" spans="1:9" x14ac:dyDescent="0.2">
      <c r="A447" s="5" t="s">
        <v>100</v>
      </c>
      <c r="B447" s="7" t="s">
        <v>208</v>
      </c>
      <c r="C447" s="7" t="s">
        <v>2</v>
      </c>
      <c r="D447" s="7">
        <f t="shared" si="12"/>
        <v>40</v>
      </c>
      <c r="E447" s="7">
        <f t="shared" si="13"/>
        <v>50</v>
      </c>
      <c r="F447" s="5">
        <v>45</v>
      </c>
      <c r="G447" s="5">
        <v>7</v>
      </c>
      <c r="H447" s="5">
        <v>0.63</v>
      </c>
      <c r="I447" s="5">
        <v>4.4814047285289904</v>
      </c>
    </row>
    <row r="448" spans="1:9" x14ac:dyDescent="0.2">
      <c r="A448" s="5" t="s">
        <v>100</v>
      </c>
      <c r="B448" s="7" t="s">
        <v>208</v>
      </c>
      <c r="C448" s="7" t="s">
        <v>2</v>
      </c>
      <c r="D448" s="7">
        <f t="shared" si="12"/>
        <v>40</v>
      </c>
      <c r="E448" s="7">
        <f t="shared" si="13"/>
        <v>50</v>
      </c>
      <c r="F448" s="5">
        <v>45</v>
      </c>
      <c r="G448" s="5">
        <v>2</v>
      </c>
      <c r="H448" s="5">
        <v>0.17</v>
      </c>
      <c r="I448" s="5">
        <v>4.3968296810629504</v>
      </c>
    </row>
    <row r="449" spans="1:9" x14ac:dyDescent="0.2">
      <c r="A449" s="5" t="s">
        <v>100</v>
      </c>
      <c r="B449" s="7" t="s">
        <v>208</v>
      </c>
      <c r="C449" s="7" t="s">
        <v>2</v>
      </c>
      <c r="D449" s="7">
        <f t="shared" si="12"/>
        <v>40</v>
      </c>
      <c r="E449" s="7">
        <f t="shared" si="13"/>
        <v>50</v>
      </c>
      <c r="F449" s="5">
        <v>45</v>
      </c>
      <c r="G449" s="5">
        <v>13</v>
      </c>
      <c r="H449" s="5">
        <v>1.175</v>
      </c>
      <c r="I449" s="5">
        <v>4.4877793743999304</v>
      </c>
    </row>
    <row r="450" spans="1:9" x14ac:dyDescent="0.2">
      <c r="A450" s="5" t="s">
        <v>100</v>
      </c>
      <c r="B450" s="7" t="s">
        <v>208</v>
      </c>
      <c r="C450" s="7" t="s">
        <v>2</v>
      </c>
      <c r="D450" s="7">
        <f t="shared" si="12"/>
        <v>40</v>
      </c>
      <c r="E450" s="7">
        <f t="shared" si="13"/>
        <v>50</v>
      </c>
      <c r="F450" s="5">
        <v>45</v>
      </c>
      <c r="G450" s="5">
        <v>9</v>
      </c>
      <c r="H450" s="5">
        <v>0.82499999999999996</v>
      </c>
      <c r="I450" s="5">
        <v>4.5088986864841498</v>
      </c>
    </row>
    <row r="451" spans="1:9" x14ac:dyDescent="0.2">
      <c r="A451" s="5" t="s">
        <v>100</v>
      </c>
      <c r="B451" s="7" t="s">
        <v>208</v>
      </c>
      <c r="C451" s="7" t="s">
        <v>2</v>
      </c>
      <c r="D451" s="7">
        <f t="shared" ref="D451:D514" si="14">F451-5</f>
        <v>40</v>
      </c>
      <c r="E451" s="7">
        <f t="shared" ref="E451:E514" si="15">F451+5</f>
        <v>50</v>
      </c>
      <c r="F451" s="5">
        <v>45</v>
      </c>
      <c r="G451" s="5">
        <v>53</v>
      </c>
      <c r="H451" s="5">
        <v>4.085</v>
      </c>
      <c r="I451" s="5">
        <v>4.2557103785814796</v>
      </c>
    </row>
    <row r="452" spans="1:9" x14ac:dyDescent="0.2">
      <c r="A452" s="5" t="s">
        <v>100</v>
      </c>
      <c r="B452" s="7" t="s">
        <v>208</v>
      </c>
      <c r="C452" s="7" t="s">
        <v>2</v>
      </c>
      <c r="D452" s="7">
        <f t="shared" si="14"/>
        <v>40</v>
      </c>
      <c r="E452" s="7">
        <f t="shared" si="15"/>
        <v>50</v>
      </c>
      <c r="F452" s="5">
        <v>45</v>
      </c>
      <c r="G452" s="5">
        <v>2</v>
      </c>
      <c r="H452" s="5">
        <v>0.2</v>
      </c>
      <c r="I452" s="5">
        <v>4.64158884954269</v>
      </c>
    </row>
    <row r="453" spans="1:9" x14ac:dyDescent="0.2">
      <c r="A453" s="5" t="s">
        <v>100</v>
      </c>
      <c r="B453" s="7" t="s">
        <v>208</v>
      </c>
      <c r="C453" s="7" t="s">
        <v>2</v>
      </c>
      <c r="D453" s="7">
        <f t="shared" si="14"/>
        <v>40</v>
      </c>
      <c r="E453" s="7">
        <f t="shared" si="15"/>
        <v>50</v>
      </c>
      <c r="F453" s="5">
        <v>45</v>
      </c>
      <c r="G453" s="5">
        <v>10</v>
      </c>
      <c r="H453" s="5">
        <v>0.89</v>
      </c>
      <c r="I453" s="5">
        <v>4.4647450649834699</v>
      </c>
    </row>
    <row r="454" spans="1:9" x14ac:dyDescent="0.2">
      <c r="A454" s="5" t="s">
        <v>100</v>
      </c>
      <c r="B454" s="7" t="s">
        <v>208</v>
      </c>
      <c r="C454" s="7" t="s">
        <v>2</v>
      </c>
      <c r="D454" s="7">
        <f t="shared" si="14"/>
        <v>40</v>
      </c>
      <c r="E454" s="7">
        <f t="shared" si="15"/>
        <v>50</v>
      </c>
      <c r="F454" s="5">
        <v>45</v>
      </c>
      <c r="G454" s="5">
        <v>11</v>
      </c>
      <c r="H454" s="5">
        <v>0.99</v>
      </c>
      <c r="I454" s="5">
        <v>4.48140475422524</v>
      </c>
    </row>
    <row r="455" spans="1:9" x14ac:dyDescent="0.2">
      <c r="A455" s="5" t="s">
        <v>100</v>
      </c>
      <c r="B455" s="7" t="s">
        <v>208</v>
      </c>
      <c r="C455" s="7" t="s">
        <v>2</v>
      </c>
      <c r="D455" s="7">
        <f t="shared" si="14"/>
        <v>40</v>
      </c>
      <c r="E455" s="7">
        <f t="shared" si="15"/>
        <v>50</v>
      </c>
      <c r="F455" s="5">
        <v>45</v>
      </c>
      <c r="G455" s="5">
        <v>8</v>
      </c>
      <c r="H455" s="5">
        <v>0.74</v>
      </c>
      <c r="I455" s="5">
        <v>4.5225208608583198</v>
      </c>
    </row>
    <row r="456" spans="1:9" x14ac:dyDescent="0.2">
      <c r="A456" s="5" t="s">
        <v>100</v>
      </c>
      <c r="B456" s="7" t="s">
        <v>208</v>
      </c>
      <c r="C456" s="7" t="s">
        <v>2</v>
      </c>
      <c r="D456" s="7">
        <f t="shared" si="14"/>
        <v>40</v>
      </c>
      <c r="E456" s="7">
        <f t="shared" si="15"/>
        <v>50</v>
      </c>
      <c r="F456" s="5">
        <v>45</v>
      </c>
      <c r="G456" s="5">
        <v>8</v>
      </c>
      <c r="H456" s="5">
        <v>0.71</v>
      </c>
      <c r="I456" s="5">
        <v>4.4605606506226101</v>
      </c>
    </row>
    <row r="457" spans="1:9" x14ac:dyDescent="0.2">
      <c r="A457" s="5" t="s">
        <v>100</v>
      </c>
      <c r="B457" s="7" t="s">
        <v>208</v>
      </c>
      <c r="C457" s="7" t="s">
        <v>2</v>
      </c>
      <c r="D457" s="7">
        <f t="shared" si="14"/>
        <v>40</v>
      </c>
      <c r="E457" s="7">
        <f t="shared" si="15"/>
        <v>50</v>
      </c>
      <c r="F457" s="5">
        <v>45</v>
      </c>
      <c r="G457" s="5">
        <v>8</v>
      </c>
      <c r="H457" s="5">
        <v>0.80500000000000005</v>
      </c>
      <c r="I457" s="5">
        <v>4.6512387408512099</v>
      </c>
    </row>
    <row r="458" spans="1:9" x14ac:dyDescent="0.2">
      <c r="A458" s="5" t="s">
        <v>100</v>
      </c>
      <c r="B458" s="7" t="s">
        <v>208</v>
      </c>
      <c r="C458" s="7" t="s">
        <v>2</v>
      </c>
      <c r="D458" s="7">
        <f t="shared" si="14"/>
        <v>40</v>
      </c>
      <c r="E458" s="7">
        <f t="shared" si="15"/>
        <v>50</v>
      </c>
      <c r="F458" s="5">
        <v>45</v>
      </c>
      <c r="G458" s="5">
        <v>12</v>
      </c>
      <c r="H458" s="5">
        <v>0.98499999999999999</v>
      </c>
      <c r="I458" s="5">
        <v>4.3459527099776896</v>
      </c>
    </row>
    <row r="459" spans="1:9" x14ac:dyDescent="0.2">
      <c r="A459" s="5" t="s">
        <v>100</v>
      </c>
      <c r="B459" s="7" t="s">
        <v>208</v>
      </c>
      <c r="C459" s="7" t="s">
        <v>2</v>
      </c>
      <c r="D459" s="7">
        <f t="shared" si="14"/>
        <v>40</v>
      </c>
      <c r="E459" s="7">
        <f t="shared" si="15"/>
        <v>50</v>
      </c>
      <c r="F459" s="5">
        <v>45</v>
      </c>
      <c r="G459" s="5">
        <v>36</v>
      </c>
      <c r="H459" s="5">
        <v>2.7749999999999999</v>
      </c>
      <c r="I459" s="5">
        <v>4.2558551021630802</v>
      </c>
    </row>
    <row r="460" spans="1:9" x14ac:dyDescent="0.2">
      <c r="A460" s="5" t="s">
        <v>100</v>
      </c>
      <c r="B460" s="7" t="s">
        <v>208</v>
      </c>
      <c r="C460" s="7" t="s">
        <v>2</v>
      </c>
      <c r="D460" s="7">
        <f t="shared" si="14"/>
        <v>40</v>
      </c>
      <c r="E460" s="7">
        <f t="shared" si="15"/>
        <v>50</v>
      </c>
      <c r="F460" s="5">
        <v>45</v>
      </c>
      <c r="G460" s="5">
        <v>22</v>
      </c>
      <c r="H460" s="5">
        <v>1.7649999999999999</v>
      </c>
      <c r="I460" s="5">
        <v>4.3129458729404098</v>
      </c>
    </row>
    <row r="461" spans="1:9" x14ac:dyDescent="0.2">
      <c r="A461" s="5" t="s">
        <v>100</v>
      </c>
      <c r="B461" s="7" t="s">
        <v>208</v>
      </c>
      <c r="C461" s="7" t="s">
        <v>2</v>
      </c>
      <c r="D461" s="7">
        <f t="shared" si="14"/>
        <v>40</v>
      </c>
      <c r="E461" s="7">
        <f t="shared" si="15"/>
        <v>50</v>
      </c>
      <c r="F461" s="5">
        <v>45</v>
      </c>
      <c r="G461" s="5">
        <v>35</v>
      </c>
      <c r="H461" s="5">
        <v>2.5550000000000002</v>
      </c>
      <c r="I461" s="5">
        <v>4.1793392268034797</v>
      </c>
    </row>
    <row r="462" spans="1:9" x14ac:dyDescent="0.2">
      <c r="A462" s="5" t="s">
        <v>100</v>
      </c>
      <c r="B462" s="7" t="s">
        <v>208</v>
      </c>
      <c r="C462" s="7" t="s">
        <v>2</v>
      </c>
      <c r="D462" s="7">
        <f t="shared" si="14"/>
        <v>40</v>
      </c>
      <c r="E462" s="7">
        <f t="shared" si="15"/>
        <v>50</v>
      </c>
      <c r="F462" s="5">
        <v>45</v>
      </c>
      <c r="G462" s="5">
        <v>19</v>
      </c>
      <c r="H462" s="5">
        <v>1.425</v>
      </c>
      <c r="I462" s="5">
        <v>4.2171632734009599</v>
      </c>
    </row>
    <row r="463" spans="1:9" x14ac:dyDescent="0.2">
      <c r="A463" s="5" t="s">
        <v>100</v>
      </c>
      <c r="B463" s="7" t="s">
        <v>208</v>
      </c>
      <c r="C463" s="7" t="s">
        <v>2</v>
      </c>
      <c r="D463" s="7">
        <f t="shared" si="14"/>
        <v>40</v>
      </c>
      <c r="E463" s="7">
        <f t="shared" si="15"/>
        <v>50</v>
      </c>
      <c r="F463" s="5">
        <v>45</v>
      </c>
      <c r="G463" s="5">
        <v>29</v>
      </c>
      <c r="H463" s="5">
        <v>1.9850000000000001</v>
      </c>
      <c r="I463" s="5">
        <v>4.09060462296633</v>
      </c>
    </row>
    <row r="464" spans="1:9" x14ac:dyDescent="0.2">
      <c r="A464" s="5" t="s">
        <v>100</v>
      </c>
      <c r="B464" s="7" t="s">
        <v>208</v>
      </c>
      <c r="C464" s="7" t="s">
        <v>2</v>
      </c>
      <c r="D464" s="7">
        <f t="shared" si="14"/>
        <v>40</v>
      </c>
      <c r="E464" s="7">
        <f t="shared" si="15"/>
        <v>50</v>
      </c>
      <c r="F464" s="5">
        <v>45</v>
      </c>
      <c r="G464" s="5">
        <v>28</v>
      </c>
      <c r="H464" s="5">
        <v>2.0750000000000002</v>
      </c>
      <c r="I464" s="5">
        <v>4.20036172699076</v>
      </c>
    </row>
    <row r="465" spans="1:9" x14ac:dyDescent="0.2">
      <c r="A465" s="5" t="s">
        <v>100</v>
      </c>
      <c r="B465" s="7" t="s">
        <v>208</v>
      </c>
      <c r="C465" s="7" t="s">
        <v>2</v>
      </c>
      <c r="D465" s="7">
        <f t="shared" si="14"/>
        <v>40</v>
      </c>
      <c r="E465" s="7">
        <f t="shared" si="15"/>
        <v>50</v>
      </c>
      <c r="F465" s="5">
        <v>45</v>
      </c>
      <c r="G465" s="5">
        <v>53</v>
      </c>
      <c r="H465" s="5">
        <v>4.08</v>
      </c>
      <c r="I465" s="5">
        <v>4.25397331398859</v>
      </c>
    </row>
    <row r="466" spans="1:9" x14ac:dyDescent="0.2">
      <c r="A466" s="5" t="s">
        <v>100</v>
      </c>
      <c r="B466" s="7" t="s">
        <v>208</v>
      </c>
      <c r="C466" s="7" t="s">
        <v>2</v>
      </c>
      <c r="D466" s="7">
        <f t="shared" si="14"/>
        <v>40</v>
      </c>
      <c r="E466" s="7">
        <f t="shared" si="15"/>
        <v>50</v>
      </c>
      <c r="F466" s="5">
        <v>45</v>
      </c>
      <c r="G466" s="5">
        <v>14</v>
      </c>
      <c r="H466" s="5">
        <v>1.01</v>
      </c>
      <c r="I466" s="5">
        <v>4.1629172429644203</v>
      </c>
    </row>
    <row r="467" spans="1:9" x14ac:dyDescent="0.2">
      <c r="A467" s="5" t="s">
        <v>100</v>
      </c>
      <c r="B467" s="7" t="s">
        <v>208</v>
      </c>
      <c r="C467" s="7" t="s">
        <v>2</v>
      </c>
      <c r="D467" s="7">
        <f t="shared" si="14"/>
        <v>40</v>
      </c>
      <c r="E467" s="7">
        <f t="shared" si="15"/>
        <v>50</v>
      </c>
      <c r="F467" s="5">
        <v>45</v>
      </c>
      <c r="G467" s="5">
        <v>9</v>
      </c>
      <c r="H467" s="5">
        <v>0.65500000000000003</v>
      </c>
      <c r="I467" s="5">
        <v>4.1750939878555098</v>
      </c>
    </row>
    <row r="468" spans="1:9" x14ac:dyDescent="0.2">
      <c r="A468" s="5" t="s">
        <v>100</v>
      </c>
      <c r="B468" s="7" t="s">
        <v>208</v>
      </c>
      <c r="C468" s="7" t="s">
        <v>2</v>
      </c>
      <c r="D468" s="7">
        <f t="shared" si="14"/>
        <v>40</v>
      </c>
      <c r="E468" s="7">
        <f t="shared" si="15"/>
        <v>50</v>
      </c>
      <c r="F468" s="5">
        <v>45</v>
      </c>
      <c r="G468" s="5">
        <v>39</v>
      </c>
      <c r="H468" s="5">
        <v>2.7850000000000001</v>
      </c>
      <c r="I468" s="5">
        <v>4.1487780465105999</v>
      </c>
    </row>
    <row r="469" spans="1:9" x14ac:dyDescent="0.2">
      <c r="A469" s="5" t="s">
        <v>100</v>
      </c>
      <c r="B469" s="7" t="s">
        <v>208</v>
      </c>
      <c r="C469" s="7" t="s">
        <v>2</v>
      </c>
      <c r="D469" s="7">
        <f t="shared" si="14"/>
        <v>40</v>
      </c>
      <c r="E469" s="7">
        <f t="shared" si="15"/>
        <v>50</v>
      </c>
      <c r="F469" s="5">
        <v>45</v>
      </c>
      <c r="G469" s="5">
        <v>12</v>
      </c>
      <c r="H469" s="5">
        <v>1.115</v>
      </c>
      <c r="I469" s="5">
        <v>4.5293012555562404</v>
      </c>
    </row>
    <row r="470" spans="1:9" x14ac:dyDescent="0.2">
      <c r="A470" s="5" t="s">
        <v>100</v>
      </c>
      <c r="B470" s="7" t="s">
        <v>208</v>
      </c>
      <c r="C470" s="7" t="s">
        <v>2</v>
      </c>
      <c r="D470" s="7">
        <f t="shared" si="14"/>
        <v>40</v>
      </c>
      <c r="E470" s="7">
        <f t="shared" si="15"/>
        <v>50</v>
      </c>
      <c r="F470" s="5">
        <v>45</v>
      </c>
      <c r="G470" s="5">
        <v>11</v>
      </c>
      <c r="H470" s="5">
        <v>0.72499999999999998</v>
      </c>
      <c r="I470" s="5">
        <v>4.0393837245858402</v>
      </c>
    </row>
    <row r="471" spans="1:9" x14ac:dyDescent="0.2">
      <c r="A471" s="5" t="s">
        <v>100</v>
      </c>
      <c r="B471" s="7" t="s">
        <v>208</v>
      </c>
      <c r="C471" s="7" t="s">
        <v>2</v>
      </c>
      <c r="D471" s="7">
        <f t="shared" si="14"/>
        <v>40</v>
      </c>
      <c r="E471" s="7">
        <f t="shared" si="15"/>
        <v>50</v>
      </c>
      <c r="F471" s="5">
        <v>45</v>
      </c>
      <c r="G471" s="5">
        <v>14</v>
      </c>
      <c r="H471" s="5">
        <v>1.085</v>
      </c>
      <c r="I471" s="5">
        <v>4.2635095354245101</v>
      </c>
    </row>
    <row r="472" spans="1:9" x14ac:dyDescent="0.2">
      <c r="A472" s="5" t="s">
        <v>100</v>
      </c>
      <c r="B472" s="7" t="s">
        <v>208</v>
      </c>
      <c r="C472" s="7" t="s">
        <v>2</v>
      </c>
      <c r="D472" s="7">
        <f t="shared" si="14"/>
        <v>40</v>
      </c>
      <c r="E472" s="7">
        <f t="shared" si="15"/>
        <v>50</v>
      </c>
      <c r="F472" s="5">
        <v>45</v>
      </c>
      <c r="G472" s="5">
        <v>18</v>
      </c>
      <c r="H472" s="5">
        <v>1.33</v>
      </c>
      <c r="I472" s="5">
        <v>4.19623417086276</v>
      </c>
    </row>
    <row r="473" spans="1:9" x14ac:dyDescent="0.2">
      <c r="A473" s="5" t="s">
        <v>100</v>
      </c>
      <c r="B473" s="7" t="s">
        <v>208</v>
      </c>
      <c r="C473" s="7" t="s">
        <v>2</v>
      </c>
      <c r="D473" s="7">
        <f t="shared" si="14"/>
        <v>40</v>
      </c>
      <c r="E473" s="7">
        <f t="shared" si="15"/>
        <v>50</v>
      </c>
      <c r="F473" s="5">
        <v>45</v>
      </c>
      <c r="G473" s="5">
        <v>25</v>
      </c>
      <c r="H473" s="5">
        <v>1.96</v>
      </c>
      <c r="I473" s="5">
        <v>4.2799499438040396</v>
      </c>
    </row>
    <row r="474" spans="1:9" x14ac:dyDescent="0.2">
      <c r="A474" s="5" t="s">
        <v>100</v>
      </c>
      <c r="B474" s="7" t="s">
        <v>208</v>
      </c>
      <c r="C474" s="7" t="s">
        <v>2</v>
      </c>
      <c r="D474" s="7">
        <f t="shared" si="14"/>
        <v>40</v>
      </c>
      <c r="E474" s="7">
        <f t="shared" si="15"/>
        <v>50</v>
      </c>
      <c r="F474" s="5">
        <v>45</v>
      </c>
      <c r="G474" s="5">
        <v>19</v>
      </c>
      <c r="H474" s="5">
        <v>1.46</v>
      </c>
      <c r="I474" s="5">
        <v>4.2514109628889898</v>
      </c>
    </row>
    <row r="475" spans="1:9" x14ac:dyDescent="0.2">
      <c r="A475" s="5" t="s">
        <v>100</v>
      </c>
      <c r="B475" s="7" t="s">
        <v>208</v>
      </c>
      <c r="C475" s="7" t="s">
        <v>2</v>
      </c>
      <c r="D475" s="7">
        <f t="shared" si="14"/>
        <v>40</v>
      </c>
      <c r="E475" s="7">
        <f t="shared" si="15"/>
        <v>50</v>
      </c>
      <c r="F475" s="5">
        <v>45</v>
      </c>
      <c r="G475" s="5">
        <v>10</v>
      </c>
      <c r="H475" s="5">
        <v>0.71499999999999997</v>
      </c>
      <c r="I475" s="5">
        <v>4.1505151936408797</v>
      </c>
    </row>
    <row r="476" spans="1:9" x14ac:dyDescent="0.2">
      <c r="A476" s="5" t="s">
        <v>100</v>
      </c>
      <c r="B476" s="7" t="s">
        <v>208</v>
      </c>
      <c r="C476" s="7" t="s">
        <v>2</v>
      </c>
      <c r="D476" s="7">
        <f t="shared" si="14"/>
        <v>40</v>
      </c>
      <c r="E476" s="7">
        <f t="shared" si="15"/>
        <v>50</v>
      </c>
      <c r="F476" s="5">
        <v>45</v>
      </c>
      <c r="G476" s="5">
        <v>23</v>
      </c>
      <c r="H476" s="5">
        <v>1.7150000000000001</v>
      </c>
      <c r="I476" s="5">
        <v>4.20899844190797</v>
      </c>
    </row>
    <row r="477" spans="1:9" x14ac:dyDescent="0.2">
      <c r="A477" s="5" t="s">
        <v>100</v>
      </c>
      <c r="B477" s="7" t="s">
        <v>208</v>
      </c>
      <c r="C477" s="7" t="s">
        <v>2</v>
      </c>
      <c r="D477" s="7">
        <f t="shared" si="14"/>
        <v>40</v>
      </c>
      <c r="E477" s="7">
        <f t="shared" si="15"/>
        <v>50</v>
      </c>
      <c r="F477" s="5">
        <v>45</v>
      </c>
      <c r="G477" s="5">
        <v>36</v>
      </c>
      <c r="H477" s="5">
        <v>2.69</v>
      </c>
      <c r="I477" s="5">
        <v>4.2119505349588797</v>
      </c>
    </row>
    <row r="478" spans="1:9" x14ac:dyDescent="0.2">
      <c r="A478" s="5" t="s">
        <v>100</v>
      </c>
      <c r="B478" s="7" t="s">
        <v>208</v>
      </c>
      <c r="C478" s="7" t="s">
        <v>2</v>
      </c>
      <c r="D478" s="7">
        <f t="shared" si="14"/>
        <v>40</v>
      </c>
      <c r="E478" s="7">
        <f t="shared" si="15"/>
        <v>50</v>
      </c>
      <c r="F478" s="5">
        <v>45</v>
      </c>
      <c r="G478" s="5">
        <v>25</v>
      </c>
      <c r="H478" s="5">
        <v>1.7949999999999999</v>
      </c>
      <c r="I478" s="5">
        <v>4.1563120277919099</v>
      </c>
    </row>
    <row r="479" spans="1:9" x14ac:dyDescent="0.2">
      <c r="A479" s="5" t="s">
        <v>100</v>
      </c>
      <c r="B479" s="7" t="s">
        <v>208</v>
      </c>
      <c r="C479" s="7" t="s">
        <v>2</v>
      </c>
      <c r="D479" s="7">
        <f t="shared" si="14"/>
        <v>40</v>
      </c>
      <c r="E479" s="7">
        <f t="shared" si="15"/>
        <v>50</v>
      </c>
      <c r="F479" s="5">
        <v>45</v>
      </c>
      <c r="G479" s="5">
        <v>12</v>
      </c>
      <c r="H479" s="5">
        <v>0.89500000000000002</v>
      </c>
      <c r="I479" s="5">
        <v>4.20933922188732</v>
      </c>
    </row>
    <row r="480" spans="1:9" x14ac:dyDescent="0.2">
      <c r="A480" s="5" t="s">
        <v>100</v>
      </c>
      <c r="B480" s="7" t="s">
        <v>208</v>
      </c>
      <c r="C480" s="7" t="s">
        <v>2</v>
      </c>
      <c r="D480" s="7">
        <f t="shared" si="14"/>
        <v>40</v>
      </c>
      <c r="E480" s="7">
        <f t="shared" si="15"/>
        <v>50</v>
      </c>
      <c r="F480" s="5">
        <v>45</v>
      </c>
      <c r="G480" s="5">
        <v>29</v>
      </c>
      <c r="H480" s="5">
        <v>2.625</v>
      </c>
      <c r="I480" s="5">
        <v>4.4899734122013104</v>
      </c>
    </row>
    <row r="481" spans="1:9" x14ac:dyDescent="0.2">
      <c r="A481" s="5" t="s">
        <v>100</v>
      </c>
      <c r="B481" s="7" t="s">
        <v>208</v>
      </c>
      <c r="C481" s="7" t="s">
        <v>2</v>
      </c>
      <c r="D481" s="7">
        <f t="shared" si="14"/>
        <v>40</v>
      </c>
      <c r="E481" s="7">
        <f t="shared" si="15"/>
        <v>50</v>
      </c>
      <c r="F481" s="5">
        <v>45</v>
      </c>
      <c r="G481" s="5">
        <v>14</v>
      </c>
      <c r="H481" s="5">
        <v>1.0049999999999999</v>
      </c>
      <c r="I481" s="5">
        <v>4.1560363819891597</v>
      </c>
    </row>
    <row r="482" spans="1:9" x14ac:dyDescent="0.2">
      <c r="A482" s="5" t="s">
        <v>100</v>
      </c>
      <c r="B482" s="7" t="s">
        <v>208</v>
      </c>
      <c r="C482" s="7" t="s">
        <v>2</v>
      </c>
      <c r="D482" s="7">
        <f t="shared" si="14"/>
        <v>40</v>
      </c>
      <c r="E482" s="7">
        <f t="shared" si="15"/>
        <v>50</v>
      </c>
      <c r="F482" s="5">
        <v>45</v>
      </c>
      <c r="G482" s="5">
        <v>21</v>
      </c>
      <c r="H482" s="5">
        <v>1.5</v>
      </c>
      <c r="I482" s="5">
        <v>4.1491326609274104</v>
      </c>
    </row>
    <row r="483" spans="1:9" x14ac:dyDescent="0.2">
      <c r="A483" s="5" t="s">
        <v>100</v>
      </c>
      <c r="B483" s="7" t="s">
        <v>208</v>
      </c>
      <c r="C483" s="7" t="s">
        <v>2</v>
      </c>
      <c r="D483" s="7">
        <f t="shared" si="14"/>
        <v>40</v>
      </c>
      <c r="E483" s="7">
        <f t="shared" si="15"/>
        <v>50</v>
      </c>
      <c r="F483" s="5">
        <v>45</v>
      </c>
      <c r="G483" s="5">
        <v>30</v>
      </c>
      <c r="H483" s="5">
        <v>2.2799999999999998</v>
      </c>
      <c r="I483" s="5">
        <v>4.2358235604226202</v>
      </c>
    </row>
    <row r="484" spans="1:9" x14ac:dyDescent="0.2">
      <c r="A484" s="5" t="s">
        <v>100</v>
      </c>
      <c r="B484" s="7" t="s">
        <v>208</v>
      </c>
      <c r="C484" s="7" t="s">
        <v>2</v>
      </c>
      <c r="D484" s="7">
        <f t="shared" si="14"/>
        <v>40</v>
      </c>
      <c r="E484" s="7">
        <f t="shared" si="15"/>
        <v>50</v>
      </c>
      <c r="F484" s="5">
        <v>45</v>
      </c>
      <c r="G484" s="5">
        <v>45</v>
      </c>
      <c r="H484" s="5">
        <v>3.94</v>
      </c>
      <c r="I484" s="5">
        <v>4.4404594057607802</v>
      </c>
    </row>
    <row r="485" spans="1:9" x14ac:dyDescent="0.2">
      <c r="A485" s="5" t="s">
        <v>100</v>
      </c>
      <c r="B485" s="7" t="s">
        <v>208</v>
      </c>
      <c r="C485" s="7" t="s">
        <v>2</v>
      </c>
      <c r="D485" s="7">
        <f t="shared" si="14"/>
        <v>40</v>
      </c>
      <c r="E485" s="7">
        <f t="shared" si="15"/>
        <v>50</v>
      </c>
      <c r="F485" s="5">
        <v>45</v>
      </c>
      <c r="G485" s="5">
        <v>7</v>
      </c>
      <c r="H485" s="5">
        <v>0.56999999999999995</v>
      </c>
      <c r="I485" s="5">
        <v>4.3343662174989301</v>
      </c>
    </row>
    <row r="486" spans="1:9" x14ac:dyDescent="0.2">
      <c r="A486" s="5" t="s">
        <v>100</v>
      </c>
      <c r="B486" s="7" t="s">
        <v>208</v>
      </c>
      <c r="C486" s="7" t="s">
        <v>2</v>
      </c>
      <c r="D486" s="7">
        <f t="shared" si="14"/>
        <v>40</v>
      </c>
      <c r="E486" s="7">
        <f t="shared" si="15"/>
        <v>50</v>
      </c>
      <c r="F486" s="5">
        <v>45</v>
      </c>
      <c r="G486" s="5">
        <v>74</v>
      </c>
      <c r="H486" s="5">
        <v>5.2350000000000003</v>
      </c>
      <c r="I486" s="5">
        <v>4.1358202805419797</v>
      </c>
    </row>
    <row r="487" spans="1:9" x14ac:dyDescent="0.2">
      <c r="A487" s="5" t="s">
        <v>100</v>
      </c>
      <c r="B487" s="7" t="s">
        <v>208</v>
      </c>
      <c r="C487" s="7" t="s">
        <v>2</v>
      </c>
      <c r="D487" s="7">
        <f t="shared" si="14"/>
        <v>42.5</v>
      </c>
      <c r="E487" s="7">
        <f t="shared" si="15"/>
        <v>52.5</v>
      </c>
      <c r="F487" s="5">
        <v>47.5</v>
      </c>
      <c r="G487" s="5">
        <v>2</v>
      </c>
      <c r="H487" s="5">
        <v>0.16</v>
      </c>
      <c r="I487" s="5">
        <v>4.3088693800637659</v>
      </c>
    </row>
    <row r="488" spans="1:9" x14ac:dyDescent="0.2">
      <c r="A488" s="5" t="s">
        <v>100</v>
      </c>
      <c r="B488" s="7" t="s">
        <v>208</v>
      </c>
      <c r="C488" s="7" t="s">
        <v>2</v>
      </c>
      <c r="D488" s="7">
        <f t="shared" si="14"/>
        <v>42.5</v>
      </c>
      <c r="E488" s="7">
        <f t="shared" si="15"/>
        <v>52.5</v>
      </c>
      <c r="F488" s="5">
        <v>47.5</v>
      </c>
      <c r="G488" s="5">
        <v>2</v>
      </c>
      <c r="H488" s="5">
        <v>0.14499999999999999</v>
      </c>
      <c r="I488" s="5">
        <v>4.1697754117528198</v>
      </c>
    </row>
    <row r="489" spans="1:9" x14ac:dyDescent="0.2">
      <c r="A489" s="5" t="s">
        <v>100</v>
      </c>
      <c r="B489" s="7" t="s">
        <v>208</v>
      </c>
      <c r="C489" s="7" t="s">
        <v>2</v>
      </c>
      <c r="D489" s="7">
        <f t="shared" si="14"/>
        <v>42.5</v>
      </c>
      <c r="E489" s="7">
        <f t="shared" si="15"/>
        <v>52.5</v>
      </c>
      <c r="F489" s="5">
        <v>47.5</v>
      </c>
      <c r="G489" s="5">
        <v>2</v>
      </c>
      <c r="H489" s="5">
        <v>0.155</v>
      </c>
      <c r="I489" s="5">
        <v>4.2635094963884201</v>
      </c>
    </row>
    <row r="490" spans="1:9" x14ac:dyDescent="0.2">
      <c r="A490" s="5" t="s">
        <v>100</v>
      </c>
      <c r="B490" s="7" t="s">
        <v>208</v>
      </c>
      <c r="C490" s="7" t="s">
        <v>2</v>
      </c>
      <c r="D490" s="7">
        <f t="shared" si="14"/>
        <v>42.5</v>
      </c>
      <c r="E490" s="7">
        <f t="shared" si="15"/>
        <v>52.5</v>
      </c>
      <c r="F490" s="5">
        <v>47.5</v>
      </c>
      <c r="G490" s="5">
        <v>2</v>
      </c>
      <c r="H490" s="5">
        <v>0.16500000000000001</v>
      </c>
      <c r="I490" s="5">
        <v>4.3532938968448498</v>
      </c>
    </row>
    <row r="491" spans="1:9" x14ac:dyDescent="0.2">
      <c r="A491" s="5" t="s">
        <v>100</v>
      </c>
      <c r="B491" s="7" t="s">
        <v>208</v>
      </c>
      <c r="C491" s="7" t="s">
        <v>2</v>
      </c>
      <c r="D491" s="7">
        <f t="shared" si="14"/>
        <v>42.5</v>
      </c>
      <c r="E491" s="7">
        <f t="shared" si="15"/>
        <v>52.5</v>
      </c>
      <c r="F491" s="5">
        <v>47.5</v>
      </c>
      <c r="G491" s="5">
        <v>3</v>
      </c>
      <c r="H491" s="5">
        <v>0.25</v>
      </c>
      <c r="I491" s="5">
        <v>4.3679023172419704</v>
      </c>
    </row>
    <row r="492" spans="1:9" x14ac:dyDescent="0.2">
      <c r="A492" s="5" t="s">
        <v>100</v>
      </c>
      <c r="B492" s="7" t="s">
        <v>208</v>
      </c>
      <c r="C492" s="7" t="s">
        <v>2</v>
      </c>
      <c r="D492" s="7">
        <f t="shared" si="14"/>
        <v>42.5</v>
      </c>
      <c r="E492" s="7">
        <f t="shared" si="15"/>
        <v>52.5</v>
      </c>
      <c r="F492" s="5">
        <v>47.5</v>
      </c>
      <c r="G492" s="5">
        <v>2</v>
      </c>
      <c r="H492" s="5">
        <v>0.17499999999999999</v>
      </c>
      <c r="I492" s="5">
        <v>4.43951997689416</v>
      </c>
    </row>
    <row r="493" spans="1:9" x14ac:dyDescent="0.2">
      <c r="A493" s="5" t="s">
        <v>100</v>
      </c>
      <c r="B493" s="7" t="s">
        <v>208</v>
      </c>
      <c r="C493" s="7" t="s">
        <v>2</v>
      </c>
      <c r="D493" s="7">
        <f t="shared" si="14"/>
        <v>42.5</v>
      </c>
      <c r="E493" s="7">
        <f t="shared" si="15"/>
        <v>52.5</v>
      </c>
      <c r="F493" s="5">
        <v>47.5</v>
      </c>
      <c r="G493" s="5">
        <v>3</v>
      </c>
      <c r="H493" s="5">
        <v>0.27</v>
      </c>
      <c r="I493" s="5">
        <v>4.4814047991936796</v>
      </c>
    </row>
    <row r="494" spans="1:9" x14ac:dyDescent="0.2">
      <c r="A494" s="5" t="s">
        <v>100</v>
      </c>
      <c r="B494" s="7" t="s">
        <v>208</v>
      </c>
      <c r="C494" s="7" t="s">
        <v>2</v>
      </c>
      <c r="D494" s="7">
        <f t="shared" si="14"/>
        <v>42.5</v>
      </c>
      <c r="E494" s="7">
        <f t="shared" si="15"/>
        <v>52.5</v>
      </c>
      <c r="F494" s="5">
        <v>47.5</v>
      </c>
      <c r="G494" s="5">
        <v>1</v>
      </c>
      <c r="H494" s="5">
        <v>0.09</v>
      </c>
      <c r="I494" s="5">
        <v>4.4814047991936796</v>
      </c>
    </row>
    <row r="495" spans="1:9" x14ac:dyDescent="0.2">
      <c r="A495" s="5" t="s">
        <v>100</v>
      </c>
      <c r="B495" s="7" t="s">
        <v>208</v>
      </c>
      <c r="C495" s="7" t="s">
        <v>2</v>
      </c>
      <c r="D495" s="7">
        <f t="shared" si="14"/>
        <v>42.5</v>
      </c>
      <c r="E495" s="7">
        <f t="shared" si="15"/>
        <v>52.5</v>
      </c>
      <c r="F495" s="5">
        <v>47.5</v>
      </c>
      <c r="G495" s="5">
        <v>5</v>
      </c>
      <c r="H495" s="5">
        <v>0.45500000000000002</v>
      </c>
      <c r="I495" s="5">
        <v>4.4979414817221803</v>
      </c>
    </row>
    <row r="496" spans="1:9" x14ac:dyDescent="0.2">
      <c r="A496" s="5" t="s">
        <v>100</v>
      </c>
      <c r="B496" s="7" t="s">
        <v>208</v>
      </c>
      <c r="C496" s="7" t="s">
        <v>2</v>
      </c>
      <c r="D496" s="7">
        <f t="shared" si="14"/>
        <v>42.5</v>
      </c>
      <c r="E496" s="7">
        <f t="shared" si="15"/>
        <v>52.5</v>
      </c>
      <c r="F496" s="5">
        <v>47.5</v>
      </c>
      <c r="G496" s="5">
        <v>6</v>
      </c>
      <c r="H496" s="5">
        <v>0.64500000000000002</v>
      </c>
      <c r="I496" s="5">
        <v>4.7548426522465403</v>
      </c>
    </row>
    <row r="497" spans="1:9" x14ac:dyDescent="0.2">
      <c r="A497" s="5" t="s">
        <v>100</v>
      </c>
      <c r="B497" s="7" t="s">
        <v>208</v>
      </c>
      <c r="C497" s="7" t="s">
        <v>2</v>
      </c>
      <c r="D497" s="7">
        <f t="shared" si="14"/>
        <v>45</v>
      </c>
      <c r="E497" s="7">
        <f t="shared" si="15"/>
        <v>55</v>
      </c>
      <c r="F497" s="5">
        <v>50</v>
      </c>
      <c r="G497" s="5">
        <v>27</v>
      </c>
      <c r="H497" s="5">
        <v>1.8</v>
      </c>
      <c r="I497" s="5">
        <v>4.0548013303822668</v>
      </c>
    </row>
    <row r="498" spans="1:9" x14ac:dyDescent="0.2">
      <c r="A498" s="5" t="s">
        <v>100</v>
      </c>
      <c r="B498" s="7" t="s">
        <v>208</v>
      </c>
      <c r="C498" s="7" t="s">
        <v>2</v>
      </c>
      <c r="D498" s="7">
        <f t="shared" si="14"/>
        <v>45</v>
      </c>
      <c r="E498" s="7">
        <f t="shared" si="15"/>
        <v>55</v>
      </c>
      <c r="F498" s="5">
        <v>50</v>
      </c>
      <c r="G498" s="5">
        <v>19</v>
      </c>
      <c r="H498" s="5">
        <v>1.68</v>
      </c>
      <c r="I498" s="5">
        <v>4.4550428792233996</v>
      </c>
    </row>
    <row r="499" spans="1:9" x14ac:dyDescent="0.2">
      <c r="A499" s="5" t="s">
        <v>100</v>
      </c>
      <c r="B499" s="7" t="s">
        <v>208</v>
      </c>
      <c r="C499" s="7" t="s">
        <v>2</v>
      </c>
      <c r="D499" s="7">
        <f t="shared" si="14"/>
        <v>45</v>
      </c>
      <c r="E499" s="7">
        <f t="shared" si="15"/>
        <v>55</v>
      </c>
      <c r="F499" s="5">
        <v>50</v>
      </c>
      <c r="G499" s="5">
        <v>13</v>
      </c>
      <c r="H499" s="5">
        <v>1.165</v>
      </c>
      <c r="I499" s="5">
        <v>4.4750118082250703</v>
      </c>
    </row>
    <row r="500" spans="1:9" x14ac:dyDescent="0.2">
      <c r="A500" s="5" t="s">
        <v>100</v>
      </c>
      <c r="B500" s="7" t="s">
        <v>208</v>
      </c>
      <c r="C500" s="7" t="s">
        <v>2</v>
      </c>
      <c r="D500" s="7">
        <f t="shared" si="14"/>
        <v>45</v>
      </c>
      <c r="E500" s="7">
        <f t="shared" si="15"/>
        <v>55</v>
      </c>
      <c r="F500" s="5">
        <v>50</v>
      </c>
      <c r="G500" s="5">
        <v>14</v>
      </c>
      <c r="H500" s="5">
        <v>1.29</v>
      </c>
      <c r="I500" s="5">
        <v>4.5166927996833097</v>
      </c>
    </row>
    <row r="501" spans="1:9" x14ac:dyDescent="0.2">
      <c r="A501" s="5" t="s">
        <v>100</v>
      </c>
      <c r="B501" s="7" t="s">
        <v>208</v>
      </c>
      <c r="C501" s="7" t="s">
        <v>2</v>
      </c>
      <c r="D501" s="7">
        <f t="shared" si="14"/>
        <v>45</v>
      </c>
      <c r="E501" s="7">
        <f t="shared" si="15"/>
        <v>55</v>
      </c>
      <c r="F501" s="5">
        <v>50</v>
      </c>
      <c r="G501" s="5">
        <v>11</v>
      </c>
      <c r="H501" s="5">
        <v>1.0149999999999999</v>
      </c>
      <c r="I501" s="5">
        <v>4.5188138342477604</v>
      </c>
    </row>
    <row r="502" spans="1:9" x14ac:dyDescent="0.2">
      <c r="A502" s="5" t="s">
        <v>100</v>
      </c>
      <c r="B502" s="7" t="s">
        <v>208</v>
      </c>
      <c r="C502" s="7" t="s">
        <v>2</v>
      </c>
      <c r="D502" s="7">
        <f t="shared" si="14"/>
        <v>45</v>
      </c>
      <c r="E502" s="7">
        <f t="shared" si="15"/>
        <v>55</v>
      </c>
      <c r="F502" s="5">
        <v>50</v>
      </c>
      <c r="G502" s="5">
        <v>15</v>
      </c>
      <c r="H502" s="5">
        <v>1.39</v>
      </c>
      <c r="I502" s="5">
        <v>4.5252354248998996</v>
      </c>
    </row>
    <row r="503" spans="1:9" x14ac:dyDescent="0.2">
      <c r="A503" s="5" t="s">
        <v>100</v>
      </c>
      <c r="B503" s="7" t="s">
        <v>208</v>
      </c>
      <c r="C503" s="7" t="s">
        <v>2</v>
      </c>
      <c r="D503" s="7">
        <f t="shared" si="14"/>
        <v>45</v>
      </c>
      <c r="E503" s="7">
        <f t="shared" si="15"/>
        <v>55</v>
      </c>
      <c r="F503" s="5">
        <v>50</v>
      </c>
      <c r="G503" s="5">
        <v>20</v>
      </c>
      <c r="H503" s="5">
        <v>1.855</v>
      </c>
      <c r="I503" s="5">
        <v>4.52659153496319</v>
      </c>
    </row>
    <row r="504" spans="1:9" x14ac:dyDescent="0.2">
      <c r="A504" s="5" t="s">
        <v>100</v>
      </c>
      <c r="B504" s="7" t="s">
        <v>208</v>
      </c>
      <c r="C504" s="7" t="s">
        <v>2</v>
      </c>
      <c r="D504" s="7">
        <f t="shared" si="14"/>
        <v>45</v>
      </c>
      <c r="E504" s="7">
        <f t="shared" si="15"/>
        <v>55</v>
      </c>
      <c r="F504" s="5">
        <v>50</v>
      </c>
      <c r="G504" s="5">
        <v>12</v>
      </c>
      <c r="H504" s="5">
        <v>1.1200000000000001</v>
      </c>
      <c r="I504" s="5">
        <v>4.5360614102141703</v>
      </c>
    </row>
    <row r="505" spans="1:9" x14ac:dyDescent="0.2">
      <c r="A505" s="5" t="s">
        <v>100</v>
      </c>
      <c r="B505" s="7" t="s">
        <v>208</v>
      </c>
      <c r="C505" s="7" t="s">
        <v>2</v>
      </c>
      <c r="D505" s="7">
        <f t="shared" si="14"/>
        <v>45</v>
      </c>
      <c r="E505" s="7">
        <f t="shared" si="15"/>
        <v>55</v>
      </c>
      <c r="F505" s="5">
        <v>50</v>
      </c>
      <c r="G505" s="5">
        <v>13</v>
      </c>
      <c r="H505" s="5">
        <v>1.22</v>
      </c>
      <c r="I505" s="5">
        <v>4.5443540745775799</v>
      </c>
    </row>
    <row r="506" spans="1:9" x14ac:dyDescent="0.2">
      <c r="A506" s="5" t="s">
        <v>100</v>
      </c>
      <c r="B506" s="7" t="s">
        <v>208</v>
      </c>
      <c r="C506" s="7" t="s">
        <v>2</v>
      </c>
      <c r="D506" s="7">
        <f t="shared" si="14"/>
        <v>45</v>
      </c>
      <c r="E506" s="7">
        <f t="shared" si="15"/>
        <v>55</v>
      </c>
      <c r="F506" s="5">
        <v>50</v>
      </c>
      <c r="G506" s="5">
        <v>33</v>
      </c>
      <c r="H506" s="5">
        <v>3.13</v>
      </c>
      <c r="I506" s="5">
        <v>4.5604756077198996</v>
      </c>
    </row>
    <row r="507" spans="1:9" x14ac:dyDescent="0.2">
      <c r="A507" s="5" t="s">
        <v>100</v>
      </c>
      <c r="B507" s="7" t="s">
        <v>208</v>
      </c>
      <c r="C507" s="7" t="s">
        <v>2</v>
      </c>
      <c r="D507" s="7">
        <f t="shared" si="14"/>
        <v>45</v>
      </c>
      <c r="E507" s="7">
        <f t="shared" si="15"/>
        <v>55</v>
      </c>
      <c r="F507" s="5">
        <v>50</v>
      </c>
      <c r="G507" s="5">
        <v>22</v>
      </c>
      <c r="H507" s="5">
        <v>2.105</v>
      </c>
      <c r="I507" s="5">
        <v>4.5737926659751098</v>
      </c>
    </row>
    <row r="508" spans="1:9" x14ac:dyDescent="0.2">
      <c r="A508" s="5" t="s">
        <v>100</v>
      </c>
      <c r="B508" s="7" t="s">
        <v>208</v>
      </c>
      <c r="C508" s="7" t="s">
        <v>2</v>
      </c>
      <c r="D508" s="7">
        <f t="shared" si="14"/>
        <v>45</v>
      </c>
      <c r="E508" s="7">
        <f t="shared" si="15"/>
        <v>55</v>
      </c>
      <c r="F508" s="5">
        <v>50</v>
      </c>
      <c r="G508" s="5">
        <v>6</v>
      </c>
      <c r="H508" s="5">
        <v>0.57499999999999996</v>
      </c>
      <c r="I508" s="5">
        <v>4.5762055952107401</v>
      </c>
    </row>
    <row r="509" spans="1:9" x14ac:dyDescent="0.2">
      <c r="A509" s="5" t="s">
        <v>100</v>
      </c>
      <c r="B509" s="7" t="s">
        <v>208</v>
      </c>
      <c r="C509" s="7" t="s">
        <v>2</v>
      </c>
      <c r="D509" s="7">
        <f t="shared" si="14"/>
        <v>45</v>
      </c>
      <c r="E509" s="7">
        <f t="shared" si="15"/>
        <v>55</v>
      </c>
      <c r="F509" s="5">
        <v>50</v>
      </c>
      <c r="G509" s="5">
        <v>12</v>
      </c>
      <c r="H509" s="5">
        <v>1.1599999999999999</v>
      </c>
      <c r="I509" s="5">
        <v>4.5894316841723803</v>
      </c>
    </row>
    <row r="510" spans="1:9" x14ac:dyDescent="0.2">
      <c r="A510" s="5" t="s">
        <v>100</v>
      </c>
      <c r="B510" s="7" t="s">
        <v>208</v>
      </c>
      <c r="C510" s="7" t="s">
        <v>2</v>
      </c>
      <c r="D510" s="7">
        <f t="shared" si="14"/>
        <v>45</v>
      </c>
      <c r="E510" s="7">
        <f t="shared" si="15"/>
        <v>55</v>
      </c>
      <c r="F510" s="5">
        <v>50</v>
      </c>
      <c r="G510" s="5">
        <v>9</v>
      </c>
      <c r="H510" s="5">
        <v>0.87</v>
      </c>
      <c r="I510" s="5">
        <v>4.58943173657687</v>
      </c>
    </row>
    <row r="511" spans="1:9" x14ac:dyDescent="0.2">
      <c r="A511" s="5" t="s">
        <v>100</v>
      </c>
      <c r="B511" s="7" t="s">
        <v>208</v>
      </c>
      <c r="C511" s="7" t="s">
        <v>2</v>
      </c>
      <c r="D511" s="7">
        <f t="shared" si="14"/>
        <v>45</v>
      </c>
      <c r="E511" s="7">
        <f t="shared" si="15"/>
        <v>55</v>
      </c>
      <c r="F511" s="5">
        <v>50</v>
      </c>
      <c r="G511" s="5">
        <v>11</v>
      </c>
      <c r="H511" s="5">
        <v>1.07</v>
      </c>
      <c r="I511" s="5">
        <v>4.5990031172451697</v>
      </c>
    </row>
    <row r="512" spans="1:9" x14ac:dyDescent="0.2">
      <c r="A512" s="5" t="s">
        <v>100</v>
      </c>
      <c r="B512" s="7" t="s">
        <v>208</v>
      </c>
      <c r="C512" s="7" t="s">
        <v>2</v>
      </c>
      <c r="D512" s="7">
        <f t="shared" si="14"/>
        <v>45</v>
      </c>
      <c r="E512" s="7">
        <f t="shared" si="15"/>
        <v>55</v>
      </c>
      <c r="F512" s="5">
        <v>50</v>
      </c>
      <c r="G512" s="5">
        <v>8</v>
      </c>
      <c r="H512" s="5">
        <v>0.78</v>
      </c>
      <c r="I512" s="5">
        <v>4.6025819779576604</v>
      </c>
    </row>
    <row r="513" spans="1:9" x14ac:dyDescent="0.2">
      <c r="A513" s="5" t="s">
        <v>100</v>
      </c>
      <c r="B513" s="7" t="s">
        <v>208</v>
      </c>
      <c r="C513" s="7" t="s">
        <v>2</v>
      </c>
      <c r="D513" s="7">
        <f t="shared" si="14"/>
        <v>45</v>
      </c>
      <c r="E513" s="7">
        <f t="shared" si="15"/>
        <v>55</v>
      </c>
      <c r="F513" s="5">
        <v>50</v>
      </c>
      <c r="G513" s="5">
        <v>9</v>
      </c>
      <c r="H513" s="5">
        <v>0.88</v>
      </c>
      <c r="I513" s="5">
        <v>4.6069488046489599</v>
      </c>
    </row>
    <row r="514" spans="1:9" x14ac:dyDescent="0.2">
      <c r="A514" s="5" t="s">
        <v>100</v>
      </c>
      <c r="B514" s="7" t="s">
        <v>208</v>
      </c>
      <c r="C514" s="7" t="s">
        <v>2</v>
      </c>
      <c r="D514" s="7">
        <f t="shared" si="14"/>
        <v>45</v>
      </c>
      <c r="E514" s="7">
        <f t="shared" si="15"/>
        <v>55</v>
      </c>
      <c r="F514" s="5">
        <v>50</v>
      </c>
      <c r="G514" s="5">
        <v>14</v>
      </c>
      <c r="H514" s="5">
        <v>1.37</v>
      </c>
      <c r="I514" s="5">
        <v>4.60819495005377</v>
      </c>
    </row>
    <row r="515" spans="1:9" x14ac:dyDescent="0.2">
      <c r="A515" s="5" t="s">
        <v>100</v>
      </c>
      <c r="B515" s="7" t="s">
        <v>208</v>
      </c>
      <c r="C515" s="7" t="s">
        <v>2</v>
      </c>
      <c r="D515" s="7">
        <f t="shared" ref="D515:D578" si="16">F515-5</f>
        <v>45</v>
      </c>
      <c r="E515" s="7">
        <f t="shared" ref="E515:E578" si="17">F515+5</f>
        <v>55</v>
      </c>
      <c r="F515" s="5">
        <v>50</v>
      </c>
      <c r="G515" s="5">
        <v>25</v>
      </c>
      <c r="H515" s="5">
        <v>2.4700000000000002</v>
      </c>
      <c r="I515" s="5">
        <v>4.62294772452963</v>
      </c>
    </row>
    <row r="516" spans="1:9" x14ac:dyDescent="0.2">
      <c r="A516" s="5" t="s">
        <v>100</v>
      </c>
      <c r="B516" s="7" t="s">
        <v>208</v>
      </c>
      <c r="C516" s="7" t="s">
        <v>2</v>
      </c>
      <c r="D516" s="7">
        <f t="shared" si="16"/>
        <v>45</v>
      </c>
      <c r="E516" s="7">
        <f t="shared" si="17"/>
        <v>55</v>
      </c>
      <c r="F516" s="5">
        <v>50</v>
      </c>
      <c r="G516" s="5">
        <v>12</v>
      </c>
      <c r="H516" s="5">
        <v>1.1950000000000001</v>
      </c>
      <c r="I516" s="5">
        <v>4.6351332686967801</v>
      </c>
    </row>
    <row r="517" spans="1:9" x14ac:dyDescent="0.2">
      <c r="A517" s="5" t="s">
        <v>100</v>
      </c>
      <c r="B517" s="7" t="s">
        <v>208</v>
      </c>
      <c r="C517" s="7" t="s">
        <v>2</v>
      </c>
      <c r="D517" s="7">
        <f t="shared" si="16"/>
        <v>45</v>
      </c>
      <c r="E517" s="7">
        <f t="shared" si="17"/>
        <v>55</v>
      </c>
      <c r="F517" s="5">
        <v>50</v>
      </c>
      <c r="G517" s="5">
        <v>10</v>
      </c>
      <c r="H517" s="5">
        <v>1</v>
      </c>
      <c r="I517" s="5">
        <v>4.6415888264876699</v>
      </c>
    </row>
    <row r="518" spans="1:9" x14ac:dyDescent="0.2">
      <c r="A518" s="5" t="s">
        <v>100</v>
      </c>
      <c r="B518" s="7" t="s">
        <v>208</v>
      </c>
      <c r="C518" s="7" t="s">
        <v>2</v>
      </c>
      <c r="D518" s="7">
        <f t="shared" si="16"/>
        <v>45</v>
      </c>
      <c r="E518" s="7">
        <f t="shared" si="17"/>
        <v>55</v>
      </c>
      <c r="F518" s="5">
        <v>50</v>
      </c>
      <c r="G518" s="5">
        <v>8</v>
      </c>
      <c r="H518" s="5">
        <v>0.8</v>
      </c>
      <c r="I518" s="5">
        <v>4.64158884954269</v>
      </c>
    </row>
    <row r="519" spans="1:9" x14ac:dyDescent="0.2">
      <c r="A519" s="5" t="s">
        <v>100</v>
      </c>
      <c r="B519" s="7" t="s">
        <v>208</v>
      </c>
      <c r="C519" s="7" t="s">
        <v>2</v>
      </c>
      <c r="D519" s="7">
        <f t="shared" si="16"/>
        <v>45</v>
      </c>
      <c r="E519" s="7">
        <f t="shared" si="17"/>
        <v>55</v>
      </c>
      <c r="F519" s="5">
        <v>50</v>
      </c>
      <c r="G519" s="5">
        <v>2</v>
      </c>
      <c r="H519" s="5">
        <v>0.2</v>
      </c>
      <c r="I519" s="5">
        <v>4.64158884954269</v>
      </c>
    </row>
    <row r="520" spans="1:9" x14ac:dyDescent="0.2">
      <c r="A520" s="5" t="s">
        <v>100</v>
      </c>
      <c r="B520" s="7" t="s">
        <v>208</v>
      </c>
      <c r="C520" s="7" t="s">
        <v>2</v>
      </c>
      <c r="D520" s="7">
        <f t="shared" si="16"/>
        <v>45</v>
      </c>
      <c r="E520" s="7">
        <f t="shared" si="17"/>
        <v>55</v>
      </c>
      <c r="F520" s="5">
        <v>50</v>
      </c>
      <c r="G520" s="5">
        <v>16</v>
      </c>
      <c r="H520" s="5">
        <v>1.6</v>
      </c>
      <c r="I520" s="5">
        <v>4.64158884954269</v>
      </c>
    </row>
    <row r="521" spans="1:9" x14ac:dyDescent="0.2">
      <c r="A521" s="5" t="s">
        <v>100</v>
      </c>
      <c r="B521" s="7" t="s">
        <v>208</v>
      </c>
      <c r="C521" s="7" t="s">
        <v>2</v>
      </c>
      <c r="D521" s="7">
        <f t="shared" si="16"/>
        <v>45</v>
      </c>
      <c r="E521" s="7">
        <f t="shared" si="17"/>
        <v>55</v>
      </c>
      <c r="F521" s="5">
        <v>50</v>
      </c>
      <c r="G521" s="5">
        <v>31</v>
      </c>
      <c r="H521" s="5">
        <v>3.13</v>
      </c>
      <c r="I521" s="5">
        <v>4.6565137088463802</v>
      </c>
    </row>
    <row r="522" spans="1:9" x14ac:dyDescent="0.2">
      <c r="A522" s="5" t="s">
        <v>100</v>
      </c>
      <c r="B522" s="7" t="s">
        <v>208</v>
      </c>
      <c r="C522" s="7" t="s">
        <v>2</v>
      </c>
      <c r="D522" s="7">
        <f t="shared" si="16"/>
        <v>45</v>
      </c>
      <c r="E522" s="7">
        <f t="shared" si="17"/>
        <v>55</v>
      </c>
      <c r="F522" s="5">
        <v>50</v>
      </c>
      <c r="G522" s="5">
        <v>20</v>
      </c>
      <c r="H522" s="5">
        <v>2.02</v>
      </c>
      <c r="I522" s="5">
        <v>4.6570094859819502</v>
      </c>
    </row>
    <row r="523" spans="1:9" x14ac:dyDescent="0.2">
      <c r="A523" s="5" t="s">
        <v>100</v>
      </c>
      <c r="B523" s="7" t="s">
        <v>208</v>
      </c>
      <c r="C523" s="7" t="s">
        <v>2</v>
      </c>
      <c r="D523" s="7">
        <f t="shared" si="16"/>
        <v>45</v>
      </c>
      <c r="E523" s="7">
        <f t="shared" si="17"/>
        <v>55</v>
      </c>
      <c r="F523" s="5">
        <v>50</v>
      </c>
      <c r="G523" s="5">
        <v>18</v>
      </c>
      <c r="H523" s="5">
        <v>1.83</v>
      </c>
      <c r="I523" s="5">
        <v>4.6672335205336299</v>
      </c>
    </row>
    <row r="524" spans="1:9" x14ac:dyDescent="0.2">
      <c r="A524" s="5" t="s">
        <v>100</v>
      </c>
      <c r="B524" s="7" t="s">
        <v>208</v>
      </c>
      <c r="C524" s="7" t="s">
        <v>2</v>
      </c>
      <c r="D524" s="7">
        <f t="shared" si="16"/>
        <v>45</v>
      </c>
      <c r="E524" s="7">
        <f t="shared" si="17"/>
        <v>55</v>
      </c>
      <c r="F524" s="5">
        <v>50</v>
      </c>
      <c r="G524" s="5">
        <v>10</v>
      </c>
      <c r="H524" s="5">
        <v>1.02</v>
      </c>
      <c r="I524" s="5">
        <v>4.6723286920287297</v>
      </c>
    </row>
    <row r="525" spans="1:9" x14ac:dyDescent="0.2">
      <c r="A525" s="5" t="s">
        <v>100</v>
      </c>
      <c r="B525" s="7" t="s">
        <v>208</v>
      </c>
      <c r="C525" s="7" t="s">
        <v>2</v>
      </c>
      <c r="D525" s="7">
        <f t="shared" si="16"/>
        <v>45</v>
      </c>
      <c r="E525" s="7">
        <f t="shared" si="17"/>
        <v>55</v>
      </c>
      <c r="F525" s="5">
        <v>50</v>
      </c>
      <c r="G525" s="5">
        <v>16</v>
      </c>
      <c r="H525" s="5">
        <v>1.6339999999999999</v>
      </c>
      <c r="I525" s="5">
        <v>4.6742365193721698</v>
      </c>
    </row>
    <row r="526" spans="1:9" x14ac:dyDescent="0.2">
      <c r="A526" s="5" t="s">
        <v>100</v>
      </c>
      <c r="B526" s="7" t="s">
        <v>208</v>
      </c>
      <c r="C526" s="7" t="s">
        <v>2</v>
      </c>
      <c r="D526" s="7">
        <f t="shared" si="16"/>
        <v>45</v>
      </c>
      <c r="E526" s="7">
        <f t="shared" si="17"/>
        <v>55</v>
      </c>
      <c r="F526" s="5">
        <v>50</v>
      </c>
      <c r="G526" s="5">
        <v>9</v>
      </c>
      <c r="H526" s="5">
        <v>0.92</v>
      </c>
      <c r="I526" s="5">
        <v>4.6757194100613804</v>
      </c>
    </row>
    <row r="527" spans="1:9" x14ac:dyDescent="0.2">
      <c r="A527" s="5" t="s">
        <v>100</v>
      </c>
      <c r="B527" s="7" t="s">
        <v>208</v>
      </c>
      <c r="C527" s="7" t="s">
        <v>2</v>
      </c>
      <c r="D527" s="7">
        <f t="shared" si="16"/>
        <v>45</v>
      </c>
      <c r="E527" s="7">
        <f t="shared" si="17"/>
        <v>55</v>
      </c>
      <c r="F527" s="5">
        <v>50</v>
      </c>
      <c r="G527" s="5">
        <v>11</v>
      </c>
      <c r="H527" s="5">
        <v>1.1299999999999999</v>
      </c>
      <c r="I527" s="5">
        <v>4.6834071880859796</v>
      </c>
    </row>
    <row r="528" spans="1:9" x14ac:dyDescent="0.2">
      <c r="A528" s="5" t="s">
        <v>100</v>
      </c>
      <c r="B528" s="7" t="s">
        <v>208</v>
      </c>
      <c r="C528" s="7" t="s">
        <v>2</v>
      </c>
      <c r="D528" s="7">
        <f t="shared" si="16"/>
        <v>45</v>
      </c>
      <c r="E528" s="7">
        <f t="shared" si="17"/>
        <v>55</v>
      </c>
      <c r="F528" s="5">
        <v>50</v>
      </c>
      <c r="G528" s="5">
        <v>14</v>
      </c>
      <c r="H528" s="5">
        <v>1.45</v>
      </c>
      <c r="I528" s="5">
        <v>4.6962008153766801</v>
      </c>
    </row>
    <row r="529" spans="1:9" x14ac:dyDescent="0.2">
      <c r="A529" s="5" t="s">
        <v>100</v>
      </c>
      <c r="B529" s="7" t="s">
        <v>208</v>
      </c>
      <c r="C529" s="7" t="s">
        <v>2</v>
      </c>
      <c r="D529" s="7">
        <f t="shared" si="16"/>
        <v>45</v>
      </c>
      <c r="E529" s="7">
        <f t="shared" si="17"/>
        <v>55</v>
      </c>
      <c r="F529" s="5">
        <v>50</v>
      </c>
      <c r="G529" s="5">
        <v>15</v>
      </c>
      <c r="H529" s="5">
        <v>1.56</v>
      </c>
      <c r="I529" s="5">
        <v>4.7026693106635404</v>
      </c>
    </row>
    <row r="530" spans="1:9" x14ac:dyDescent="0.2">
      <c r="A530" s="5" t="s">
        <v>100</v>
      </c>
      <c r="B530" s="7" t="s">
        <v>208</v>
      </c>
      <c r="C530" s="7" t="s">
        <v>2</v>
      </c>
      <c r="D530" s="7">
        <f t="shared" si="16"/>
        <v>45</v>
      </c>
      <c r="E530" s="7">
        <f t="shared" si="17"/>
        <v>55</v>
      </c>
      <c r="F530" s="5">
        <v>50</v>
      </c>
      <c r="G530" s="5">
        <v>27</v>
      </c>
      <c r="H530" s="5">
        <v>2.81</v>
      </c>
      <c r="I530" s="5">
        <v>4.7037855644648801</v>
      </c>
    </row>
    <row r="531" spans="1:9" x14ac:dyDescent="0.2">
      <c r="A531" s="5" t="s">
        <v>100</v>
      </c>
      <c r="B531" s="7" t="s">
        <v>208</v>
      </c>
      <c r="C531" s="7" t="s">
        <v>2</v>
      </c>
      <c r="D531" s="7">
        <f t="shared" si="16"/>
        <v>45</v>
      </c>
      <c r="E531" s="7">
        <f t="shared" si="17"/>
        <v>55</v>
      </c>
      <c r="F531" s="5">
        <v>50</v>
      </c>
      <c r="G531" s="5">
        <v>34</v>
      </c>
      <c r="H531" s="5">
        <v>3.54</v>
      </c>
      <c r="I531" s="5">
        <v>4.7044419369427501</v>
      </c>
    </row>
    <row r="532" spans="1:9" x14ac:dyDescent="0.2">
      <c r="A532" s="5" t="s">
        <v>100</v>
      </c>
      <c r="B532" s="7" t="s">
        <v>208</v>
      </c>
      <c r="C532" s="7" t="s">
        <v>2</v>
      </c>
      <c r="D532" s="7">
        <f t="shared" si="16"/>
        <v>45</v>
      </c>
      <c r="E532" s="7">
        <f t="shared" si="17"/>
        <v>55</v>
      </c>
      <c r="F532" s="5">
        <v>50</v>
      </c>
      <c r="G532" s="5">
        <v>3</v>
      </c>
      <c r="H532" s="5">
        <v>0.315</v>
      </c>
      <c r="I532" s="5">
        <v>4.7176939610953799</v>
      </c>
    </row>
    <row r="533" spans="1:9" x14ac:dyDescent="0.2">
      <c r="A533" s="5" t="s">
        <v>100</v>
      </c>
      <c r="B533" s="7" t="s">
        <v>208</v>
      </c>
      <c r="C533" s="7" t="s">
        <v>2</v>
      </c>
      <c r="D533" s="7">
        <f t="shared" si="16"/>
        <v>45</v>
      </c>
      <c r="E533" s="7">
        <f t="shared" si="17"/>
        <v>55</v>
      </c>
      <c r="F533" s="5">
        <v>50</v>
      </c>
      <c r="G533" s="5">
        <v>15</v>
      </c>
      <c r="H533" s="5">
        <v>1.585</v>
      </c>
      <c r="I533" s="5">
        <v>4.7276574913513496</v>
      </c>
    </row>
    <row r="534" spans="1:9" x14ac:dyDescent="0.2">
      <c r="A534" s="5" t="s">
        <v>100</v>
      </c>
      <c r="B534" s="7" t="s">
        <v>208</v>
      </c>
      <c r="C534" s="7" t="s">
        <v>2</v>
      </c>
      <c r="D534" s="7">
        <f t="shared" si="16"/>
        <v>45</v>
      </c>
      <c r="E534" s="7">
        <f t="shared" si="17"/>
        <v>55</v>
      </c>
      <c r="F534" s="5">
        <v>50</v>
      </c>
      <c r="G534" s="5">
        <v>14</v>
      </c>
      <c r="H534" s="5">
        <v>1.48</v>
      </c>
      <c r="I534" s="5">
        <v>4.7283675454572096</v>
      </c>
    </row>
    <row r="535" spans="1:9" x14ac:dyDescent="0.2">
      <c r="A535" s="5" t="s">
        <v>100</v>
      </c>
      <c r="B535" s="7" t="s">
        <v>208</v>
      </c>
      <c r="C535" s="7" t="s">
        <v>2</v>
      </c>
      <c r="D535" s="7">
        <f t="shared" si="16"/>
        <v>45</v>
      </c>
      <c r="E535" s="7">
        <f t="shared" si="17"/>
        <v>55</v>
      </c>
      <c r="F535" s="5">
        <v>50</v>
      </c>
      <c r="G535" s="5">
        <v>9</v>
      </c>
      <c r="H535" s="5">
        <v>0.95499999999999996</v>
      </c>
      <c r="I535" s="5">
        <v>4.7342764858699304</v>
      </c>
    </row>
    <row r="536" spans="1:9" x14ac:dyDescent="0.2">
      <c r="A536" s="5" t="s">
        <v>100</v>
      </c>
      <c r="B536" s="7" t="s">
        <v>208</v>
      </c>
      <c r="C536" s="7" t="s">
        <v>2</v>
      </c>
      <c r="D536" s="7">
        <f t="shared" si="16"/>
        <v>45</v>
      </c>
      <c r="E536" s="7">
        <f t="shared" si="17"/>
        <v>55</v>
      </c>
      <c r="F536" s="5">
        <v>50</v>
      </c>
      <c r="G536" s="5">
        <v>13</v>
      </c>
      <c r="H536" s="5">
        <v>1.38</v>
      </c>
      <c r="I536" s="5">
        <v>4.7349119813591303</v>
      </c>
    </row>
    <row r="537" spans="1:9" x14ac:dyDescent="0.2">
      <c r="A537" s="5" t="s">
        <v>100</v>
      </c>
      <c r="B537" s="7" t="s">
        <v>208</v>
      </c>
      <c r="C537" s="7" t="s">
        <v>2</v>
      </c>
      <c r="D537" s="7">
        <f t="shared" si="16"/>
        <v>45</v>
      </c>
      <c r="E537" s="7">
        <f t="shared" si="17"/>
        <v>55</v>
      </c>
      <c r="F537" s="5">
        <v>50</v>
      </c>
      <c r="G537" s="5">
        <v>45</v>
      </c>
      <c r="H537" s="5">
        <v>4.79</v>
      </c>
      <c r="I537" s="5">
        <v>4.7392286765580298</v>
      </c>
    </row>
    <row r="538" spans="1:9" x14ac:dyDescent="0.2">
      <c r="A538" s="5" t="s">
        <v>100</v>
      </c>
      <c r="B538" s="7" t="s">
        <v>208</v>
      </c>
      <c r="C538" s="7" t="s">
        <v>2</v>
      </c>
      <c r="D538" s="7">
        <f t="shared" si="16"/>
        <v>45</v>
      </c>
      <c r="E538" s="7">
        <f t="shared" si="17"/>
        <v>55</v>
      </c>
      <c r="F538" s="5">
        <v>50</v>
      </c>
      <c r="G538" s="5">
        <v>10</v>
      </c>
      <c r="H538" s="5">
        <v>1.07</v>
      </c>
      <c r="I538" s="5">
        <v>4.7474594687032097</v>
      </c>
    </row>
    <row r="539" spans="1:9" x14ac:dyDescent="0.2">
      <c r="A539" s="5" t="s">
        <v>100</v>
      </c>
      <c r="B539" s="7" t="s">
        <v>208</v>
      </c>
      <c r="C539" s="7" t="s">
        <v>2</v>
      </c>
      <c r="D539" s="7">
        <f t="shared" si="16"/>
        <v>45</v>
      </c>
      <c r="E539" s="7">
        <f t="shared" si="17"/>
        <v>55</v>
      </c>
      <c r="F539" s="5">
        <v>50</v>
      </c>
      <c r="G539" s="5">
        <v>25</v>
      </c>
      <c r="H539" s="5">
        <v>2.68</v>
      </c>
      <c r="I539" s="5">
        <v>4.7504155081642603</v>
      </c>
    </row>
    <row r="540" spans="1:9" x14ac:dyDescent="0.2">
      <c r="A540" s="5" t="s">
        <v>100</v>
      </c>
      <c r="B540" s="7" t="s">
        <v>208</v>
      </c>
      <c r="C540" s="7" t="s">
        <v>2</v>
      </c>
      <c r="D540" s="7">
        <f t="shared" si="16"/>
        <v>45</v>
      </c>
      <c r="E540" s="7">
        <f t="shared" si="17"/>
        <v>55</v>
      </c>
      <c r="F540" s="5">
        <v>50</v>
      </c>
      <c r="G540" s="5">
        <v>36</v>
      </c>
      <c r="H540" s="5">
        <v>3.91</v>
      </c>
      <c r="I540" s="5">
        <v>4.7711685022673702</v>
      </c>
    </row>
    <row r="541" spans="1:9" x14ac:dyDescent="0.2">
      <c r="A541" s="5" t="s">
        <v>100</v>
      </c>
      <c r="B541" s="7" t="s">
        <v>208</v>
      </c>
      <c r="C541" s="7" t="s">
        <v>2</v>
      </c>
      <c r="D541" s="7">
        <f t="shared" si="16"/>
        <v>45</v>
      </c>
      <c r="E541" s="7">
        <f t="shared" si="17"/>
        <v>55</v>
      </c>
      <c r="F541" s="5">
        <v>50</v>
      </c>
      <c r="G541" s="5">
        <v>22</v>
      </c>
      <c r="H541" s="5">
        <v>2.41</v>
      </c>
      <c r="I541" s="5">
        <v>4.7848110430118496</v>
      </c>
    </row>
    <row r="542" spans="1:9" x14ac:dyDescent="0.2">
      <c r="A542" s="5" t="s">
        <v>100</v>
      </c>
      <c r="B542" s="7" t="s">
        <v>208</v>
      </c>
      <c r="C542" s="7" t="s">
        <v>2</v>
      </c>
      <c r="D542" s="7">
        <f t="shared" si="16"/>
        <v>45</v>
      </c>
      <c r="E542" s="7">
        <f t="shared" si="17"/>
        <v>55</v>
      </c>
      <c r="F542" s="5">
        <v>50</v>
      </c>
      <c r="G542" s="5">
        <v>28</v>
      </c>
      <c r="H542" s="5">
        <v>3.07</v>
      </c>
      <c r="I542" s="5">
        <v>4.7862286733721602</v>
      </c>
    </row>
    <row r="543" spans="1:9" x14ac:dyDescent="0.2">
      <c r="A543" s="5" t="s">
        <v>100</v>
      </c>
      <c r="B543" s="7" t="s">
        <v>208</v>
      </c>
      <c r="C543" s="7" t="s">
        <v>2</v>
      </c>
      <c r="D543" s="7">
        <f t="shared" si="16"/>
        <v>45</v>
      </c>
      <c r="E543" s="7">
        <f t="shared" si="17"/>
        <v>55</v>
      </c>
      <c r="F543" s="5">
        <v>50</v>
      </c>
      <c r="G543" s="5">
        <v>38</v>
      </c>
      <c r="H543" s="5">
        <v>4.17</v>
      </c>
      <c r="I543" s="5">
        <v>4.7875959187531496</v>
      </c>
    </row>
    <row r="544" spans="1:9" x14ac:dyDescent="0.2">
      <c r="A544" s="5" t="s">
        <v>100</v>
      </c>
      <c r="B544" s="7" t="s">
        <v>208</v>
      </c>
      <c r="C544" s="7" t="s">
        <v>2</v>
      </c>
      <c r="D544" s="7">
        <f t="shared" si="16"/>
        <v>45</v>
      </c>
      <c r="E544" s="7">
        <f t="shared" si="17"/>
        <v>55</v>
      </c>
      <c r="F544" s="5">
        <v>50</v>
      </c>
      <c r="G544" s="5">
        <v>13</v>
      </c>
      <c r="H544" s="5">
        <v>1.43</v>
      </c>
      <c r="I544" s="5">
        <v>4.7914197909727099</v>
      </c>
    </row>
    <row r="545" spans="1:9" x14ac:dyDescent="0.2">
      <c r="A545" s="5" t="s">
        <v>100</v>
      </c>
      <c r="B545" s="7" t="s">
        <v>208</v>
      </c>
      <c r="C545" s="7" t="s">
        <v>2</v>
      </c>
      <c r="D545" s="7">
        <f t="shared" si="16"/>
        <v>45</v>
      </c>
      <c r="E545" s="7">
        <f t="shared" si="17"/>
        <v>55</v>
      </c>
      <c r="F545" s="5">
        <v>50</v>
      </c>
      <c r="G545" s="5">
        <v>9</v>
      </c>
      <c r="H545" s="5">
        <v>0.99</v>
      </c>
      <c r="I545" s="5">
        <v>4.7914198649408197</v>
      </c>
    </row>
    <row r="546" spans="1:9" x14ac:dyDescent="0.2">
      <c r="A546" s="5" t="s">
        <v>100</v>
      </c>
      <c r="B546" s="7" t="s">
        <v>208</v>
      </c>
      <c r="C546" s="7" t="s">
        <v>2</v>
      </c>
      <c r="D546" s="7">
        <f t="shared" si="16"/>
        <v>45</v>
      </c>
      <c r="E546" s="7">
        <f t="shared" si="17"/>
        <v>55</v>
      </c>
      <c r="F546" s="5">
        <v>50</v>
      </c>
      <c r="G546" s="5">
        <v>17</v>
      </c>
      <c r="H546" s="5">
        <v>1.88</v>
      </c>
      <c r="I546" s="5">
        <v>4.7999455215636502</v>
      </c>
    </row>
    <row r="547" spans="1:9" x14ac:dyDescent="0.2">
      <c r="A547" s="5" t="s">
        <v>100</v>
      </c>
      <c r="B547" s="7" t="s">
        <v>208</v>
      </c>
      <c r="C547" s="7" t="s">
        <v>2</v>
      </c>
      <c r="D547" s="7">
        <f t="shared" si="16"/>
        <v>45</v>
      </c>
      <c r="E547" s="7">
        <f t="shared" si="17"/>
        <v>55</v>
      </c>
      <c r="F547" s="5">
        <v>50</v>
      </c>
      <c r="G547" s="5">
        <v>23</v>
      </c>
      <c r="H547" s="5">
        <v>2.56</v>
      </c>
      <c r="I547" s="5">
        <v>4.8102838659202796</v>
      </c>
    </row>
    <row r="548" spans="1:9" x14ac:dyDescent="0.2">
      <c r="A548" s="5" t="s">
        <v>100</v>
      </c>
      <c r="B548" s="7" t="s">
        <v>208</v>
      </c>
      <c r="C548" s="7" t="s">
        <v>2</v>
      </c>
      <c r="D548" s="7">
        <f t="shared" si="16"/>
        <v>45</v>
      </c>
      <c r="E548" s="7">
        <f t="shared" si="17"/>
        <v>55</v>
      </c>
      <c r="F548" s="5">
        <v>50</v>
      </c>
      <c r="G548" s="5">
        <v>7</v>
      </c>
      <c r="H548" s="5">
        <v>0.78</v>
      </c>
      <c r="I548" s="5">
        <v>4.8120727177256004</v>
      </c>
    </row>
    <row r="549" spans="1:9" x14ac:dyDescent="0.2">
      <c r="A549" s="5" t="s">
        <v>100</v>
      </c>
      <c r="B549" s="7" t="s">
        <v>208</v>
      </c>
      <c r="C549" s="7" t="s">
        <v>2</v>
      </c>
      <c r="D549" s="7">
        <f t="shared" si="16"/>
        <v>45</v>
      </c>
      <c r="E549" s="7">
        <f t="shared" si="17"/>
        <v>55</v>
      </c>
      <c r="F549" s="5">
        <v>50</v>
      </c>
      <c r="G549" s="5">
        <v>19</v>
      </c>
      <c r="H549" s="5">
        <v>2.14</v>
      </c>
      <c r="I549" s="5">
        <v>4.8293283066550696</v>
      </c>
    </row>
    <row r="550" spans="1:9" x14ac:dyDescent="0.2">
      <c r="A550" s="5" t="s">
        <v>100</v>
      </c>
      <c r="B550" s="7" t="s">
        <v>208</v>
      </c>
      <c r="C550" s="7" t="s">
        <v>2</v>
      </c>
      <c r="D550" s="7">
        <f t="shared" si="16"/>
        <v>45</v>
      </c>
      <c r="E550" s="7">
        <f t="shared" si="17"/>
        <v>55</v>
      </c>
      <c r="F550" s="5">
        <v>50</v>
      </c>
      <c r="G550" s="5">
        <v>37</v>
      </c>
      <c r="H550" s="5">
        <v>4.1900000000000004</v>
      </c>
      <c r="I550" s="5">
        <v>4.8380546255783203</v>
      </c>
    </row>
    <row r="551" spans="1:9" x14ac:dyDescent="0.2">
      <c r="A551" s="5" t="s">
        <v>100</v>
      </c>
      <c r="B551" s="7" t="s">
        <v>208</v>
      </c>
      <c r="C551" s="7" t="s">
        <v>2</v>
      </c>
      <c r="D551" s="7">
        <f t="shared" si="16"/>
        <v>45</v>
      </c>
      <c r="E551" s="7">
        <f t="shared" si="17"/>
        <v>55</v>
      </c>
      <c r="F551" s="5">
        <v>50</v>
      </c>
      <c r="G551" s="5">
        <v>23</v>
      </c>
      <c r="H551" s="5">
        <v>2.61</v>
      </c>
      <c r="I551" s="5">
        <v>4.8413990868501902</v>
      </c>
    </row>
    <row r="552" spans="1:9" x14ac:dyDescent="0.2">
      <c r="A552" s="5" t="s">
        <v>100</v>
      </c>
      <c r="B552" s="7" t="s">
        <v>208</v>
      </c>
      <c r="C552" s="7" t="s">
        <v>2</v>
      </c>
      <c r="D552" s="7">
        <f t="shared" si="16"/>
        <v>45</v>
      </c>
      <c r="E552" s="7">
        <f t="shared" si="17"/>
        <v>55</v>
      </c>
      <c r="F552" s="5">
        <v>50</v>
      </c>
      <c r="G552" s="5">
        <v>12</v>
      </c>
      <c r="H552" s="5">
        <v>1.38</v>
      </c>
      <c r="I552" s="5">
        <v>4.8629441178017796</v>
      </c>
    </row>
    <row r="553" spans="1:9" x14ac:dyDescent="0.2">
      <c r="A553" s="5" t="s">
        <v>100</v>
      </c>
      <c r="B553" s="7" t="s">
        <v>208</v>
      </c>
      <c r="C553" s="7" t="s">
        <v>2</v>
      </c>
      <c r="D553" s="7">
        <f t="shared" si="16"/>
        <v>45</v>
      </c>
      <c r="E553" s="7">
        <f t="shared" si="17"/>
        <v>55</v>
      </c>
      <c r="F553" s="5">
        <v>50</v>
      </c>
      <c r="G553" s="5">
        <v>21</v>
      </c>
      <c r="H553" s="5">
        <v>2.48</v>
      </c>
      <c r="I553" s="5">
        <v>4.9061873585598796</v>
      </c>
    </row>
    <row r="554" spans="1:9" x14ac:dyDescent="0.2">
      <c r="A554" s="5" t="s">
        <v>100</v>
      </c>
      <c r="B554" s="7" t="s">
        <v>208</v>
      </c>
      <c r="C554" s="7" t="s">
        <v>2</v>
      </c>
      <c r="D554" s="7">
        <f t="shared" si="16"/>
        <v>45</v>
      </c>
      <c r="E554" s="7">
        <f t="shared" si="17"/>
        <v>55</v>
      </c>
      <c r="F554" s="5">
        <v>50</v>
      </c>
      <c r="G554" s="5">
        <v>22</v>
      </c>
      <c r="H554" s="5">
        <v>2.63</v>
      </c>
      <c r="I554" s="5">
        <v>4.9261885240057204</v>
      </c>
    </row>
    <row r="555" spans="1:9" x14ac:dyDescent="0.2">
      <c r="A555" s="5" t="s">
        <v>100</v>
      </c>
      <c r="B555" s="7" t="s">
        <v>208</v>
      </c>
      <c r="C555" s="7" t="s">
        <v>2</v>
      </c>
      <c r="D555" s="7">
        <f t="shared" si="16"/>
        <v>45</v>
      </c>
      <c r="E555" s="7">
        <f t="shared" si="17"/>
        <v>55</v>
      </c>
      <c r="F555" s="5">
        <v>50</v>
      </c>
      <c r="G555" s="5">
        <v>27</v>
      </c>
      <c r="H555" s="5">
        <v>3.23</v>
      </c>
      <c r="I555" s="5">
        <v>4.9273444104006101</v>
      </c>
    </row>
    <row r="556" spans="1:9" x14ac:dyDescent="0.2">
      <c r="A556" s="5" t="s">
        <v>100</v>
      </c>
      <c r="B556" s="7" t="s">
        <v>208</v>
      </c>
      <c r="C556" s="7" t="s">
        <v>2</v>
      </c>
      <c r="D556" s="7">
        <f t="shared" si="16"/>
        <v>45</v>
      </c>
      <c r="E556" s="7">
        <f t="shared" si="17"/>
        <v>55</v>
      </c>
      <c r="F556" s="5">
        <v>50</v>
      </c>
      <c r="G556" s="5">
        <v>8</v>
      </c>
      <c r="H556" s="5">
        <v>1.1499999999999999</v>
      </c>
      <c r="I556" s="5">
        <v>5.2384477209819797</v>
      </c>
    </row>
    <row r="557" spans="1:9" x14ac:dyDescent="0.2">
      <c r="A557" s="5" t="s">
        <v>99</v>
      </c>
      <c r="B557" s="7" t="s">
        <v>208</v>
      </c>
      <c r="C557" s="7" t="s">
        <v>2</v>
      </c>
      <c r="D557" s="7">
        <f t="shared" si="16"/>
        <v>45</v>
      </c>
      <c r="E557" s="7">
        <f t="shared" si="17"/>
        <v>55</v>
      </c>
      <c r="F557" s="5">
        <v>50</v>
      </c>
      <c r="G557" s="5">
        <v>7</v>
      </c>
      <c r="H557" s="5">
        <v>0.73</v>
      </c>
      <c r="I557" s="5">
        <v>4.706971952573932</v>
      </c>
    </row>
    <row r="558" spans="1:9" x14ac:dyDescent="0.2">
      <c r="A558" s="5" t="s">
        <v>99</v>
      </c>
      <c r="B558" s="7" t="s">
        <v>208</v>
      </c>
      <c r="C558" s="7" t="s">
        <v>2</v>
      </c>
      <c r="D558" s="7">
        <f t="shared" si="16"/>
        <v>45</v>
      </c>
      <c r="E558" s="7">
        <f t="shared" si="17"/>
        <v>55</v>
      </c>
      <c r="F558" s="5">
        <v>50</v>
      </c>
      <c r="G558" s="5">
        <v>10</v>
      </c>
      <c r="H558" s="5">
        <v>1.0449999999999999</v>
      </c>
      <c r="I558" s="5">
        <v>4.7101935947950748</v>
      </c>
    </row>
    <row r="559" spans="1:9" x14ac:dyDescent="0.2">
      <c r="A559" s="5" t="s">
        <v>99</v>
      </c>
      <c r="B559" s="7" t="s">
        <v>208</v>
      </c>
      <c r="C559" s="7" t="s">
        <v>2</v>
      </c>
      <c r="D559" s="7">
        <f t="shared" si="16"/>
        <v>45</v>
      </c>
      <c r="E559" s="7">
        <f t="shared" si="17"/>
        <v>55</v>
      </c>
      <c r="F559" s="5">
        <v>50</v>
      </c>
      <c r="G559" s="5">
        <v>12</v>
      </c>
      <c r="H559" s="5">
        <v>1.18</v>
      </c>
      <c r="I559" s="5">
        <v>4.615657560284391</v>
      </c>
    </row>
    <row r="560" spans="1:9" x14ac:dyDescent="0.2">
      <c r="A560" s="5" t="s">
        <v>99</v>
      </c>
      <c r="B560" s="7" t="s">
        <v>208</v>
      </c>
      <c r="C560" s="7" t="s">
        <v>2</v>
      </c>
      <c r="D560" s="7">
        <f t="shared" si="16"/>
        <v>45</v>
      </c>
      <c r="E560" s="7">
        <f t="shared" si="17"/>
        <v>55</v>
      </c>
      <c r="F560" s="5">
        <v>50</v>
      </c>
      <c r="G560" s="5">
        <v>13</v>
      </c>
      <c r="H560" s="5">
        <v>1.45</v>
      </c>
      <c r="I560" s="5">
        <v>4.8136541951294625</v>
      </c>
    </row>
    <row r="561" spans="1:9" x14ac:dyDescent="0.2">
      <c r="A561" s="5" t="s">
        <v>99</v>
      </c>
      <c r="B561" s="7" t="s">
        <v>208</v>
      </c>
      <c r="C561" s="7" t="s">
        <v>2</v>
      </c>
      <c r="D561" s="7">
        <f t="shared" si="16"/>
        <v>45</v>
      </c>
      <c r="E561" s="7">
        <f t="shared" si="17"/>
        <v>55</v>
      </c>
      <c r="F561" s="5">
        <v>50</v>
      </c>
      <c r="G561" s="5">
        <v>21</v>
      </c>
      <c r="H561" s="5">
        <v>2.2400000000000002</v>
      </c>
      <c r="I561" s="5">
        <v>4.7425244127171382</v>
      </c>
    </row>
    <row r="562" spans="1:9" x14ac:dyDescent="0.2">
      <c r="A562" s="5" t="s">
        <v>99</v>
      </c>
      <c r="B562" s="7" t="s">
        <v>208</v>
      </c>
      <c r="C562" s="7" t="s">
        <v>2</v>
      </c>
      <c r="D562" s="7">
        <f t="shared" si="16"/>
        <v>45</v>
      </c>
      <c r="E562" s="7">
        <f t="shared" si="17"/>
        <v>55</v>
      </c>
      <c r="F562" s="5">
        <v>50</v>
      </c>
      <c r="G562" s="5">
        <v>14</v>
      </c>
      <c r="H562" s="5">
        <v>1.405</v>
      </c>
      <c r="I562" s="5">
        <v>4.64710793786747</v>
      </c>
    </row>
    <row r="563" spans="1:9" x14ac:dyDescent="0.2">
      <c r="A563" s="5" t="s">
        <v>99</v>
      </c>
      <c r="B563" s="7" t="s">
        <v>208</v>
      </c>
      <c r="C563" s="7" t="s">
        <v>2</v>
      </c>
      <c r="D563" s="7">
        <f t="shared" si="16"/>
        <v>45</v>
      </c>
      <c r="E563" s="7">
        <f t="shared" si="17"/>
        <v>55</v>
      </c>
      <c r="F563" s="5">
        <v>50</v>
      </c>
      <c r="G563" s="5">
        <v>5</v>
      </c>
      <c r="H563" s="5">
        <v>0.51500000000000001</v>
      </c>
      <c r="I563" s="5">
        <v>4.68754810425171</v>
      </c>
    </row>
    <row r="564" spans="1:9" x14ac:dyDescent="0.2">
      <c r="A564" s="5" t="s">
        <v>99</v>
      </c>
      <c r="B564" s="7" t="s">
        <v>208</v>
      </c>
      <c r="C564" s="7" t="s">
        <v>2</v>
      </c>
      <c r="D564" s="7">
        <f t="shared" si="16"/>
        <v>45</v>
      </c>
      <c r="E564" s="7">
        <f t="shared" si="17"/>
        <v>55</v>
      </c>
      <c r="F564" s="5">
        <v>50</v>
      </c>
      <c r="G564" s="5">
        <v>1</v>
      </c>
      <c r="H564" s="5">
        <v>0.1</v>
      </c>
      <c r="I564" s="5">
        <v>4.6415888566677976</v>
      </c>
    </row>
    <row r="565" spans="1:9" x14ac:dyDescent="0.2">
      <c r="A565" s="5" t="s">
        <v>99</v>
      </c>
      <c r="B565" s="7" t="s">
        <v>208</v>
      </c>
      <c r="C565" s="7" t="s">
        <v>2</v>
      </c>
      <c r="D565" s="7">
        <f t="shared" si="16"/>
        <v>45</v>
      </c>
      <c r="E565" s="7">
        <f t="shared" si="17"/>
        <v>55</v>
      </c>
      <c r="F565" s="5">
        <v>50</v>
      </c>
      <c r="G565" s="5">
        <v>14</v>
      </c>
      <c r="H565" s="5">
        <v>1.405</v>
      </c>
      <c r="I565" s="5">
        <v>4.64710793786747</v>
      </c>
    </row>
    <row r="566" spans="1:9" x14ac:dyDescent="0.2">
      <c r="A566" s="5" t="s">
        <v>99</v>
      </c>
      <c r="B566" s="7" t="s">
        <v>208</v>
      </c>
      <c r="C566" s="7" t="s">
        <v>2</v>
      </c>
      <c r="D566" s="7">
        <f t="shared" si="16"/>
        <v>45</v>
      </c>
      <c r="E566" s="7">
        <f t="shared" si="17"/>
        <v>55</v>
      </c>
      <c r="F566" s="5">
        <v>50</v>
      </c>
      <c r="G566" s="5">
        <v>13</v>
      </c>
      <c r="H566" s="5">
        <v>1.18</v>
      </c>
      <c r="I566" s="5">
        <v>4.4941360118564146</v>
      </c>
    </row>
    <row r="567" spans="1:9" x14ac:dyDescent="0.2">
      <c r="A567" s="5" t="s">
        <v>99</v>
      </c>
      <c r="B567" s="7" t="s">
        <v>208</v>
      </c>
      <c r="C567" s="7" t="s">
        <v>2</v>
      </c>
      <c r="D567" s="7">
        <f t="shared" si="16"/>
        <v>45</v>
      </c>
      <c r="E567" s="7">
        <f t="shared" si="17"/>
        <v>55</v>
      </c>
      <c r="F567" s="5">
        <v>50</v>
      </c>
      <c r="G567" s="5">
        <v>5</v>
      </c>
      <c r="H567" s="5">
        <v>0.48499999999999999</v>
      </c>
      <c r="I567" s="5">
        <v>4.5947009373807317</v>
      </c>
    </row>
    <row r="568" spans="1:9" x14ac:dyDescent="0.2">
      <c r="A568" s="5" t="s">
        <v>99</v>
      </c>
      <c r="B568" s="7" t="s">
        <v>208</v>
      </c>
      <c r="C568" s="7" t="s">
        <v>2</v>
      </c>
      <c r="D568" s="7">
        <f t="shared" si="16"/>
        <v>45</v>
      </c>
      <c r="E568" s="7">
        <f t="shared" si="17"/>
        <v>55</v>
      </c>
      <c r="F568" s="5">
        <v>50</v>
      </c>
      <c r="G568" s="5">
        <v>5</v>
      </c>
      <c r="H568" s="5">
        <v>0.52</v>
      </c>
      <c r="I568" s="5">
        <v>4.702669317943875</v>
      </c>
    </row>
    <row r="569" spans="1:9" x14ac:dyDescent="0.2">
      <c r="A569" s="5" t="s">
        <v>99</v>
      </c>
      <c r="B569" s="7" t="s">
        <v>208</v>
      </c>
      <c r="C569" s="7" t="s">
        <v>2</v>
      </c>
      <c r="D569" s="7">
        <f t="shared" si="16"/>
        <v>45</v>
      </c>
      <c r="E569" s="7">
        <f t="shared" si="17"/>
        <v>55</v>
      </c>
      <c r="F569" s="5">
        <v>50</v>
      </c>
      <c r="G569" s="5">
        <v>5</v>
      </c>
      <c r="H569" s="5">
        <v>0.46</v>
      </c>
      <c r="I569" s="5">
        <v>4.5143574627716339</v>
      </c>
    </row>
    <row r="570" spans="1:9" x14ac:dyDescent="0.2">
      <c r="A570" s="5" t="s">
        <v>99</v>
      </c>
      <c r="B570" s="7" t="s">
        <v>208</v>
      </c>
      <c r="C570" s="7" t="s">
        <v>2</v>
      </c>
      <c r="D570" s="7">
        <f t="shared" si="16"/>
        <v>45</v>
      </c>
      <c r="E570" s="7">
        <f t="shared" si="17"/>
        <v>55</v>
      </c>
      <c r="F570" s="5">
        <v>50</v>
      </c>
      <c r="G570" s="5">
        <v>3</v>
      </c>
      <c r="H570" s="5">
        <v>0.315</v>
      </c>
      <c r="I570" s="5">
        <v>4.7176939684140295</v>
      </c>
    </row>
    <row r="571" spans="1:9" x14ac:dyDescent="0.2">
      <c r="A571" s="5" t="s">
        <v>99</v>
      </c>
      <c r="B571" s="7" t="s">
        <v>208</v>
      </c>
      <c r="C571" s="7" t="s">
        <v>2</v>
      </c>
      <c r="D571" s="7">
        <f t="shared" si="16"/>
        <v>45</v>
      </c>
      <c r="E571" s="7">
        <f t="shared" si="17"/>
        <v>55</v>
      </c>
      <c r="F571" s="5">
        <v>50</v>
      </c>
      <c r="G571" s="5">
        <v>9</v>
      </c>
      <c r="H571" s="5">
        <v>0.81499999999999995</v>
      </c>
      <c r="I571" s="5">
        <v>4.4906068311528742</v>
      </c>
    </row>
    <row r="572" spans="1:9" x14ac:dyDescent="0.2">
      <c r="A572" s="5" t="s">
        <v>99</v>
      </c>
      <c r="B572" s="7" t="s">
        <v>208</v>
      </c>
      <c r="C572" s="7" t="s">
        <v>2</v>
      </c>
      <c r="D572" s="7">
        <f t="shared" si="16"/>
        <v>45</v>
      </c>
      <c r="E572" s="7">
        <f t="shared" si="17"/>
        <v>55</v>
      </c>
      <c r="F572" s="5">
        <v>50</v>
      </c>
      <c r="G572" s="5">
        <v>11</v>
      </c>
      <c r="H572" s="5">
        <v>0.98</v>
      </c>
      <c r="I572" s="5">
        <v>4.4662647792365586</v>
      </c>
    </row>
    <row r="573" spans="1:9" x14ac:dyDescent="0.2">
      <c r="A573" s="5" t="s">
        <v>99</v>
      </c>
      <c r="B573" s="7" t="s">
        <v>208</v>
      </c>
      <c r="C573" s="7" t="s">
        <v>2</v>
      </c>
      <c r="D573" s="7">
        <f t="shared" si="16"/>
        <v>45</v>
      </c>
      <c r="E573" s="7">
        <f t="shared" si="17"/>
        <v>55</v>
      </c>
      <c r="F573" s="5">
        <v>50</v>
      </c>
      <c r="G573" s="5">
        <v>7</v>
      </c>
      <c r="H573" s="5">
        <v>0.67500000000000004</v>
      </c>
      <c r="I573" s="5">
        <v>4.5856606579884236</v>
      </c>
    </row>
    <row r="574" spans="1:9" x14ac:dyDescent="0.2">
      <c r="A574" s="5" t="s">
        <v>99</v>
      </c>
      <c r="B574" s="7" t="s">
        <v>208</v>
      </c>
      <c r="C574" s="7" t="s">
        <v>2</v>
      </c>
      <c r="D574" s="7">
        <f t="shared" si="16"/>
        <v>45</v>
      </c>
      <c r="E574" s="7">
        <f t="shared" si="17"/>
        <v>55</v>
      </c>
      <c r="F574" s="5">
        <v>50</v>
      </c>
      <c r="G574" s="5">
        <v>9</v>
      </c>
      <c r="H574" s="5">
        <v>1.03</v>
      </c>
      <c r="I574" s="5">
        <v>4.8551006142511017</v>
      </c>
    </row>
    <row r="575" spans="1:9" x14ac:dyDescent="0.2">
      <c r="A575" s="5" t="s">
        <v>99</v>
      </c>
      <c r="B575" s="7" t="s">
        <v>208</v>
      </c>
      <c r="C575" s="7" t="s">
        <v>2</v>
      </c>
      <c r="D575" s="7">
        <f t="shared" si="16"/>
        <v>45</v>
      </c>
      <c r="E575" s="7">
        <f t="shared" si="17"/>
        <v>55</v>
      </c>
      <c r="F575" s="5">
        <v>50</v>
      </c>
      <c r="G575" s="5">
        <v>9</v>
      </c>
      <c r="H575" s="5">
        <v>0.92</v>
      </c>
      <c r="I575" s="5">
        <v>4.6757194172731227</v>
      </c>
    </row>
    <row r="576" spans="1:9" x14ac:dyDescent="0.2">
      <c r="A576" s="5" t="s">
        <v>99</v>
      </c>
      <c r="B576" s="7" t="s">
        <v>208</v>
      </c>
      <c r="C576" s="7" t="s">
        <v>2</v>
      </c>
      <c r="D576" s="7">
        <f t="shared" si="16"/>
        <v>45</v>
      </c>
      <c r="E576" s="7">
        <f t="shared" si="17"/>
        <v>55</v>
      </c>
      <c r="F576" s="5">
        <v>50</v>
      </c>
      <c r="G576" s="5">
        <v>7</v>
      </c>
      <c r="H576" s="5">
        <v>0.65500000000000003</v>
      </c>
      <c r="I576" s="5">
        <v>4.5399152643246206</v>
      </c>
    </row>
    <row r="577" spans="1:9" x14ac:dyDescent="0.2">
      <c r="A577" s="5" t="s">
        <v>99</v>
      </c>
      <c r="B577" s="7" t="s">
        <v>208</v>
      </c>
      <c r="C577" s="7" t="s">
        <v>2</v>
      </c>
      <c r="D577" s="7">
        <f t="shared" si="16"/>
        <v>45</v>
      </c>
      <c r="E577" s="7">
        <f t="shared" si="17"/>
        <v>55</v>
      </c>
      <c r="F577" s="5">
        <v>50</v>
      </c>
      <c r="G577" s="5">
        <v>13</v>
      </c>
      <c r="H577" s="5">
        <v>1.2</v>
      </c>
      <c r="I577" s="5">
        <v>4.5193846235820532</v>
      </c>
    </row>
    <row r="578" spans="1:9" x14ac:dyDescent="0.2">
      <c r="A578" s="5" t="s">
        <v>99</v>
      </c>
      <c r="B578" s="7" t="s">
        <v>208</v>
      </c>
      <c r="C578" s="7" t="s">
        <v>2</v>
      </c>
      <c r="D578" s="7">
        <f t="shared" si="16"/>
        <v>45</v>
      </c>
      <c r="E578" s="7">
        <f t="shared" si="17"/>
        <v>55</v>
      </c>
      <c r="F578" s="5">
        <v>50</v>
      </c>
      <c r="G578" s="5">
        <v>22</v>
      </c>
      <c r="H578" s="5">
        <v>2.7650000000000001</v>
      </c>
      <c r="I578" s="5">
        <v>5.0090744934196598</v>
      </c>
    </row>
    <row r="579" spans="1:9" x14ac:dyDescent="0.2">
      <c r="A579" s="5" t="s">
        <v>99</v>
      </c>
      <c r="B579" s="7" t="s">
        <v>208</v>
      </c>
      <c r="C579" s="7" t="s">
        <v>2</v>
      </c>
      <c r="D579" s="7">
        <f t="shared" ref="D579:D642" si="18">F579-5</f>
        <v>45</v>
      </c>
      <c r="E579" s="7">
        <f t="shared" ref="E579:E642" si="19">F579+5</f>
        <v>55</v>
      </c>
      <c r="F579" s="5">
        <v>50</v>
      </c>
      <c r="G579" s="5">
        <v>15</v>
      </c>
      <c r="H579" s="5">
        <v>1.4750000000000001</v>
      </c>
      <c r="I579" s="5">
        <v>4.6156576535435887</v>
      </c>
    </row>
    <row r="580" spans="1:9" x14ac:dyDescent="0.2">
      <c r="A580" s="5" t="s">
        <v>99</v>
      </c>
      <c r="B580" s="7" t="s">
        <v>208</v>
      </c>
      <c r="C580" s="7" t="s">
        <v>2</v>
      </c>
      <c r="D580" s="7">
        <f t="shared" si="18"/>
        <v>45</v>
      </c>
      <c r="E580" s="7">
        <f t="shared" si="19"/>
        <v>55</v>
      </c>
      <c r="F580" s="5">
        <v>50</v>
      </c>
      <c r="G580" s="5">
        <v>11</v>
      </c>
      <c r="H580" s="5">
        <v>1.105</v>
      </c>
      <c r="I580" s="5">
        <v>4.6486109419185162</v>
      </c>
    </row>
    <row r="581" spans="1:9" x14ac:dyDescent="0.2">
      <c r="A581" s="5" t="s">
        <v>99</v>
      </c>
      <c r="B581" s="7" t="s">
        <v>208</v>
      </c>
      <c r="C581" s="7" t="s">
        <v>2</v>
      </c>
      <c r="D581" s="7">
        <f t="shared" si="18"/>
        <v>45</v>
      </c>
      <c r="E581" s="7">
        <f t="shared" si="19"/>
        <v>55</v>
      </c>
      <c r="F581" s="5">
        <v>50</v>
      </c>
      <c r="G581" s="5">
        <v>3</v>
      </c>
      <c r="H581" s="5">
        <v>0.28999999999999998</v>
      </c>
      <c r="I581" s="5">
        <v>4.5894316911655579</v>
      </c>
    </row>
    <row r="582" spans="1:9" x14ac:dyDescent="0.2">
      <c r="A582" s="5" t="s">
        <v>99</v>
      </c>
      <c r="B582" s="7" t="s">
        <v>208</v>
      </c>
      <c r="C582" s="7" t="s">
        <v>2</v>
      </c>
      <c r="D582" s="7">
        <f t="shared" si="18"/>
        <v>45</v>
      </c>
      <c r="E582" s="7">
        <f t="shared" si="19"/>
        <v>55</v>
      </c>
      <c r="F582" s="5">
        <v>50</v>
      </c>
      <c r="G582" s="5">
        <v>9</v>
      </c>
      <c r="H582" s="5">
        <v>0.79</v>
      </c>
      <c r="I582" s="5">
        <v>4.4442129911429138</v>
      </c>
    </row>
    <row r="583" spans="1:9" x14ac:dyDescent="0.2">
      <c r="A583" s="5" t="s">
        <v>99</v>
      </c>
      <c r="B583" s="7" t="s">
        <v>208</v>
      </c>
      <c r="C583" s="7" t="s">
        <v>2</v>
      </c>
      <c r="D583" s="7">
        <f t="shared" si="18"/>
        <v>45</v>
      </c>
      <c r="E583" s="7">
        <f t="shared" si="19"/>
        <v>55</v>
      </c>
      <c r="F583" s="5">
        <v>50</v>
      </c>
      <c r="G583" s="5">
        <v>25</v>
      </c>
      <c r="H583" s="5">
        <v>2.57</v>
      </c>
      <c r="I583" s="5">
        <v>4.684512129463779</v>
      </c>
    </row>
    <row r="584" spans="1:9" x14ac:dyDescent="0.2">
      <c r="A584" s="5" t="s">
        <v>100</v>
      </c>
      <c r="B584" s="7" t="s">
        <v>208</v>
      </c>
      <c r="C584" s="7" t="s">
        <v>2</v>
      </c>
      <c r="D584" s="7">
        <f t="shared" si="18"/>
        <v>50</v>
      </c>
      <c r="E584" s="7">
        <f t="shared" si="19"/>
        <v>60</v>
      </c>
      <c r="F584" s="5">
        <v>55</v>
      </c>
      <c r="G584" s="5">
        <v>22</v>
      </c>
      <c r="H584" s="5">
        <v>3.3</v>
      </c>
      <c r="I584" s="5">
        <v>5.3132928114470497</v>
      </c>
    </row>
    <row r="585" spans="1:9" x14ac:dyDescent="0.2">
      <c r="A585" s="5" t="s">
        <v>100</v>
      </c>
      <c r="B585" s="7" t="s">
        <v>208</v>
      </c>
      <c r="C585" s="7" t="s">
        <v>2</v>
      </c>
      <c r="D585" s="7">
        <f t="shared" si="18"/>
        <v>50</v>
      </c>
      <c r="E585" s="7">
        <f t="shared" si="19"/>
        <v>60</v>
      </c>
      <c r="F585" s="5">
        <v>55</v>
      </c>
      <c r="G585" s="5">
        <v>37</v>
      </c>
      <c r="H585" s="5">
        <v>5.6150000000000002</v>
      </c>
      <c r="I585" s="5">
        <v>5.3339548949336999</v>
      </c>
    </row>
    <row r="586" spans="1:9" x14ac:dyDescent="0.2">
      <c r="A586" s="5" t="s">
        <v>100</v>
      </c>
      <c r="B586" s="7" t="s">
        <v>208</v>
      </c>
      <c r="C586" s="7" t="s">
        <v>2</v>
      </c>
      <c r="D586" s="7">
        <f t="shared" si="18"/>
        <v>50</v>
      </c>
      <c r="E586" s="7">
        <f t="shared" si="19"/>
        <v>60</v>
      </c>
      <c r="F586" s="5">
        <v>55</v>
      </c>
      <c r="G586" s="5">
        <v>25</v>
      </c>
      <c r="H586" s="5">
        <v>3.84</v>
      </c>
      <c r="I586" s="5">
        <v>5.3554635517689402</v>
      </c>
    </row>
    <row r="587" spans="1:9" x14ac:dyDescent="0.2">
      <c r="A587" s="5" t="s">
        <v>100</v>
      </c>
      <c r="B587" s="7" t="s">
        <v>208</v>
      </c>
      <c r="C587" s="7" t="s">
        <v>2</v>
      </c>
      <c r="D587" s="7">
        <f t="shared" si="18"/>
        <v>50</v>
      </c>
      <c r="E587" s="7">
        <f t="shared" si="19"/>
        <v>60</v>
      </c>
      <c r="F587" s="5">
        <v>55</v>
      </c>
      <c r="G587" s="5">
        <v>18</v>
      </c>
      <c r="H587" s="5">
        <v>2.8849999999999998</v>
      </c>
      <c r="I587" s="5">
        <v>5.4319750887137497</v>
      </c>
    </row>
    <row r="588" spans="1:9" x14ac:dyDescent="0.2">
      <c r="A588" s="5" t="s">
        <v>100</v>
      </c>
      <c r="B588" s="7" t="s">
        <v>208</v>
      </c>
      <c r="C588" s="7" t="s">
        <v>2</v>
      </c>
      <c r="D588" s="7">
        <f t="shared" si="18"/>
        <v>50</v>
      </c>
      <c r="E588" s="7">
        <f t="shared" si="19"/>
        <v>60</v>
      </c>
      <c r="F588" s="5">
        <v>55</v>
      </c>
      <c r="G588" s="5">
        <v>30</v>
      </c>
      <c r="H588" s="5">
        <v>4.1150000000000002</v>
      </c>
      <c r="I588" s="5">
        <v>5.1572262695420799</v>
      </c>
    </row>
    <row r="589" spans="1:9" x14ac:dyDescent="0.2">
      <c r="A589" s="5" t="s">
        <v>100</v>
      </c>
      <c r="B589" s="7" t="s">
        <v>208</v>
      </c>
      <c r="C589" s="7" t="s">
        <v>2</v>
      </c>
      <c r="D589" s="7">
        <f t="shared" si="18"/>
        <v>50</v>
      </c>
      <c r="E589" s="7">
        <f t="shared" si="19"/>
        <v>60</v>
      </c>
      <c r="F589" s="5">
        <v>55</v>
      </c>
      <c r="G589" s="5">
        <v>30</v>
      </c>
      <c r="H589" s="5">
        <v>4.3099999999999996</v>
      </c>
      <c r="I589" s="5">
        <v>5.2374352779014099</v>
      </c>
    </row>
    <row r="590" spans="1:9" x14ac:dyDescent="0.2">
      <c r="A590" s="5" t="s">
        <v>100</v>
      </c>
      <c r="B590" s="7" t="s">
        <v>208</v>
      </c>
      <c r="C590" s="7" t="s">
        <v>2</v>
      </c>
      <c r="D590" s="7">
        <f t="shared" si="18"/>
        <v>50</v>
      </c>
      <c r="E590" s="7">
        <f t="shared" si="19"/>
        <v>60</v>
      </c>
      <c r="F590" s="5">
        <v>55</v>
      </c>
      <c r="G590" s="5">
        <v>7</v>
      </c>
      <c r="H590" s="5">
        <v>1.135</v>
      </c>
      <c r="I590" s="5">
        <v>5.4529636823003003</v>
      </c>
    </row>
    <row r="591" spans="1:9" x14ac:dyDescent="0.2">
      <c r="A591" s="5" t="s">
        <v>100</v>
      </c>
      <c r="B591" s="7" t="s">
        <v>208</v>
      </c>
      <c r="C591" s="7" t="s">
        <v>2</v>
      </c>
      <c r="D591" s="7">
        <f t="shared" si="18"/>
        <v>50</v>
      </c>
      <c r="E591" s="7">
        <f t="shared" si="19"/>
        <v>60</v>
      </c>
      <c r="F591" s="5">
        <v>55</v>
      </c>
      <c r="G591" s="5">
        <v>12</v>
      </c>
      <c r="H591" s="5">
        <v>2.105</v>
      </c>
      <c r="I591" s="5">
        <v>5.5978804409515899</v>
      </c>
    </row>
    <row r="592" spans="1:9" x14ac:dyDescent="0.2">
      <c r="A592" s="5" t="s">
        <v>100</v>
      </c>
      <c r="B592" s="7" t="s">
        <v>208</v>
      </c>
      <c r="C592" s="7" t="s">
        <v>2</v>
      </c>
      <c r="D592" s="7">
        <f t="shared" si="18"/>
        <v>50</v>
      </c>
      <c r="E592" s="7">
        <f t="shared" si="19"/>
        <v>60</v>
      </c>
      <c r="F592" s="5">
        <v>55</v>
      </c>
      <c r="G592" s="5">
        <v>24</v>
      </c>
      <c r="H592" s="5">
        <v>3.7749999999999999</v>
      </c>
      <c r="I592" s="5">
        <v>5.39802934316248</v>
      </c>
    </row>
    <row r="593" spans="1:9" x14ac:dyDescent="0.2">
      <c r="A593" s="5" t="s">
        <v>100</v>
      </c>
      <c r="B593" s="7" t="s">
        <v>208</v>
      </c>
      <c r="C593" s="7" t="s">
        <v>2</v>
      </c>
      <c r="D593" s="7">
        <f t="shared" si="18"/>
        <v>50</v>
      </c>
      <c r="E593" s="7">
        <f t="shared" si="19"/>
        <v>60</v>
      </c>
      <c r="F593" s="5">
        <v>55</v>
      </c>
      <c r="G593" s="5">
        <v>23</v>
      </c>
      <c r="H593" s="5">
        <v>3.35</v>
      </c>
      <c r="I593" s="5">
        <v>5.2614524780741698</v>
      </c>
    </row>
    <row r="594" spans="1:9" x14ac:dyDescent="0.2">
      <c r="A594" s="5" t="s">
        <v>100</v>
      </c>
      <c r="B594" s="7" t="s">
        <v>208</v>
      </c>
      <c r="C594" s="7" t="s">
        <v>2</v>
      </c>
      <c r="D594" s="7">
        <f t="shared" si="18"/>
        <v>50</v>
      </c>
      <c r="E594" s="7">
        <f t="shared" si="19"/>
        <v>60</v>
      </c>
      <c r="F594" s="5">
        <v>55</v>
      </c>
      <c r="G594" s="5">
        <v>15</v>
      </c>
      <c r="H594" s="5">
        <v>2.5350000000000001</v>
      </c>
      <c r="I594" s="5">
        <v>5.5287748666230803</v>
      </c>
    </row>
    <row r="595" spans="1:9" x14ac:dyDescent="0.2">
      <c r="A595" s="5" t="s">
        <v>100</v>
      </c>
      <c r="B595" s="7" t="s">
        <v>208</v>
      </c>
      <c r="C595" s="7" t="s">
        <v>2</v>
      </c>
      <c r="D595" s="7">
        <f t="shared" si="18"/>
        <v>50</v>
      </c>
      <c r="E595" s="7">
        <f t="shared" si="19"/>
        <v>60</v>
      </c>
      <c r="F595" s="5">
        <v>55</v>
      </c>
      <c r="G595" s="5">
        <v>24</v>
      </c>
      <c r="H595" s="5">
        <v>3.65</v>
      </c>
      <c r="I595" s="5">
        <v>5.3377784498138903</v>
      </c>
    </row>
    <row r="596" spans="1:9" x14ac:dyDescent="0.2">
      <c r="A596" s="5" t="s">
        <v>100</v>
      </c>
      <c r="B596" s="7" t="s">
        <v>208</v>
      </c>
      <c r="C596" s="7" t="s">
        <v>2</v>
      </c>
      <c r="D596" s="7">
        <f t="shared" si="18"/>
        <v>50</v>
      </c>
      <c r="E596" s="7">
        <f t="shared" si="19"/>
        <v>60</v>
      </c>
      <c r="F596" s="5">
        <v>55</v>
      </c>
      <c r="G596" s="5">
        <v>8</v>
      </c>
      <c r="H596" s="5">
        <v>1.3149999999999999</v>
      </c>
      <c r="I596" s="5">
        <v>5.4778725993083999</v>
      </c>
    </row>
    <row r="597" spans="1:9" x14ac:dyDescent="0.2">
      <c r="A597" s="5" t="s">
        <v>100</v>
      </c>
      <c r="B597" s="7" t="s">
        <v>208</v>
      </c>
      <c r="C597" s="7" t="s">
        <v>2</v>
      </c>
      <c r="D597" s="7">
        <f t="shared" si="18"/>
        <v>50</v>
      </c>
      <c r="E597" s="7">
        <f t="shared" si="19"/>
        <v>60</v>
      </c>
      <c r="F597" s="5">
        <v>55</v>
      </c>
      <c r="G597" s="5">
        <v>14</v>
      </c>
      <c r="H597" s="5">
        <v>2.16</v>
      </c>
      <c r="I597" s="5">
        <v>5.3634212726120598</v>
      </c>
    </row>
    <row r="598" spans="1:9" x14ac:dyDescent="0.2">
      <c r="A598" s="5" t="s">
        <v>100</v>
      </c>
      <c r="B598" s="7" t="s">
        <v>208</v>
      </c>
      <c r="C598" s="7" t="s">
        <v>2</v>
      </c>
      <c r="D598" s="7">
        <f t="shared" si="18"/>
        <v>50</v>
      </c>
      <c r="E598" s="7">
        <f t="shared" si="19"/>
        <v>60</v>
      </c>
      <c r="F598" s="5">
        <v>55</v>
      </c>
      <c r="G598" s="5">
        <v>37</v>
      </c>
      <c r="H598" s="5">
        <v>5.07</v>
      </c>
      <c r="I598" s="5">
        <v>5.1554757605311297</v>
      </c>
    </row>
    <row r="599" spans="1:9" x14ac:dyDescent="0.2">
      <c r="A599" s="5" t="s">
        <v>100</v>
      </c>
      <c r="B599" s="7" t="s">
        <v>208</v>
      </c>
      <c r="C599" s="7" t="s">
        <v>2</v>
      </c>
      <c r="D599" s="7">
        <f t="shared" si="18"/>
        <v>50</v>
      </c>
      <c r="E599" s="7">
        <f t="shared" si="19"/>
        <v>60</v>
      </c>
      <c r="F599" s="5">
        <v>55</v>
      </c>
      <c r="G599" s="5">
        <v>24</v>
      </c>
      <c r="H599" s="5">
        <v>3.8250000000000002</v>
      </c>
      <c r="I599" s="5">
        <v>5.42175722649025</v>
      </c>
    </row>
    <row r="600" spans="1:9" x14ac:dyDescent="0.2">
      <c r="A600" s="5" t="s">
        <v>100</v>
      </c>
      <c r="B600" s="7" t="s">
        <v>208</v>
      </c>
      <c r="C600" s="7" t="s">
        <v>2</v>
      </c>
      <c r="D600" s="7">
        <f t="shared" si="18"/>
        <v>50</v>
      </c>
      <c r="E600" s="7">
        <f t="shared" si="19"/>
        <v>60</v>
      </c>
      <c r="F600" s="5">
        <v>55</v>
      </c>
      <c r="G600" s="5">
        <v>22</v>
      </c>
      <c r="H600" s="5">
        <v>3.2050000000000001</v>
      </c>
      <c r="I600" s="5">
        <v>5.2618094126821102</v>
      </c>
    </row>
    <row r="601" spans="1:9" x14ac:dyDescent="0.2">
      <c r="A601" s="5" t="s">
        <v>100</v>
      </c>
      <c r="B601" s="7" t="s">
        <v>208</v>
      </c>
      <c r="C601" s="7" t="s">
        <v>2</v>
      </c>
      <c r="D601" s="7">
        <f t="shared" si="18"/>
        <v>50</v>
      </c>
      <c r="E601" s="7">
        <f t="shared" si="19"/>
        <v>60</v>
      </c>
      <c r="F601" s="5">
        <v>55</v>
      </c>
      <c r="G601" s="5">
        <v>13</v>
      </c>
      <c r="H601" s="5">
        <v>2.0649999999999999</v>
      </c>
      <c r="I601" s="5">
        <v>5.4157536926826104</v>
      </c>
    </row>
    <row r="602" spans="1:9" x14ac:dyDescent="0.2">
      <c r="A602" s="5" t="s">
        <v>100</v>
      </c>
      <c r="B602" s="7" t="s">
        <v>208</v>
      </c>
      <c r="C602" s="7" t="s">
        <v>2</v>
      </c>
      <c r="D602" s="7">
        <f t="shared" si="18"/>
        <v>50</v>
      </c>
      <c r="E602" s="7">
        <f t="shared" si="19"/>
        <v>60</v>
      </c>
      <c r="F602" s="5">
        <v>55</v>
      </c>
      <c r="G602" s="5">
        <v>29</v>
      </c>
      <c r="H602" s="5">
        <v>4.1749999999999998</v>
      </c>
      <c r="I602" s="5">
        <v>5.2410644446997203</v>
      </c>
    </row>
    <row r="603" spans="1:9" x14ac:dyDescent="0.2">
      <c r="A603" s="5" t="s">
        <v>100</v>
      </c>
      <c r="B603" s="7" t="s">
        <v>208</v>
      </c>
      <c r="C603" s="7" t="s">
        <v>2</v>
      </c>
      <c r="D603" s="7">
        <f t="shared" si="18"/>
        <v>50</v>
      </c>
      <c r="E603" s="7">
        <f t="shared" si="19"/>
        <v>60</v>
      </c>
      <c r="F603" s="5">
        <v>55</v>
      </c>
      <c r="G603" s="5">
        <v>11</v>
      </c>
      <c r="H603" s="5">
        <v>1.895</v>
      </c>
      <c r="I603" s="5">
        <v>5.5642355612297196</v>
      </c>
    </row>
    <row r="604" spans="1:9" x14ac:dyDescent="0.2">
      <c r="A604" s="5" t="s">
        <v>100</v>
      </c>
      <c r="B604" s="7" t="s">
        <v>208</v>
      </c>
      <c r="C604" s="7" t="s">
        <v>2</v>
      </c>
      <c r="D604" s="7">
        <f t="shared" si="18"/>
        <v>50</v>
      </c>
      <c r="E604" s="7">
        <f t="shared" si="19"/>
        <v>60</v>
      </c>
      <c r="F604" s="5">
        <v>55</v>
      </c>
      <c r="G604" s="5">
        <v>29</v>
      </c>
      <c r="H604" s="5">
        <v>4.34</v>
      </c>
      <c r="I604" s="5">
        <v>5.3092182865947199</v>
      </c>
    </row>
    <row r="605" spans="1:9" x14ac:dyDescent="0.2">
      <c r="A605" s="5" t="s">
        <v>100</v>
      </c>
      <c r="B605" s="7" t="s">
        <v>208</v>
      </c>
      <c r="C605" s="7" t="s">
        <v>2</v>
      </c>
      <c r="D605" s="7">
        <f t="shared" si="18"/>
        <v>50</v>
      </c>
      <c r="E605" s="7">
        <f t="shared" si="19"/>
        <v>60</v>
      </c>
      <c r="F605" s="5">
        <v>55</v>
      </c>
      <c r="G605" s="5">
        <v>13</v>
      </c>
      <c r="H605" s="5">
        <v>1.95</v>
      </c>
      <c r="I605" s="5">
        <v>5.31329288034771</v>
      </c>
    </row>
    <row r="606" spans="1:9" x14ac:dyDescent="0.2">
      <c r="A606" s="5" t="s">
        <v>100</v>
      </c>
      <c r="B606" s="7" t="s">
        <v>208</v>
      </c>
      <c r="C606" s="7" t="s">
        <v>2</v>
      </c>
      <c r="D606" s="7">
        <f t="shared" si="18"/>
        <v>50</v>
      </c>
      <c r="E606" s="7">
        <f t="shared" si="19"/>
        <v>60</v>
      </c>
      <c r="F606" s="5">
        <v>55</v>
      </c>
      <c r="G606" s="5">
        <v>27</v>
      </c>
      <c r="H606" s="5">
        <v>4.2249999999999996</v>
      </c>
      <c r="I606" s="5">
        <v>5.3887451589722897</v>
      </c>
    </row>
    <row r="607" spans="1:9" x14ac:dyDescent="0.2">
      <c r="A607" s="5" t="s">
        <v>100</v>
      </c>
      <c r="B607" s="7" t="s">
        <v>208</v>
      </c>
      <c r="C607" s="7" t="s">
        <v>2</v>
      </c>
      <c r="D607" s="7">
        <f t="shared" si="18"/>
        <v>50</v>
      </c>
      <c r="E607" s="7">
        <f t="shared" si="19"/>
        <v>60</v>
      </c>
      <c r="F607" s="5">
        <v>55</v>
      </c>
      <c r="G607" s="5">
        <v>28</v>
      </c>
      <c r="H607" s="5">
        <v>4.2</v>
      </c>
      <c r="I607" s="5">
        <v>5.3132927566077601</v>
      </c>
    </row>
    <row r="608" spans="1:9" x14ac:dyDescent="0.2">
      <c r="A608" s="5" t="s">
        <v>100</v>
      </c>
      <c r="B608" s="7" t="s">
        <v>208</v>
      </c>
      <c r="C608" s="7" t="s">
        <v>2</v>
      </c>
      <c r="D608" s="7">
        <f t="shared" si="18"/>
        <v>50</v>
      </c>
      <c r="E608" s="7">
        <f t="shared" si="19"/>
        <v>60</v>
      </c>
      <c r="F608" s="5">
        <v>55</v>
      </c>
      <c r="G608" s="5">
        <v>24</v>
      </c>
      <c r="H608" s="5">
        <v>3.915</v>
      </c>
      <c r="I608" s="5">
        <v>5.4639515462517902</v>
      </c>
    </row>
    <row r="609" spans="1:9" x14ac:dyDescent="0.2">
      <c r="A609" s="5" t="s">
        <v>100</v>
      </c>
      <c r="B609" s="7" t="s">
        <v>208</v>
      </c>
      <c r="C609" s="7" t="s">
        <v>2</v>
      </c>
      <c r="D609" s="7">
        <f t="shared" si="18"/>
        <v>50</v>
      </c>
      <c r="E609" s="7">
        <f t="shared" si="19"/>
        <v>60</v>
      </c>
      <c r="F609" s="5">
        <v>55</v>
      </c>
      <c r="G609" s="5">
        <v>4</v>
      </c>
      <c r="H609" s="5">
        <v>0.56000000000000005</v>
      </c>
      <c r="I609" s="5">
        <v>5.1924941006669201</v>
      </c>
    </row>
    <row r="610" spans="1:9" x14ac:dyDescent="0.2">
      <c r="A610" s="5" t="s">
        <v>100</v>
      </c>
      <c r="B610" s="7" t="s">
        <v>208</v>
      </c>
      <c r="C610" s="7" t="s">
        <v>2</v>
      </c>
      <c r="D610" s="7">
        <f t="shared" si="18"/>
        <v>50</v>
      </c>
      <c r="E610" s="7">
        <f t="shared" si="19"/>
        <v>60</v>
      </c>
      <c r="F610" s="5">
        <v>55</v>
      </c>
      <c r="G610" s="5">
        <v>31</v>
      </c>
      <c r="H610" s="5">
        <v>4.585</v>
      </c>
      <c r="I610" s="5">
        <v>5.2884193125094701</v>
      </c>
    </row>
    <row r="611" spans="1:9" x14ac:dyDescent="0.2">
      <c r="A611" s="5" t="s">
        <v>100</v>
      </c>
      <c r="B611" s="7" t="s">
        <v>208</v>
      </c>
      <c r="C611" s="7" t="s">
        <v>2</v>
      </c>
      <c r="D611" s="7">
        <f t="shared" si="18"/>
        <v>50</v>
      </c>
      <c r="E611" s="7">
        <f t="shared" si="19"/>
        <v>60</v>
      </c>
      <c r="F611" s="5">
        <v>55</v>
      </c>
      <c r="G611" s="5">
        <v>23</v>
      </c>
      <c r="H611" s="5">
        <v>3.6549999999999998</v>
      </c>
      <c r="I611" s="5">
        <v>5.4165137076409504</v>
      </c>
    </row>
    <row r="612" spans="1:9" x14ac:dyDescent="0.2">
      <c r="A612" s="5" t="s">
        <v>100</v>
      </c>
      <c r="B612" s="7" t="s">
        <v>208</v>
      </c>
      <c r="C612" s="7" t="s">
        <v>2</v>
      </c>
      <c r="D612" s="7">
        <f t="shared" si="18"/>
        <v>50</v>
      </c>
      <c r="E612" s="7">
        <f t="shared" si="19"/>
        <v>60</v>
      </c>
      <c r="F612" s="5">
        <v>55</v>
      </c>
      <c r="G612" s="5">
        <v>11</v>
      </c>
      <c r="H612" s="5">
        <v>1.4950000000000001</v>
      </c>
      <c r="I612" s="5">
        <v>5.1414170755449202</v>
      </c>
    </row>
    <row r="613" spans="1:9" x14ac:dyDescent="0.2">
      <c r="A613" s="5" t="s">
        <v>100</v>
      </c>
      <c r="B613" s="7" t="s">
        <v>208</v>
      </c>
      <c r="C613" s="7" t="s">
        <v>2</v>
      </c>
      <c r="D613" s="7">
        <f t="shared" si="18"/>
        <v>50</v>
      </c>
      <c r="E613" s="7">
        <f t="shared" si="19"/>
        <v>60</v>
      </c>
      <c r="F613" s="5">
        <v>55</v>
      </c>
      <c r="G613" s="5">
        <v>19</v>
      </c>
      <c r="H613" s="5">
        <v>3.2949999999999999</v>
      </c>
      <c r="I613" s="5">
        <v>5.5765715049652496</v>
      </c>
    </row>
    <row r="614" spans="1:9" x14ac:dyDescent="0.2">
      <c r="A614" s="5" t="s">
        <v>100</v>
      </c>
      <c r="B614" s="7" t="s">
        <v>208</v>
      </c>
      <c r="C614" s="7" t="s">
        <v>2</v>
      </c>
      <c r="D614" s="7">
        <f t="shared" si="18"/>
        <v>50</v>
      </c>
      <c r="E614" s="7">
        <f t="shared" si="19"/>
        <v>60</v>
      </c>
      <c r="F614" s="5">
        <v>55</v>
      </c>
      <c r="G614" s="5">
        <v>26</v>
      </c>
      <c r="H614" s="5">
        <v>4.1950000000000003</v>
      </c>
      <c r="I614" s="5">
        <v>5.4440178969055504</v>
      </c>
    </row>
    <row r="615" spans="1:9" x14ac:dyDescent="0.2">
      <c r="A615" s="5" t="s">
        <v>100</v>
      </c>
      <c r="B615" s="7" t="s">
        <v>208</v>
      </c>
      <c r="C615" s="7" t="s">
        <v>2</v>
      </c>
      <c r="D615" s="7">
        <f t="shared" si="18"/>
        <v>50</v>
      </c>
      <c r="E615" s="7">
        <f t="shared" si="19"/>
        <v>60</v>
      </c>
      <c r="F615" s="5">
        <v>55</v>
      </c>
      <c r="G615" s="5">
        <v>26</v>
      </c>
      <c r="H615" s="5">
        <v>4.0650000000000004</v>
      </c>
      <c r="I615" s="5">
        <v>5.3871913530314499</v>
      </c>
    </row>
    <row r="616" spans="1:9" x14ac:dyDescent="0.2">
      <c r="A616" s="5" t="s">
        <v>100</v>
      </c>
      <c r="B616" s="7" t="s">
        <v>208</v>
      </c>
      <c r="C616" s="7" t="s">
        <v>2</v>
      </c>
      <c r="D616" s="7">
        <f t="shared" si="18"/>
        <v>50</v>
      </c>
      <c r="E616" s="7">
        <f t="shared" si="19"/>
        <v>60</v>
      </c>
      <c r="F616" s="5">
        <v>55</v>
      </c>
      <c r="G616" s="5">
        <v>23</v>
      </c>
      <c r="H616" s="5">
        <v>3.1549999999999998</v>
      </c>
      <c r="I616" s="5">
        <v>5.1573171649952601</v>
      </c>
    </row>
    <row r="617" spans="1:9" x14ac:dyDescent="0.2">
      <c r="A617" s="5" t="s">
        <v>100</v>
      </c>
      <c r="B617" s="7" t="s">
        <v>208</v>
      </c>
      <c r="C617" s="7" t="s">
        <v>2</v>
      </c>
      <c r="D617" s="7">
        <f t="shared" si="18"/>
        <v>50</v>
      </c>
      <c r="E617" s="7">
        <f t="shared" si="19"/>
        <v>60</v>
      </c>
      <c r="F617" s="5">
        <v>55</v>
      </c>
      <c r="G617" s="5">
        <v>22</v>
      </c>
      <c r="H617" s="5">
        <v>3.59</v>
      </c>
      <c r="I617" s="5">
        <v>5.4645858310602602</v>
      </c>
    </row>
    <row r="618" spans="1:9" x14ac:dyDescent="0.2">
      <c r="A618" s="5" t="s">
        <v>100</v>
      </c>
      <c r="B618" s="7" t="s">
        <v>208</v>
      </c>
      <c r="C618" s="7" t="s">
        <v>2</v>
      </c>
      <c r="D618" s="7">
        <f t="shared" si="18"/>
        <v>50</v>
      </c>
      <c r="E618" s="7">
        <f t="shared" si="19"/>
        <v>60</v>
      </c>
      <c r="F618" s="5">
        <v>55</v>
      </c>
      <c r="G618" s="5">
        <v>18</v>
      </c>
      <c r="H618" s="5">
        <v>2.8849999999999998</v>
      </c>
      <c r="I618" s="5">
        <v>5.4319750887137497</v>
      </c>
    </row>
    <row r="619" spans="1:9" x14ac:dyDescent="0.2">
      <c r="A619" s="5" t="s">
        <v>100</v>
      </c>
      <c r="B619" s="7" t="s">
        <v>208</v>
      </c>
      <c r="C619" s="7" t="s">
        <v>2</v>
      </c>
      <c r="D619" s="7">
        <f t="shared" si="18"/>
        <v>50</v>
      </c>
      <c r="E619" s="7">
        <f t="shared" si="19"/>
        <v>60</v>
      </c>
      <c r="F619" s="5">
        <v>55</v>
      </c>
      <c r="G619" s="5">
        <v>20</v>
      </c>
      <c r="H619" s="5">
        <v>3.46</v>
      </c>
      <c r="I619" s="5">
        <v>5.5720546664487003</v>
      </c>
    </row>
    <row r="620" spans="1:9" x14ac:dyDescent="0.2">
      <c r="A620" s="5" t="s">
        <v>100</v>
      </c>
      <c r="B620" s="7" t="s">
        <v>208</v>
      </c>
      <c r="C620" s="7" t="s">
        <v>2</v>
      </c>
      <c r="D620" s="7">
        <f t="shared" si="18"/>
        <v>50</v>
      </c>
      <c r="E620" s="7">
        <f t="shared" si="19"/>
        <v>60</v>
      </c>
      <c r="F620" s="5">
        <v>55</v>
      </c>
      <c r="G620" s="5">
        <v>83</v>
      </c>
      <c r="H620" s="5">
        <v>11.85</v>
      </c>
      <c r="I620" s="5">
        <v>5.2265297075541497</v>
      </c>
    </row>
    <row r="621" spans="1:9" x14ac:dyDescent="0.2">
      <c r="A621" s="5" t="s">
        <v>100</v>
      </c>
      <c r="B621" s="7" t="s">
        <v>208</v>
      </c>
      <c r="C621" s="7" t="s">
        <v>2</v>
      </c>
      <c r="D621" s="7">
        <f t="shared" si="18"/>
        <v>50</v>
      </c>
      <c r="E621" s="7">
        <f t="shared" si="19"/>
        <v>60</v>
      </c>
      <c r="F621" s="5">
        <v>55</v>
      </c>
      <c r="G621" s="5">
        <v>54</v>
      </c>
      <c r="H621" s="5">
        <v>7.5549999999999997</v>
      </c>
      <c r="I621" s="5">
        <v>5.1913490717839696</v>
      </c>
    </row>
    <row r="622" spans="1:9" x14ac:dyDescent="0.2">
      <c r="A622" s="5" t="s">
        <v>100</v>
      </c>
      <c r="B622" s="7" t="s">
        <v>208</v>
      </c>
      <c r="C622" s="7" t="s">
        <v>2</v>
      </c>
      <c r="D622" s="7">
        <f t="shared" si="18"/>
        <v>50</v>
      </c>
      <c r="E622" s="7">
        <f t="shared" si="19"/>
        <v>60</v>
      </c>
      <c r="F622" s="5">
        <v>55</v>
      </c>
      <c r="G622" s="5">
        <v>73</v>
      </c>
      <c r="H622" s="5">
        <v>10.904999999999999</v>
      </c>
      <c r="I622" s="5">
        <v>5.3060043170471003</v>
      </c>
    </row>
    <row r="623" spans="1:9" x14ac:dyDescent="0.2">
      <c r="A623" s="5" t="s">
        <v>100</v>
      </c>
      <c r="B623" s="7" t="s">
        <v>208</v>
      </c>
      <c r="C623" s="7" t="s">
        <v>2</v>
      </c>
      <c r="D623" s="7">
        <f t="shared" si="18"/>
        <v>50</v>
      </c>
      <c r="E623" s="7">
        <f t="shared" si="19"/>
        <v>60</v>
      </c>
      <c r="F623" s="5">
        <v>55</v>
      </c>
      <c r="G623" s="5">
        <v>64</v>
      </c>
      <c r="H623" s="5">
        <v>10.11</v>
      </c>
      <c r="I623" s="5">
        <v>5.4057636657859103</v>
      </c>
    </row>
    <row r="624" spans="1:9" x14ac:dyDescent="0.2">
      <c r="A624" s="5" t="s">
        <v>100</v>
      </c>
      <c r="B624" s="7" t="s">
        <v>208</v>
      </c>
      <c r="C624" s="7" t="s">
        <v>2</v>
      </c>
      <c r="D624" s="7">
        <f t="shared" si="18"/>
        <v>50</v>
      </c>
      <c r="E624" s="7">
        <f t="shared" si="19"/>
        <v>60</v>
      </c>
      <c r="F624" s="5">
        <v>55</v>
      </c>
      <c r="G624" s="5">
        <v>78</v>
      </c>
      <c r="H624" s="5">
        <v>10.975</v>
      </c>
      <c r="I624" s="5">
        <v>5.2011971159008796</v>
      </c>
    </row>
    <row r="625" spans="1:9" x14ac:dyDescent="0.2">
      <c r="A625" s="5" t="s">
        <v>100</v>
      </c>
      <c r="B625" s="7" t="s">
        <v>208</v>
      </c>
      <c r="C625" s="7" t="s">
        <v>2</v>
      </c>
      <c r="D625" s="7">
        <f t="shared" si="18"/>
        <v>50</v>
      </c>
      <c r="E625" s="7">
        <f t="shared" si="19"/>
        <v>60</v>
      </c>
      <c r="F625" s="5">
        <v>55</v>
      </c>
      <c r="G625" s="5">
        <v>70</v>
      </c>
      <c r="H625" s="5">
        <v>9.32</v>
      </c>
      <c r="I625" s="5">
        <v>5.1062955975116902</v>
      </c>
    </row>
    <row r="626" spans="1:9" x14ac:dyDescent="0.2">
      <c r="A626" s="5" t="s">
        <v>100</v>
      </c>
      <c r="B626" s="7" t="s">
        <v>208</v>
      </c>
      <c r="C626" s="7" t="s">
        <v>2</v>
      </c>
      <c r="D626" s="7">
        <f t="shared" si="18"/>
        <v>50</v>
      </c>
      <c r="E626" s="7">
        <f t="shared" si="19"/>
        <v>60</v>
      </c>
      <c r="F626" s="5">
        <v>55</v>
      </c>
      <c r="G626" s="5">
        <v>115</v>
      </c>
      <c r="H626" s="5">
        <v>16.149999999999999</v>
      </c>
      <c r="I626" s="5">
        <v>5.1978637501887999</v>
      </c>
    </row>
    <row r="627" spans="1:9" x14ac:dyDescent="0.2">
      <c r="A627" s="5" t="s">
        <v>100</v>
      </c>
      <c r="B627" s="7" t="s">
        <v>208</v>
      </c>
      <c r="C627" s="7" t="s">
        <v>2</v>
      </c>
      <c r="D627" s="7">
        <f t="shared" si="18"/>
        <v>50</v>
      </c>
      <c r="E627" s="7">
        <f t="shared" si="19"/>
        <v>60</v>
      </c>
      <c r="F627" s="5">
        <v>55</v>
      </c>
      <c r="G627" s="5">
        <v>47</v>
      </c>
      <c r="H627" s="5">
        <v>6.97</v>
      </c>
      <c r="I627" s="5">
        <v>5.2931187203504599</v>
      </c>
    </row>
    <row r="628" spans="1:9" x14ac:dyDescent="0.2">
      <c r="A628" s="5" t="s">
        <v>100</v>
      </c>
      <c r="B628" s="7" t="s">
        <v>208</v>
      </c>
      <c r="C628" s="7" t="s">
        <v>2</v>
      </c>
      <c r="D628" s="7">
        <f t="shared" si="18"/>
        <v>50</v>
      </c>
      <c r="E628" s="7">
        <f t="shared" si="19"/>
        <v>60</v>
      </c>
      <c r="F628" s="5">
        <v>55</v>
      </c>
      <c r="G628" s="5">
        <v>18</v>
      </c>
      <c r="H628" s="5">
        <v>2.84</v>
      </c>
      <c r="I628" s="5">
        <v>5.4035844081790403</v>
      </c>
    </row>
    <row r="629" spans="1:9" x14ac:dyDescent="0.2">
      <c r="A629" s="5" t="s">
        <v>100</v>
      </c>
      <c r="B629" s="7" t="s">
        <v>208</v>
      </c>
      <c r="C629" s="7" t="s">
        <v>2</v>
      </c>
      <c r="D629" s="7">
        <f t="shared" si="18"/>
        <v>50</v>
      </c>
      <c r="E629" s="7">
        <f t="shared" si="19"/>
        <v>60</v>
      </c>
      <c r="F629" s="5">
        <v>55</v>
      </c>
      <c r="G629" s="5">
        <v>90</v>
      </c>
      <c r="H629" s="5">
        <v>12.64</v>
      </c>
      <c r="I629" s="5">
        <v>5.1979830388314898</v>
      </c>
    </row>
    <row r="630" spans="1:9" x14ac:dyDescent="0.2">
      <c r="A630" s="5" t="s">
        <v>100</v>
      </c>
      <c r="B630" s="7" t="s">
        <v>208</v>
      </c>
      <c r="C630" s="7" t="s">
        <v>2</v>
      </c>
      <c r="D630" s="7">
        <f t="shared" si="18"/>
        <v>50</v>
      </c>
      <c r="E630" s="7">
        <f t="shared" si="19"/>
        <v>60</v>
      </c>
      <c r="F630" s="5">
        <v>55</v>
      </c>
      <c r="G630" s="5">
        <v>38</v>
      </c>
      <c r="H630" s="5">
        <v>6.2649999999999997</v>
      </c>
      <c r="I630" s="5">
        <v>5.48334816678934</v>
      </c>
    </row>
    <row r="631" spans="1:9" x14ac:dyDescent="0.2">
      <c r="A631" s="5" t="s">
        <v>100</v>
      </c>
      <c r="B631" s="7" t="s">
        <v>208</v>
      </c>
      <c r="C631" s="7" t="s">
        <v>2</v>
      </c>
      <c r="D631" s="7">
        <f t="shared" si="18"/>
        <v>50</v>
      </c>
      <c r="E631" s="7">
        <f t="shared" si="19"/>
        <v>60</v>
      </c>
      <c r="F631" s="5">
        <v>55</v>
      </c>
      <c r="G631" s="5">
        <v>24</v>
      </c>
      <c r="H631" s="5">
        <v>3.68</v>
      </c>
      <c r="I631" s="5">
        <v>5.3523626021569299</v>
      </c>
    </row>
    <row r="632" spans="1:9" x14ac:dyDescent="0.2">
      <c r="A632" s="5" t="s">
        <v>100</v>
      </c>
      <c r="B632" s="7" t="s">
        <v>208</v>
      </c>
      <c r="C632" s="7" t="s">
        <v>2</v>
      </c>
      <c r="D632" s="7">
        <f t="shared" si="18"/>
        <v>50</v>
      </c>
      <c r="E632" s="7">
        <f t="shared" si="19"/>
        <v>60</v>
      </c>
      <c r="F632" s="5">
        <v>55</v>
      </c>
      <c r="G632" s="5">
        <v>63</v>
      </c>
      <c r="H632" s="5">
        <v>7.03</v>
      </c>
      <c r="I632" s="5">
        <v>4.8143566751881197</v>
      </c>
    </row>
    <row r="633" spans="1:9" x14ac:dyDescent="0.2">
      <c r="A633" s="5" t="s">
        <v>100</v>
      </c>
      <c r="B633" s="7" t="s">
        <v>208</v>
      </c>
      <c r="C633" s="7" t="s">
        <v>2</v>
      </c>
      <c r="D633" s="7">
        <f t="shared" si="18"/>
        <v>50</v>
      </c>
      <c r="E633" s="7">
        <f t="shared" si="19"/>
        <v>60</v>
      </c>
      <c r="F633" s="5">
        <v>55</v>
      </c>
      <c r="G633" s="5">
        <v>59</v>
      </c>
      <c r="H633" s="5">
        <v>8.6300000000000008</v>
      </c>
      <c r="I633" s="5">
        <v>5.2688956305137999</v>
      </c>
    </row>
    <row r="634" spans="1:9" x14ac:dyDescent="0.2">
      <c r="A634" s="5" t="s">
        <v>100</v>
      </c>
      <c r="B634" s="7" t="s">
        <v>208</v>
      </c>
      <c r="C634" s="7" t="s">
        <v>2</v>
      </c>
      <c r="D634" s="7">
        <f t="shared" si="18"/>
        <v>50</v>
      </c>
      <c r="E634" s="7">
        <f t="shared" si="19"/>
        <v>60</v>
      </c>
      <c r="F634" s="5">
        <v>55</v>
      </c>
      <c r="G634" s="5">
        <v>97</v>
      </c>
      <c r="H634" s="5">
        <v>13.42</v>
      </c>
      <c r="I634" s="5">
        <v>5.1720207743257802</v>
      </c>
    </row>
    <row r="635" spans="1:9" x14ac:dyDescent="0.2">
      <c r="A635" s="5" t="s">
        <v>100</v>
      </c>
      <c r="B635" s="7" t="s">
        <v>208</v>
      </c>
      <c r="C635" s="7" t="s">
        <v>2</v>
      </c>
      <c r="D635" s="7">
        <f t="shared" si="18"/>
        <v>50</v>
      </c>
      <c r="E635" s="7">
        <f t="shared" si="19"/>
        <v>60</v>
      </c>
      <c r="F635" s="5">
        <v>55</v>
      </c>
      <c r="G635" s="5">
        <v>93</v>
      </c>
      <c r="H635" s="5">
        <v>13.1</v>
      </c>
      <c r="I635" s="5">
        <v>5.2031073446920697</v>
      </c>
    </row>
    <row r="636" spans="1:9" x14ac:dyDescent="0.2">
      <c r="A636" s="5" t="s">
        <v>100</v>
      </c>
      <c r="B636" s="7" t="s">
        <v>208</v>
      </c>
      <c r="C636" s="7" t="s">
        <v>2</v>
      </c>
      <c r="D636" s="7">
        <f t="shared" si="18"/>
        <v>50</v>
      </c>
      <c r="E636" s="7">
        <f t="shared" si="19"/>
        <v>60</v>
      </c>
      <c r="F636" s="5">
        <v>55</v>
      </c>
      <c r="G636" s="5">
        <v>30</v>
      </c>
      <c r="H636" s="5">
        <v>5.41</v>
      </c>
      <c r="I636" s="5">
        <v>5.6496992797918599</v>
      </c>
    </row>
    <row r="637" spans="1:9" x14ac:dyDescent="0.2">
      <c r="A637" s="5" t="s">
        <v>100</v>
      </c>
      <c r="B637" s="7" t="s">
        <v>208</v>
      </c>
      <c r="C637" s="7" t="s">
        <v>2</v>
      </c>
      <c r="D637" s="7">
        <f t="shared" si="18"/>
        <v>50</v>
      </c>
      <c r="E637" s="7">
        <f t="shared" si="19"/>
        <v>60</v>
      </c>
      <c r="F637" s="5">
        <v>55</v>
      </c>
      <c r="G637" s="5">
        <v>47</v>
      </c>
      <c r="H637" s="5">
        <v>6.76</v>
      </c>
      <c r="I637" s="5">
        <v>5.2394168225812701</v>
      </c>
    </row>
    <row r="638" spans="1:9" x14ac:dyDescent="0.2">
      <c r="A638" s="5" t="s">
        <v>100</v>
      </c>
      <c r="B638" s="7" t="s">
        <v>208</v>
      </c>
      <c r="C638" s="7" t="s">
        <v>2</v>
      </c>
      <c r="D638" s="7">
        <f t="shared" si="18"/>
        <v>50</v>
      </c>
      <c r="E638" s="7">
        <f t="shared" si="19"/>
        <v>60</v>
      </c>
      <c r="F638" s="5">
        <v>55</v>
      </c>
      <c r="G638" s="5">
        <v>120</v>
      </c>
      <c r="H638" s="5">
        <v>16.87</v>
      </c>
      <c r="I638" s="5">
        <v>5.1996959836024503</v>
      </c>
    </row>
    <row r="639" spans="1:9" x14ac:dyDescent="0.2">
      <c r="A639" s="5" t="s">
        <v>100</v>
      </c>
      <c r="B639" s="7" t="s">
        <v>208</v>
      </c>
      <c r="C639" s="7" t="s">
        <v>2</v>
      </c>
      <c r="D639" s="7">
        <f t="shared" si="18"/>
        <v>50</v>
      </c>
      <c r="E639" s="7">
        <f t="shared" si="19"/>
        <v>60</v>
      </c>
      <c r="F639" s="5">
        <v>55</v>
      </c>
      <c r="G639" s="5">
        <v>82</v>
      </c>
      <c r="H639" s="5">
        <v>11.87</v>
      </c>
      <c r="I639" s="5">
        <v>5.2506405319183003</v>
      </c>
    </row>
    <row r="640" spans="1:9" x14ac:dyDescent="0.2">
      <c r="A640" s="5" t="s">
        <v>100</v>
      </c>
      <c r="B640" s="7" t="s">
        <v>208</v>
      </c>
      <c r="C640" s="7" t="s">
        <v>2</v>
      </c>
      <c r="D640" s="7">
        <f t="shared" si="18"/>
        <v>50</v>
      </c>
      <c r="E640" s="7">
        <f t="shared" si="19"/>
        <v>60</v>
      </c>
      <c r="F640" s="5">
        <v>55</v>
      </c>
      <c r="G640" s="5">
        <v>17</v>
      </c>
      <c r="H640" s="5">
        <v>2.83</v>
      </c>
      <c r="I640" s="5">
        <v>5.5010530534168103</v>
      </c>
    </row>
    <row r="641" spans="1:9" x14ac:dyDescent="0.2">
      <c r="A641" s="5" t="s">
        <v>100</v>
      </c>
      <c r="B641" s="7" t="s">
        <v>208</v>
      </c>
      <c r="C641" s="7" t="s">
        <v>2</v>
      </c>
      <c r="D641" s="7">
        <f t="shared" si="18"/>
        <v>50</v>
      </c>
      <c r="E641" s="7">
        <f t="shared" si="19"/>
        <v>60</v>
      </c>
      <c r="F641" s="5">
        <v>55</v>
      </c>
      <c r="G641" s="5">
        <v>68</v>
      </c>
      <c r="H641" s="5">
        <v>9.84</v>
      </c>
      <c r="I641" s="5">
        <v>5.2500333648916504</v>
      </c>
    </row>
    <row r="642" spans="1:9" x14ac:dyDescent="0.2">
      <c r="A642" s="5" t="s">
        <v>100</v>
      </c>
      <c r="B642" s="7" t="s">
        <v>208</v>
      </c>
      <c r="C642" s="7" t="s">
        <v>2</v>
      </c>
      <c r="D642" s="7">
        <f t="shared" si="18"/>
        <v>50</v>
      </c>
      <c r="E642" s="7">
        <f t="shared" si="19"/>
        <v>60</v>
      </c>
      <c r="F642" s="5">
        <v>55</v>
      </c>
      <c r="G642" s="5">
        <v>39</v>
      </c>
      <c r="H642" s="5">
        <v>5.6</v>
      </c>
      <c r="I642" s="5">
        <v>5.2365003489316502</v>
      </c>
    </row>
    <row r="643" spans="1:9" x14ac:dyDescent="0.2">
      <c r="A643" s="5" t="s">
        <v>100</v>
      </c>
      <c r="B643" s="7" t="s">
        <v>208</v>
      </c>
      <c r="C643" s="7" t="s">
        <v>2</v>
      </c>
      <c r="D643" s="7">
        <f t="shared" ref="D643:D706" si="20">F643-5</f>
        <v>50</v>
      </c>
      <c r="E643" s="7">
        <f t="shared" ref="E643:E706" si="21">F643+5</f>
        <v>60</v>
      </c>
      <c r="F643" s="5">
        <v>55</v>
      </c>
      <c r="G643" s="5">
        <v>90</v>
      </c>
      <c r="H643" s="5">
        <v>12.83</v>
      </c>
      <c r="I643" s="5">
        <v>5.2238983079080699</v>
      </c>
    </row>
    <row r="644" spans="1:9" x14ac:dyDescent="0.2">
      <c r="A644" s="5" t="s">
        <v>100</v>
      </c>
      <c r="B644" s="7" t="s">
        <v>208</v>
      </c>
      <c r="C644" s="7" t="s">
        <v>2</v>
      </c>
      <c r="D644" s="7">
        <f t="shared" si="20"/>
        <v>50</v>
      </c>
      <c r="E644" s="7">
        <f t="shared" si="21"/>
        <v>60</v>
      </c>
      <c r="F644" s="5">
        <v>55</v>
      </c>
      <c r="G644" s="5">
        <v>69</v>
      </c>
      <c r="H644" s="5">
        <v>9.8699999999999992</v>
      </c>
      <c r="I644" s="5">
        <v>5.2298514300864696</v>
      </c>
    </row>
    <row r="645" spans="1:9" x14ac:dyDescent="0.2">
      <c r="A645" s="5" t="s">
        <v>100</v>
      </c>
      <c r="B645" s="7" t="s">
        <v>208</v>
      </c>
      <c r="C645" s="7" t="s">
        <v>2</v>
      </c>
      <c r="D645" s="7">
        <f t="shared" si="20"/>
        <v>50</v>
      </c>
      <c r="E645" s="7">
        <f t="shared" si="21"/>
        <v>60</v>
      </c>
      <c r="F645" s="5">
        <v>55</v>
      </c>
      <c r="G645" s="5">
        <v>127</v>
      </c>
      <c r="H645" s="5">
        <v>18.64</v>
      </c>
      <c r="I645" s="5">
        <v>5.2748978874707202</v>
      </c>
    </row>
    <row r="646" spans="1:9" x14ac:dyDescent="0.2">
      <c r="A646" s="5" t="s">
        <v>100</v>
      </c>
      <c r="B646" s="7" t="s">
        <v>208</v>
      </c>
      <c r="C646" s="7" t="s">
        <v>2</v>
      </c>
      <c r="D646" s="7">
        <f t="shared" si="20"/>
        <v>50</v>
      </c>
      <c r="E646" s="7">
        <f t="shared" si="21"/>
        <v>60</v>
      </c>
      <c r="F646" s="5">
        <v>55</v>
      </c>
      <c r="G646" s="5">
        <v>23</v>
      </c>
      <c r="H646" s="5">
        <v>3.7050000000000001</v>
      </c>
      <c r="I646" s="5">
        <v>5.4411010105917104</v>
      </c>
    </row>
    <row r="647" spans="1:9" x14ac:dyDescent="0.2">
      <c r="A647" s="5" t="s">
        <v>100</v>
      </c>
      <c r="B647" s="7" t="s">
        <v>208</v>
      </c>
      <c r="C647" s="7" t="s">
        <v>2</v>
      </c>
      <c r="D647" s="7">
        <f t="shared" si="20"/>
        <v>50</v>
      </c>
      <c r="E647" s="7">
        <f t="shared" si="21"/>
        <v>60</v>
      </c>
      <c r="F647" s="5">
        <v>55</v>
      </c>
      <c r="G647" s="5">
        <v>78</v>
      </c>
      <c r="H647" s="5">
        <v>12.4</v>
      </c>
      <c r="I647" s="5">
        <v>5.4172102180656596</v>
      </c>
    </row>
    <row r="648" spans="1:9" x14ac:dyDescent="0.2">
      <c r="A648" s="5" t="s">
        <v>100</v>
      </c>
      <c r="B648" s="7" t="s">
        <v>208</v>
      </c>
      <c r="C648" s="7" t="s">
        <v>2</v>
      </c>
      <c r="D648" s="7">
        <f t="shared" si="20"/>
        <v>50</v>
      </c>
      <c r="E648" s="7">
        <f t="shared" si="21"/>
        <v>60</v>
      </c>
      <c r="F648" s="5">
        <v>55</v>
      </c>
      <c r="G648" s="5">
        <v>14</v>
      </c>
      <c r="H648" s="5">
        <v>1.9</v>
      </c>
      <c r="I648" s="5">
        <v>5.1389593918682497</v>
      </c>
    </row>
    <row r="649" spans="1:9" x14ac:dyDescent="0.2">
      <c r="A649" s="5" t="s">
        <v>100</v>
      </c>
      <c r="B649" s="7" t="s">
        <v>208</v>
      </c>
      <c r="C649" s="7" t="s">
        <v>2</v>
      </c>
      <c r="D649" s="7">
        <f t="shared" si="20"/>
        <v>50</v>
      </c>
      <c r="E649" s="7">
        <f t="shared" si="21"/>
        <v>60</v>
      </c>
      <c r="F649" s="5">
        <v>55</v>
      </c>
      <c r="G649" s="5">
        <v>1</v>
      </c>
      <c r="H649" s="5">
        <v>0.14499999999999999</v>
      </c>
      <c r="I649" s="5">
        <v>5.2535878133876004</v>
      </c>
    </row>
    <row r="650" spans="1:9" x14ac:dyDescent="0.2">
      <c r="A650" s="5" t="s">
        <v>100</v>
      </c>
      <c r="B650" s="7" t="s">
        <v>208</v>
      </c>
      <c r="C650" s="7" t="s">
        <v>2</v>
      </c>
      <c r="D650" s="7">
        <f t="shared" si="20"/>
        <v>50</v>
      </c>
      <c r="E650" s="7">
        <f t="shared" si="21"/>
        <v>60</v>
      </c>
      <c r="F650" s="5">
        <v>55</v>
      </c>
      <c r="G650" s="5">
        <v>9</v>
      </c>
      <c r="H650" s="5">
        <v>1.26</v>
      </c>
      <c r="I650" s="5">
        <v>5.1924940801975596</v>
      </c>
    </row>
    <row r="651" spans="1:9" x14ac:dyDescent="0.2">
      <c r="A651" s="5" t="s">
        <v>100</v>
      </c>
      <c r="B651" s="7" t="s">
        <v>208</v>
      </c>
      <c r="C651" s="7" t="s">
        <v>2</v>
      </c>
      <c r="D651" s="7">
        <f t="shared" si="20"/>
        <v>50</v>
      </c>
      <c r="E651" s="7">
        <f t="shared" si="21"/>
        <v>60</v>
      </c>
      <c r="F651" s="5">
        <v>55</v>
      </c>
      <c r="G651" s="5">
        <v>9</v>
      </c>
      <c r="H651" s="5">
        <v>1.2050000000000001</v>
      </c>
      <c r="I651" s="5">
        <v>5.1158152273256796</v>
      </c>
    </row>
    <row r="652" spans="1:9" x14ac:dyDescent="0.2">
      <c r="A652" s="5" t="s">
        <v>100</v>
      </c>
      <c r="B652" s="7" t="s">
        <v>208</v>
      </c>
      <c r="C652" s="7" t="s">
        <v>2</v>
      </c>
      <c r="D652" s="7">
        <f t="shared" si="20"/>
        <v>50</v>
      </c>
      <c r="E652" s="7">
        <f t="shared" si="21"/>
        <v>60</v>
      </c>
      <c r="F652" s="5">
        <v>55</v>
      </c>
      <c r="G652" s="5">
        <v>5</v>
      </c>
      <c r="H652" s="5">
        <v>0.65</v>
      </c>
      <c r="I652" s="5">
        <v>5.0657969489441204</v>
      </c>
    </row>
    <row r="653" spans="1:9" x14ac:dyDescent="0.2">
      <c r="A653" s="5" t="s">
        <v>100</v>
      </c>
      <c r="B653" s="7" t="s">
        <v>208</v>
      </c>
      <c r="C653" s="7" t="s">
        <v>2</v>
      </c>
      <c r="D653" s="7">
        <f t="shared" si="20"/>
        <v>50</v>
      </c>
      <c r="E653" s="7">
        <f t="shared" si="21"/>
        <v>60</v>
      </c>
      <c r="F653" s="5">
        <v>55</v>
      </c>
      <c r="G653" s="5">
        <v>14</v>
      </c>
      <c r="H653" s="5">
        <v>1.655</v>
      </c>
      <c r="I653" s="5">
        <v>4.9078353485075601</v>
      </c>
    </row>
    <row r="654" spans="1:9" x14ac:dyDescent="0.2">
      <c r="A654" s="5" t="s">
        <v>100</v>
      </c>
      <c r="B654" s="7" t="s">
        <v>208</v>
      </c>
      <c r="C654" s="7" t="s">
        <v>2</v>
      </c>
      <c r="D654" s="7">
        <f t="shared" si="20"/>
        <v>50</v>
      </c>
      <c r="E654" s="7">
        <f t="shared" si="21"/>
        <v>60</v>
      </c>
      <c r="F654" s="5">
        <v>55</v>
      </c>
      <c r="G654" s="5">
        <v>7</v>
      </c>
      <c r="H654" s="5">
        <v>0.99</v>
      </c>
      <c r="I654" s="5">
        <v>5.2100959195163599</v>
      </c>
    </row>
    <row r="655" spans="1:9" x14ac:dyDescent="0.2">
      <c r="A655" s="5" t="s">
        <v>100</v>
      </c>
      <c r="B655" s="7" t="s">
        <v>208</v>
      </c>
      <c r="C655" s="7" t="s">
        <v>2</v>
      </c>
      <c r="D655" s="7">
        <f t="shared" si="20"/>
        <v>50</v>
      </c>
      <c r="E655" s="7">
        <f t="shared" si="21"/>
        <v>60</v>
      </c>
      <c r="F655" s="5">
        <v>55</v>
      </c>
      <c r="G655" s="5">
        <v>5</v>
      </c>
      <c r="H655" s="5">
        <v>0.81499999999999995</v>
      </c>
      <c r="I655" s="5">
        <v>5.4625555566797397</v>
      </c>
    </row>
    <row r="656" spans="1:9" x14ac:dyDescent="0.2">
      <c r="A656" s="5" t="s">
        <v>100</v>
      </c>
      <c r="B656" s="7" t="s">
        <v>208</v>
      </c>
      <c r="C656" s="7" t="s">
        <v>2</v>
      </c>
      <c r="D656" s="7">
        <f t="shared" si="20"/>
        <v>50</v>
      </c>
      <c r="E656" s="7">
        <f t="shared" si="21"/>
        <v>60</v>
      </c>
      <c r="F656" s="5">
        <v>55</v>
      </c>
      <c r="G656" s="5">
        <v>8</v>
      </c>
      <c r="H656" s="5">
        <v>0.95</v>
      </c>
      <c r="I656" s="5">
        <v>4.9152378340716902</v>
      </c>
    </row>
    <row r="657" spans="1:9" x14ac:dyDescent="0.2">
      <c r="A657" s="5" t="s">
        <v>100</v>
      </c>
      <c r="B657" s="7" t="s">
        <v>208</v>
      </c>
      <c r="C657" s="7" t="s">
        <v>2</v>
      </c>
      <c r="D657" s="7">
        <f t="shared" si="20"/>
        <v>50</v>
      </c>
      <c r="E657" s="7">
        <f t="shared" si="21"/>
        <v>60</v>
      </c>
      <c r="F657" s="5">
        <v>55</v>
      </c>
      <c r="G657" s="5">
        <v>8</v>
      </c>
      <c r="H657" s="5">
        <v>1.1000000000000001</v>
      </c>
      <c r="I657" s="5">
        <v>5.1614006061010098</v>
      </c>
    </row>
    <row r="658" spans="1:9" x14ac:dyDescent="0.2">
      <c r="A658" s="5" t="s">
        <v>100</v>
      </c>
      <c r="B658" s="7" t="s">
        <v>208</v>
      </c>
      <c r="C658" s="7" t="s">
        <v>2</v>
      </c>
      <c r="D658" s="7">
        <f t="shared" si="20"/>
        <v>55</v>
      </c>
      <c r="E658" s="7">
        <f t="shared" si="21"/>
        <v>65</v>
      </c>
      <c r="F658" s="5">
        <v>60</v>
      </c>
      <c r="G658" s="5">
        <v>1</v>
      </c>
      <c r="H658" s="5">
        <v>0.16</v>
      </c>
      <c r="I658" s="5">
        <v>5.42883518355774</v>
      </c>
    </row>
    <row r="659" spans="1:9" x14ac:dyDescent="0.2">
      <c r="A659" s="5" t="s">
        <v>100</v>
      </c>
      <c r="B659" s="7" t="s">
        <v>208</v>
      </c>
      <c r="C659" s="7" t="s">
        <v>2</v>
      </c>
      <c r="D659" s="7">
        <f t="shared" si="20"/>
        <v>55</v>
      </c>
      <c r="E659" s="7">
        <f t="shared" si="21"/>
        <v>65</v>
      </c>
      <c r="F659" s="5">
        <v>60</v>
      </c>
      <c r="G659" s="5">
        <v>15</v>
      </c>
      <c r="H659" s="5">
        <v>3.11</v>
      </c>
      <c r="I659" s="5">
        <v>5.9186551649219696</v>
      </c>
    </row>
    <row r="660" spans="1:9" x14ac:dyDescent="0.2">
      <c r="A660" s="5" t="s">
        <v>100</v>
      </c>
      <c r="B660" s="7" t="s">
        <v>208</v>
      </c>
      <c r="C660" s="7" t="s">
        <v>2</v>
      </c>
      <c r="D660" s="7">
        <f t="shared" si="20"/>
        <v>55</v>
      </c>
      <c r="E660" s="7">
        <f t="shared" si="21"/>
        <v>65</v>
      </c>
      <c r="F660" s="5">
        <v>60</v>
      </c>
      <c r="G660" s="5">
        <v>23</v>
      </c>
      <c r="H660" s="5">
        <v>4.75</v>
      </c>
      <c r="I660" s="5">
        <v>5.9109223895571796</v>
      </c>
    </row>
    <row r="661" spans="1:9" x14ac:dyDescent="0.2">
      <c r="A661" s="5" t="s">
        <v>100</v>
      </c>
      <c r="B661" s="7" t="s">
        <v>208</v>
      </c>
      <c r="C661" s="7" t="s">
        <v>2</v>
      </c>
      <c r="D661" s="7">
        <f t="shared" si="20"/>
        <v>55</v>
      </c>
      <c r="E661" s="7">
        <f t="shared" si="21"/>
        <v>65</v>
      </c>
      <c r="F661" s="5">
        <v>60</v>
      </c>
      <c r="G661" s="5">
        <v>19</v>
      </c>
      <c r="H661" s="5">
        <v>3.92</v>
      </c>
      <c r="I661" s="5">
        <v>5.9089569248485301</v>
      </c>
    </row>
    <row r="662" spans="1:9" x14ac:dyDescent="0.2">
      <c r="A662" s="5" t="s">
        <v>100</v>
      </c>
      <c r="B662" s="7" t="s">
        <v>208</v>
      </c>
      <c r="C662" s="7" t="s">
        <v>2</v>
      </c>
      <c r="D662" s="7">
        <f t="shared" si="20"/>
        <v>55</v>
      </c>
      <c r="E662" s="7">
        <f t="shared" si="21"/>
        <v>65</v>
      </c>
      <c r="F662" s="5">
        <v>60</v>
      </c>
      <c r="G662" s="5">
        <v>22</v>
      </c>
      <c r="H662" s="5">
        <v>4.07</v>
      </c>
      <c r="I662" s="5">
        <v>5.6980192854987397</v>
      </c>
    </row>
    <row r="663" spans="1:9" x14ac:dyDescent="0.2">
      <c r="A663" s="5" t="s">
        <v>100</v>
      </c>
      <c r="B663" s="7" t="s">
        <v>208</v>
      </c>
      <c r="C663" s="7" t="s">
        <v>2</v>
      </c>
      <c r="D663" s="7">
        <f t="shared" si="20"/>
        <v>55</v>
      </c>
      <c r="E663" s="7">
        <f t="shared" si="21"/>
        <v>65</v>
      </c>
      <c r="F663" s="5">
        <v>60</v>
      </c>
      <c r="G663" s="5">
        <v>25</v>
      </c>
      <c r="H663" s="5">
        <v>4.6500000000000004</v>
      </c>
      <c r="I663" s="5">
        <v>5.7082675024653904</v>
      </c>
    </row>
    <row r="664" spans="1:9" x14ac:dyDescent="0.2">
      <c r="A664" s="5" t="s">
        <v>100</v>
      </c>
      <c r="B664" s="7" t="s">
        <v>208</v>
      </c>
      <c r="C664" s="7" t="s">
        <v>2</v>
      </c>
      <c r="D664" s="7">
        <f t="shared" si="20"/>
        <v>55</v>
      </c>
      <c r="E664" s="7">
        <f t="shared" si="21"/>
        <v>65</v>
      </c>
      <c r="F664" s="5">
        <v>60</v>
      </c>
      <c r="G664" s="5">
        <v>24</v>
      </c>
      <c r="H664" s="5">
        <v>4.75</v>
      </c>
      <c r="I664" s="5">
        <v>5.8276588707121304</v>
      </c>
    </row>
    <row r="665" spans="1:9" x14ac:dyDescent="0.2">
      <c r="A665" s="5" t="s">
        <v>100</v>
      </c>
      <c r="B665" s="7" t="s">
        <v>208</v>
      </c>
      <c r="C665" s="7" t="s">
        <v>2</v>
      </c>
      <c r="D665" s="7">
        <f t="shared" si="20"/>
        <v>55</v>
      </c>
      <c r="E665" s="7">
        <f t="shared" si="21"/>
        <v>65</v>
      </c>
      <c r="F665" s="5">
        <v>60</v>
      </c>
      <c r="G665" s="5">
        <v>25</v>
      </c>
      <c r="H665" s="5">
        <v>5.15</v>
      </c>
      <c r="I665" s="5">
        <v>5.90594060959108</v>
      </c>
    </row>
    <row r="666" spans="1:9" x14ac:dyDescent="0.2">
      <c r="A666" s="5" t="s">
        <v>100</v>
      </c>
      <c r="B666" s="7" t="s">
        <v>208</v>
      </c>
      <c r="C666" s="7" t="s">
        <v>2</v>
      </c>
      <c r="D666" s="7">
        <f t="shared" si="20"/>
        <v>55</v>
      </c>
      <c r="E666" s="7">
        <f t="shared" si="21"/>
        <v>65</v>
      </c>
      <c r="F666" s="5">
        <v>60</v>
      </c>
      <c r="G666" s="5">
        <v>1</v>
      </c>
      <c r="H666" s="5">
        <v>0.16</v>
      </c>
      <c r="I666" s="5">
        <v>5.42883518355774</v>
      </c>
    </row>
    <row r="667" spans="1:9" x14ac:dyDescent="0.2">
      <c r="A667" s="5" t="s">
        <v>100</v>
      </c>
      <c r="B667" s="7" t="s">
        <v>208</v>
      </c>
      <c r="C667" s="7" t="s">
        <v>2</v>
      </c>
      <c r="D667" s="7">
        <f t="shared" si="20"/>
        <v>55</v>
      </c>
      <c r="E667" s="7">
        <f t="shared" si="21"/>
        <v>65</v>
      </c>
      <c r="F667" s="5">
        <v>60</v>
      </c>
      <c r="G667" s="5">
        <v>24</v>
      </c>
      <c r="H667" s="5">
        <v>4.5599999999999996</v>
      </c>
      <c r="I667" s="5">
        <v>5.7488970448435799</v>
      </c>
    </row>
    <row r="668" spans="1:9" x14ac:dyDescent="0.2">
      <c r="A668" s="5" t="s">
        <v>100</v>
      </c>
      <c r="B668" s="7" t="s">
        <v>208</v>
      </c>
      <c r="C668" s="7" t="s">
        <v>2</v>
      </c>
      <c r="D668" s="7">
        <f t="shared" si="20"/>
        <v>55</v>
      </c>
      <c r="E668" s="7">
        <f t="shared" si="21"/>
        <v>65</v>
      </c>
      <c r="F668" s="5">
        <v>60</v>
      </c>
      <c r="G668" s="5">
        <v>25</v>
      </c>
      <c r="H668" s="5">
        <v>5.0199999999999996</v>
      </c>
      <c r="I668" s="5">
        <v>5.8558224658291804</v>
      </c>
    </row>
    <row r="669" spans="1:9" x14ac:dyDescent="0.2">
      <c r="A669" s="5" t="s">
        <v>100</v>
      </c>
      <c r="B669" s="7" t="s">
        <v>208</v>
      </c>
      <c r="C669" s="7" t="s">
        <v>2</v>
      </c>
      <c r="D669" s="7">
        <f t="shared" si="20"/>
        <v>55</v>
      </c>
      <c r="E669" s="7">
        <f t="shared" si="21"/>
        <v>65</v>
      </c>
      <c r="F669" s="5">
        <v>60</v>
      </c>
      <c r="G669" s="5">
        <v>2</v>
      </c>
      <c r="H669" s="5">
        <v>0.34</v>
      </c>
      <c r="I669" s="5">
        <v>5.5396582666938396</v>
      </c>
    </row>
    <row r="670" spans="1:9" x14ac:dyDescent="0.2">
      <c r="A670" s="5" t="s">
        <v>100</v>
      </c>
      <c r="B670" s="7" t="s">
        <v>208</v>
      </c>
      <c r="C670" s="7" t="s">
        <v>2</v>
      </c>
      <c r="D670" s="7">
        <f t="shared" si="20"/>
        <v>55</v>
      </c>
      <c r="E670" s="7">
        <f t="shared" si="21"/>
        <v>65</v>
      </c>
      <c r="F670" s="5">
        <v>60</v>
      </c>
      <c r="G670" s="5">
        <v>24</v>
      </c>
      <c r="H670" s="5">
        <v>4.95</v>
      </c>
      <c r="I670" s="5">
        <v>5.9083286659550103</v>
      </c>
    </row>
    <row r="671" spans="1:9" x14ac:dyDescent="0.2">
      <c r="A671" s="5" t="s">
        <v>100</v>
      </c>
      <c r="B671" s="7" t="s">
        <v>208</v>
      </c>
      <c r="C671" s="7" t="s">
        <v>2</v>
      </c>
      <c r="D671" s="7">
        <f t="shared" si="20"/>
        <v>55</v>
      </c>
      <c r="E671" s="7">
        <f t="shared" si="21"/>
        <v>65</v>
      </c>
      <c r="F671" s="5">
        <v>60</v>
      </c>
      <c r="G671" s="5">
        <v>21</v>
      </c>
      <c r="H671" s="5">
        <v>4.12</v>
      </c>
      <c r="I671" s="5">
        <v>5.8106667531323097</v>
      </c>
    </row>
    <row r="672" spans="1:9" x14ac:dyDescent="0.2">
      <c r="A672" s="5" t="s">
        <v>100</v>
      </c>
      <c r="B672" s="7" t="s">
        <v>208</v>
      </c>
      <c r="C672" s="7" t="s">
        <v>2</v>
      </c>
      <c r="D672" s="7">
        <f t="shared" si="20"/>
        <v>55</v>
      </c>
      <c r="E672" s="7">
        <f t="shared" si="21"/>
        <v>65</v>
      </c>
      <c r="F672" s="5">
        <v>60</v>
      </c>
      <c r="G672" s="5">
        <v>19</v>
      </c>
      <c r="H672" s="5">
        <v>3.56</v>
      </c>
      <c r="I672" s="5">
        <v>5.7222320117568399</v>
      </c>
    </row>
    <row r="673" spans="1:9" x14ac:dyDescent="0.2">
      <c r="A673" s="5" t="s">
        <v>100</v>
      </c>
      <c r="B673" s="7" t="s">
        <v>208</v>
      </c>
      <c r="C673" s="7" t="s">
        <v>2</v>
      </c>
      <c r="D673" s="7">
        <f t="shared" si="20"/>
        <v>55</v>
      </c>
      <c r="E673" s="7">
        <f t="shared" si="21"/>
        <v>65</v>
      </c>
      <c r="F673" s="5">
        <v>60</v>
      </c>
      <c r="G673" s="5">
        <v>1</v>
      </c>
      <c r="H673" s="5">
        <v>0.19</v>
      </c>
      <c r="I673" s="5">
        <v>5.7488970448435799</v>
      </c>
    </row>
    <row r="674" spans="1:9" x14ac:dyDescent="0.2">
      <c r="A674" s="5" t="s">
        <v>100</v>
      </c>
      <c r="B674" s="7" t="s">
        <v>208</v>
      </c>
      <c r="C674" s="7" t="s">
        <v>2</v>
      </c>
      <c r="D674" s="7">
        <f t="shared" si="20"/>
        <v>55</v>
      </c>
      <c r="E674" s="7">
        <f t="shared" si="21"/>
        <v>65</v>
      </c>
      <c r="F674" s="5">
        <v>60</v>
      </c>
      <c r="G674" s="5">
        <v>23</v>
      </c>
      <c r="H674" s="5">
        <v>4.1399999999999997</v>
      </c>
      <c r="I674" s="5">
        <v>5.6462161028160898</v>
      </c>
    </row>
    <row r="675" spans="1:9" x14ac:dyDescent="0.2">
      <c r="A675" s="5" t="s">
        <v>100</v>
      </c>
      <c r="B675" s="7" t="s">
        <v>208</v>
      </c>
      <c r="C675" s="7" t="s">
        <v>2</v>
      </c>
      <c r="D675" s="7">
        <f t="shared" si="20"/>
        <v>55</v>
      </c>
      <c r="E675" s="7">
        <f t="shared" si="21"/>
        <v>65</v>
      </c>
      <c r="F675" s="5">
        <v>60</v>
      </c>
      <c r="G675" s="5">
        <v>1</v>
      </c>
      <c r="H675" s="5">
        <v>0.17</v>
      </c>
      <c r="I675" s="5">
        <v>5.5396582666938396</v>
      </c>
    </row>
    <row r="676" spans="1:9" x14ac:dyDescent="0.2">
      <c r="A676" s="5" t="s">
        <v>100</v>
      </c>
      <c r="B676" s="7" t="s">
        <v>208</v>
      </c>
      <c r="C676" s="7" t="s">
        <v>2</v>
      </c>
      <c r="D676" s="7">
        <f t="shared" si="20"/>
        <v>55</v>
      </c>
      <c r="E676" s="7">
        <f t="shared" si="21"/>
        <v>65</v>
      </c>
      <c r="F676" s="5">
        <v>60</v>
      </c>
      <c r="G676" s="5">
        <v>27</v>
      </c>
      <c r="H676" s="5">
        <v>4.84</v>
      </c>
      <c r="I676" s="5">
        <v>5.6384604215777596</v>
      </c>
    </row>
    <row r="677" spans="1:9" x14ac:dyDescent="0.2">
      <c r="A677" s="5" t="s">
        <v>100</v>
      </c>
      <c r="B677" s="7" t="s">
        <v>208</v>
      </c>
      <c r="C677" s="7" t="s">
        <v>2</v>
      </c>
      <c r="D677" s="7">
        <f t="shared" si="20"/>
        <v>55</v>
      </c>
      <c r="E677" s="7">
        <f t="shared" si="21"/>
        <v>65</v>
      </c>
      <c r="F677" s="5">
        <v>60</v>
      </c>
      <c r="G677" s="5">
        <v>25</v>
      </c>
      <c r="H677" s="5">
        <v>4.5</v>
      </c>
      <c r="I677" s="5">
        <v>5.6462161635126504</v>
      </c>
    </row>
    <row r="678" spans="1:9" x14ac:dyDescent="0.2">
      <c r="A678" s="5" t="s">
        <v>100</v>
      </c>
      <c r="B678" s="7" t="s">
        <v>208</v>
      </c>
      <c r="C678" s="7" t="s">
        <v>2</v>
      </c>
      <c r="D678" s="7">
        <f t="shared" si="20"/>
        <v>55</v>
      </c>
      <c r="E678" s="7">
        <f t="shared" si="21"/>
        <v>65</v>
      </c>
      <c r="F678" s="5">
        <v>60</v>
      </c>
      <c r="G678" s="5">
        <v>23</v>
      </c>
      <c r="H678" s="5">
        <v>3.99</v>
      </c>
      <c r="I678" s="5">
        <v>5.5771845998340197</v>
      </c>
    </row>
    <row r="679" spans="1:9" x14ac:dyDescent="0.2">
      <c r="A679" s="5" t="s">
        <v>100</v>
      </c>
      <c r="B679" s="7" t="s">
        <v>208</v>
      </c>
      <c r="C679" s="7" t="s">
        <v>2</v>
      </c>
      <c r="D679" s="7">
        <f t="shared" si="20"/>
        <v>55</v>
      </c>
      <c r="E679" s="7">
        <f t="shared" si="21"/>
        <v>65</v>
      </c>
      <c r="F679" s="5">
        <v>60</v>
      </c>
      <c r="G679" s="5">
        <v>18</v>
      </c>
      <c r="H679" s="5">
        <v>3.61</v>
      </c>
      <c r="I679" s="5">
        <v>5.8534452510219399</v>
      </c>
    </row>
    <row r="680" spans="1:9" x14ac:dyDescent="0.2">
      <c r="A680" s="5" t="s">
        <v>100</v>
      </c>
      <c r="B680" s="7" t="s">
        <v>208</v>
      </c>
      <c r="C680" s="7" t="s">
        <v>2</v>
      </c>
      <c r="D680" s="7">
        <f t="shared" si="20"/>
        <v>55</v>
      </c>
      <c r="E680" s="7">
        <f t="shared" si="21"/>
        <v>65</v>
      </c>
      <c r="F680" s="5">
        <v>60</v>
      </c>
      <c r="G680" s="5">
        <v>19</v>
      </c>
      <c r="H680" s="5">
        <v>3.78</v>
      </c>
      <c r="I680" s="5">
        <v>5.83775768772629</v>
      </c>
    </row>
    <row r="681" spans="1:9" x14ac:dyDescent="0.2">
      <c r="A681" s="5" t="s">
        <v>100</v>
      </c>
      <c r="B681" s="7" t="s">
        <v>208</v>
      </c>
      <c r="C681" s="7" t="s">
        <v>2</v>
      </c>
      <c r="D681" s="7">
        <f t="shared" si="20"/>
        <v>55</v>
      </c>
      <c r="E681" s="7">
        <f t="shared" si="21"/>
        <v>65</v>
      </c>
      <c r="F681" s="5">
        <v>60</v>
      </c>
      <c r="G681" s="5">
        <v>18</v>
      </c>
      <c r="H681" s="5">
        <v>3.09</v>
      </c>
      <c r="I681" s="5">
        <v>5.5577028126301702</v>
      </c>
    </row>
    <row r="682" spans="1:9" x14ac:dyDescent="0.2">
      <c r="A682" s="5" t="s">
        <v>100</v>
      </c>
      <c r="B682" s="7" t="s">
        <v>208</v>
      </c>
      <c r="C682" s="7" t="s">
        <v>2</v>
      </c>
      <c r="D682" s="7">
        <f t="shared" si="20"/>
        <v>55</v>
      </c>
      <c r="E682" s="7">
        <f t="shared" si="21"/>
        <v>65</v>
      </c>
      <c r="F682" s="5">
        <v>60</v>
      </c>
      <c r="G682" s="5">
        <v>37</v>
      </c>
      <c r="H682" s="5">
        <v>6.09</v>
      </c>
      <c r="I682" s="5">
        <v>5.4803108437900603</v>
      </c>
    </row>
    <row r="683" spans="1:9" x14ac:dyDescent="0.2">
      <c r="A683" s="5" t="s">
        <v>100</v>
      </c>
      <c r="B683" s="7" t="s">
        <v>208</v>
      </c>
      <c r="C683" s="7" t="s">
        <v>2</v>
      </c>
      <c r="D683" s="7">
        <f t="shared" si="20"/>
        <v>55</v>
      </c>
      <c r="E683" s="7">
        <f t="shared" si="21"/>
        <v>65</v>
      </c>
      <c r="F683" s="5">
        <v>60</v>
      </c>
      <c r="G683" s="5">
        <v>38</v>
      </c>
      <c r="H683" s="5">
        <v>6.46</v>
      </c>
      <c r="I683" s="5">
        <v>5.5396582581750202</v>
      </c>
    </row>
    <row r="684" spans="1:9" x14ac:dyDescent="0.2">
      <c r="A684" s="5" t="s">
        <v>100</v>
      </c>
      <c r="B684" s="7" t="s">
        <v>208</v>
      </c>
      <c r="C684" s="7" t="s">
        <v>2</v>
      </c>
      <c r="D684" s="7">
        <f t="shared" si="20"/>
        <v>55</v>
      </c>
      <c r="E684" s="7">
        <f t="shared" si="21"/>
        <v>65</v>
      </c>
      <c r="F684" s="5">
        <v>60</v>
      </c>
      <c r="G684" s="5">
        <v>28</v>
      </c>
      <c r="H684" s="5">
        <v>7.7</v>
      </c>
      <c r="I684" s="5">
        <v>6.5029571683873204</v>
      </c>
    </row>
    <row r="685" spans="1:9" x14ac:dyDescent="0.2">
      <c r="A685" s="5" t="s">
        <v>100</v>
      </c>
      <c r="B685" s="7" t="s">
        <v>208</v>
      </c>
      <c r="C685" s="7" t="s">
        <v>2</v>
      </c>
      <c r="D685" s="7">
        <f t="shared" si="20"/>
        <v>55</v>
      </c>
      <c r="E685" s="7">
        <f t="shared" si="21"/>
        <v>65</v>
      </c>
      <c r="F685" s="5">
        <v>60</v>
      </c>
      <c r="G685" s="5">
        <v>31</v>
      </c>
      <c r="H685" s="5">
        <v>5.23</v>
      </c>
      <c r="I685" s="5">
        <v>5.5256070630377003</v>
      </c>
    </row>
    <row r="686" spans="1:9" x14ac:dyDescent="0.2">
      <c r="A686" s="5" t="s">
        <v>100</v>
      </c>
      <c r="B686" s="7" t="s">
        <v>208</v>
      </c>
      <c r="C686" s="7" t="s">
        <v>2</v>
      </c>
      <c r="D686" s="7">
        <f t="shared" si="20"/>
        <v>55</v>
      </c>
      <c r="E686" s="7">
        <f t="shared" si="21"/>
        <v>65</v>
      </c>
      <c r="F686" s="5">
        <v>60</v>
      </c>
      <c r="G686" s="5">
        <v>24</v>
      </c>
      <c r="H686" s="5">
        <v>4.3150000000000004</v>
      </c>
      <c r="I686" s="5">
        <v>5.6440370233822303</v>
      </c>
    </row>
    <row r="687" spans="1:9" x14ac:dyDescent="0.2">
      <c r="A687" s="5" t="s">
        <v>100</v>
      </c>
      <c r="B687" s="7" t="s">
        <v>208</v>
      </c>
      <c r="C687" s="7" t="s">
        <v>2</v>
      </c>
      <c r="D687" s="7">
        <f t="shared" si="20"/>
        <v>55</v>
      </c>
      <c r="E687" s="7">
        <f t="shared" si="21"/>
        <v>65</v>
      </c>
      <c r="F687" s="5">
        <v>60</v>
      </c>
      <c r="G687" s="5">
        <v>26</v>
      </c>
      <c r="H687" s="5">
        <v>4.66</v>
      </c>
      <c r="I687" s="5">
        <v>5.6381615744082003</v>
      </c>
    </row>
    <row r="688" spans="1:9" x14ac:dyDescent="0.2">
      <c r="A688" s="5" t="s">
        <v>100</v>
      </c>
      <c r="B688" s="7" t="s">
        <v>208</v>
      </c>
      <c r="C688" s="7" t="s">
        <v>2</v>
      </c>
      <c r="D688" s="7">
        <f t="shared" si="20"/>
        <v>55</v>
      </c>
      <c r="E688" s="7">
        <f t="shared" si="21"/>
        <v>65</v>
      </c>
      <c r="F688" s="5">
        <v>60</v>
      </c>
      <c r="G688" s="5">
        <v>28</v>
      </c>
      <c r="H688" s="5">
        <v>4.625</v>
      </c>
      <c r="I688" s="5">
        <v>5.4867844756662896</v>
      </c>
    </row>
    <row r="689" spans="1:9" x14ac:dyDescent="0.2">
      <c r="A689" s="5" t="s">
        <v>100</v>
      </c>
      <c r="B689" s="7" t="s">
        <v>208</v>
      </c>
      <c r="C689" s="7" t="s">
        <v>2</v>
      </c>
      <c r="D689" s="7">
        <f t="shared" si="20"/>
        <v>55</v>
      </c>
      <c r="E689" s="7">
        <f t="shared" si="21"/>
        <v>65</v>
      </c>
      <c r="F689" s="5">
        <v>60</v>
      </c>
      <c r="G689" s="5">
        <v>23</v>
      </c>
      <c r="H689" s="5">
        <v>4.08</v>
      </c>
      <c r="I689" s="5">
        <v>5.6188068805382398</v>
      </c>
    </row>
    <row r="690" spans="1:9" x14ac:dyDescent="0.2">
      <c r="A690" s="5" t="s">
        <v>100</v>
      </c>
      <c r="B690" s="7" t="s">
        <v>208</v>
      </c>
      <c r="C690" s="7" t="s">
        <v>2</v>
      </c>
      <c r="D690" s="7">
        <f t="shared" si="20"/>
        <v>55</v>
      </c>
      <c r="E690" s="7">
        <f t="shared" si="21"/>
        <v>65</v>
      </c>
      <c r="F690" s="5">
        <v>60</v>
      </c>
      <c r="G690" s="5">
        <v>43</v>
      </c>
      <c r="H690" s="5">
        <v>7.01</v>
      </c>
      <c r="I690" s="5">
        <v>5.4628153967879101</v>
      </c>
    </row>
    <row r="691" spans="1:9" x14ac:dyDescent="0.2">
      <c r="A691" s="5" t="s">
        <v>100</v>
      </c>
      <c r="B691" s="7" t="s">
        <v>208</v>
      </c>
      <c r="C691" s="7" t="s">
        <v>2</v>
      </c>
      <c r="D691" s="7">
        <f t="shared" si="20"/>
        <v>55</v>
      </c>
      <c r="E691" s="7">
        <f t="shared" si="21"/>
        <v>65</v>
      </c>
      <c r="F691" s="5">
        <v>60</v>
      </c>
      <c r="G691" s="5">
        <v>21</v>
      </c>
      <c r="H691" s="5">
        <v>3.8</v>
      </c>
      <c r="I691" s="5">
        <v>5.6561566817818596</v>
      </c>
    </row>
    <row r="692" spans="1:9" x14ac:dyDescent="0.2">
      <c r="A692" s="5" t="s">
        <v>100</v>
      </c>
      <c r="B692" s="7" t="s">
        <v>208</v>
      </c>
      <c r="C692" s="7" t="s">
        <v>2</v>
      </c>
      <c r="D692" s="7">
        <f t="shared" si="20"/>
        <v>55</v>
      </c>
      <c r="E692" s="7">
        <f t="shared" si="21"/>
        <v>65</v>
      </c>
      <c r="F692" s="5">
        <v>60</v>
      </c>
      <c r="G692" s="5">
        <v>24</v>
      </c>
      <c r="H692" s="5">
        <v>3.92</v>
      </c>
      <c r="I692" s="5">
        <v>5.4662766855114597</v>
      </c>
    </row>
    <row r="693" spans="1:9" x14ac:dyDescent="0.2">
      <c r="A693" s="5" t="s">
        <v>100</v>
      </c>
      <c r="B693" s="7" t="s">
        <v>208</v>
      </c>
      <c r="C693" s="7" t="s">
        <v>2</v>
      </c>
      <c r="D693" s="7">
        <f t="shared" si="20"/>
        <v>55</v>
      </c>
      <c r="E693" s="7">
        <f t="shared" si="21"/>
        <v>65</v>
      </c>
      <c r="F693" s="5">
        <v>60</v>
      </c>
      <c r="G693" s="5">
        <v>30</v>
      </c>
      <c r="H693" s="5">
        <v>5.07</v>
      </c>
      <c r="I693" s="5">
        <v>5.5287748666230803</v>
      </c>
    </row>
    <row r="694" spans="1:9" x14ac:dyDescent="0.2">
      <c r="A694" s="5" t="s">
        <v>100</v>
      </c>
      <c r="B694" s="7" t="s">
        <v>208</v>
      </c>
      <c r="C694" s="7" t="s">
        <v>2</v>
      </c>
      <c r="D694" s="7">
        <f t="shared" si="20"/>
        <v>55</v>
      </c>
      <c r="E694" s="7">
        <f t="shared" si="21"/>
        <v>65</v>
      </c>
      <c r="F694" s="5">
        <v>60</v>
      </c>
      <c r="G694" s="5">
        <v>30</v>
      </c>
      <c r="H694" s="5">
        <v>4.8949999999999996</v>
      </c>
      <c r="I694" s="5">
        <v>5.4644167324147199</v>
      </c>
    </row>
    <row r="695" spans="1:9" x14ac:dyDescent="0.2">
      <c r="A695" s="5" t="s">
        <v>100</v>
      </c>
      <c r="B695" s="7" t="s">
        <v>208</v>
      </c>
      <c r="C695" s="7" t="s">
        <v>2</v>
      </c>
      <c r="D695" s="7">
        <f t="shared" si="20"/>
        <v>55</v>
      </c>
      <c r="E695" s="7">
        <f t="shared" si="21"/>
        <v>65</v>
      </c>
      <c r="F695" s="5">
        <v>60</v>
      </c>
      <c r="G695" s="5">
        <v>25</v>
      </c>
      <c r="H695" s="5">
        <v>4.63</v>
      </c>
      <c r="I695" s="5">
        <v>5.70007185310702</v>
      </c>
    </row>
    <row r="696" spans="1:9" x14ac:dyDescent="0.2">
      <c r="A696" s="5" t="s">
        <v>100</v>
      </c>
      <c r="B696" s="7" t="s">
        <v>208</v>
      </c>
      <c r="C696" s="7" t="s">
        <v>2</v>
      </c>
      <c r="D696" s="7">
        <f t="shared" si="20"/>
        <v>55</v>
      </c>
      <c r="E696" s="7">
        <f t="shared" si="21"/>
        <v>65</v>
      </c>
      <c r="F696" s="5">
        <v>60</v>
      </c>
      <c r="G696" s="5">
        <v>30</v>
      </c>
      <c r="H696" s="5">
        <v>4.68</v>
      </c>
      <c r="I696" s="5">
        <v>5.3832125372074398</v>
      </c>
    </row>
    <row r="697" spans="1:9" x14ac:dyDescent="0.2">
      <c r="A697" s="5" t="s">
        <v>100</v>
      </c>
      <c r="B697" s="7" t="s">
        <v>208</v>
      </c>
      <c r="C697" s="7" t="s">
        <v>2</v>
      </c>
      <c r="D697" s="7">
        <f t="shared" si="20"/>
        <v>55</v>
      </c>
      <c r="E697" s="7">
        <f t="shared" si="21"/>
        <v>65</v>
      </c>
      <c r="F697" s="5">
        <v>60</v>
      </c>
      <c r="G697" s="5">
        <v>45</v>
      </c>
      <c r="H697" s="5">
        <v>6.88</v>
      </c>
      <c r="I697" s="5">
        <v>5.34718623009437</v>
      </c>
    </row>
    <row r="698" spans="1:9" x14ac:dyDescent="0.2">
      <c r="A698" s="5" t="s">
        <v>100</v>
      </c>
      <c r="B698" s="7" t="s">
        <v>208</v>
      </c>
      <c r="C698" s="7" t="s">
        <v>2</v>
      </c>
      <c r="D698" s="7">
        <f t="shared" si="20"/>
        <v>55</v>
      </c>
      <c r="E698" s="7">
        <f t="shared" si="21"/>
        <v>65</v>
      </c>
      <c r="F698" s="5">
        <v>60</v>
      </c>
      <c r="G698" s="5">
        <v>32</v>
      </c>
      <c r="H698" s="5">
        <v>5.24</v>
      </c>
      <c r="I698" s="5">
        <v>5.4709208178639699</v>
      </c>
    </row>
    <row r="699" spans="1:9" x14ac:dyDescent="0.2">
      <c r="A699" s="5" t="s">
        <v>100</v>
      </c>
      <c r="B699" s="7" t="s">
        <v>208</v>
      </c>
      <c r="C699" s="7" t="s">
        <v>2</v>
      </c>
      <c r="D699" s="7">
        <f t="shared" si="20"/>
        <v>55</v>
      </c>
      <c r="E699" s="7">
        <f t="shared" si="21"/>
        <v>65</v>
      </c>
      <c r="F699" s="5">
        <v>60</v>
      </c>
      <c r="G699" s="5">
        <v>25</v>
      </c>
      <c r="H699" s="5">
        <v>3.97</v>
      </c>
      <c r="I699" s="5">
        <v>5.4152290766609097</v>
      </c>
    </row>
    <row r="700" spans="1:9" x14ac:dyDescent="0.2">
      <c r="A700" s="5" t="s">
        <v>100</v>
      </c>
      <c r="B700" s="7" t="s">
        <v>208</v>
      </c>
      <c r="C700" s="7" t="s">
        <v>2</v>
      </c>
      <c r="D700" s="7">
        <f t="shared" si="20"/>
        <v>55</v>
      </c>
      <c r="E700" s="7">
        <f t="shared" si="21"/>
        <v>65</v>
      </c>
      <c r="F700" s="5">
        <v>60</v>
      </c>
      <c r="G700" s="5">
        <v>35</v>
      </c>
      <c r="H700" s="5">
        <v>5.82</v>
      </c>
      <c r="I700" s="5">
        <v>5.4990160040203602</v>
      </c>
    </row>
    <row r="701" spans="1:9" x14ac:dyDescent="0.2">
      <c r="A701" s="5" t="s">
        <v>100</v>
      </c>
      <c r="B701" s="7" t="s">
        <v>208</v>
      </c>
      <c r="C701" s="7" t="s">
        <v>2</v>
      </c>
      <c r="D701" s="7">
        <f t="shared" si="20"/>
        <v>55</v>
      </c>
      <c r="E701" s="7">
        <f t="shared" si="21"/>
        <v>65</v>
      </c>
      <c r="F701" s="5">
        <v>60</v>
      </c>
      <c r="G701" s="5">
        <v>36</v>
      </c>
      <c r="H701" s="5">
        <v>5.97</v>
      </c>
      <c r="I701" s="5">
        <v>5.4940246583296597</v>
      </c>
    </row>
    <row r="702" spans="1:9" x14ac:dyDescent="0.2">
      <c r="A702" s="5" t="s">
        <v>100</v>
      </c>
      <c r="B702" s="7" t="s">
        <v>208</v>
      </c>
      <c r="C702" s="7" t="s">
        <v>2</v>
      </c>
      <c r="D702" s="7">
        <f t="shared" si="20"/>
        <v>55</v>
      </c>
      <c r="E702" s="7">
        <f t="shared" si="21"/>
        <v>65</v>
      </c>
      <c r="F702" s="5">
        <v>60</v>
      </c>
      <c r="G702" s="5">
        <v>35</v>
      </c>
      <c r="H702" s="5">
        <v>5.57</v>
      </c>
      <c r="I702" s="5">
        <v>5.4191235680282501</v>
      </c>
    </row>
    <row r="703" spans="1:9" x14ac:dyDescent="0.2">
      <c r="A703" s="5" t="s">
        <v>100</v>
      </c>
      <c r="B703" s="7" t="s">
        <v>208</v>
      </c>
      <c r="C703" s="7" t="s">
        <v>2</v>
      </c>
      <c r="D703" s="7">
        <f t="shared" si="20"/>
        <v>55</v>
      </c>
      <c r="E703" s="7">
        <f t="shared" si="21"/>
        <v>65</v>
      </c>
      <c r="F703" s="5">
        <v>60</v>
      </c>
      <c r="G703" s="5">
        <v>41</v>
      </c>
      <c r="H703" s="5">
        <v>6.41</v>
      </c>
      <c r="I703" s="5">
        <v>5.3871374120170596</v>
      </c>
    </row>
    <row r="704" spans="1:9" x14ac:dyDescent="0.2">
      <c r="A704" s="5" t="s">
        <v>100</v>
      </c>
      <c r="B704" s="7" t="s">
        <v>208</v>
      </c>
      <c r="C704" s="7" t="s">
        <v>2</v>
      </c>
      <c r="D704" s="7">
        <f t="shared" si="20"/>
        <v>55</v>
      </c>
      <c r="E704" s="7">
        <f t="shared" si="21"/>
        <v>65</v>
      </c>
      <c r="F704" s="5">
        <v>60</v>
      </c>
      <c r="G704" s="5">
        <v>21</v>
      </c>
      <c r="H704" s="5">
        <v>3.28</v>
      </c>
      <c r="I704" s="5">
        <v>5.3854026659645404</v>
      </c>
    </row>
    <row r="705" spans="1:9" x14ac:dyDescent="0.2">
      <c r="A705" s="5" t="s">
        <v>99</v>
      </c>
      <c r="B705" s="7" t="s">
        <v>208</v>
      </c>
      <c r="C705" s="7" t="s">
        <v>2</v>
      </c>
      <c r="D705" s="7">
        <f t="shared" si="20"/>
        <v>55</v>
      </c>
      <c r="E705" s="7">
        <f t="shared" si="21"/>
        <v>65</v>
      </c>
      <c r="F705" s="5">
        <v>60</v>
      </c>
      <c r="G705" s="5">
        <v>23</v>
      </c>
      <c r="H705" s="5">
        <v>3.9750000000000001</v>
      </c>
      <c r="I705" s="5">
        <v>5.5701868308662714</v>
      </c>
    </row>
    <row r="706" spans="1:9" x14ac:dyDescent="0.2">
      <c r="A706" s="5" t="s">
        <v>99</v>
      </c>
      <c r="B706" s="7" t="s">
        <v>208</v>
      </c>
      <c r="C706" s="7" t="s">
        <v>2</v>
      </c>
      <c r="D706" s="7">
        <f t="shared" si="20"/>
        <v>55</v>
      </c>
      <c r="E706" s="7">
        <f t="shared" si="21"/>
        <v>65</v>
      </c>
      <c r="F706" s="5">
        <v>60</v>
      </c>
      <c r="G706" s="5">
        <v>11</v>
      </c>
      <c r="H706" s="5">
        <v>2.11</v>
      </c>
      <c r="I706" s="5">
        <v>5.7671765883479225</v>
      </c>
    </row>
    <row r="707" spans="1:9" x14ac:dyDescent="0.2">
      <c r="A707" s="5" t="s">
        <v>99</v>
      </c>
      <c r="B707" s="7" t="s">
        <v>208</v>
      </c>
      <c r="C707" s="7" t="s">
        <v>2</v>
      </c>
      <c r="D707" s="7">
        <f t="shared" ref="D707:D770" si="22">F707-5</f>
        <v>55</v>
      </c>
      <c r="E707" s="7">
        <f t="shared" ref="E707:E770" si="23">F707+5</f>
        <v>65</v>
      </c>
      <c r="F707" s="5">
        <v>60</v>
      </c>
      <c r="G707" s="5">
        <v>28</v>
      </c>
      <c r="H707" s="5">
        <v>4.8949999999999996</v>
      </c>
      <c r="I707" s="5">
        <v>5.5915415234431292</v>
      </c>
    </row>
    <row r="708" spans="1:9" x14ac:dyDescent="0.2">
      <c r="A708" s="5" t="s">
        <v>99</v>
      </c>
      <c r="B708" s="7" t="s">
        <v>208</v>
      </c>
      <c r="C708" s="7" t="s">
        <v>2</v>
      </c>
      <c r="D708" s="7">
        <f t="shared" si="22"/>
        <v>55</v>
      </c>
      <c r="E708" s="7">
        <f t="shared" si="23"/>
        <v>65</v>
      </c>
      <c r="F708" s="5">
        <v>60</v>
      </c>
      <c r="G708" s="5">
        <v>23</v>
      </c>
      <c r="H708" s="5">
        <v>4.4400000000000004</v>
      </c>
      <c r="I708" s="5">
        <v>5.7794305137359112</v>
      </c>
    </row>
    <row r="709" spans="1:9" x14ac:dyDescent="0.2">
      <c r="A709" s="5" t="s">
        <v>99</v>
      </c>
      <c r="B709" s="7" t="s">
        <v>208</v>
      </c>
      <c r="C709" s="7" t="s">
        <v>2</v>
      </c>
      <c r="D709" s="7">
        <f t="shared" si="22"/>
        <v>55</v>
      </c>
      <c r="E709" s="7">
        <f t="shared" si="23"/>
        <v>65</v>
      </c>
      <c r="F709" s="5">
        <v>60</v>
      </c>
      <c r="G709" s="5">
        <v>22</v>
      </c>
      <c r="H709" s="5">
        <v>4.1050000000000004</v>
      </c>
      <c r="I709" s="5">
        <v>5.7143060152717622</v>
      </c>
    </row>
    <row r="710" spans="1:9" x14ac:dyDescent="0.2">
      <c r="A710" s="5" t="s">
        <v>99</v>
      </c>
      <c r="B710" s="7" t="s">
        <v>208</v>
      </c>
      <c r="C710" s="7" t="s">
        <v>2</v>
      </c>
      <c r="D710" s="7">
        <f t="shared" si="22"/>
        <v>55</v>
      </c>
      <c r="E710" s="7">
        <f t="shared" si="23"/>
        <v>65</v>
      </c>
      <c r="F710" s="5">
        <v>60</v>
      </c>
      <c r="G710" s="5">
        <v>20</v>
      </c>
      <c r="H710" s="5">
        <v>3.76</v>
      </c>
      <c r="I710" s="5">
        <v>5.7286543111391053</v>
      </c>
    </row>
    <row r="711" spans="1:9" x14ac:dyDescent="0.2">
      <c r="A711" s="5" t="s">
        <v>99</v>
      </c>
      <c r="B711" s="7" t="s">
        <v>208</v>
      </c>
      <c r="C711" s="7" t="s">
        <v>2</v>
      </c>
      <c r="D711" s="7">
        <f t="shared" si="22"/>
        <v>55</v>
      </c>
      <c r="E711" s="7">
        <f t="shared" si="23"/>
        <v>65</v>
      </c>
      <c r="F711" s="5">
        <v>60</v>
      </c>
      <c r="G711" s="5">
        <v>12</v>
      </c>
      <c r="H711" s="5">
        <v>2.67</v>
      </c>
      <c r="I711" s="5">
        <v>6.0595914282468009</v>
      </c>
    </row>
    <row r="712" spans="1:9" x14ac:dyDescent="0.2">
      <c r="A712" s="5" t="s">
        <v>99</v>
      </c>
      <c r="B712" s="7" t="s">
        <v>208</v>
      </c>
      <c r="C712" s="7" t="s">
        <v>2</v>
      </c>
      <c r="D712" s="7">
        <f t="shared" si="22"/>
        <v>55</v>
      </c>
      <c r="E712" s="7">
        <f t="shared" si="23"/>
        <v>65</v>
      </c>
      <c r="F712" s="5">
        <v>60</v>
      </c>
      <c r="G712" s="5">
        <v>14</v>
      </c>
      <c r="H712" s="5">
        <v>2.48</v>
      </c>
      <c r="I712" s="5">
        <v>5.6161825549111297</v>
      </c>
    </row>
    <row r="713" spans="1:9" x14ac:dyDescent="0.2">
      <c r="A713" s="5" t="s">
        <v>99</v>
      </c>
      <c r="B713" s="7" t="s">
        <v>208</v>
      </c>
      <c r="C713" s="7" t="s">
        <v>2</v>
      </c>
      <c r="D713" s="7">
        <f t="shared" si="22"/>
        <v>55</v>
      </c>
      <c r="E713" s="7">
        <f t="shared" si="23"/>
        <v>65</v>
      </c>
      <c r="F713" s="5">
        <v>60</v>
      </c>
      <c r="G713" s="5">
        <v>24</v>
      </c>
      <c r="H713" s="5">
        <v>4.4850000000000003</v>
      </c>
      <c r="I713" s="5">
        <v>5.717204666677036</v>
      </c>
    </row>
    <row r="714" spans="1:9" x14ac:dyDescent="0.2">
      <c r="A714" s="5" t="s">
        <v>99</v>
      </c>
      <c r="B714" s="7" t="s">
        <v>208</v>
      </c>
      <c r="C714" s="7" t="s">
        <v>2</v>
      </c>
      <c r="D714" s="7">
        <f t="shared" si="22"/>
        <v>55</v>
      </c>
      <c r="E714" s="7">
        <f t="shared" si="23"/>
        <v>65</v>
      </c>
      <c r="F714" s="5">
        <v>60</v>
      </c>
      <c r="G714" s="5">
        <v>29</v>
      </c>
      <c r="H714" s="5">
        <v>4.7750000000000004</v>
      </c>
      <c r="I714" s="5">
        <v>5.4809830906087935</v>
      </c>
    </row>
    <row r="715" spans="1:9" x14ac:dyDescent="0.2">
      <c r="A715" s="5" t="s">
        <v>99</v>
      </c>
      <c r="B715" s="7" t="s">
        <v>208</v>
      </c>
      <c r="C715" s="7" t="s">
        <v>2</v>
      </c>
      <c r="D715" s="7">
        <f t="shared" si="22"/>
        <v>55</v>
      </c>
      <c r="E715" s="7">
        <f t="shared" si="23"/>
        <v>65</v>
      </c>
      <c r="F715" s="5">
        <v>60</v>
      </c>
      <c r="G715" s="5">
        <v>34</v>
      </c>
      <c r="H715" s="5">
        <v>5.5650000000000004</v>
      </c>
      <c r="I715" s="5">
        <v>5.4701019254178833</v>
      </c>
    </row>
    <row r="716" spans="1:9" x14ac:dyDescent="0.2">
      <c r="A716" s="5" t="s">
        <v>99</v>
      </c>
      <c r="B716" s="7" t="s">
        <v>208</v>
      </c>
      <c r="C716" s="7" t="s">
        <v>2</v>
      </c>
      <c r="D716" s="7">
        <f t="shared" si="22"/>
        <v>55</v>
      </c>
      <c r="E716" s="7">
        <f t="shared" si="23"/>
        <v>65</v>
      </c>
      <c r="F716" s="5">
        <v>60</v>
      </c>
      <c r="G716" s="5">
        <v>12</v>
      </c>
      <c r="H716" s="5">
        <v>2.1955</v>
      </c>
      <c r="I716" s="5">
        <v>5.676980359005416</v>
      </c>
    </row>
    <row r="717" spans="1:9" x14ac:dyDescent="0.2">
      <c r="A717" s="5" t="s">
        <v>99</v>
      </c>
      <c r="B717" s="7" t="s">
        <v>208</v>
      </c>
      <c r="C717" s="7" t="s">
        <v>2</v>
      </c>
      <c r="D717" s="7">
        <f t="shared" si="22"/>
        <v>55</v>
      </c>
      <c r="E717" s="7">
        <f t="shared" si="23"/>
        <v>65</v>
      </c>
      <c r="F717" s="5">
        <v>60</v>
      </c>
      <c r="G717" s="5">
        <v>11</v>
      </c>
      <c r="H717" s="5">
        <v>1.855</v>
      </c>
      <c r="I717" s="5">
        <v>5.5248065737140584</v>
      </c>
    </row>
    <row r="718" spans="1:9" x14ac:dyDescent="0.2">
      <c r="A718" s="5" t="s">
        <v>99</v>
      </c>
      <c r="B718" s="7" t="s">
        <v>208</v>
      </c>
      <c r="C718" s="7" t="s">
        <v>2</v>
      </c>
      <c r="D718" s="7">
        <f t="shared" si="22"/>
        <v>55</v>
      </c>
      <c r="E718" s="7">
        <f t="shared" si="23"/>
        <v>65</v>
      </c>
      <c r="F718" s="5">
        <v>60</v>
      </c>
      <c r="G718" s="5">
        <v>25</v>
      </c>
      <c r="H718" s="5">
        <v>4.16</v>
      </c>
      <c r="I718" s="5">
        <v>5.5002754010469248</v>
      </c>
    </row>
    <row r="719" spans="1:9" x14ac:dyDescent="0.2">
      <c r="A719" s="5" t="s">
        <v>99</v>
      </c>
      <c r="B719" s="7" t="s">
        <v>208</v>
      </c>
      <c r="C719" s="7" t="s">
        <v>2</v>
      </c>
      <c r="D719" s="7">
        <f t="shared" si="22"/>
        <v>55</v>
      </c>
      <c r="E719" s="7">
        <f t="shared" si="23"/>
        <v>65</v>
      </c>
      <c r="F719" s="5">
        <v>60</v>
      </c>
      <c r="G719" s="5">
        <v>9</v>
      </c>
      <c r="H719" s="5">
        <v>1.68</v>
      </c>
      <c r="I719" s="5">
        <v>5.7150791953978404</v>
      </c>
    </row>
    <row r="720" spans="1:9" x14ac:dyDescent="0.2">
      <c r="A720" s="5" t="s">
        <v>99</v>
      </c>
      <c r="B720" s="7" t="s">
        <v>208</v>
      </c>
      <c r="C720" s="7" t="s">
        <v>2</v>
      </c>
      <c r="D720" s="7">
        <f t="shared" si="22"/>
        <v>55</v>
      </c>
      <c r="E720" s="7">
        <f t="shared" si="23"/>
        <v>65</v>
      </c>
      <c r="F720" s="5">
        <v>60</v>
      </c>
      <c r="G720" s="5">
        <v>33</v>
      </c>
      <c r="H720" s="5">
        <v>5.7750000000000004</v>
      </c>
      <c r="I720" s="5">
        <v>5.5934447411967332</v>
      </c>
    </row>
    <row r="721" spans="1:9" x14ac:dyDescent="0.2">
      <c r="A721" s="5" t="s">
        <v>99</v>
      </c>
      <c r="B721" s="7" t="s">
        <v>208</v>
      </c>
      <c r="C721" s="7" t="s">
        <v>2</v>
      </c>
      <c r="D721" s="7">
        <f t="shared" si="22"/>
        <v>55</v>
      </c>
      <c r="E721" s="7">
        <f t="shared" si="23"/>
        <v>65</v>
      </c>
      <c r="F721" s="5">
        <v>60</v>
      </c>
      <c r="G721" s="5">
        <v>15</v>
      </c>
      <c r="H721" s="5">
        <v>2.4500000000000002</v>
      </c>
      <c r="I721" s="5">
        <v>5.4662766947964601</v>
      </c>
    </row>
    <row r="722" spans="1:9" x14ac:dyDescent="0.2">
      <c r="A722" s="5" t="s">
        <v>99</v>
      </c>
      <c r="B722" s="7" t="s">
        <v>208</v>
      </c>
      <c r="C722" s="7" t="s">
        <v>2</v>
      </c>
      <c r="D722" s="7">
        <f t="shared" si="22"/>
        <v>55</v>
      </c>
      <c r="E722" s="7">
        <f t="shared" si="23"/>
        <v>65</v>
      </c>
      <c r="F722" s="5">
        <v>60</v>
      </c>
      <c r="G722" s="5">
        <v>12</v>
      </c>
      <c r="H722" s="5">
        <v>2.41</v>
      </c>
      <c r="I722" s="5">
        <v>5.8561465625501166</v>
      </c>
    </row>
    <row r="723" spans="1:9" x14ac:dyDescent="0.2">
      <c r="A723" s="5" t="s">
        <v>99</v>
      </c>
      <c r="B723" s="7" t="s">
        <v>208</v>
      </c>
      <c r="C723" s="7" t="s">
        <v>2</v>
      </c>
      <c r="D723" s="7">
        <f t="shared" si="22"/>
        <v>55</v>
      </c>
      <c r="E723" s="7">
        <f t="shared" si="23"/>
        <v>65</v>
      </c>
      <c r="F723" s="5">
        <v>60</v>
      </c>
      <c r="G723" s="5">
        <v>8</v>
      </c>
      <c r="H723" s="5">
        <v>1.655</v>
      </c>
      <c r="I723" s="5">
        <v>5.9142907089342653</v>
      </c>
    </row>
    <row r="724" spans="1:9" x14ac:dyDescent="0.2">
      <c r="A724" s="5" t="s">
        <v>99</v>
      </c>
      <c r="B724" s="7" t="s">
        <v>208</v>
      </c>
      <c r="C724" s="7" t="s">
        <v>2</v>
      </c>
      <c r="D724" s="7">
        <f t="shared" si="22"/>
        <v>55</v>
      </c>
      <c r="E724" s="7">
        <f t="shared" si="23"/>
        <v>65</v>
      </c>
      <c r="F724" s="5">
        <v>60</v>
      </c>
      <c r="G724" s="5">
        <v>12</v>
      </c>
      <c r="H724" s="5">
        <v>2.38</v>
      </c>
      <c r="I724" s="5">
        <v>5.8317456931032705</v>
      </c>
    </row>
    <row r="725" spans="1:9" x14ac:dyDescent="0.2">
      <c r="A725" s="5" t="s">
        <v>99</v>
      </c>
      <c r="B725" s="7" t="s">
        <v>208</v>
      </c>
      <c r="C725" s="7" t="s">
        <v>2</v>
      </c>
      <c r="D725" s="7">
        <f t="shared" si="22"/>
        <v>55</v>
      </c>
      <c r="E725" s="7">
        <f t="shared" si="23"/>
        <v>65</v>
      </c>
      <c r="F725" s="5">
        <v>60</v>
      </c>
      <c r="G725" s="5">
        <v>29</v>
      </c>
      <c r="H725" s="5">
        <v>5.0549999999999997</v>
      </c>
      <c r="I725" s="5">
        <v>5.58608726320064</v>
      </c>
    </row>
    <row r="726" spans="1:9" x14ac:dyDescent="0.2">
      <c r="A726" s="5" t="s">
        <v>99</v>
      </c>
      <c r="B726" s="7" t="s">
        <v>208</v>
      </c>
      <c r="C726" s="7" t="s">
        <v>2</v>
      </c>
      <c r="D726" s="7">
        <f t="shared" si="22"/>
        <v>55</v>
      </c>
      <c r="E726" s="7">
        <f t="shared" si="23"/>
        <v>65</v>
      </c>
      <c r="F726" s="5">
        <v>60</v>
      </c>
      <c r="G726" s="5">
        <v>26</v>
      </c>
      <c r="H726" s="5">
        <v>4.9800000000000004</v>
      </c>
      <c r="I726" s="5">
        <v>5.7643719848554706</v>
      </c>
    </row>
    <row r="727" spans="1:9" x14ac:dyDescent="0.2">
      <c r="A727" s="5" t="s">
        <v>99</v>
      </c>
      <c r="B727" s="7" t="s">
        <v>208</v>
      </c>
      <c r="C727" s="7" t="s">
        <v>2</v>
      </c>
      <c r="D727" s="7">
        <f t="shared" si="22"/>
        <v>55</v>
      </c>
      <c r="E727" s="7">
        <f t="shared" si="23"/>
        <v>65</v>
      </c>
      <c r="F727" s="5">
        <v>60</v>
      </c>
      <c r="G727" s="5">
        <v>25</v>
      </c>
      <c r="H727" s="5">
        <v>4.8650000000000002</v>
      </c>
      <c r="I727" s="5">
        <v>5.7949221395407635</v>
      </c>
    </row>
    <row r="728" spans="1:9" x14ac:dyDescent="0.2">
      <c r="A728" s="5" t="s">
        <v>99</v>
      </c>
      <c r="B728" s="7" t="s">
        <v>208</v>
      </c>
      <c r="C728" s="7" t="s">
        <v>2</v>
      </c>
      <c r="D728" s="7">
        <f t="shared" si="22"/>
        <v>55</v>
      </c>
      <c r="E728" s="7">
        <f t="shared" si="23"/>
        <v>65</v>
      </c>
      <c r="F728" s="5">
        <v>60</v>
      </c>
      <c r="G728" s="5">
        <v>28</v>
      </c>
      <c r="H728" s="5">
        <v>5.3849999999999998</v>
      </c>
      <c r="I728" s="5">
        <v>5.7722158752668227</v>
      </c>
    </row>
    <row r="729" spans="1:9" x14ac:dyDescent="0.2">
      <c r="A729" s="5" t="s">
        <v>99</v>
      </c>
      <c r="B729" s="7" t="s">
        <v>208</v>
      </c>
      <c r="C729" s="7" t="s">
        <v>2</v>
      </c>
      <c r="D729" s="7">
        <f t="shared" si="22"/>
        <v>55</v>
      </c>
      <c r="E729" s="7">
        <f t="shared" si="23"/>
        <v>65</v>
      </c>
      <c r="F729" s="5">
        <v>60</v>
      </c>
      <c r="G729" s="5">
        <v>30</v>
      </c>
      <c r="H729" s="5">
        <v>4.72</v>
      </c>
      <c r="I729" s="5">
        <v>5.398505831915144</v>
      </c>
    </row>
    <row r="730" spans="1:9" x14ac:dyDescent="0.2">
      <c r="A730" s="5" t="s">
        <v>99</v>
      </c>
      <c r="B730" s="7" t="s">
        <v>208</v>
      </c>
      <c r="C730" s="7" t="s">
        <v>2</v>
      </c>
      <c r="D730" s="7">
        <f t="shared" si="22"/>
        <v>55</v>
      </c>
      <c r="E730" s="7">
        <f t="shared" si="23"/>
        <v>65</v>
      </c>
      <c r="F730" s="5">
        <v>60</v>
      </c>
      <c r="G730" s="5">
        <v>15</v>
      </c>
      <c r="H730" s="5">
        <v>2.645</v>
      </c>
      <c r="I730" s="5">
        <v>5.6076143450859091</v>
      </c>
    </row>
    <row r="731" spans="1:9" x14ac:dyDescent="0.2">
      <c r="A731" s="5" t="s">
        <v>99</v>
      </c>
      <c r="B731" s="7" t="s">
        <v>208</v>
      </c>
      <c r="C731" s="7" t="s">
        <v>2</v>
      </c>
      <c r="D731" s="7">
        <f t="shared" si="22"/>
        <v>55</v>
      </c>
      <c r="E731" s="7">
        <f t="shared" si="23"/>
        <v>65</v>
      </c>
      <c r="F731" s="5">
        <v>60</v>
      </c>
      <c r="G731" s="5">
        <v>29</v>
      </c>
      <c r="H731" s="5">
        <v>4.4400000000000004</v>
      </c>
      <c r="I731" s="5">
        <v>5.3496864200166154</v>
      </c>
    </row>
    <row r="732" spans="1:9" x14ac:dyDescent="0.2">
      <c r="A732" s="5" t="s">
        <v>100</v>
      </c>
      <c r="B732" s="7" t="s">
        <v>208</v>
      </c>
      <c r="C732" s="7" t="s">
        <v>2</v>
      </c>
      <c r="D732" s="7">
        <f t="shared" si="22"/>
        <v>57.5</v>
      </c>
      <c r="E732" s="7">
        <f t="shared" si="23"/>
        <v>67.5</v>
      </c>
      <c r="F732" s="5">
        <v>62.5</v>
      </c>
      <c r="G732" s="5">
        <v>10</v>
      </c>
      <c r="H732" s="5">
        <v>1.9750000000000001</v>
      </c>
      <c r="I732" s="5">
        <v>5.8235664357318502</v>
      </c>
    </row>
    <row r="733" spans="1:9" x14ac:dyDescent="0.2">
      <c r="A733" s="5" t="s">
        <v>100</v>
      </c>
      <c r="B733" s="7" t="s">
        <v>208</v>
      </c>
      <c r="C733" s="7" t="s">
        <v>2</v>
      </c>
      <c r="D733" s="7">
        <f t="shared" si="22"/>
        <v>57.5</v>
      </c>
      <c r="E733" s="7">
        <f t="shared" si="23"/>
        <v>67.5</v>
      </c>
      <c r="F733" s="5">
        <v>62.5</v>
      </c>
      <c r="G733" s="5">
        <v>7</v>
      </c>
      <c r="H733" s="5">
        <v>1.31</v>
      </c>
      <c r="I733" s="5">
        <v>5.7199347962863101</v>
      </c>
    </row>
    <row r="734" spans="1:9" x14ac:dyDescent="0.2">
      <c r="A734" s="5" t="s">
        <v>100</v>
      </c>
      <c r="B734" s="7" t="s">
        <v>208</v>
      </c>
      <c r="C734" s="7" t="s">
        <v>2</v>
      </c>
      <c r="D734" s="7">
        <f t="shared" si="22"/>
        <v>57.5</v>
      </c>
      <c r="E734" s="7">
        <f t="shared" si="23"/>
        <v>67.5</v>
      </c>
      <c r="F734" s="5">
        <v>62.5</v>
      </c>
      <c r="G734" s="5">
        <v>6</v>
      </c>
      <c r="H734" s="5">
        <v>1.075</v>
      </c>
      <c r="I734" s="5">
        <v>5.6374894691898003</v>
      </c>
    </row>
    <row r="735" spans="1:9" x14ac:dyDescent="0.2">
      <c r="A735" s="5" t="s">
        <v>100</v>
      </c>
      <c r="B735" s="7" t="s">
        <v>208</v>
      </c>
      <c r="C735" s="7" t="s">
        <v>2</v>
      </c>
      <c r="D735" s="7">
        <f t="shared" si="22"/>
        <v>57.5</v>
      </c>
      <c r="E735" s="7">
        <f t="shared" si="23"/>
        <v>67.5</v>
      </c>
      <c r="F735" s="5">
        <v>62.5</v>
      </c>
      <c r="G735" s="5">
        <v>9</v>
      </c>
      <c r="H735" s="5">
        <v>1.7450000000000001</v>
      </c>
      <c r="I735" s="5">
        <v>5.7878549708551299</v>
      </c>
    </row>
    <row r="736" spans="1:9" x14ac:dyDescent="0.2">
      <c r="A736" s="5" t="s">
        <v>100</v>
      </c>
      <c r="B736" s="7" t="s">
        <v>208</v>
      </c>
      <c r="C736" s="7" t="s">
        <v>2</v>
      </c>
      <c r="D736" s="7">
        <f t="shared" si="22"/>
        <v>57.5</v>
      </c>
      <c r="E736" s="7">
        <f t="shared" si="23"/>
        <v>67.5</v>
      </c>
      <c r="F736" s="5">
        <v>62.5</v>
      </c>
      <c r="G736" s="5">
        <v>7</v>
      </c>
      <c r="H736" s="5">
        <v>1.3</v>
      </c>
      <c r="I736" s="5">
        <v>5.70534307582769</v>
      </c>
    </row>
    <row r="737" spans="1:9" x14ac:dyDescent="0.2">
      <c r="A737" s="5" t="s">
        <v>100</v>
      </c>
      <c r="B737" s="7" t="s">
        <v>208</v>
      </c>
      <c r="C737" s="7" t="s">
        <v>2</v>
      </c>
      <c r="D737" s="7">
        <f t="shared" si="22"/>
        <v>57.5</v>
      </c>
      <c r="E737" s="7">
        <f t="shared" si="23"/>
        <v>67.5</v>
      </c>
      <c r="F737" s="5">
        <v>62.5</v>
      </c>
      <c r="G737" s="5">
        <v>5</v>
      </c>
      <c r="H737" s="5">
        <v>1.01</v>
      </c>
      <c r="I737" s="5">
        <v>5.8674642795930998</v>
      </c>
    </row>
    <row r="738" spans="1:9" x14ac:dyDescent="0.2">
      <c r="A738" s="5" t="s">
        <v>100</v>
      </c>
      <c r="B738" s="7" t="s">
        <v>208</v>
      </c>
      <c r="C738" s="7" t="s">
        <v>2</v>
      </c>
      <c r="D738" s="7">
        <f t="shared" si="22"/>
        <v>57.5</v>
      </c>
      <c r="E738" s="7">
        <f t="shared" si="23"/>
        <v>67.5</v>
      </c>
      <c r="F738" s="5">
        <v>62.5</v>
      </c>
      <c r="G738" s="5">
        <v>4</v>
      </c>
      <c r="H738" s="5">
        <v>0.72499999999999998</v>
      </c>
      <c r="I738" s="5">
        <v>5.6592560320410898</v>
      </c>
    </row>
    <row r="739" spans="1:9" x14ac:dyDescent="0.2">
      <c r="A739" s="5" t="s">
        <v>100</v>
      </c>
      <c r="B739" s="7" t="s">
        <v>208</v>
      </c>
      <c r="C739" s="7" t="s">
        <v>2</v>
      </c>
      <c r="D739" s="7">
        <f t="shared" si="22"/>
        <v>57.5</v>
      </c>
      <c r="E739" s="7">
        <f t="shared" si="23"/>
        <v>67.5</v>
      </c>
      <c r="F739" s="5">
        <v>62.5</v>
      </c>
      <c r="G739" s="5">
        <v>6</v>
      </c>
      <c r="H739" s="5">
        <v>1.06</v>
      </c>
      <c r="I739" s="5">
        <v>5.6111454921531303</v>
      </c>
    </row>
    <row r="740" spans="1:9" x14ac:dyDescent="0.2">
      <c r="A740" s="5" t="s">
        <v>100</v>
      </c>
      <c r="B740" s="7" t="s">
        <v>208</v>
      </c>
      <c r="C740" s="7" t="s">
        <v>2</v>
      </c>
      <c r="D740" s="7">
        <f t="shared" si="22"/>
        <v>57.5</v>
      </c>
      <c r="E740" s="7">
        <f t="shared" si="23"/>
        <v>67.5</v>
      </c>
      <c r="F740" s="5">
        <v>62.5</v>
      </c>
      <c r="G740" s="5">
        <v>8</v>
      </c>
      <c r="H740" s="5">
        <v>1.415</v>
      </c>
      <c r="I740" s="5">
        <v>5.6133503152357402</v>
      </c>
    </row>
    <row r="741" spans="1:9" x14ac:dyDescent="0.2">
      <c r="A741" s="5" t="s">
        <v>100</v>
      </c>
      <c r="B741" s="7" t="s">
        <v>208</v>
      </c>
      <c r="C741" s="7" t="s">
        <v>2</v>
      </c>
      <c r="D741" s="7">
        <f t="shared" si="22"/>
        <v>57.5</v>
      </c>
      <c r="E741" s="7">
        <f t="shared" si="23"/>
        <v>67.5</v>
      </c>
      <c r="F741" s="5">
        <v>62.5</v>
      </c>
      <c r="G741" s="5">
        <v>5</v>
      </c>
      <c r="H741" s="5">
        <v>1.0549999999999999</v>
      </c>
      <c r="I741" s="5">
        <v>5.9533417038565704</v>
      </c>
    </row>
    <row r="742" spans="1:9" x14ac:dyDescent="0.2">
      <c r="A742" s="5" t="s">
        <v>100</v>
      </c>
      <c r="B742" s="7" t="s">
        <v>208</v>
      </c>
      <c r="C742" s="7" t="s">
        <v>2</v>
      </c>
      <c r="D742" s="7">
        <f t="shared" si="22"/>
        <v>60</v>
      </c>
      <c r="E742" s="7">
        <f t="shared" si="23"/>
        <v>70</v>
      </c>
      <c r="F742" s="5">
        <v>65</v>
      </c>
      <c r="G742" s="5">
        <v>10</v>
      </c>
      <c r="H742" s="5">
        <v>2.46</v>
      </c>
      <c r="I742" s="5">
        <v>6.2658265769476298</v>
      </c>
    </row>
    <row r="743" spans="1:9" x14ac:dyDescent="0.2">
      <c r="A743" s="5" t="s">
        <v>100</v>
      </c>
      <c r="B743" s="7" t="s">
        <v>208</v>
      </c>
      <c r="C743" s="7" t="s">
        <v>2</v>
      </c>
      <c r="D743" s="7">
        <f t="shared" si="22"/>
        <v>60</v>
      </c>
      <c r="E743" s="7">
        <f t="shared" si="23"/>
        <v>70</v>
      </c>
      <c r="F743" s="5">
        <v>65</v>
      </c>
      <c r="G743" s="5">
        <v>13</v>
      </c>
      <c r="H743" s="5">
        <v>2.8450000000000002</v>
      </c>
      <c r="I743" s="5">
        <v>6.0262383764873197</v>
      </c>
    </row>
    <row r="744" spans="1:9" x14ac:dyDescent="0.2">
      <c r="A744" s="5" t="s">
        <v>100</v>
      </c>
      <c r="B744" s="7" t="s">
        <v>208</v>
      </c>
      <c r="C744" s="7" t="s">
        <v>2</v>
      </c>
      <c r="D744" s="7">
        <f t="shared" si="22"/>
        <v>60</v>
      </c>
      <c r="E744" s="7">
        <f t="shared" si="23"/>
        <v>70</v>
      </c>
      <c r="F744" s="5">
        <v>65</v>
      </c>
      <c r="G744" s="5">
        <v>14</v>
      </c>
      <c r="H744" s="5">
        <v>3.0049999999999999</v>
      </c>
      <c r="I744" s="5">
        <v>5.9874075175047796</v>
      </c>
    </row>
    <row r="745" spans="1:9" x14ac:dyDescent="0.2">
      <c r="A745" s="5" t="s">
        <v>100</v>
      </c>
      <c r="B745" s="7" t="s">
        <v>208</v>
      </c>
      <c r="C745" s="7" t="s">
        <v>2</v>
      </c>
      <c r="D745" s="7">
        <f t="shared" si="22"/>
        <v>60</v>
      </c>
      <c r="E745" s="7">
        <f t="shared" si="23"/>
        <v>70</v>
      </c>
      <c r="F745" s="5">
        <v>65</v>
      </c>
      <c r="G745" s="5">
        <v>18</v>
      </c>
      <c r="H745" s="5">
        <v>4.24</v>
      </c>
      <c r="I745" s="5">
        <v>6.1758647320919904</v>
      </c>
    </row>
    <row r="746" spans="1:9" x14ac:dyDescent="0.2">
      <c r="A746" s="5" t="s">
        <v>100</v>
      </c>
      <c r="B746" s="7" t="s">
        <v>208</v>
      </c>
      <c r="C746" s="7" t="s">
        <v>2</v>
      </c>
      <c r="D746" s="7">
        <f t="shared" si="22"/>
        <v>60</v>
      </c>
      <c r="E746" s="7">
        <f t="shared" si="23"/>
        <v>70</v>
      </c>
      <c r="F746" s="5">
        <v>65</v>
      </c>
      <c r="G746" s="5">
        <v>23</v>
      </c>
      <c r="H746" s="5">
        <v>4.9850000000000003</v>
      </c>
      <c r="I746" s="5">
        <v>6.0068360517191399</v>
      </c>
    </row>
    <row r="747" spans="1:9" x14ac:dyDescent="0.2">
      <c r="A747" s="5" t="s">
        <v>100</v>
      </c>
      <c r="B747" s="7" t="s">
        <v>208</v>
      </c>
      <c r="C747" s="7" t="s">
        <v>2</v>
      </c>
      <c r="D747" s="7">
        <f t="shared" si="22"/>
        <v>60</v>
      </c>
      <c r="E747" s="7">
        <f t="shared" si="23"/>
        <v>70</v>
      </c>
      <c r="F747" s="5">
        <v>65</v>
      </c>
      <c r="G747" s="5">
        <v>10</v>
      </c>
      <c r="H747" s="5">
        <v>2.2349999999999999</v>
      </c>
      <c r="I747" s="5">
        <v>6.0686557379429296</v>
      </c>
    </row>
    <row r="748" spans="1:9" x14ac:dyDescent="0.2">
      <c r="A748" s="5" t="s">
        <v>100</v>
      </c>
      <c r="B748" s="7" t="s">
        <v>208</v>
      </c>
      <c r="C748" s="7" t="s">
        <v>2</v>
      </c>
      <c r="D748" s="7">
        <f t="shared" si="22"/>
        <v>60</v>
      </c>
      <c r="E748" s="7">
        <f t="shared" si="23"/>
        <v>70</v>
      </c>
      <c r="F748" s="5">
        <v>65</v>
      </c>
      <c r="G748" s="5">
        <v>11</v>
      </c>
      <c r="H748" s="5">
        <v>3.1</v>
      </c>
      <c r="I748" s="5">
        <v>6.5562624607823601</v>
      </c>
    </row>
    <row r="749" spans="1:9" x14ac:dyDescent="0.2">
      <c r="A749" s="5" t="s">
        <v>100</v>
      </c>
      <c r="B749" s="7" t="s">
        <v>208</v>
      </c>
      <c r="C749" s="7" t="s">
        <v>2</v>
      </c>
      <c r="D749" s="7">
        <f t="shared" si="22"/>
        <v>60</v>
      </c>
      <c r="E749" s="7">
        <f t="shared" si="23"/>
        <v>70</v>
      </c>
      <c r="F749" s="5">
        <v>65</v>
      </c>
      <c r="G749" s="5">
        <v>14</v>
      </c>
      <c r="H749" s="5">
        <v>3.8</v>
      </c>
      <c r="I749" s="5">
        <v>6.4746831108737997</v>
      </c>
    </row>
    <row r="750" spans="1:9" x14ac:dyDescent="0.2">
      <c r="A750" s="5" t="s">
        <v>100</v>
      </c>
      <c r="B750" s="7" t="s">
        <v>208</v>
      </c>
      <c r="C750" s="7" t="s">
        <v>2</v>
      </c>
      <c r="D750" s="7">
        <f t="shared" si="22"/>
        <v>60</v>
      </c>
      <c r="E750" s="7">
        <f t="shared" si="23"/>
        <v>70</v>
      </c>
      <c r="F750" s="5">
        <v>65</v>
      </c>
      <c r="G750" s="5">
        <v>22</v>
      </c>
      <c r="H750" s="5">
        <v>5.13</v>
      </c>
      <c r="I750" s="5">
        <v>6.1550496972167696</v>
      </c>
    </row>
    <row r="751" spans="1:9" x14ac:dyDescent="0.2">
      <c r="A751" s="5" t="s">
        <v>100</v>
      </c>
      <c r="B751" s="7" t="s">
        <v>208</v>
      </c>
      <c r="C751" s="7" t="s">
        <v>2</v>
      </c>
      <c r="D751" s="7">
        <f t="shared" si="22"/>
        <v>60</v>
      </c>
      <c r="E751" s="7">
        <f t="shared" si="23"/>
        <v>70</v>
      </c>
      <c r="F751" s="5">
        <v>65</v>
      </c>
      <c r="G751" s="5">
        <v>15</v>
      </c>
      <c r="H751" s="5">
        <v>3.7850000000000001</v>
      </c>
      <c r="I751" s="5">
        <v>6.3191433977275899</v>
      </c>
    </row>
    <row r="752" spans="1:9" x14ac:dyDescent="0.2">
      <c r="A752" s="5" t="s">
        <v>100</v>
      </c>
      <c r="B752" s="7" t="s">
        <v>208</v>
      </c>
      <c r="C752" s="7" t="s">
        <v>2</v>
      </c>
      <c r="D752" s="7">
        <f t="shared" si="22"/>
        <v>60</v>
      </c>
      <c r="E752" s="7">
        <f t="shared" si="23"/>
        <v>70</v>
      </c>
      <c r="F752" s="5">
        <v>65</v>
      </c>
      <c r="G752" s="5">
        <v>12</v>
      </c>
      <c r="H752" s="5">
        <v>3.2</v>
      </c>
      <c r="I752" s="5">
        <v>6.4365959173568399</v>
      </c>
    </row>
    <row r="753" spans="1:9" x14ac:dyDescent="0.2">
      <c r="A753" s="5" t="s">
        <v>100</v>
      </c>
      <c r="B753" s="7" t="s">
        <v>208</v>
      </c>
      <c r="C753" s="7" t="s">
        <v>2</v>
      </c>
      <c r="D753" s="7">
        <f t="shared" si="22"/>
        <v>60</v>
      </c>
      <c r="E753" s="7">
        <f t="shared" si="23"/>
        <v>70</v>
      </c>
      <c r="F753" s="5">
        <v>65</v>
      </c>
      <c r="G753" s="5">
        <v>13</v>
      </c>
      <c r="H753" s="5">
        <v>3.24</v>
      </c>
      <c r="I753" s="5">
        <v>6.29313747232883</v>
      </c>
    </row>
    <row r="754" spans="1:9" x14ac:dyDescent="0.2">
      <c r="A754" s="5" t="s">
        <v>100</v>
      </c>
      <c r="B754" s="7" t="s">
        <v>208</v>
      </c>
      <c r="C754" s="7" t="s">
        <v>2</v>
      </c>
      <c r="D754" s="7">
        <f t="shared" si="22"/>
        <v>60</v>
      </c>
      <c r="E754" s="7">
        <f t="shared" si="23"/>
        <v>70</v>
      </c>
      <c r="F754" s="5">
        <v>65</v>
      </c>
      <c r="G754" s="5">
        <v>17</v>
      </c>
      <c r="H754" s="5">
        <v>4.7750000000000004</v>
      </c>
      <c r="I754" s="5">
        <v>6.5489974338516204</v>
      </c>
    </row>
    <row r="755" spans="1:9" x14ac:dyDescent="0.2">
      <c r="A755" s="5" t="s">
        <v>100</v>
      </c>
      <c r="B755" s="7" t="s">
        <v>208</v>
      </c>
      <c r="C755" s="7" t="s">
        <v>2</v>
      </c>
      <c r="D755" s="7">
        <f t="shared" si="22"/>
        <v>60</v>
      </c>
      <c r="E755" s="7">
        <f t="shared" si="23"/>
        <v>70</v>
      </c>
      <c r="F755" s="5">
        <v>65</v>
      </c>
      <c r="G755" s="5">
        <v>22</v>
      </c>
      <c r="H755" s="5">
        <v>5.5449999999999999</v>
      </c>
      <c r="I755" s="5">
        <v>6.3167393636532099</v>
      </c>
    </row>
    <row r="756" spans="1:9" x14ac:dyDescent="0.2">
      <c r="A756" s="5" t="s">
        <v>100</v>
      </c>
      <c r="B756" s="7" t="s">
        <v>208</v>
      </c>
      <c r="C756" s="7" t="s">
        <v>2</v>
      </c>
      <c r="D756" s="7">
        <f t="shared" si="22"/>
        <v>60</v>
      </c>
      <c r="E756" s="7">
        <f t="shared" si="23"/>
        <v>70</v>
      </c>
      <c r="F756" s="5">
        <v>65</v>
      </c>
      <c r="G756" s="5">
        <v>9</v>
      </c>
      <c r="H756" s="5">
        <v>2.09</v>
      </c>
      <c r="I756" s="5">
        <v>6.1465948181397803</v>
      </c>
    </row>
    <row r="757" spans="1:9" x14ac:dyDescent="0.2">
      <c r="A757" s="5" t="s">
        <v>100</v>
      </c>
      <c r="B757" s="7" t="s">
        <v>208</v>
      </c>
      <c r="C757" s="7" t="s">
        <v>2</v>
      </c>
      <c r="D757" s="7">
        <f t="shared" si="22"/>
        <v>60</v>
      </c>
      <c r="E757" s="7">
        <f t="shared" si="23"/>
        <v>70</v>
      </c>
      <c r="F757" s="5">
        <v>65</v>
      </c>
      <c r="G757" s="5">
        <v>8</v>
      </c>
      <c r="H757" s="5">
        <v>2.0150000000000001</v>
      </c>
      <c r="I757" s="5">
        <v>6.31531515125788</v>
      </c>
    </row>
    <row r="758" spans="1:9" x14ac:dyDescent="0.2">
      <c r="A758" s="5" t="s">
        <v>100</v>
      </c>
      <c r="B758" s="7" t="s">
        <v>208</v>
      </c>
      <c r="C758" s="7" t="s">
        <v>2</v>
      </c>
      <c r="D758" s="7">
        <f t="shared" si="22"/>
        <v>60</v>
      </c>
      <c r="E758" s="7">
        <f t="shared" si="23"/>
        <v>70</v>
      </c>
      <c r="F758" s="5">
        <v>65</v>
      </c>
      <c r="G758" s="5">
        <v>16</v>
      </c>
      <c r="H758" s="5">
        <v>3.6150000000000002</v>
      </c>
      <c r="I758" s="5">
        <v>6.0906377871375996</v>
      </c>
    </row>
    <row r="759" spans="1:9" x14ac:dyDescent="0.2">
      <c r="A759" s="5" t="s">
        <v>100</v>
      </c>
      <c r="B759" s="7" t="s">
        <v>208</v>
      </c>
      <c r="C759" s="7" t="s">
        <v>2</v>
      </c>
      <c r="D759" s="7">
        <f t="shared" si="22"/>
        <v>60</v>
      </c>
      <c r="E759" s="7">
        <f t="shared" si="23"/>
        <v>70</v>
      </c>
      <c r="F759" s="5">
        <v>65</v>
      </c>
      <c r="G759" s="5">
        <v>17</v>
      </c>
      <c r="H759" s="5">
        <v>4.54</v>
      </c>
      <c r="I759" s="5">
        <v>6.4397495160063603</v>
      </c>
    </row>
    <row r="760" spans="1:9" x14ac:dyDescent="0.2">
      <c r="A760" s="5" t="s">
        <v>100</v>
      </c>
      <c r="B760" s="7" t="s">
        <v>208</v>
      </c>
      <c r="C760" s="7" t="s">
        <v>2</v>
      </c>
      <c r="D760" s="7">
        <f t="shared" si="22"/>
        <v>60</v>
      </c>
      <c r="E760" s="7">
        <f t="shared" si="23"/>
        <v>70</v>
      </c>
      <c r="F760" s="5">
        <v>65</v>
      </c>
      <c r="G760" s="5">
        <v>9</v>
      </c>
      <c r="H760" s="5">
        <v>2.3450000000000002</v>
      </c>
      <c r="I760" s="5">
        <v>6.3870470222113296</v>
      </c>
    </row>
    <row r="761" spans="1:9" x14ac:dyDescent="0.2">
      <c r="A761" s="5" t="s">
        <v>100</v>
      </c>
      <c r="B761" s="7" t="s">
        <v>208</v>
      </c>
      <c r="C761" s="7" t="s">
        <v>2</v>
      </c>
      <c r="D761" s="7">
        <f t="shared" si="22"/>
        <v>60</v>
      </c>
      <c r="E761" s="7">
        <f t="shared" si="23"/>
        <v>70</v>
      </c>
      <c r="F761" s="5">
        <v>65</v>
      </c>
      <c r="G761" s="5">
        <v>10</v>
      </c>
      <c r="H761" s="5">
        <v>2.66</v>
      </c>
      <c r="I761" s="5">
        <v>6.4312276485825599</v>
      </c>
    </row>
    <row r="762" spans="1:9" x14ac:dyDescent="0.2">
      <c r="A762" s="5" t="s">
        <v>100</v>
      </c>
      <c r="B762" s="7" t="s">
        <v>208</v>
      </c>
      <c r="C762" s="7" t="s">
        <v>2</v>
      </c>
      <c r="D762" s="7">
        <f t="shared" si="22"/>
        <v>60</v>
      </c>
      <c r="E762" s="7">
        <f t="shared" si="23"/>
        <v>70</v>
      </c>
      <c r="F762" s="5">
        <v>65</v>
      </c>
      <c r="G762" s="5">
        <v>15</v>
      </c>
      <c r="H762" s="5">
        <v>3.54</v>
      </c>
      <c r="I762" s="5">
        <v>6.1797465724130003</v>
      </c>
    </row>
    <row r="763" spans="1:9" x14ac:dyDescent="0.2">
      <c r="A763" s="5" t="s">
        <v>100</v>
      </c>
      <c r="B763" s="7" t="s">
        <v>208</v>
      </c>
      <c r="C763" s="7" t="s">
        <v>2</v>
      </c>
      <c r="D763" s="7">
        <f t="shared" si="22"/>
        <v>60</v>
      </c>
      <c r="E763" s="7">
        <f t="shared" si="23"/>
        <v>70</v>
      </c>
      <c r="F763" s="5">
        <v>65</v>
      </c>
      <c r="G763" s="5">
        <v>22</v>
      </c>
      <c r="H763" s="5">
        <v>5.665</v>
      </c>
      <c r="I763" s="5">
        <v>6.3619816092619397</v>
      </c>
    </row>
    <row r="764" spans="1:9" x14ac:dyDescent="0.2">
      <c r="A764" s="5" t="s">
        <v>100</v>
      </c>
      <c r="B764" s="7" t="s">
        <v>208</v>
      </c>
      <c r="C764" s="7" t="s">
        <v>2</v>
      </c>
      <c r="D764" s="7">
        <f t="shared" si="22"/>
        <v>60</v>
      </c>
      <c r="E764" s="7">
        <f t="shared" si="23"/>
        <v>70</v>
      </c>
      <c r="F764" s="5">
        <v>65</v>
      </c>
      <c r="G764" s="5">
        <v>12</v>
      </c>
      <c r="H764" s="5">
        <v>3.24</v>
      </c>
      <c r="I764" s="5">
        <v>6.4633040643756603</v>
      </c>
    </row>
    <row r="765" spans="1:9" x14ac:dyDescent="0.2">
      <c r="A765" s="5" t="s">
        <v>100</v>
      </c>
      <c r="B765" s="7" t="s">
        <v>208</v>
      </c>
      <c r="C765" s="7" t="s">
        <v>2</v>
      </c>
      <c r="D765" s="7">
        <f t="shared" si="22"/>
        <v>60</v>
      </c>
      <c r="E765" s="7">
        <f t="shared" si="23"/>
        <v>70</v>
      </c>
      <c r="F765" s="5">
        <v>65</v>
      </c>
      <c r="G765" s="5">
        <v>8</v>
      </c>
      <c r="H765" s="5">
        <v>1.93</v>
      </c>
      <c r="I765" s="5">
        <v>6.2252352689909598</v>
      </c>
    </row>
    <row r="766" spans="1:9" x14ac:dyDescent="0.2">
      <c r="A766" s="5" t="s">
        <v>100</v>
      </c>
      <c r="B766" s="7" t="s">
        <v>208</v>
      </c>
      <c r="C766" s="7" t="s">
        <v>2</v>
      </c>
      <c r="D766" s="7">
        <f t="shared" si="22"/>
        <v>60</v>
      </c>
      <c r="E766" s="7">
        <f t="shared" si="23"/>
        <v>70</v>
      </c>
      <c r="F766" s="5">
        <v>65</v>
      </c>
      <c r="G766" s="5">
        <v>8</v>
      </c>
      <c r="H766" s="5">
        <v>2.39</v>
      </c>
      <c r="I766" s="5">
        <v>6.6850189626474297</v>
      </c>
    </row>
    <row r="767" spans="1:9" x14ac:dyDescent="0.2">
      <c r="A767" s="5" t="s">
        <v>100</v>
      </c>
      <c r="B767" s="7" t="s">
        <v>208</v>
      </c>
      <c r="C767" s="7" t="s">
        <v>2</v>
      </c>
      <c r="D767" s="7">
        <f t="shared" si="22"/>
        <v>60</v>
      </c>
      <c r="E767" s="7">
        <f t="shared" si="23"/>
        <v>70</v>
      </c>
      <c r="F767" s="5">
        <v>65</v>
      </c>
      <c r="G767" s="5">
        <v>19</v>
      </c>
      <c r="H767" s="5">
        <v>5.2249999999999996</v>
      </c>
      <c r="I767" s="5">
        <v>6.5029571825174299</v>
      </c>
    </row>
    <row r="768" spans="1:9" x14ac:dyDescent="0.2">
      <c r="A768" s="5" t="s">
        <v>100</v>
      </c>
      <c r="B768" s="7" t="s">
        <v>208</v>
      </c>
      <c r="C768" s="7" t="s">
        <v>2</v>
      </c>
      <c r="D768" s="7">
        <f t="shared" si="22"/>
        <v>60</v>
      </c>
      <c r="E768" s="7">
        <f t="shared" si="23"/>
        <v>70</v>
      </c>
      <c r="F768" s="5">
        <v>65</v>
      </c>
      <c r="G768" s="5">
        <v>12</v>
      </c>
      <c r="H768" s="5">
        <v>2.72</v>
      </c>
      <c r="I768" s="5">
        <v>6.0971828595355699</v>
      </c>
    </row>
    <row r="769" spans="1:9" x14ac:dyDescent="0.2">
      <c r="A769" s="5" t="s">
        <v>100</v>
      </c>
      <c r="B769" s="7" t="s">
        <v>208</v>
      </c>
      <c r="C769" s="7" t="s">
        <v>2</v>
      </c>
      <c r="D769" s="7">
        <f t="shared" si="22"/>
        <v>60</v>
      </c>
      <c r="E769" s="7">
        <f t="shared" si="23"/>
        <v>70</v>
      </c>
      <c r="F769" s="5">
        <v>65</v>
      </c>
      <c r="G769" s="5">
        <v>13</v>
      </c>
      <c r="H769" s="5">
        <v>2.77</v>
      </c>
      <c r="I769" s="5">
        <v>5.9728114318265204</v>
      </c>
    </row>
    <row r="770" spans="1:9" x14ac:dyDescent="0.2">
      <c r="A770" s="5" t="s">
        <v>100</v>
      </c>
      <c r="B770" s="7" t="s">
        <v>208</v>
      </c>
      <c r="C770" s="7" t="s">
        <v>2</v>
      </c>
      <c r="D770" s="7">
        <f t="shared" si="22"/>
        <v>60</v>
      </c>
      <c r="E770" s="7">
        <f t="shared" si="23"/>
        <v>70</v>
      </c>
      <c r="F770" s="5">
        <v>65</v>
      </c>
      <c r="G770" s="5">
        <v>10</v>
      </c>
      <c r="H770" s="5">
        <v>2.5550000000000002</v>
      </c>
      <c r="I770" s="5">
        <v>6.3454677002696096</v>
      </c>
    </row>
    <row r="771" spans="1:9" x14ac:dyDescent="0.2">
      <c r="A771" s="5" t="s">
        <v>100</v>
      </c>
      <c r="B771" s="7" t="s">
        <v>208</v>
      </c>
      <c r="C771" s="7" t="s">
        <v>2</v>
      </c>
      <c r="D771" s="7">
        <f t="shared" ref="D771:D834" si="24">F771-5</f>
        <v>60</v>
      </c>
      <c r="E771" s="7">
        <f t="shared" ref="E771:E834" si="25">F771+5</f>
        <v>70</v>
      </c>
      <c r="F771" s="5">
        <v>65</v>
      </c>
      <c r="G771" s="5">
        <v>17</v>
      </c>
      <c r="H771" s="5">
        <v>4.16</v>
      </c>
      <c r="I771" s="5">
        <v>6.2548197236205203</v>
      </c>
    </row>
    <row r="772" spans="1:9" x14ac:dyDescent="0.2">
      <c r="A772" s="5" t="s">
        <v>100</v>
      </c>
      <c r="B772" s="7" t="s">
        <v>208</v>
      </c>
      <c r="C772" s="7" t="s">
        <v>2</v>
      </c>
      <c r="D772" s="7">
        <f t="shared" si="24"/>
        <v>60</v>
      </c>
      <c r="E772" s="7">
        <f t="shared" si="25"/>
        <v>70</v>
      </c>
      <c r="F772" s="5">
        <v>65</v>
      </c>
      <c r="G772" s="5">
        <v>19</v>
      </c>
      <c r="H772" s="5">
        <v>4.6100000000000003</v>
      </c>
      <c r="I772" s="5">
        <v>6.2370962327930703</v>
      </c>
    </row>
    <row r="773" spans="1:9" x14ac:dyDescent="0.2">
      <c r="A773" s="5" t="s">
        <v>100</v>
      </c>
      <c r="B773" s="7" t="s">
        <v>208</v>
      </c>
      <c r="C773" s="7" t="s">
        <v>2</v>
      </c>
      <c r="D773" s="7">
        <f t="shared" si="24"/>
        <v>60</v>
      </c>
      <c r="E773" s="7">
        <f t="shared" si="25"/>
        <v>70</v>
      </c>
      <c r="F773" s="5">
        <v>65</v>
      </c>
      <c r="G773" s="5">
        <v>14</v>
      </c>
      <c r="H773" s="5">
        <v>3.55</v>
      </c>
      <c r="I773" s="5">
        <v>6.3294616045303398</v>
      </c>
    </row>
    <row r="774" spans="1:9" x14ac:dyDescent="0.2">
      <c r="A774" s="5" t="s">
        <v>100</v>
      </c>
      <c r="B774" s="7" t="s">
        <v>208</v>
      </c>
      <c r="C774" s="7" t="s">
        <v>2</v>
      </c>
      <c r="D774" s="7">
        <f t="shared" si="24"/>
        <v>60</v>
      </c>
      <c r="E774" s="7">
        <f t="shared" si="25"/>
        <v>70</v>
      </c>
      <c r="F774" s="5">
        <v>65</v>
      </c>
      <c r="G774" s="5">
        <v>24</v>
      </c>
      <c r="H774" s="5">
        <v>6.59</v>
      </c>
      <c r="I774" s="5">
        <v>6.49967129027507</v>
      </c>
    </row>
    <row r="775" spans="1:9" x14ac:dyDescent="0.2">
      <c r="A775" s="5" t="s">
        <v>100</v>
      </c>
      <c r="B775" s="7" t="s">
        <v>208</v>
      </c>
      <c r="C775" s="7" t="s">
        <v>2</v>
      </c>
      <c r="D775" s="7">
        <f t="shared" si="24"/>
        <v>60</v>
      </c>
      <c r="E775" s="7">
        <f t="shared" si="25"/>
        <v>70</v>
      </c>
      <c r="F775" s="5">
        <v>65</v>
      </c>
      <c r="G775" s="5">
        <v>13</v>
      </c>
      <c r="H775" s="5">
        <v>3.0550000000000002</v>
      </c>
      <c r="I775" s="5">
        <v>6.1710058264954997</v>
      </c>
    </row>
    <row r="776" spans="1:9" x14ac:dyDescent="0.2">
      <c r="A776" s="5" t="s">
        <v>100</v>
      </c>
      <c r="B776" s="7" t="s">
        <v>208</v>
      </c>
      <c r="C776" s="7" t="s">
        <v>2</v>
      </c>
      <c r="D776" s="7">
        <f t="shared" si="24"/>
        <v>60</v>
      </c>
      <c r="E776" s="7">
        <f t="shared" si="25"/>
        <v>70</v>
      </c>
      <c r="F776" s="5">
        <v>65</v>
      </c>
      <c r="G776" s="5">
        <v>22</v>
      </c>
      <c r="H776" s="5">
        <v>5.74</v>
      </c>
      <c r="I776" s="5">
        <v>6.3899343651281297</v>
      </c>
    </row>
    <row r="777" spans="1:9" x14ac:dyDescent="0.2">
      <c r="A777" s="5" t="s">
        <v>100</v>
      </c>
      <c r="B777" s="7" t="s">
        <v>208</v>
      </c>
      <c r="C777" s="7" t="s">
        <v>2</v>
      </c>
      <c r="D777" s="7">
        <f t="shared" si="24"/>
        <v>60</v>
      </c>
      <c r="E777" s="7">
        <f t="shared" si="25"/>
        <v>70</v>
      </c>
      <c r="F777" s="5">
        <v>65</v>
      </c>
      <c r="G777" s="5">
        <v>45</v>
      </c>
      <c r="H777" s="5">
        <v>9.74</v>
      </c>
      <c r="I777" s="5">
        <v>6.0041123492522797</v>
      </c>
    </row>
    <row r="778" spans="1:9" x14ac:dyDescent="0.2">
      <c r="A778" s="5" t="s">
        <v>100</v>
      </c>
      <c r="B778" s="7" t="s">
        <v>208</v>
      </c>
      <c r="C778" s="7" t="s">
        <v>2</v>
      </c>
      <c r="D778" s="7">
        <f t="shared" si="24"/>
        <v>60</v>
      </c>
      <c r="E778" s="7">
        <f t="shared" si="25"/>
        <v>70</v>
      </c>
      <c r="F778" s="5">
        <v>65</v>
      </c>
      <c r="G778" s="5">
        <v>62</v>
      </c>
      <c r="H778" s="5">
        <v>14.54</v>
      </c>
      <c r="I778" s="5">
        <v>6.1667674466775804</v>
      </c>
    </row>
    <row r="779" spans="1:9" x14ac:dyDescent="0.2">
      <c r="A779" s="5" t="s">
        <v>100</v>
      </c>
      <c r="B779" s="7" t="s">
        <v>208</v>
      </c>
      <c r="C779" s="7" t="s">
        <v>2</v>
      </c>
      <c r="D779" s="7">
        <f t="shared" si="24"/>
        <v>60</v>
      </c>
      <c r="E779" s="7">
        <f t="shared" si="25"/>
        <v>70</v>
      </c>
      <c r="F779" s="5">
        <v>65</v>
      </c>
      <c r="G779" s="5">
        <v>52</v>
      </c>
      <c r="H779" s="5">
        <v>11.265000000000001</v>
      </c>
      <c r="I779" s="5">
        <v>6.0058703733007404</v>
      </c>
    </row>
    <row r="780" spans="1:9" x14ac:dyDescent="0.2">
      <c r="A780" s="5" t="s">
        <v>100</v>
      </c>
      <c r="B780" s="7" t="s">
        <v>208</v>
      </c>
      <c r="C780" s="7" t="s">
        <v>2</v>
      </c>
      <c r="D780" s="7">
        <f t="shared" si="24"/>
        <v>60</v>
      </c>
      <c r="E780" s="7">
        <f t="shared" si="25"/>
        <v>70</v>
      </c>
      <c r="F780" s="5">
        <v>65</v>
      </c>
      <c r="G780" s="5">
        <v>61</v>
      </c>
      <c r="H780" s="5">
        <v>14.695</v>
      </c>
      <c r="I780" s="5">
        <v>6.2222374630167199</v>
      </c>
    </row>
    <row r="781" spans="1:9" x14ac:dyDescent="0.2">
      <c r="A781" s="5" t="s">
        <v>100</v>
      </c>
      <c r="B781" s="7" t="s">
        <v>208</v>
      </c>
      <c r="C781" s="7" t="s">
        <v>2</v>
      </c>
      <c r="D781" s="7">
        <f t="shared" si="24"/>
        <v>60</v>
      </c>
      <c r="E781" s="7">
        <f t="shared" si="25"/>
        <v>70</v>
      </c>
      <c r="F781" s="5">
        <v>65</v>
      </c>
      <c r="G781" s="5">
        <v>67</v>
      </c>
      <c r="H781" s="5">
        <v>14.85</v>
      </c>
      <c r="I781" s="5">
        <v>6.05179051838362</v>
      </c>
    </row>
    <row r="782" spans="1:9" x14ac:dyDescent="0.2">
      <c r="A782" s="5" t="s">
        <v>100</v>
      </c>
      <c r="B782" s="7" t="s">
        <v>208</v>
      </c>
      <c r="C782" s="7" t="s">
        <v>2</v>
      </c>
      <c r="D782" s="7">
        <f t="shared" si="24"/>
        <v>60</v>
      </c>
      <c r="E782" s="7">
        <f t="shared" si="25"/>
        <v>70</v>
      </c>
      <c r="F782" s="5">
        <v>65</v>
      </c>
      <c r="G782" s="5">
        <v>63</v>
      </c>
      <c r="H782" s="5">
        <v>12.105</v>
      </c>
      <c r="I782" s="5">
        <v>5.7704286468070602</v>
      </c>
    </row>
    <row r="783" spans="1:9" x14ac:dyDescent="0.2">
      <c r="A783" s="5" t="s">
        <v>100</v>
      </c>
      <c r="B783" s="7" t="s">
        <v>208</v>
      </c>
      <c r="C783" s="7" t="s">
        <v>2</v>
      </c>
      <c r="D783" s="7">
        <f t="shared" si="24"/>
        <v>60</v>
      </c>
      <c r="E783" s="7">
        <f t="shared" si="25"/>
        <v>70</v>
      </c>
      <c r="F783" s="5">
        <v>65</v>
      </c>
      <c r="G783" s="5">
        <v>59</v>
      </c>
      <c r="H783" s="5">
        <v>11.595000000000001</v>
      </c>
      <c r="I783" s="5">
        <v>5.81397173845252</v>
      </c>
    </row>
    <row r="784" spans="1:9" x14ac:dyDescent="0.2">
      <c r="A784" s="5" t="s">
        <v>100</v>
      </c>
      <c r="B784" s="7" t="s">
        <v>208</v>
      </c>
      <c r="C784" s="7" t="s">
        <v>2</v>
      </c>
      <c r="D784" s="7">
        <f t="shared" si="24"/>
        <v>60</v>
      </c>
      <c r="E784" s="7">
        <f t="shared" si="25"/>
        <v>70</v>
      </c>
      <c r="F784" s="5">
        <v>65</v>
      </c>
      <c r="G784" s="5">
        <v>44</v>
      </c>
      <c r="H784" s="5">
        <v>11.27</v>
      </c>
      <c r="I784" s="5">
        <v>6.3507314975162403</v>
      </c>
    </row>
    <row r="785" spans="1:9" x14ac:dyDescent="0.2">
      <c r="A785" s="5" t="s">
        <v>100</v>
      </c>
      <c r="B785" s="7" t="s">
        <v>208</v>
      </c>
      <c r="C785" s="7" t="s">
        <v>2</v>
      </c>
      <c r="D785" s="7">
        <f t="shared" si="24"/>
        <v>60</v>
      </c>
      <c r="E785" s="7">
        <f t="shared" si="25"/>
        <v>70</v>
      </c>
      <c r="F785" s="5">
        <v>65</v>
      </c>
      <c r="G785" s="5">
        <v>19</v>
      </c>
      <c r="H785" s="5">
        <v>4.9800000000000004</v>
      </c>
      <c r="I785" s="5">
        <v>6.3996847395338801</v>
      </c>
    </row>
    <row r="786" spans="1:9" x14ac:dyDescent="0.2">
      <c r="A786" s="5" t="s">
        <v>100</v>
      </c>
      <c r="B786" s="7" t="s">
        <v>208</v>
      </c>
      <c r="C786" s="7" t="s">
        <v>2</v>
      </c>
      <c r="D786" s="7">
        <f t="shared" si="24"/>
        <v>60</v>
      </c>
      <c r="E786" s="7">
        <f t="shared" si="25"/>
        <v>70</v>
      </c>
      <c r="F786" s="5">
        <v>65</v>
      </c>
      <c r="G786" s="5">
        <v>50</v>
      </c>
      <c r="H786" s="5">
        <v>10.315</v>
      </c>
      <c r="I786" s="5">
        <v>5.9088060638483402</v>
      </c>
    </row>
    <row r="787" spans="1:9" x14ac:dyDescent="0.2">
      <c r="A787" s="5" t="s">
        <v>100</v>
      </c>
      <c r="B787" s="7" t="s">
        <v>208</v>
      </c>
      <c r="C787" s="7" t="s">
        <v>2</v>
      </c>
      <c r="D787" s="7">
        <f t="shared" si="24"/>
        <v>60</v>
      </c>
      <c r="E787" s="7">
        <f t="shared" si="25"/>
        <v>70</v>
      </c>
      <c r="F787" s="5">
        <v>65</v>
      </c>
      <c r="G787" s="5">
        <v>42</v>
      </c>
      <c r="H787" s="5">
        <v>10.175000000000001</v>
      </c>
      <c r="I787" s="5">
        <v>6.2339269820997503</v>
      </c>
    </row>
    <row r="788" spans="1:9" x14ac:dyDescent="0.2">
      <c r="A788" s="5" t="s">
        <v>100</v>
      </c>
      <c r="B788" s="7" t="s">
        <v>208</v>
      </c>
      <c r="C788" s="7" t="s">
        <v>2</v>
      </c>
      <c r="D788" s="7">
        <f t="shared" si="24"/>
        <v>60</v>
      </c>
      <c r="E788" s="7">
        <f t="shared" si="25"/>
        <v>70</v>
      </c>
      <c r="F788" s="5">
        <v>65</v>
      </c>
      <c r="G788" s="5">
        <v>59</v>
      </c>
      <c r="H788" s="5">
        <v>14.37</v>
      </c>
      <c r="I788" s="5">
        <v>6.2450355778153197</v>
      </c>
    </row>
    <row r="789" spans="1:9" x14ac:dyDescent="0.2">
      <c r="A789" s="5" t="s">
        <v>100</v>
      </c>
      <c r="B789" s="7" t="s">
        <v>208</v>
      </c>
      <c r="C789" s="7" t="s">
        <v>2</v>
      </c>
      <c r="D789" s="7">
        <f t="shared" si="24"/>
        <v>60</v>
      </c>
      <c r="E789" s="7">
        <f t="shared" si="25"/>
        <v>70</v>
      </c>
      <c r="F789" s="5">
        <v>65</v>
      </c>
      <c r="G789" s="5">
        <v>68</v>
      </c>
      <c r="H789" s="5">
        <v>16.96</v>
      </c>
      <c r="I789" s="5">
        <v>6.2946603775032601</v>
      </c>
    </row>
    <row r="790" spans="1:9" x14ac:dyDescent="0.2">
      <c r="A790" s="5" t="s">
        <v>100</v>
      </c>
      <c r="B790" s="7" t="s">
        <v>208</v>
      </c>
      <c r="C790" s="7" t="s">
        <v>2</v>
      </c>
      <c r="D790" s="7">
        <f t="shared" si="24"/>
        <v>60</v>
      </c>
      <c r="E790" s="7">
        <f t="shared" si="25"/>
        <v>70</v>
      </c>
      <c r="F790" s="5">
        <v>65</v>
      </c>
      <c r="G790" s="5">
        <v>59</v>
      </c>
      <c r="H790" s="5">
        <v>13.42</v>
      </c>
      <c r="I790" s="5">
        <v>6.1042667199679697</v>
      </c>
    </row>
    <row r="791" spans="1:9" x14ac:dyDescent="0.2">
      <c r="A791" s="5" t="s">
        <v>100</v>
      </c>
      <c r="B791" s="7" t="s">
        <v>208</v>
      </c>
      <c r="C791" s="7" t="s">
        <v>2</v>
      </c>
      <c r="D791" s="7">
        <f t="shared" si="24"/>
        <v>60</v>
      </c>
      <c r="E791" s="7">
        <f t="shared" si="25"/>
        <v>70</v>
      </c>
      <c r="F791" s="5">
        <v>65</v>
      </c>
      <c r="G791" s="5">
        <v>51</v>
      </c>
      <c r="H791" s="5">
        <v>11</v>
      </c>
      <c r="I791" s="5">
        <v>5.9970937160976003</v>
      </c>
    </row>
    <row r="792" spans="1:9" x14ac:dyDescent="0.2">
      <c r="A792" s="5" t="s">
        <v>100</v>
      </c>
      <c r="B792" s="7" t="s">
        <v>208</v>
      </c>
      <c r="C792" s="7" t="s">
        <v>2</v>
      </c>
      <c r="D792" s="7">
        <f t="shared" si="24"/>
        <v>60</v>
      </c>
      <c r="E792" s="7">
        <f t="shared" si="25"/>
        <v>70</v>
      </c>
      <c r="F792" s="5">
        <v>65</v>
      </c>
      <c r="G792" s="5">
        <v>71</v>
      </c>
      <c r="H792" s="5">
        <v>15.885</v>
      </c>
      <c r="I792" s="5">
        <v>6.0707585210956703</v>
      </c>
    </row>
    <row r="793" spans="1:9" x14ac:dyDescent="0.2">
      <c r="A793" s="5" t="s">
        <v>100</v>
      </c>
      <c r="B793" s="7" t="s">
        <v>208</v>
      </c>
      <c r="C793" s="7" t="s">
        <v>2</v>
      </c>
      <c r="D793" s="7">
        <f t="shared" si="24"/>
        <v>60</v>
      </c>
      <c r="E793" s="7">
        <f t="shared" si="25"/>
        <v>70</v>
      </c>
      <c r="F793" s="5">
        <v>65</v>
      </c>
      <c r="G793" s="5">
        <v>33</v>
      </c>
      <c r="H793" s="5">
        <v>9.4749999999999996</v>
      </c>
      <c r="I793" s="5">
        <v>6.5971308469931804</v>
      </c>
    </row>
    <row r="794" spans="1:9" x14ac:dyDescent="0.2">
      <c r="A794" s="5" t="s">
        <v>100</v>
      </c>
      <c r="B794" s="7" t="s">
        <v>208</v>
      </c>
      <c r="C794" s="7" t="s">
        <v>2</v>
      </c>
      <c r="D794" s="7">
        <f t="shared" si="24"/>
        <v>60</v>
      </c>
      <c r="E794" s="7">
        <f t="shared" si="25"/>
        <v>70</v>
      </c>
      <c r="F794" s="5">
        <v>65</v>
      </c>
      <c r="G794" s="5">
        <v>58</v>
      </c>
      <c r="H794" s="5">
        <v>14.705</v>
      </c>
      <c r="I794" s="5">
        <v>6.3291542023483398</v>
      </c>
    </row>
    <row r="795" spans="1:9" x14ac:dyDescent="0.2">
      <c r="A795" s="5" t="s">
        <v>100</v>
      </c>
      <c r="B795" s="7" t="s">
        <v>208</v>
      </c>
      <c r="C795" s="7" t="s">
        <v>2</v>
      </c>
      <c r="D795" s="7">
        <f t="shared" si="24"/>
        <v>60</v>
      </c>
      <c r="E795" s="7">
        <f t="shared" si="25"/>
        <v>70</v>
      </c>
      <c r="F795" s="5">
        <v>65</v>
      </c>
      <c r="G795" s="5">
        <v>30</v>
      </c>
      <c r="H795" s="5">
        <v>8.8550000000000004</v>
      </c>
      <c r="I795" s="5">
        <v>6.6581835274436498</v>
      </c>
    </row>
    <row r="796" spans="1:9" x14ac:dyDescent="0.2">
      <c r="A796" s="5" t="s">
        <v>100</v>
      </c>
      <c r="B796" s="7" t="s">
        <v>208</v>
      </c>
      <c r="C796" s="7" t="s">
        <v>2</v>
      </c>
      <c r="D796" s="7">
        <f t="shared" si="24"/>
        <v>60</v>
      </c>
      <c r="E796" s="7">
        <f t="shared" si="25"/>
        <v>70</v>
      </c>
      <c r="F796" s="5">
        <v>65</v>
      </c>
      <c r="G796" s="5">
        <v>65</v>
      </c>
      <c r="H796" s="5">
        <v>14.83</v>
      </c>
      <c r="I796" s="5">
        <v>6.1104884837022198</v>
      </c>
    </row>
    <row r="797" spans="1:9" x14ac:dyDescent="0.2">
      <c r="A797" s="5" t="s">
        <v>100</v>
      </c>
      <c r="B797" s="7" t="s">
        <v>208</v>
      </c>
      <c r="C797" s="7" t="s">
        <v>2</v>
      </c>
      <c r="D797" s="7">
        <f t="shared" si="24"/>
        <v>60</v>
      </c>
      <c r="E797" s="7">
        <f t="shared" si="25"/>
        <v>70</v>
      </c>
      <c r="F797" s="5">
        <v>65</v>
      </c>
      <c r="G797" s="5">
        <v>48</v>
      </c>
      <c r="H797" s="5">
        <v>11.845000000000001</v>
      </c>
      <c r="I797" s="5">
        <v>6.2723643585387201</v>
      </c>
    </row>
    <row r="798" spans="1:9" x14ac:dyDescent="0.2">
      <c r="A798" s="5" t="s">
        <v>100</v>
      </c>
      <c r="B798" s="7" t="s">
        <v>208</v>
      </c>
      <c r="C798" s="7" t="s">
        <v>2</v>
      </c>
      <c r="D798" s="7">
        <f t="shared" si="24"/>
        <v>60</v>
      </c>
      <c r="E798" s="7">
        <f t="shared" si="25"/>
        <v>70</v>
      </c>
      <c r="F798" s="5">
        <v>65</v>
      </c>
      <c r="G798" s="5">
        <v>40</v>
      </c>
      <c r="H798" s="5">
        <v>9.2449999999999992</v>
      </c>
      <c r="I798" s="5">
        <v>6.1368989483041902</v>
      </c>
    </row>
    <row r="799" spans="1:9" x14ac:dyDescent="0.2">
      <c r="A799" s="5" t="s">
        <v>100</v>
      </c>
      <c r="B799" s="7" t="s">
        <v>208</v>
      </c>
      <c r="C799" s="7" t="s">
        <v>2</v>
      </c>
      <c r="D799" s="7">
        <f t="shared" si="24"/>
        <v>60</v>
      </c>
      <c r="E799" s="7">
        <f t="shared" si="25"/>
        <v>70</v>
      </c>
      <c r="F799" s="5">
        <v>65</v>
      </c>
      <c r="G799" s="5">
        <v>57</v>
      </c>
      <c r="H799" s="5">
        <v>13.515000000000001</v>
      </c>
      <c r="I799" s="5">
        <v>6.18937886615364</v>
      </c>
    </row>
    <row r="800" spans="1:9" x14ac:dyDescent="0.2">
      <c r="A800" s="5" t="s">
        <v>100</v>
      </c>
      <c r="B800" s="7" t="s">
        <v>208</v>
      </c>
      <c r="C800" s="7" t="s">
        <v>2</v>
      </c>
      <c r="D800" s="7">
        <f t="shared" si="24"/>
        <v>60</v>
      </c>
      <c r="E800" s="7">
        <f t="shared" si="25"/>
        <v>70</v>
      </c>
      <c r="F800" s="5">
        <v>65</v>
      </c>
      <c r="G800" s="5">
        <v>62</v>
      </c>
      <c r="H800" s="5">
        <v>15.19</v>
      </c>
      <c r="I800" s="5">
        <v>6.2573246765830204</v>
      </c>
    </row>
    <row r="801" spans="1:9" x14ac:dyDescent="0.2">
      <c r="A801" s="5" t="s">
        <v>100</v>
      </c>
      <c r="B801" s="7" t="s">
        <v>208</v>
      </c>
      <c r="C801" s="7" t="s">
        <v>2</v>
      </c>
      <c r="D801" s="7">
        <f t="shared" si="24"/>
        <v>60</v>
      </c>
      <c r="E801" s="7">
        <f t="shared" si="25"/>
        <v>70</v>
      </c>
      <c r="F801" s="5">
        <v>65</v>
      </c>
      <c r="G801" s="5">
        <v>65</v>
      </c>
      <c r="H801" s="5">
        <v>12.75</v>
      </c>
      <c r="I801" s="5">
        <v>5.8103051546759499</v>
      </c>
    </row>
    <row r="802" spans="1:9" x14ac:dyDescent="0.2">
      <c r="A802" s="5" t="s">
        <v>100</v>
      </c>
      <c r="B802" s="7" t="s">
        <v>208</v>
      </c>
      <c r="C802" s="7" t="s">
        <v>2</v>
      </c>
      <c r="D802" s="7">
        <f t="shared" si="24"/>
        <v>60</v>
      </c>
      <c r="E802" s="7">
        <f t="shared" si="25"/>
        <v>70</v>
      </c>
      <c r="F802" s="5">
        <v>65</v>
      </c>
      <c r="G802" s="5">
        <v>54</v>
      </c>
      <c r="H802" s="5">
        <v>12.154999999999999</v>
      </c>
      <c r="I802" s="5">
        <v>6.0830361468853003</v>
      </c>
    </row>
    <row r="803" spans="1:9" x14ac:dyDescent="0.2">
      <c r="A803" s="5" t="s">
        <v>100</v>
      </c>
      <c r="B803" s="7" t="s">
        <v>208</v>
      </c>
      <c r="C803" s="7" t="s">
        <v>2</v>
      </c>
      <c r="D803" s="7">
        <f t="shared" si="24"/>
        <v>60</v>
      </c>
      <c r="E803" s="7">
        <f t="shared" si="25"/>
        <v>70</v>
      </c>
      <c r="F803" s="5">
        <v>65</v>
      </c>
      <c r="G803" s="5">
        <v>39</v>
      </c>
      <c r="H803" s="5">
        <v>10.66</v>
      </c>
      <c r="I803" s="5">
        <v>6.4897932741152102</v>
      </c>
    </row>
    <row r="804" spans="1:9" x14ac:dyDescent="0.2">
      <c r="A804" s="5" t="s">
        <v>100</v>
      </c>
      <c r="B804" s="7" t="s">
        <v>208</v>
      </c>
      <c r="C804" s="7" t="s">
        <v>2</v>
      </c>
      <c r="D804" s="7">
        <f t="shared" si="24"/>
        <v>60</v>
      </c>
      <c r="E804" s="7">
        <f t="shared" si="25"/>
        <v>70</v>
      </c>
      <c r="F804" s="5">
        <v>65</v>
      </c>
      <c r="G804" s="5">
        <v>69</v>
      </c>
      <c r="H804" s="5">
        <v>15.914999999999999</v>
      </c>
      <c r="I804" s="5">
        <v>6.1327112392963796</v>
      </c>
    </row>
    <row r="805" spans="1:9" x14ac:dyDescent="0.2">
      <c r="A805" s="5" t="s">
        <v>100</v>
      </c>
      <c r="B805" s="7" t="s">
        <v>208</v>
      </c>
      <c r="C805" s="7" t="s">
        <v>2</v>
      </c>
      <c r="D805" s="7">
        <f t="shared" si="24"/>
        <v>65</v>
      </c>
      <c r="E805" s="7">
        <f t="shared" si="25"/>
        <v>75</v>
      </c>
      <c r="F805" s="5">
        <v>70</v>
      </c>
      <c r="G805" s="5">
        <v>6</v>
      </c>
      <c r="H805" s="5">
        <v>2.09</v>
      </c>
      <c r="I805" s="5">
        <v>7.03609463057815</v>
      </c>
    </row>
    <row r="806" spans="1:9" x14ac:dyDescent="0.2">
      <c r="A806" s="5" t="s">
        <v>100</v>
      </c>
      <c r="B806" s="7" t="s">
        <v>208</v>
      </c>
      <c r="C806" s="7" t="s">
        <v>2</v>
      </c>
      <c r="D806" s="7">
        <f t="shared" si="24"/>
        <v>65</v>
      </c>
      <c r="E806" s="7">
        <f t="shared" si="25"/>
        <v>75</v>
      </c>
      <c r="F806" s="5">
        <v>70</v>
      </c>
      <c r="G806" s="5">
        <v>8</v>
      </c>
      <c r="H806" s="5">
        <v>2.41</v>
      </c>
      <c r="I806" s="5">
        <v>6.70361436387625</v>
      </c>
    </row>
    <row r="807" spans="1:9" x14ac:dyDescent="0.2">
      <c r="A807" s="5" t="s">
        <v>100</v>
      </c>
      <c r="B807" s="7" t="s">
        <v>208</v>
      </c>
      <c r="C807" s="7" t="s">
        <v>2</v>
      </c>
      <c r="D807" s="7">
        <f t="shared" si="24"/>
        <v>65</v>
      </c>
      <c r="E807" s="7">
        <f t="shared" si="25"/>
        <v>75</v>
      </c>
      <c r="F807" s="5">
        <v>70</v>
      </c>
      <c r="G807" s="5">
        <v>4</v>
      </c>
      <c r="H807" s="5">
        <v>1.23</v>
      </c>
      <c r="I807" s="5">
        <v>6.7496570690478102</v>
      </c>
    </row>
    <row r="808" spans="1:9" x14ac:dyDescent="0.2">
      <c r="A808" s="5" t="s">
        <v>100</v>
      </c>
      <c r="B808" s="7" t="s">
        <v>208</v>
      </c>
      <c r="C808" s="7" t="s">
        <v>2</v>
      </c>
      <c r="D808" s="7">
        <f t="shared" si="24"/>
        <v>65</v>
      </c>
      <c r="E808" s="7">
        <f t="shared" si="25"/>
        <v>75</v>
      </c>
      <c r="F808" s="5">
        <v>70</v>
      </c>
      <c r="G808" s="5">
        <v>9</v>
      </c>
      <c r="H808" s="5">
        <v>2.69</v>
      </c>
      <c r="I808" s="5">
        <v>6.6860547069421399</v>
      </c>
    </row>
    <row r="809" spans="1:9" x14ac:dyDescent="0.2">
      <c r="A809" s="5" t="s">
        <v>100</v>
      </c>
      <c r="B809" s="7" t="s">
        <v>208</v>
      </c>
      <c r="C809" s="7" t="s">
        <v>2</v>
      </c>
      <c r="D809" s="7">
        <f t="shared" si="24"/>
        <v>65</v>
      </c>
      <c r="E809" s="7">
        <f t="shared" si="25"/>
        <v>75</v>
      </c>
      <c r="F809" s="5">
        <v>70</v>
      </c>
      <c r="G809" s="5">
        <v>5</v>
      </c>
      <c r="H809" s="5">
        <v>1.52</v>
      </c>
      <c r="I809" s="5">
        <v>6.7239507726594301</v>
      </c>
    </row>
    <row r="810" spans="1:9" x14ac:dyDescent="0.2">
      <c r="A810" s="5" t="s">
        <v>100</v>
      </c>
      <c r="B810" s="7" t="s">
        <v>208</v>
      </c>
      <c r="C810" s="7" t="s">
        <v>2</v>
      </c>
      <c r="D810" s="7">
        <f t="shared" si="24"/>
        <v>65</v>
      </c>
      <c r="E810" s="7">
        <f t="shared" si="25"/>
        <v>75</v>
      </c>
      <c r="F810" s="5">
        <v>70</v>
      </c>
      <c r="G810" s="5">
        <v>10</v>
      </c>
      <c r="H810" s="5">
        <v>3.16</v>
      </c>
      <c r="I810" s="5">
        <v>6.8112846562895601</v>
      </c>
    </row>
    <row r="811" spans="1:9" x14ac:dyDescent="0.2">
      <c r="A811" s="5" t="s">
        <v>100</v>
      </c>
      <c r="B811" s="7" t="s">
        <v>208</v>
      </c>
      <c r="C811" s="7" t="s">
        <v>2</v>
      </c>
      <c r="D811" s="7">
        <f t="shared" si="24"/>
        <v>65</v>
      </c>
      <c r="E811" s="7">
        <f t="shared" si="25"/>
        <v>75</v>
      </c>
      <c r="F811" s="5">
        <v>70</v>
      </c>
      <c r="G811" s="5">
        <v>3</v>
      </c>
      <c r="H811" s="5">
        <v>0.89</v>
      </c>
      <c r="I811" s="5">
        <v>6.6694432394515903</v>
      </c>
    </row>
    <row r="812" spans="1:9" x14ac:dyDescent="0.2">
      <c r="A812" s="5" t="s">
        <v>100</v>
      </c>
      <c r="B812" s="7" t="s">
        <v>208</v>
      </c>
      <c r="C812" s="7" t="s">
        <v>2</v>
      </c>
      <c r="D812" s="7">
        <f t="shared" si="24"/>
        <v>65</v>
      </c>
      <c r="E812" s="7">
        <f t="shared" si="25"/>
        <v>75</v>
      </c>
      <c r="F812" s="5">
        <v>70</v>
      </c>
      <c r="G812" s="5">
        <v>3</v>
      </c>
      <c r="H812" s="5">
        <v>0.83</v>
      </c>
      <c r="I812" s="5">
        <v>6.5160680147381402</v>
      </c>
    </row>
    <row r="813" spans="1:9" x14ac:dyDescent="0.2">
      <c r="A813" s="5" t="s">
        <v>100</v>
      </c>
      <c r="B813" s="7" t="s">
        <v>208</v>
      </c>
      <c r="C813" s="7" t="s">
        <v>2</v>
      </c>
      <c r="D813" s="7">
        <f t="shared" si="24"/>
        <v>65</v>
      </c>
      <c r="E813" s="7">
        <f t="shared" si="25"/>
        <v>75</v>
      </c>
      <c r="F813" s="5">
        <v>70</v>
      </c>
      <c r="G813" s="5">
        <v>3</v>
      </c>
      <c r="H813" s="5">
        <v>0.94</v>
      </c>
      <c r="I813" s="5">
        <v>6.7920707079976603</v>
      </c>
    </row>
    <row r="814" spans="1:9" x14ac:dyDescent="0.2">
      <c r="A814" s="5" t="s">
        <v>100</v>
      </c>
      <c r="B814" s="7" t="s">
        <v>208</v>
      </c>
      <c r="C814" s="7" t="s">
        <v>2</v>
      </c>
      <c r="D814" s="7">
        <f t="shared" si="24"/>
        <v>65</v>
      </c>
      <c r="E814" s="7">
        <f t="shared" si="25"/>
        <v>75</v>
      </c>
      <c r="F814" s="5">
        <v>70</v>
      </c>
      <c r="G814" s="5">
        <v>3</v>
      </c>
      <c r="H814" s="5">
        <v>0.99</v>
      </c>
      <c r="I814" s="5">
        <v>6.9104232388426601</v>
      </c>
    </row>
    <row r="815" spans="1:9" x14ac:dyDescent="0.2">
      <c r="A815" s="5" t="s">
        <v>100</v>
      </c>
      <c r="B815" s="7" t="s">
        <v>208</v>
      </c>
      <c r="C815" s="7" t="s">
        <v>2</v>
      </c>
      <c r="D815" s="7">
        <f t="shared" si="24"/>
        <v>65</v>
      </c>
      <c r="E815" s="7">
        <f t="shared" si="25"/>
        <v>75</v>
      </c>
      <c r="F815" s="5">
        <v>70</v>
      </c>
      <c r="G815" s="5">
        <v>7</v>
      </c>
      <c r="H815" s="5">
        <v>1.97</v>
      </c>
      <c r="I815" s="5">
        <v>6.55323984722048</v>
      </c>
    </row>
    <row r="816" spans="1:9" x14ac:dyDescent="0.2">
      <c r="A816" s="5" t="s">
        <v>100</v>
      </c>
      <c r="B816" s="7" t="s">
        <v>208</v>
      </c>
      <c r="C816" s="7" t="s">
        <v>2</v>
      </c>
      <c r="D816" s="7">
        <f t="shared" si="24"/>
        <v>65</v>
      </c>
      <c r="E816" s="7">
        <f t="shared" si="25"/>
        <v>75</v>
      </c>
      <c r="F816" s="5">
        <v>70</v>
      </c>
      <c r="G816" s="5">
        <v>4</v>
      </c>
      <c r="H816" s="5">
        <v>1.1100000000000001</v>
      </c>
      <c r="I816" s="5">
        <v>6.5226037658906</v>
      </c>
    </row>
    <row r="817" spans="1:9" x14ac:dyDescent="0.2">
      <c r="A817" s="5" t="s">
        <v>100</v>
      </c>
      <c r="B817" s="7" t="s">
        <v>208</v>
      </c>
      <c r="C817" s="7" t="s">
        <v>2</v>
      </c>
      <c r="D817" s="7">
        <f t="shared" si="24"/>
        <v>65</v>
      </c>
      <c r="E817" s="7">
        <f t="shared" si="25"/>
        <v>75</v>
      </c>
      <c r="F817" s="5">
        <v>70</v>
      </c>
      <c r="G817" s="5">
        <v>1</v>
      </c>
      <c r="H817" s="5">
        <v>0.26</v>
      </c>
      <c r="I817" s="5">
        <v>6.38250420899326</v>
      </c>
    </row>
    <row r="818" spans="1:9" x14ac:dyDescent="0.2">
      <c r="A818" s="5" t="s">
        <v>100</v>
      </c>
      <c r="B818" s="7" t="s">
        <v>208</v>
      </c>
      <c r="C818" s="7" t="s">
        <v>2</v>
      </c>
      <c r="D818" s="7">
        <f t="shared" si="24"/>
        <v>65</v>
      </c>
      <c r="E818" s="7">
        <f t="shared" si="25"/>
        <v>75</v>
      </c>
      <c r="F818" s="5">
        <v>70</v>
      </c>
      <c r="G818" s="5">
        <v>4</v>
      </c>
      <c r="H818" s="5">
        <v>1.25</v>
      </c>
      <c r="I818" s="5">
        <v>6.7860440284928796</v>
      </c>
    </row>
    <row r="819" spans="1:9" x14ac:dyDescent="0.2">
      <c r="A819" s="5" t="s">
        <v>100</v>
      </c>
      <c r="B819" s="7" t="s">
        <v>208</v>
      </c>
      <c r="C819" s="7" t="s">
        <v>2</v>
      </c>
      <c r="D819" s="7">
        <f t="shared" si="24"/>
        <v>65</v>
      </c>
      <c r="E819" s="7">
        <f t="shared" si="25"/>
        <v>75</v>
      </c>
      <c r="F819" s="5">
        <v>70</v>
      </c>
      <c r="G819" s="5">
        <v>3</v>
      </c>
      <c r="H819" s="5">
        <v>1</v>
      </c>
      <c r="I819" s="5">
        <v>6.9336127300802302</v>
      </c>
    </row>
    <row r="820" spans="1:9" x14ac:dyDescent="0.2">
      <c r="A820" s="5" t="s">
        <v>100</v>
      </c>
      <c r="B820" s="7" t="s">
        <v>208</v>
      </c>
      <c r="C820" s="7" t="s">
        <v>2</v>
      </c>
      <c r="D820" s="7">
        <f t="shared" si="24"/>
        <v>65</v>
      </c>
      <c r="E820" s="7">
        <f t="shared" si="25"/>
        <v>75</v>
      </c>
      <c r="F820" s="5">
        <v>70</v>
      </c>
      <c r="G820" s="5">
        <v>2</v>
      </c>
      <c r="H820" s="5">
        <v>0.65</v>
      </c>
      <c r="I820" s="5">
        <v>6.8753442380533896</v>
      </c>
    </row>
    <row r="821" spans="1:9" x14ac:dyDescent="0.2">
      <c r="A821" s="5" t="s">
        <v>100</v>
      </c>
      <c r="B821" s="7" t="s">
        <v>208</v>
      </c>
      <c r="C821" s="7" t="s">
        <v>2</v>
      </c>
      <c r="D821" s="7">
        <f t="shared" si="24"/>
        <v>65</v>
      </c>
      <c r="E821" s="7">
        <f t="shared" si="25"/>
        <v>75</v>
      </c>
      <c r="F821" s="5">
        <v>70</v>
      </c>
      <c r="G821" s="5">
        <v>2</v>
      </c>
      <c r="H821" s="5">
        <v>0.64</v>
      </c>
      <c r="I821" s="5">
        <v>6.8399037225939399</v>
      </c>
    </row>
    <row r="822" spans="1:9" x14ac:dyDescent="0.2">
      <c r="A822" s="5" t="s">
        <v>100</v>
      </c>
      <c r="B822" s="7" t="s">
        <v>208</v>
      </c>
      <c r="C822" s="7" t="s">
        <v>2</v>
      </c>
      <c r="D822" s="7">
        <f t="shared" si="24"/>
        <v>65</v>
      </c>
      <c r="E822" s="7">
        <f t="shared" si="25"/>
        <v>75</v>
      </c>
      <c r="F822" s="5">
        <v>70</v>
      </c>
      <c r="G822" s="5">
        <v>28</v>
      </c>
      <c r="H822" s="5">
        <v>7.18</v>
      </c>
      <c r="I822" s="5">
        <v>6.3531454759605097</v>
      </c>
    </row>
    <row r="823" spans="1:9" x14ac:dyDescent="0.2">
      <c r="A823" s="5" t="s">
        <v>100</v>
      </c>
      <c r="B823" s="7" t="s">
        <v>208</v>
      </c>
      <c r="C823" s="7" t="s">
        <v>2</v>
      </c>
      <c r="D823" s="7">
        <f t="shared" si="24"/>
        <v>65</v>
      </c>
      <c r="E823" s="7">
        <f t="shared" si="25"/>
        <v>75</v>
      </c>
      <c r="F823" s="5">
        <v>70</v>
      </c>
      <c r="G823" s="5">
        <v>40</v>
      </c>
      <c r="H823" s="5">
        <v>10.18</v>
      </c>
      <c r="I823" s="5">
        <v>6.3371783878041699</v>
      </c>
    </row>
    <row r="824" spans="1:9" x14ac:dyDescent="0.2">
      <c r="A824" s="5" t="s">
        <v>100</v>
      </c>
      <c r="B824" s="7" t="s">
        <v>208</v>
      </c>
      <c r="C824" s="7" t="s">
        <v>2</v>
      </c>
      <c r="D824" s="7">
        <f t="shared" si="24"/>
        <v>65</v>
      </c>
      <c r="E824" s="7">
        <f t="shared" si="25"/>
        <v>75</v>
      </c>
      <c r="F824" s="5">
        <v>70</v>
      </c>
      <c r="G824" s="5">
        <v>30</v>
      </c>
      <c r="H824" s="5">
        <v>7.89</v>
      </c>
      <c r="I824" s="5">
        <v>6.4069585291458999</v>
      </c>
    </row>
    <row r="825" spans="1:9" x14ac:dyDescent="0.2">
      <c r="A825" s="5" t="s">
        <v>100</v>
      </c>
      <c r="B825" s="7" t="s">
        <v>208</v>
      </c>
      <c r="C825" s="7" t="s">
        <v>2</v>
      </c>
      <c r="D825" s="7">
        <f t="shared" si="24"/>
        <v>65</v>
      </c>
      <c r="E825" s="7">
        <f t="shared" si="25"/>
        <v>75</v>
      </c>
      <c r="F825" s="5">
        <v>70</v>
      </c>
      <c r="G825" s="5">
        <v>26</v>
      </c>
      <c r="H825" s="5">
        <v>6.6550000000000002</v>
      </c>
      <c r="I825" s="5">
        <v>6.3492862579415297</v>
      </c>
    </row>
    <row r="826" spans="1:9" x14ac:dyDescent="0.2">
      <c r="A826" s="5" t="s">
        <v>100</v>
      </c>
      <c r="B826" s="7" t="s">
        <v>208</v>
      </c>
      <c r="C826" s="7" t="s">
        <v>2</v>
      </c>
      <c r="D826" s="7">
        <f t="shared" si="24"/>
        <v>65</v>
      </c>
      <c r="E826" s="7">
        <f t="shared" si="25"/>
        <v>75</v>
      </c>
      <c r="F826" s="5">
        <v>70</v>
      </c>
      <c r="G826" s="5">
        <v>28</v>
      </c>
      <c r="H826" s="5">
        <v>7.44</v>
      </c>
      <c r="I826" s="5">
        <v>6.4289241474233396</v>
      </c>
    </row>
    <row r="827" spans="1:9" x14ac:dyDescent="0.2">
      <c r="A827" s="5" t="s">
        <v>100</v>
      </c>
      <c r="B827" s="7" t="s">
        <v>208</v>
      </c>
      <c r="C827" s="7" t="s">
        <v>2</v>
      </c>
      <c r="D827" s="7">
        <f t="shared" si="24"/>
        <v>65</v>
      </c>
      <c r="E827" s="7">
        <f t="shared" si="25"/>
        <v>75</v>
      </c>
      <c r="F827" s="5">
        <v>70</v>
      </c>
      <c r="G827" s="5">
        <v>22</v>
      </c>
      <c r="H827" s="5">
        <v>6.0250000000000004</v>
      </c>
      <c r="I827" s="5">
        <v>6.4939876488016202</v>
      </c>
    </row>
    <row r="828" spans="1:9" x14ac:dyDescent="0.2">
      <c r="A828" s="5" t="s">
        <v>100</v>
      </c>
      <c r="B828" s="7" t="s">
        <v>208</v>
      </c>
      <c r="C828" s="7" t="s">
        <v>2</v>
      </c>
      <c r="D828" s="7">
        <f t="shared" si="24"/>
        <v>65</v>
      </c>
      <c r="E828" s="7">
        <f t="shared" si="25"/>
        <v>75</v>
      </c>
      <c r="F828" s="5">
        <v>70</v>
      </c>
      <c r="G828" s="5">
        <v>18</v>
      </c>
      <c r="H828" s="5">
        <v>4.96</v>
      </c>
      <c r="I828" s="5">
        <v>6.5073333889514</v>
      </c>
    </row>
    <row r="829" spans="1:9" x14ac:dyDescent="0.2">
      <c r="A829" s="5" t="s">
        <v>100</v>
      </c>
      <c r="B829" s="7" t="s">
        <v>208</v>
      </c>
      <c r="C829" s="7" t="s">
        <v>2</v>
      </c>
      <c r="D829" s="7">
        <f t="shared" si="24"/>
        <v>65</v>
      </c>
      <c r="E829" s="7">
        <f t="shared" si="25"/>
        <v>75</v>
      </c>
      <c r="F829" s="5">
        <v>70</v>
      </c>
      <c r="G829" s="5">
        <v>47</v>
      </c>
      <c r="H829" s="5">
        <v>11.89</v>
      </c>
      <c r="I829" s="5">
        <v>6.3245262910011402</v>
      </c>
    </row>
    <row r="830" spans="1:9" x14ac:dyDescent="0.2">
      <c r="A830" s="5" t="s">
        <v>100</v>
      </c>
      <c r="B830" s="7" t="s">
        <v>208</v>
      </c>
      <c r="C830" s="7" t="s">
        <v>2</v>
      </c>
      <c r="D830" s="7">
        <f t="shared" si="24"/>
        <v>65</v>
      </c>
      <c r="E830" s="7">
        <f t="shared" si="25"/>
        <v>75</v>
      </c>
      <c r="F830" s="5">
        <v>70</v>
      </c>
      <c r="G830" s="5">
        <v>18</v>
      </c>
      <c r="H830" s="5">
        <v>4.4950000000000001</v>
      </c>
      <c r="I830" s="5">
        <v>6.2972711326380102</v>
      </c>
    </row>
    <row r="831" spans="1:9" x14ac:dyDescent="0.2">
      <c r="A831" s="5" t="s">
        <v>100</v>
      </c>
      <c r="B831" s="7" t="s">
        <v>208</v>
      </c>
      <c r="C831" s="7" t="s">
        <v>2</v>
      </c>
      <c r="D831" s="7">
        <f t="shared" si="24"/>
        <v>65</v>
      </c>
      <c r="E831" s="7">
        <f t="shared" si="25"/>
        <v>75</v>
      </c>
      <c r="F831" s="5">
        <v>70</v>
      </c>
      <c r="G831" s="5">
        <v>26</v>
      </c>
      <c r="H831" s="5">
        <v>6.65</v>
      </c>
      <c r="I831" s="5">
        <v>6.3476957189442604</v>
      </c>
    </row>
    <row r="832" spans="1:9" x14ac:dyDescent="0.2">
      <c r="A832" s="5" t="s">
        <v>100</v>
      </c>
      <c r="B832" s="7" t="s">
        <v>208</v>
      </c>
      <c r="C832" s="7" t="s">
        <v>2</v>
      </c>
      <c r="D832" s="7">
        <f t="shared" si="24"/>
        <v>65</v>
      </c>
      <c r="E832" s="7">
        <f t="shared" si="25"/>
        <v>75</v>
      </c>
      <c r="F832" s="5">
        <v>70</v>
      </c>
      <c r="G832" s="5">
        <v>35</v>
      </c>
      <c r="H832" s="5">
        <v>8.4849999999999994</v>
      </c>
      <c r="I832" s="5">
        <v>6.2353560968998698</v>
      </c>
    </row>
    <row r="833" spans="1:9" x14ac:dyDescent="0.2">
      <c r="A833" s="5" t="s">
        <v>100</v>
      </c>
      <c r="B833" s="7" t="s">
        <v>208</v>
      </c>
      <c r="C833" s="7" t="s">
        <v>2</v>
      </c>
      <c r="D833" s="7">
        <f t="shared" si="24"/>
        <v>65</v>
      </c>
      <c r="E833" s="7">
        <f t="shared" si="25"/>
        <v>75</v>
      </c>
      <c r="F833" s="5">
        <v>70</v>
      </c>
      <c r="G833" s="5">
        <v>23</v>
      </c>
      <c r="H833" s="5">
        <v>5.5449999999999999</v>
      </c>
      <c r="I833" s="5">
        <v>6.22383264200404</v>
      </c>
    </row>
    <row r="834" spans="1:9" x14ac:dyDescent="0.2">
      <c r="A834" s="5" t="s">
        <v>100</v>
      </c>
      <c r="B834" s="7" t="s">
        <v>208</v>
      </c>
      <c r="C834" s="7" t="s">
        <v>2</v>
      </c>
      <c r="D834" s="7">
        <f t="shared" si="24"/>
        <v>65</v>
      </c>
      <c r="E834" s="7">
        <f t="shared" si="25"/>
        <v>75</v>
      </c>
      <c r="F834" s="5">
        <v>70</v>
      </c>
      <c r="G834" s="5">
        <v>32</v>
      </c>
      <c r="H834" s="5">
        <v>8.19</v>
      </c>
      <c r="I834" s="5">
        <v>6.3490873135346</v>
      </c>
    </row>
    <row r="835" spans="1:9" x14ac:dyDescent="0.2">
      <c r="A835" s="5" t="s">
        <v>100</v>
      </c>
      <c r="B835" s="7" t="s">
        <v>208</v>
      </c>
      <c r="C835" s="7" t="s">
        <v>2</v>
      </c>
      <c r="D835" s="7">
        <f t="shared" ref="D835:D898" si="26">F835-5</f>
        <v>65</v>
      </c>
      <c r="E835" s="7">
        <f t="shared" ref="E835:E898" si="27">F835+5</f>
        <v>75</v>
      </c>
      <c r="F835" s="5">
        <v>70</v>
      </c>
      <c r="G835" s="5">
        <v>24</v>
      </c>
      <c r="H835" s="5">
        <v>5.76</v>
      </c>
      <c r="I835" s="5">
        <v>6.2144650828681796</v>
      </c>
    </row>
    <row r="836" spans="1:9" x14ac:dyDescent="0.2">
      <c r="A836" s="5" t="s">
        <v>100</v>
      </c>
      <c r="B836" s="7" t="s">
        <v>208</v>
      </c>
      <c r="C836" s="7" t="s">
        <v>2</v>
      </c>
      <c r="D836" s="7">
        <f t="shared" si="26"/>
        <v>65</v>
      </c>
      <c r="E836" s="7">
        <f t="shared" si="27"/>
        <v>75</v>
      </c>
      <c r="F836" s="5">
        <v>70</v>
      </c>
      <c r="G836" s="5">
        <v>23</v>
      </c>
      <c r="H836" s="5">
        <v>6.22</v>
      </c>
      <c r="I836" s="5">
        <v>6.4667714237845004</v>
      </c>
    </row>
    <row r="837" spans="1:9" x14ac:dyDescent="0.2">
      <c r="A837" s="5" t="s">
        <v>100</v>
      </c>
      <c r="B837" s="7" t="s">
        <v>208</v>
      </c>
      <c r="C837" s="7" t="s">
        <v>2</v>
      </c>
      <c r="D837" s="7">
        <f t="shared" si="26"/>
        <v>65</v>
      </c>
      <c r="E837" s="7">
        <f t="shared" si="27"/>
        <v>75</v>
      </c>
      <c r="F837" s="5">
        <v>70</v>
      </c>
      <c r="G837" s="5">
        <v>27</v>
      </c>
      <c r="H837" s="5">
        <v>6.91</v>
      </c>
      <c r="I837" s="5">
        <v>6.3489916670813198</v>
      </c>
    </row>
    <row r="838" spans="1:9" x14ac:dyDescent="0.2">
      <c r="A838" s="5" t="s">
        <v>100</v>
      </c>
      <c r="B838" s="7" t="s">
        <v>208</v>
      </c>
      <c r="C838" s="7" t="s">
        <v>2</v>
      </c>
      <c r="D838" s="7">
        <f t="shared" si="26"/>
        <v>65</v>
      </c>
      <c r="E838" s="7">
        <f t="shared" si="27"/>
        <v>75</v>
      </c>
      <c r="F838" s="5">
        <v>70</v>
      </c>
      <c r="G838" s="5">
        <v>15</v>
      </c>
      <c r="H838" s="5">
        <v>3.86</v>
      </c>
      <c r="I838" s="5">
        <v>6.3606086738588896</v>
      </c>
    </row>
    <row r="839" spans="1:9" x14ac:dyDescent="0.2">
      <c r="A839" s="5" t="s">
        <v>100</v>
      </c>
      <c r="B839" s="7" t="s">
        <v>208</v>
      </c>
      <c r="C839" s="7" t="s">
        <v>2</v>
      </c>
      <c r="D839" s="7">
        <f t="shared" si="26"/>
        <v>65</v>
      </c>
      <c r="E839" s="7">
        <f t="shared" si="27"/>
        <v>75</v>
      </c>
      <c r="F839" s="5">
        <v>70</v>
      </c>
      <c r="G839" s="5">
        <v>27</v>
      </c>
      <c r="H839" s="5">
        <v>6.1</v>
      </c>
      <c r="I839" s="5">
        <v>6.0905337468012704</v>
      </c>
    </row>
    <row r="840" spans="1:9" x14ac:dyDescent="0.2">
      <c r="A840" s="5" t="s">
        <v>100</v>
      </c>
      <c r="B840" s="7" t="s">
        <v>208</v>
      </c>
      <c r="C840" s="7" t="s">
        <v>2</v>
      </c>
      <c r="D840" s="7">
        <f t="shared" si="26"/>
        <v>65</v>
      </c>
      <c r="E840" s="7">
        <f t="shared" si="27"/>
        <v>75</v>
      </c>
      <c r="F840" s="5">
        <v>70</v>
      </c>
      <c r="G840" s="5">
        <v>17</v>
      </c>
      <c r="H840" s="5">
        <v>4.58</v>
      </c>
      <c r="I840" s="5">
        <v>6.4586068518749498</v>
      </c>
    </row>
    <row r="841" spans="1:9" x14ac:dyDescent="0.2">
      <c r="A841" s="5" t="s">
        <v>100</v>
      </c>
      <c r="B841" s="7" t="s">
        <v>208</v>
      </c>
      <c r="C841" s="7" t="s">
        <v>2</v>
      </c>
      <c r="D841" s="7">
        <f t="shared" si="26"/>
        <v>65</v>
      </c>
      <c r="E841" s="7">
        <f t="shared" si="27"/>
        <v>75</v>
      </c>
      <c r="F841" s="5">
        <v>70</v>
      </c>
      <c r="G841" s="5">
        <v>23</v>
      </c>
      <c r="H841" s="5">
        <v>5.46</v>
      </c>
      <c r="I841" s="5">
        <v>6.1918667608721298</v>
      </c>
    </row>
    <row r="842" spans="1:9" x14ac:dyDescent="0.2">
      <c r="A842" s="5" t="s">
        <v>100</v>
      </c>
      <c r="B842" s="7" t="s">
        <v>208</v>
      </c>
      <c r="C842" s="7" t="s">
        <v>2</v>
      </c>
      <c r="D842" s="7">
        <f t="shared" si="26"/>
        <v>65</v>
      </c>
      <c r="E842" s="7">
        <f t="shared" si="27"/>
        <v>75</v>
      </c>
      <c r="F842" s="5">
        <v>70</v>
      </c>
      <c r="G842" s="5">
        <v>13</v>
      </c>
      <c r="H842" s="5">
        <v>3.1</v>
      </c>
      <c r="I842" s="5">
        <v>6.2011576906870802</v>
      </c>
    </row>
    <row r="843" spans="1:9" x14ac:dyDescent="0.2">
      <c r="A843" s="5" t="s">
        <v>100</v>
      </c>
      <c r="B843" s="7" t="s">
        <v>208</v>
      </c>
      <c r="C843" s="7" t="s">
        <v>2</v>
      </c>
      <c r="D843" s="7">
        <f t="shared" si="26"/>
        <v>65</v>
      </c>
      <c r="E843" s="7">
        <f t="shared" si="27"/>
        <v>75</v>
      </c>
      <c r="F843" s="5">
        <v>70</v>
      </c>
      <c r="G843" s="5">
        <v>31</v>
      </c>
      <c r="H843" s="5">
        <v>7.39</v>
      </c>
      <c r="I843" s="5">
        <v>6.2005123680137499</v>
      </c>
    </row>
    <row r="844" spans="1:9" x14ac:dyDescent="0.2">
      <c r="A844" s="5" t="s">
        <v>100</v>
      </c>
      <c r="B844" s="7" t="s">
        <v>208</v>
      </c>
      <c r="C844" s="7" t="s">
        <v>2</v>
      </c>
      <c r="D844" s="7">
        <f t="shared" si="26"/>
        <v>65</v>
      </c>
      <c r="E844" s="7">
        <f t="shared" si="27"/>
        <v>75</v>
      </c>
      <c r="F844" s="5">
        <v>70</v>
      </c>
      <c r="G844" s="5">
        <v>19</v>
      </c>
      <c r="H844" s="5">
        <v>4.5</v>
      </c>
      <c r="I844" s="5">
        <v>6.1870881478027604</v>
      </c>
    </row>
    <row r="845" spans="1:9" x14ac:dyDescent="0.2">
      <c r="A845" s="5" t="s">
        <v>100</v>
      </c>
      <c r="B845" s="7" t="s">
        <v>208</v>
      </c>
      <c r="C845" s="7" t="s">
        <v>2</v>
      </c>
      <c r="D845" s="7">
        <f t="shared" si="26"/>
        <v>65</v>
      </c>
      <c r="E845" s="7">
        <f t="shared" si="27"/>
        <v>75</v>
      </c>
      <c r="F845" s="5">
        <v>70</v>
      </c>
      <c r="G845" s="5">
        <v>36</v>
      </c>
      <c r="H845" s="5">
        <v>8.6300000000000008</v>
      </c>
      <c r="I845" s="5">
        <v>6.2120665464962697</v>
      </c>
    </row>
    <row r="846" spans="1:9" x14ac:dyDescent="0.2">
      <c r="A846" s="5" t="s">
        <v>99</v>
      </c>
      <c r="B846" s="7" t="s">
        <v>208</v>
      </c>
      <c r="C846" s="7" t="s">
        <v>2</v>
      </c>
      <c r="D846" s="7">
        <f t="shared" si="26"/>
        <v>65</v>
      </c>
      <c r="E846" s="7">
        <f t="shared" si="27"/>
        <v>75</v>
      </c>
      <c r="F846" s="5">
        <v>70</v>
      </c>
      <c r="G846" s="5">
        <v>18</v>
      </c>
      <c r="H846" s="5">
        <v>4.7850000000000001</v>
      </c>
      <c r="I846" s="5">
        <v>6.4298840453265589</v>
      </c>
    </row>
    <row r="847" spans="1:9" x14ac:dyDescent="0.2">
      <c r="A847" s="5" t="s">
        <v>99</v>
      </c>
      <c r="B847" s="7" t="s">
        <v>208</v>
      </c>
      <c r="C847" s="7" t="s">
        <v>2</v>
      </c>
      <c r="D847" s="7">
        <f t="shared" si="26"/>
        <v>65</v>
      </c>
      <c r="E847" s="7">
        <f t="shared" si="27"/>
        <v>75</v>
      </c>
      <c r="F847" s="5">
        <v>70</v>
      </c>
      <c r="G847" s="5">
        <v>25</v>
      </c>
      <c r="H847" s="5">
        <v>7.4749999999999996</v>
      </c>
      <c r="I847" s="5">
        <v>6.6868830485511532</v>
      </c>
    </row>
    <row r="848" spans="1:9" x14ac:dyDescent="0.2">
      <c r="A848" s="5" t="s">
        <v>99</v>
      </c>
      <c r="B848" s="7" t="s">
        <v>208</v>
      </c>
      <c r="C848" s="7" t="s">
        <v>2</v>
      </c>
      <c r="D848" s="7">
        <f t="shared" si="26"/>
        <v>65</v>
      </c>
      <c r="E848" s="7">
        <f t="shared" si="27"/>
        <v>75</v>
      </c>
      <c r="F848" s="5">
        <v>70</v>
      </c>
      <c r="G848" s="5">
        <v>15</v>
      </c>
      <c r="H848" s="5">
        <v>4.165</v>
      </c>
      <c r="I848" s="5">
        <v>6.5239092954219586</v>
      </c>
    </row>
    <row r="849" spans="1:9" x14ac:dyDescent="0.2">
      <c r="A849" s="5" t="s">
        <v>99</v>
      </c>
      <c r="B849" s="7" t="s">
        <v>208</v>
      </c>
      <c r="C849" s="7" t="s">
        <v>2</v>
      </c>
      <c r="D849" s="7">
        <f t="shared" si="26"/>
        <v>65</v>
      </c>
      <c r="E849" s="7">
        <f t="shared" si="27"/>
        <v>75</v>
      </c>
      <c r="F849" s="5">
        <v>70</v>
      </c>
      <c r="G849" s="5">
        <v>21</v>
      </c>
      <c r="H849" s="5">
        <v>6.2850000000000001</v>
      </c>
      <c r="I849" s="5">
        <v>6.6890122645469372</v>
      </c>
    </row>
    <row r="850" spans="1:9" x14ac:dyDescent="0.2">
      <c r="A850" s="5" t="s">
        <v>99</v>
      </c>
      <c r="B850" s="7" t="s">
        <v>208</v>
      </c>
      <c r="C850" s="7" t="s">
        <v>2</v>
      </c>
      <c r="D850" s="7">
        <f t="shared" si="26"/>
        <v>65</v>
      </c>
      <c r="E850" s="7">
        <f t="shared" si="27"/>
        <v>75</v>
      </c>
      <c r="F850" s="5">
        <v>70</v>
      </c>
      <c r="G850" s="5">
        <v>8</v>
      </c>
      <c r="H850" s="5">
        <v>2.0699999999999998</v>
      </c>
      <c r="I850" s="5">
        <v>6.3722594225405071</v>
      </c>
    </row>
    <row r="851" spans="1:9" x14ac:dyDescent="0.2">
      <c r="A851" s="5" t="s">
        <v>99</v>
      </c>
      <c r="B851" s="7" t="s">
        <v>208</v>
      </c>
      <c r="C851" s="7" t="s">
        <v>2</v>
      </c>
      <c r="D851" s="7">
        <f t="shared" si="26"/>
        <v>65</v>
      </c>
      <c r="E851" s="7">
        <f t="shared" si="27"/>
        <v>75</v>
      </c>
      <c r="F851" s="5">
        <v>70</v>
      </c>
      <c r="G851" s="5">
        <v>18</v>
      </c>
      <c r="H851" s="5">
        <v>4.83</v>
      </c>
      <c r="I851" s="5">
        <v>6.4499775981817544</v>
      </c>
    </row>
    <row r="852" spans="1:9" x14ac:dyDescent="0.2">
      <c r="A852" s="5" t="s">
        <v>99</v>
      </c>
      <c r="B852" s="7" t="s">
        <v>208</v>
      </c>
      <c r="C852" s="7" t="s">
        <v>2</v>
      </c>
      <c r="D852" s="7">
        <f t="shared" si="26"/>
        <v>65</v>
      </c>
      <c r="E852" s="7">
        <f t="shared" si="27"/>
        <v>75</v>
      </c>
      <c r="F852" s="5">
        <v>70</v>
      </c>
      <c r="G852" s="5">
        <v>17</v>
      </c>
      <c r="H852" s="5">
        <v>4.6399999999999997</v>
      </c>
      <c r="I852" s="5">
        <v>6.4866880902596735</v>
      </c>
    </row>
    <row r="853" spans="1:9" x14ac:dyDescent="0.2">
      <c r="A853" s="5" t="s">
        <v>99</v>
      </c>
      <c r="B853" s="7" t="s">
        <v>208</v>
      </c>
      <c r="C853" s="7" t="s">
        <v>2</v>
      </c>
      <c r="D853" s="7">
        <f t="shared" si="26"/>
        <v>65</v>
      </c>
      <c r="E853" s="7">
        <f t="shared" si="27"/>
        <v>75</v>
      </c>
      <c r="F853" s="5">
        <v>70</v>
      </c>
      <c r="G853" s="5">
        <v>24</v>
      </c>
      <c r="H853" s="5">
        <v>6.44</v>
      </c>
      <c r="I853" s="5">
        <v>6.4499776512457521</v>
      </c>
    </row>
    <row r="854" spans="1:9" x14ac:dyDescent="0.2">
      <c r="A854" s="5" t="s">
        <v>99</v>
      </c>
      <c r="B854" s="7" t="s">
        <v>208</v>
      </c>
      <c r="C854" s="7" t="s">
        <v>2</v>
      </c>
      <c r="D854" s="7">
        <f t="shared" si="26"/>
        <v>65</v>
      </c>
      <c r="E854" s="7">
        <f t="shared" si="27"/>
        <v>75</v>
      </c>
      <c r="F854" s="5">
        <v>70</v>
      </c>
      <c r="G854" s="5">
        <v>7</v>
      </c>
      <c r="H854" s="5">
        <v>1.865</v>
      </c>
      <c r="I854" s="5">
        <v>6.4346796843800096</v>
      </c>
    </row>
    <row r="855" spans="1:9" x14ac:dyDescent="0.2">
      <c r="A855" s="5" t="s">
        <v>99</v>
      </c>
      <c r="B855" s="7" t="s">
        <v>208</v>
      </c>
      <c r="C855" s="7" t="s">
        <v>2</v>
      </c>
      <c r="D855" s="7">
        <f t="shared" si="26"/>
        <v>65</v>
      </c>
      <c r="E855" s="7">
        <f t="shared" si="27"/>
        <v>75</v>
      </c>
      <c r="F855" s="5">
        <v>70</v>
      </c>
      <c r="G855" s="5">
        <v>17</v>
      </c>
      <c r="H855" s="5">
        <v>4.2750000000000004</v>
      </c>
      <c r="I855" s="5">
        <v>6.3119333224715497</v>
      </c>
    </row>
    <row r="856" spans="1:9" x14ac:dyDescent="0.2">
      <c r="A856" s="5" t="s">
        <v>99</v>
      </c>
      <c r="B856" s="7" t="s">
        <v>208</v>
      </c>
      <c r="C856" s="7" t="s">
        <v>2</v>
      </c>
      <c r="D856" s="7">
        <f t="shared" si="26"/>
        <v>65</v>
      </c>
      <c r="E856" s="7">
        <f t="shared" si="27"/>
        <v>75</v>
      </c>
      <c r="F856" s="5">
        <v>70</v>
      </c>
      <c r="G856" s="5">
        <v>21</v>
      </c>
      <c r="H856" s="5">
        <v>5.7350000000000003</v>
      </c>
      <c r="I856" s="5">
        <v>6.487908443463521</v>
      </c>
    </row>
    <row r="857" spans="1:9" x14ac:dyDescent="0.2">
      <c r="A857" s="5" t="s">
        <v>99</v>
      </c>
      <c r="B857" s="7" t="s">
        <v>208</v>
      </c>
      <c r="C857" s="7" t="s">
        <v>2</v>
      </c>
      <c r="D857" s="7">
        <f t="shared" si="26"/>
        <v>65</v>
      </c>
      <c r="E857" s="7">
        <f t="shared" si="27"/>
        <v>75</v>
      </c>
      <c r="F857" s="5">
        <v>70</v>
      </c>
      <c r="G857" s="5">
        <v>13</v>
      </c>
      <c r="H857" s="5">
        <v>3.5</v>
      </c>
      <c r="I857" s="5">
        <v>6.4571602412312235</v>
      </c>
    </row>
    <row r="858" spans="1:9" x14ac:dyDescent="0.2">
      <c r="A858" s="5" t="s">
        <v>99</v>
      </c>
      <c r="B858" s="7" t="s">
        <v>208</v>
      </c>
      <c r="C858" s="7" t="s">
        <v>2</v>
      </c>
      <c r="D858" s="7">
        <f t="shared" si="26"/>
        <v>65</v>
      </c>
      <c r="E858" s="7">
        <f t="shared" si="27"/>
        <v>75</v>
      </c>
      <c r="F858" s="5">
        <v>70</v>
      </c>
      <c r="G858" s="5">
        <v>25</v>
      </c>
      <c r="H858" s="5">
        <v>6.62</v>
      </c>
      <c r="I858" s="5">
        <v>6.4215419559979017</v>
      </c>
    </row>
    <row r="859" spans="1:9" x14ac:dyDescent="0.2">
      <c r="A859" s="5" t="s">
        <v>99</v>
      </c>
      <c r="B859" s="7" t="s">
        <v>208</v>
      </c>
      <c r="C859" s="7" t="s">
        <v>2</v>
      </c>
      <c r="D859" s="7">
        <f t="shared" si="26"/>
        <v>65</v>
      </c>
      <c r="E859" s="7">
        <f t="shared" si="27"/>
        <v>75</v>
      </c>
      <c r="F859" s="5">
        <v>70</v>
      </c>
      <c r="G859" s="5">
        <v>16</v>
      </c>
      <c r="H859" s="5">
        <v>4.45</v>
      </c>
      <c r="I859" s="5">
        <v>6.5274968347840217</v>
      </c>
    </row>
    <row r="860" spans="1:9" x14ac:dyDescent="0.2">
      <c r="A860" s="5" t="s">
        <v>99</v>
      </c>
      <c r="B860" s="7" t="s">
        <v>208</v>
      </c>
      <c r="C860" s="7" t="s">
        <v>2</v>
      </c>
      <c r="D860" s="7">
        <f t="shared" si="26"/>
        <v>65</v>
      </c>
      <c r="E860" s="7">
        <f t="shared" si="27"/>
        <v>75</v>
      </c>
      <c r="F860" s="5">
        <v>70</v>
      </c>
      <c r="G860" s="5">
        <v>22</v>
      </c>
      <c r="H860" s="5">
        <v>6.0949999999999998</v>
      </c>
      <c r="I860" s="5">
        <v>6.5190403838238042</v>
      </c>
    </row>
    <row r="861" spans="1:9" x14ac:dyDescent="0.2">
      <c r="A861" s="5" t="s">
        <v>99</v>
      </c>
      <c r="B861" s="7" t="s">
        <v>208</v>
      </c>
      <c r="C861" s="7" t="s">
        <v>2</v>
      </c>
      <c r="D861" s="7">
        <f t="shared" si="26"/>
        <v>65</v>
      </c>
      <c r="E861" s="7">
        <f t="shared" si="27"/>
        <v>75</v>
      </c>
      <c r="F861" s="5">
        <v>70</v>
      </c>
      <c r="G861" s="5">
        <v>14</v>
      </c>
      <c r="H861" s="5">
        <v>4.0199999999999996</v>
      </c>
      <c r="I861" s="5">
        <v>6.5972965341859595</v>
      </c>
    </row>
    <row r="862" spans="1:9" x14ac:dyDescent="0.2">
      <c r="A862" s="5" t="s">
        <v>99</v>
      </c>
      <c r="B862" s="7" t="s">
        <v>208</v>
      </c>
      <c r="C862" s="7" t="s">
        <v>2</v>
      </c>
      <c r="D862" s="7">
        <f t="shared" si="26"/>
        <v>65</v>
      </c>
      <c r="E862" s="7">
        <f t="shared" si="27"/>
        <v>75</v>
      </c>
      <c r="F862" s="5">
        <v>70</v>
      </c>
      <c r="G862" s="5">
        <v>12</v>
      </c>
      <c r="H862" s="5">
        <v>3.5249999999999999</v>
      </c>
      <c r="I862" s="5">
        <v>6.6475145361215198</v>
      </c>
    </row>
    <row r="863" spans="1:9" x14ac:dyDescent="0.2">
      <c r="A863" s="5" t="s">
        <v>99</v>
      </c>
      <c r="B863" s="7" t="s">
        <v>208</v>
      </c>
      <c r="C863" s="7" t="s">
        <v>2</v>
      </c>
      <c r="D863" s="7">
        <f t="shared" si="26"/>
        <v>65</v>
      </c>
      <c r="E863" s="7">
        <f t="shared" si="27"/>
        <v>75</v>
      </c>
      <c r="F863" s="5">
        <v>70</v>
      </c>
      <c r="G863" s="5">
        <v>10</v>
      </c>
      <c r="H863" s="5">
        <v>3.165</v>
      </c>
      <c r="I863" s="5">
        <v>6.8148751369092011</v>
      </c>
    </row>
    <row r="864" spans="1:9" x14ac:dyDescent="0.2">
      <c r="A864" s="5" t="s">
        <v>99</v>
      </c>
      <c r="B864" s="7" t="s">
        <v>208</v>
      </c>
      <c r="C864" s="7" t="s">
        <v>2</v>
      </c>
      <c r="D864" s="7">
        <f t="shared" si="26"/>
        <v>65</v>
      </c>
      <c r="E864" s="7">
        <f t="shared" si="27"/>
        <v>75</v>
      </c>
      <c r="F864" s="5">
        <v>70</v>
      </c>
      <c r="G864" s="5">
        <v>10</v>
      </c>
      <c r="H864" s="5">
        <v>3.08</v>
      </c>
      <c r="I864" s="5">
        <v>6.7533133609322444</v>
      </c>
    </row>
    <row r="865" spans="1:9" x14ac:dyDescent="0.2">
      <c r="A865" s="5" t="s">
        <v>99</v>
      </c>
      <c r="B865" s="7" t="s">
        <v>208</v>
      </c>
      <c r="C865" s="7" t="s">
        <v>2</v>
      </c>
      <c r="D865" s="7">
        <f t="shared" si="26"/>
        <v>65</v>
      </c>
      <c r="E865" s="7">
        <f t="shared" si="27"/>
        <v>75</v>
      </c>
      <c r="F865" s="5">
        <v>70</v>
      </c>
      <c r="G865" s="5">
        <v>19</v>
      </c>
      <c r="H865" s="5">
        <v>5.94</v>
      </c>
      <c r="I865" s="5">
        <v>6.7869963568716285</v>
      </c>
    </row>
    <row r="866" spans="1:9" x14ac:dyDescent="0.2">
      <c r="A866" s="5" t="s">
        <v>99</v>
      </c>
      <c r="B866" s="7" t="s">
        <v>208</v>
      </c>
      <c r="C866" s="7" t="s">
        <v>2</v>
      </c>
      <c r="D866" s="7">
        <f t="shared" si="26"/>
        <v>65</v>
      </c>
      <c r="E866" s="7">
        <f t="shared" si="27"/>
        <v>75</v>
      </c>
      <c r="F866" s="5">
        <v>70</v>
      </c>
      <c r="G866" s="5">
        <v>18</v>
      </c>
      <c r="H866" s="5">
        <v>4.9249999999999998</v>
      </c>
      <c r="I866" s="5">
        <v>6.4919910961867275</v>
      </c>
    </row>
    <row r="867" spans="1:9" x14ac:dyDescent="0.2">
      <c r="A867" s="5" t="s">
        <v>99</v>
      </c>
      <c r="B867" s="7" t="s">
        <v>208</v>
      </c>
      <c r="C867" s="7" t="s">
        <v>2</v>
      </c>
      <c r="D867" s="7">
        <f t="shared" si="26"/>
        <v>65</v>
      </c>
      <c r="E867" s="7">
        <f t="shared" si="27"/>
        <v>75</v>
      </c>
      <c r="F867" s="5">
        <v>70</v>
      </c>
      <c r="G867" s="5">
        <v>14</v>
      </c>
      <c r="H867" s="5">
        <v>4.3949999999999996</v>
      </c>
      <c r="I867" s="5">
        <v>6.7963689529281606</v>
      </c>
    </row>
    <row r="868" spans="1:9" x14ac:dyDescent="0.2">
      <c r="A868" s="5" t="s">
        <v>99</v>
      </c>
      <c r="B868" s="7" t="s">
        <v>208</v>
      </c>
      <c r="C868" s="7" t="s">
        <v>2</v>
      </c>
      <c r="D868" s="7">
        <f t="shared" si="26"/>
        <v>65</v>
      </c>
      <c r="E868" s="7">
        <f t="shared" si="27"/>
        <v>75</v>
      </c>
      <c r="F868" s="5">
        <v>70</v>
      </c>
      <c r="G868" s="5">
        <v>10</v>
      </c>
      <c r="H868" s="5">
        <v>3.1949999999999998</v>
      </c>
      <c r="I868" s="5">
        <v>6.8363394321494662</v>
      </c>
    </row>
    <row r="869" spans="1:9" x14ac:dyDescent="0.2">
      <c r="A869" s="5" t="s">
        <v>99</v>
      </c>
      <c r="B869" s="7" t="s">
        <v>208</v>
      </c>
      <c r="C869" s="7" t="s">
        <v>2</v>
      </c>
      <c r="D869" s="7">
        <f t="shared" si="26"/>
        <v>65</v>
      </c>
      <c r="E869" s="7">
        <f t="shared" si="27"/>
        <v>75</v>
      </c>
      <c r="F869" s="5">
        <v>70</v>
      </c>
      <c r="G869" s="5">
        <v>17</v>
      </c>
      <c r="H869" s="5">
        <v>5.5</v>
      </c>
      <c r="I869" s="5">
        <v>6.8649586030410372</v>
      </c>
    </row>
    <row r="870" spans="1:9" x14ac:dyDescent="0.2">
      <c r="A870" s="5" t="s">
        <v>99</v>
      </c>
      <c r="B870" s="7" t="s">
        <v>208</v>
      </c>
      <c r="C870" s="7" t="s">
        <v>2</v>
      </c>
      <c r="D870" s="7">
        <f t="shared" si="26"/>
        <v>65</v>
      </c>
      <c r="E870" s="7">
        <f t="shared" si="27"/>
        <v>75</v>
      </c>
      <c r="F870" s="5">
        <v>70</v>
      </c>
      <c r="G870" s="5">
        <v>28</v>
      </c>
      <c r="H870" s="5">
        <v>6.9450000000000003</v>
      </c>
      <c r="I870" s="5">
        <v>6.2830629339178117</v>
      </c>
    </row>
    <row r="871" spans="1:9" x14ac:dyDescent="0.2">
      <c r="A871" s="5" t="s">
        <v>99</v>
      </c>
      <c r="B871" s="7" t="s">
        <v>208</v>
      </c>
      <c r="C871" s="7" t="s">
        <v>2</v>
      </c>
      <c r="D871" s="7">
        <f t="shared" si="26"/>
        <v>65</v>
      </c>
      <c r="E871" s="7">
        <f t="shared" si="27"/>
        <v>75</v>
      </c>
      <c r="F871" s="5">
        <v>70</v>
      </c>
      <c r="G871" s="5">
        <v>17</v>
      </c>
      <c r="H871" s="5">
        <v>3.9950000000000001</v>
      </c>
      <c r="I871" s="5">
        <v>6.1710057338517617</v>
      </c>
    </row>
    <row r="872" spans="1:9" x14ac:dyDescent="0.2">
      <c r="A872" s="5" t="s">
        <v>99</v>
      </c>
      <c r="B872" s="7" t="s">
        <v>208</v>
      </c>
      <c r="C872" s="7" t="s">
        <v>2</v>
      </c>
      <c r="D872" s="7">
        <f t="shared" si="26"/>
        <v>65</v>
      </c>
      <c r="E872" s="7">
        <f t="shared" si="27"/>
        <v>75</v>
      </c>
      <c r="F872" s="5">
        <v>70</v>
      </c>
      <c r="G872" s="5">
        <v>27</v>
      </c>
      <c r="H872" s="5">
        <v>7.2450000000000001</v>
      </c>
      <c r="I872" s="5">
        <v>6.4499775981817544</v>
      </c>
    </row>
    <row r="873" spans="1:9" x14ac:dyDescent="0.2">
      <c r="A873" s="5" t="s">
        <v>100</v>
      </c>
      <c r="B873" s="7" t="s">
        <v>208</v>
      </c>
      <c r="C873" s="7" t="s">
        <v>2</v>
      </c>
      <c r="D873" s="7">
        <f t="shared" si="26"/>
        <v>70</v>
      </c>
      <c r="E873" s="7">
        <f t="shared" si="27"/>
        <v>80</v>
      </c>
      <c r="F873" s="5">
        <v>75</v>
      </c>
      <c r="G873" s="5">
        <v>4</v>
      </c>
      <c r="H873" s="5">
        <v>1.5249999999999999</v>
      </c>
      <c r="I873" s="5">
        <v>7.2510897562754097</v>
      </c>
    </row>
    <row r="874" spans="1:9" x14ac:dyDescent="0.2">
      <c r="A874" s="5" t="s">
        <v>100</v>
      </c>
      <c r="B874" s="7" t="s">
        <v>208</v>
      </c>
      <c r="C874" s="7" t="s">
        <v>2</v>
      </c>
      <c r="D874" s="7">
        <f t="shared" si="26"/>
        <v>70</v>
      </c>
      <c r="E874" s="7">
        <f t="shared" si="27"/>
        <v>80</v>
      </c>
      <c r="F874" s="5">
        <v>75</v>
      </c>
      <c r="G874" s="5">
        <v>1</v>
      </c>
      <c r="H874" s="5">
        <v>0.35</v>
      </c>
      <c r="I874" s="5">
        <v>7.0472986782990903</v>
      </c>
    </row>
    <row r="875" spans="1:9" x14ac:dyDescent="0.2">
      <c r="A875" s="5" t="s">
        <v>100</v>
      </c>
      <c r="B875" s="7" t="s">
        <v>208</v>
      </c>
      <c r="C875" s="7" t="s">
        <v>2</v>
      </c>
      <c r="D875" s="7">
        <f t="shared" si="26"/>
        <v>70</v>
      </c>
      <c r="E875" s="7">
        <f t="shared" si="27"/>
        <v>80</v>
      </c>
      <c r="F875" s="5">
        <v>75</v>
      </c>
      <c r="G875" s="5">
        <v>3</v>
      </c>
      <c r="H875" s="5">
        <v>0.99</v>
      </c>
      <c r="I875" s="5">
        <v>6.9104232388426601</v>
      </c>
    </row>
    <row r="876" spans="1:9" x14ac:dyDescent="0.2">
      <c r="A876" s="5" t="s">
        <v>100</v>
      </c>
      <c r="B876" s="7" t="s">
        <v>208</v>
      </c>
      <c r="C876" s="7" t="s">
        <v>2</v>
      </c>
      <c r="D876" s="7">
        <f t="shared" si="26"/>
        <v>70</v>
      </c>
      <c r="E876" s="7">
        <f t="shared" si="27"/>
        <v>80</v>
      </c>
      <c r="F876" s="5">
        <v>75</v>
      </c>
      <c r="G876" s="5">
        <v>4</v>
      </c>
      <c r="H876" s="5">
        <v>1.19</v>
      </c>
      <c r="I876" s="5">
        <v>6.6756823411707797</v>
      </c>
    </row>
    <row r="877" spans="1:9" x14ac:dyDescent="0.2">
      <c r="A877" s="5" t="s">
        <v>100</v>
      </c>
      <c r="B877" s="7" t="s">
        <v>208</v>
      </c>
      <c r="C877" s="7" t="s">
        <v>2</v>
      </c>
      <c r="D877" s="7">
        <f t="shared" si="26"/>
        <v>70</v>
      </c>
      <c r="E877" s="7">
        <f t="shared" si="27"/>
        <v>80</v>
      </c>
      <c r="F877" s="5">
        <v>75</v>
      </c>
      <c r="G877" s="5">
        <v>2</v>
      </c>
      <c r="H877" s="5">
        <v>0.63500000000000001</v>
      </c>
      <c r="I877" s="5">
        <v>6.8220449015612399</v>
      </c>
    </row>
    <row r="878" spans="1:9" x14ac:dyDescent="0.2">
      <c r="A878" s="5" t="s">
        <v>100</v>
      </c>
      <c r="B878" s="7" t="s">
        <v>208</v>
      </c>
      <c r="C878" s="7" t="s">
        <v>2</v>
      </c>
      <c r="D878" s="7">
        <f t="shared" si="26"/>
        <v>70</v>
      </c>
      <c r="E878" s="7">
        <f t="shared" si="27"/>
        <v>80</v>
      </c>
      <c r="F878" s="5">
        <v>75</v>
      </c>
      <c r="G878" s="5">
        <v>1</v>
      </c>
      <c r="H878" s="5">
        <v>0.54</v>
      </c>
      <c r="I878" s="5">
        <v>8.1432529405680292</v>
      </c>
    </row>
    <row r="879" spans="1:9" x14ac:dyDescent="0.2">
      <c r="A879" s="5" t="s">
        <v>100</v>
      </c>
      <c r="B879" s="7" t="s">
        <v>208</v>
      </c>
      <c r="C879" s="7" t="s">
        <v>2</v>
      </c>
      <c r="D879" s="7">
        <f t="shared" si="26"/>
        <v>70</v>
      </c>
      <c r="E879" s="7">
        <f t="shared" si="27"/>
        <v>80</v>
      </c>
      <c r="F879" s="5">
        <v>75</v>
      </c>
      <c r="G879" s="5">
        <v>3</v>
      </c>
      <c r="H879" s="5">
        <v>0.97499999999999998</v>
      </c>
      <c r="I879" s="5">
        <v>6.8753443781568002</v>
      </c>
    </row>
    <row r="880" spans="1:9" x14ac:dyDescent="0.2">
      <c r="A880" s="5" t="s">
        <v>100</v>
      </c>
      <c r="B880" s="7" t="s">
        <v>208</v>
      </c>
      <c r="C880" s="7" t="s">
        <v>2</v>
      </c>
      <c r="D880" s="7">
        <f t="shared" si="26"/>
        <v>70</v>
      </c>
      <c r="E880" s="7">
        <f t="shared" si="27"/>
        <v>80</v>
      </c>
      <c r="F880" s="5">
        <v>75</v>
      </c>
      <c r="G880" s="5">
        <v>5</v>
      </c>
      <c r="H880" s="5">
        <v>2.1349999999999998</v>
      </c>
      <c r="I880" s="5">
        <v>7.5302481860365997</v>
      </c>
    </row>
    <row r="881" spans="1:9" x14ac:dyDescent="0.2">
      <c r="A881" s="5" t="s">
        <v>100</v>
      </c>
      <c r="B881" s="7" t="s">
        <v>208</v>
      </c>
      <c r="C881" s="7" t="s">
        <v>2</v>
      </c>
      <c r="D881" s="7">
        <f t="shared" si="26"/>
        <v>70</v>
      </c>
      <c r="E881" s="7">
        <f t="shared" si="27"/>
        <v>80</v>
      </c>
      <c r="F881" s="5">
        <v>75</v>
      </c>
      <c r="G881" s="5">
        <v>1</v>
      </c>
      <c r="H881" s="5">
        <v>0.51500000000000001</v>
      </c>
      <c r="I881" s="5">
        <v>8.0155944904768006</v>
      </c>
    </row>
    <row r="882" spans="1:9" x14ac:dyDescent="0.2">
      <c r="A882" s="5" t="s">
        <v>100</v>
      </c>
      <c r="B882" s="7" t="s">
        <v>208</v>
      </c>
      <c r="C882" s="7" t="s">
        <v>2</v>
      </c>
      <c r="D882" s="7">
        <f t="shared" si="26"/>
        <v>70</v>
      </c>
      <c r="E882" s="7">
        <f t="shared" si="27"/>
        <v>80</v>
      </c>
      <c r="F882" s="5">
        <v>75</v>
      </c>
      <c r="G882" s="5">
        <v>7</v>
      </c>
      <c r="H882" s="5">
        <v>2.6349999999999998</v>
      </c>
      <c r="I882" s="5">
        <v>7.2203933651140799</v>
      </c>
    </row>
    <row r="883" spans="1:9" x14ac:dyDescent="0.2">
      <c r="A883" s="5" t="s">
        <v>100</v>
      </c>
      <c r="B883" s="7" t="s">
        <v>208</v>
      </c>
      <c r="C883" s="7" t="s">
        <v>2</v>
      </c>
      <c r="D883" s="7">
        <f t="shared" si="26"/>
        <v>70</v>
      </c>
      <c r="E883" s="7">
        <f t="shared" si="27"/>
        <v>80</v>
      </c>
      <c r="F883" s="5">
        <v>75</v>
      </c>
      <c r="G883" s="5">
        <v>6</v>
      </c>
      <c r="H883" s="5">
        <v>2.5750000000000002</v>
      </c>
      <c r="I883" s="5">
        <v>7.5429633252975199</v>
      </c>
    </row>
    <row r="884" spans="1:9" x14ac:dyDescent="0.2">
      <c r="A884" s="5" t="s">
        <v>100</v>
      </c>
      <c r="B884" s="7" t="s">
        <v>208</v>
      </c>
      <c r="C884" s="7" t="s">
        <v>2</v>
      </c>
      <c r="D884" s="7">
        <f t="shared" si="26"/>
        <v>70</v>
      </c>
      <c r="E884" s="7">
        <f t="shared" si="27"/>
        <v>80</v>
      </c>
      <c r="F884" s="5">
        <v>75</v>
      </c>
      <c r="G884" s="5">
        <v>2</v>
      </c>
      <c r="H884" s="5">
        <v>0.80500000000000005</v>
      </c>
      <c r="I884" s="5">
        <v>7.38338126677061</v>
      </c>
    </row>
    <row r="885" spans="1:9" x14ac:dyDescent="0.2">
      <c r="A885" s="5" t="s">
        <v>100</v>
      </c>
      <c r="B885" s="7" t="s">
        <v>208</v>
      </c>
      <c r="C885" s="7" t="s">
        <v>2</v>
      </c>
      <c r="D885" s="7">
        <f t="shared" si="26"/>
        <v>70</v>
      </c>
      <c r="E885" s="7">
        <f t="shared" si="27"/>
        <v>80</v>
      </c>
      <c r="F885" s="5">
        <v>75</v>
      </c>
      <c r="G885" s="5">
        <v>2</v>
      </c>
      <c r="H885" s="5">
        <v>0.65</v>
      </c>
      <c r="I885" s="5">
        <v>6.8753442380533896</v>
      </c>
    </row>
    <row r="886" spans="1:9" x14ac:dyDescent="0.2">
      <c r="A886" s="5" t="s">
        <v>100</v>
      </c>
      <c r="B886" s="7" t="s">
        <v>208</v>
      </c>
      <c r="C886" s="7" t="s">
        <v>2</v>
      </c>
      <c r="D886" s="7">
        <f t="shared" si="26"/>
        <v>70</v>
      </c>
      <c r="E886" s="7">
        <f t="shared" si="27"/>
        <v>80</v>
      </c>
      <c r="F886" s="5">
        <v>75</v>
      </c>
      <c r="G886" s="5">
        <v>1</v>
      </c>
      <c r="H886" s="5">
        <v>0.40500000000000003</v>
      </c>
      <c r="I886" s="5">
        <v>7.3986362154436902</v>
      </c>
    </row>
    <row r="887" spans="1:9" x14ac:dyDescent="0.2">
      <c r="A887" s="5" t="s">
        <v>100</v>
      </c>
      <c r="B887" s="7" t="s">
        <v>208</v>
      </c>
      <c r="C887" s="7" t="s">
        <v>2</v>
      </c>
      <c r="D887" s="7">
        <f t="shared" si="26"/>
        <v>70</v>
      </c>
      <c r="E887" s="7">
        <f t="shared" si="27"/>
        <v>80</v>
      </c>
      <c r="F887" s="5">
        <v>75</v>
      </c>
      <c r="G887" s="5">
        <v>5</v>
      </c>
      <c r="H887" s="5">
        <v>2.2749999999999999</v>
      </c>
      <c r="I887" s="5">
        <v>7.6913717727634703</v>
      </c>
    </row>
    <row r="888" spans="1:9" x14ac:dyDescent="0.2">
      <c r="A888" s="5" t="s">
        <v>100</v>
      </c>
      <c r="B888" s="7" t="s">
        <v>208</v>
      </c>
      <c r="C888" s="7" t="s">
        <v>2</v>
      </c>
      <c r="D888" s="7">
        <f t="shared" si="26"/>
        <v>70</v>
      </c>
      <c r="E888" s="7">
        <f t="shared" si="27"/>
        <v>80</v>
      </c>
      <c r="F888" s="5">
        <v>75</v>
      </c>
      <c r="G888" s="5">
        <v>2</v>
      </c>
      <c r="H888" s="5">
        <v>0.60499999999999998</v>
      </c>
      <c r="I888" s="5">
        <v>6.7128735023493702</v>
      </c>
    </row>
    <row r="889" spans="1:9" x14ac:dyDescent="0.2">
      <c r="A889" s="5" t="s">
        <v>100</v>
      </c>
      <c r="B889" s="7" t="s">
        <v>208</v>
      </c>
      <c r="C889" s="7" t="s">
        <v>2</v>
      </c>
      <c r="D889" s="7">
        <f t="shared" si="26"/>
        <v>70</v>
      </c>
      <c r="E889" s="7">
        <f t="shared" si="27"/>
        <v>80</v>
      </c>
      <c r="F889" s="5">
        <v>75</v>
      </c>
      <c r="G889" s="5">
        <v>8</v>
      </c>
      <c r="H889" s="5">
        <v>3.5550000000000002</v>
      </c>
      <c r="I889" s="5">
        <v>7.63103082502061</v>
      </c>
    </row>
    <row r="890" spans="1:9" x14ac:dyDescent="0.2">
      <c r="A890" s="5" t="s">
        <v>100</v>
      </c>
      <c r="B890" s="7" t="s">
        <v>208</v>
      </c>
      <c r="C890" s="7" t="s">
        <v>2</v>
      </c>
      <c r="D890" s="7">
        <f t="shared" si="26"/>
        <v>70</v>
      </c>
      <c r="E890" s="7">
        <f t="shared" si="27"/>
        <v>80</v>
      </c>
      <c r="F890" s="5">
        <v>75</v>
      </c>
      <c r="G890" s="5">
        <v>10</v>
      </c>
      <c r="H890" s="5">
        <v>3.76</v>
      </c>
      <c r="I890" s="5">
        <v>7.2176521399092701</v>
      </c>
    </row>
    <row r="891" spans="1:9" x14ac:dyDescent="0.2">
      <c r="A891" s="5" t="s">
        <v>100</v>
      </c>
      <c r="B891" s="7" t="s">
        <v>208</v>
      </c>
      <c r="C891" s="7" t="s">
        <v>2</v>
      </c>
      <c r="D891" s="7">
        <f t="shared" si="26"/>
        <v>70</v>
      </c>
      <c r="E891" s="7">
        <f t="shared" si="27"/>
        <v>80</v>
      </c>
      <c r="F891" s="5">
        <v>75</v>
      </c>
      <c r="G891" s="5">
        <v>2</v>
      </c>
      <c r="H891" s="5">
        <v>0.81499999999999995</v>
      </c>
      <c r="I891" s="5">
        <v>7.4138285150755401</v>
      </c>
    </row>
    <row r="892" spans="1:9" x14ac:dyDescent="0.2">
      <c r="A892" s="5" t="s">
        <v>100</v>
      </c>
      <c r="B892" s="7" t="s">
        <v>208</v>
      </c>
      <c r="C892" s="7" t="s">
        <v>2</v>
      </c>
      <c r="D892" s="7">
        <f t="shared" si="26"/>
        <v>70</v>
      </c>
      <c r="E892" s="7">
        <f t="shared" si="27"/>
        <v>80</v>
      </c>
      <c r="F892" s="5">
        <v>75</v>
      </c>
      <c r="G892" s="5">
        <v>4</v>
      </c>
      <c r="H892" s="5">
        <v>1.69</v>
      </c>
      <c r="I892" s="5">
        <v>7.50370194578257</v>
      </c>
    </row>
    <row r="893" spans="1:9" x14ac:dyDescent="0.2">
      <c r="A893" s="5" t="s">
        <v>100</v>
      </c>
      <c r="B893" s="7" t="s">
        <v>208</v>
      </c>
      <c r="C893" s="7" t="s">
        <v>2</v>
      </c>
      <c r="D893" s="7">
        <f t="shared" si="26"/>
        <v>70</v>
      </c>
      <c r="E893" s="7">
        <f t="shared" si="27"/>
        <v>80</v>
      </c>
      <c r="F893" s="5">
        <v>75</v>
      </c>
      <c r="G893" s="5">
        <v>1</v>
      </c>
      <c r="H893" s="5">
        <v>0.42</v>
      </c>
      <c r="I893" s="5">
        <v>7.4888722942023804</v>
      </c>
    </row>
    <row r="894" spans="1:9" x14ac:dyDescent="0.2">
      <c r="A894" s="5" t="s">
        <v>100</v>
      </c>
      <c r="B894" s="7" t="s">
        <v>208</v>
      </c>
      <c r="C894" s="7" t="s">
        <v>2</v>
      </c>
      <c r="D894" s="7">
        <f t="shared" si="26"/>
        <v>70</v>
      </c>
      <c r="E894" s="7">
        <f t="shared" si="27"/>
        <v>80</v>
      </c>
      <c r="F894" s="5">
        <v>75</v>
      </c>
      <c r="G894" s="5">
        <v>8</v>
      </c>
      <c r="H894" s="5">
        <v>3.2050000000000001</v>
      </c>
      <c r="I894" s="5">
        <v>7.3718984598881896</v>
      </c>
    </row>
    <row r="895" spans="1:9" x14ac:dyDescent="0.2">
      <c r="A895" s="5" t="s">
        <v>100</v>
      </c>
      <c r="B895" s="7" t="s">
        <v>208</v>
      </c>
      <c r="C895" s="7" t="s">
        <v>2</v>
      </c>
      <c r="D895" s="7">
        <f t="shared" si="26"/>
        <v>70</v>
      </c>
      <c r="E895" s="7">
        <f t="shared" si="27"/>
        <v>80</v>
      </c>
      <c r="F895" s="5">
        <v>75</v>
      </c>
      <c r="G895" s="5">
        <v>2</v>
      </c>
      <c r="H895" s="5">
        <v>0.67</v>
      </c>
      <c r="I895" s="5">
        <v>6.9451496022390504</v>
      </c>
    </row>
    <row r="896" spans="1:9" x14ac:dyDescent="0.2">
      <c r="A896" s="5" t="s">
        <v>100</v>
      </c>
      <c r="B896" s="7" t="s">
        <v>208</v>
      </c>
      <c r="C896" s="7" t="s">
        <v>2</v>
      </c>
      <c r="D896" s="7">
        <f t="shared" si="26"/>
        <v>70</v>
      </c>
      <c r="E896" s="7">
        <f t="shared" si="27"/>
        <v>80</v>
      </c>
      <c r="F896" s="5">
        <v>75</v>
      </c>
      <c r="G896" s="5">
        <v>1</v>
      </c>
      <c r="H896" s="5">
        <v>0.315</v>
      </c>
      <c r="I896" s="5">
        <v>6.8040920857399803</v>
      </c>
    </row>
    <row r="897" spans="1:9" x14ac:dyDescent="0.2">
      <c r="A897" s="5" t="s">
        <v>100</v>
      </c>
      <c r="B897" s="7" t="s">
        <v>208</v>
      </c>
      <c r="C897" s="7" t="s">
        <v>2</v>
      </c>
      <c r="D897" s="7">
        <f t="shared" si="26"/>
        <v>70</v>
      </c>
      <c r="E897" s="7">
        <f t="shared" si="27"/>
        <v>80</v>
      </c>
      <c r="F897" s="5">
        <v>75</v>
      </c>
      <c r="G897" s="5">
        <v>7</v>
      </c>
      <c r="H897" s="5">
        <v>2.875</v>
      </c>
      <c r="I897" s="5">
        <v>7.4332704693152598</v>
      </c>
    </row>
    <row r="898" spans="1:9" x14ac:dyDescent="0.2">
      <c r="A898" s="5" t="s">
        <v>100</v>
      </c>
      <c r="B898" s="7" t="s">
        <v>208</v>
      </c>
      <c r="C898" s="7" t="s">
        <v>2</v>
      </c>
      <c r="D898" s="7">
        <f t="shared" si="26"/>
        <v>70</v>
      </c>
      <c r="E898" s="7">
        <f t="shared" si="27"/>
        <v>80</v>
      </c>
      <c r="F898" s="5">
        <v>75</v>
      </c>
      <c r="G898" s="5">
        <v>1</v>
      </c>
      <c r="H898" s="5">
        <v>0.29499999999999998</v>
      </c>
      <c r="I898" s="5">
        <v>6.6569301203870301</v>
      </c>
    </row>
    <row r="899" spans="1:9" x14ac:dyDescent="0.2">
      <c r="A899" s="5" t="s">
        <v>100</v>
      </c>
      <c r="B899" s="7" t="s">
        <v>208</v>
      </c>
      <c r="C899" s="7" t="s">
        <v>2</v>
      </c>
      <c r="D899" s="7">
        <f t="shared" ref="D899:D962" si="28">F899-5</f>
        <v>70</v>
      </c>
      <c r="E899" s="7">
        <f t="shared" ref="E899:E962" si="29">F899+5</f>
        <v>80</v>
      </c>
      <c r="F899" s="5">
        <v>75</v>
      </c>
      <c r="G899" s="5">
        <v>4</v>
      </c>
      <c r="H899" s="5">
        <v>1.57</v>
      </c>
      <c r="I899" s="5">
        <v>7.3217218194762399</v>
      </c>
    </row>
    <row r="900" spans="1:9" x14ac:dyDescent="0.2">
      <c r="A900" s="5" t="s">
        <v>100</v>
      </c>
      <c r="B900" s="7" t="s">
        <v>208</v>
      </c>
      <c r="C900" s="7" t="s">
        <v>2</v>
      </c>
      <c r="D900" s="7">
        <f t="shared" si="28"/>
        <v>70</v>
      </c>
      <c r="E900" s="7">
        <f t="shared" si="29"/>
        <v>80</v>
      </c>
      <c r="F900" s="5">
        <v>75</v>
      </c>
      <c r="G900" s="5">
        <v>3</v>
      </c>
      <c r="H900" s="5">
        <v>1.1200000000000001</v>
      </c>
      <c r="I900" s="5">
        <v>7.2005486510389698</v>
      </c>
    </row>
    <row r="901" spans="1:9" x14ac:dyDescent="0.2">
      <c r="A901" s="5" t="s">
        <v>100</v>
      </c>
      <c r="B901" s="7" t="s">
        <v>208</v>
      </c>
      <c r="C901" s="7" t="s">
        <v>2</v>
      </c>
      <c r="D901" s="7">
        <f t="shared" si="28"/>
        <v>70</v>
      </c>
      <c r="E901" s="7">
        <f t="shared" si="29"/>
        <v>80</v>
      </c>
      <c r="F901" s="5">
        <v>75</v>
      </c>
      <c r="G901" s="5">
        <v>3</v>
      </c>
      <c r="H901" s="5">
        <v>0.9</v>
      </c>
      <c r="I901" s="5">
        <v>6.6943294289809696</v>
      </c>
    </row>
    <row r="902" spans="1:9" x14ac:dyDescent="0.2">
      <c r="A902" s="5" t="s">
        <v>100</v>
      </c>
      <c r="B902" s="7" t="s">
        <v>208</v>
      </c>
      <c r="C902" s="7" t="s">
        <v>2</v>
      </c>
      <c r="D902" s="7">
        <f t="shared" si="28"/>
        <v>70</v>
      </c>
      <c r="E902" s="7">
        <f t="shared" si="29"/>
        <v>80</v>
      </c>
      <c r="F902" s="5">
        <v>75</v>
      </c>
      <c r="G902" s="5">
        <v>21</v>
      </c>
      <c r="H902" s="5">
        <v>8.1549999999999994</v>
      </c>
      <c r="I902" s="5">
        <v>7.2957210070471898</v>
      </c>
    </row>
    <row r="903" spans="1:9" x14ac:dyDescent="0.2">
      <c r="A903" s="5" t="s">
        <v>100</v>
      </c>
      <c r="B903" s="7" t="s">
        <v>208</v>
      </c>
      <c r="C903" s="7" t="s">
        <v>2</v>
      </c>
      <c r="D903" s="7">
        <f t="shared" si="28"/>
        <v>70</v>
      </c>
      <c r="E903" s="7">
        <f t="shared" si="29"/>
        <v>80</v>
      </c>
      <c r="F903" s="5">
        <v>75</v>
      </c>
      <c r="G903" s="5">
        <v>3</v>
      </c>
      <c r="H903" s="5">
        <v>1.155</v>
      </c>
      <c r="I903" s="5">
        <v>7.2747862742879299</v>
      </c>
    </row>
    <row r="904" spans="1:9" x14ac:dyDescent="0.2">
      <c r="A904" s="5" t="s">
        <v>100</v>
      </c>
      <c r="B904" s="7" t="s">
        <v>208</v>
      </c>
      <c r="C904" s="7" t="s">
        <v>2</v>
      </c>
      <c r="D904" s="7">
        <f t="shared" si="28"/>
        <v>70</v>
      </c>
      <c r="E904" s="7">
        <f t="shared" si="29"/>
        <v>80</v>
      </c>
      <c r="F904" s="5">
        <v>75</v>
      </c>
      <c r="G904" s="5">
        <v>19</v>
      </c>
      <c r="H904" s="5">
        <v>6.74</v>
      </c>
      <c r="I904" s="5">
        <v>7.0789486079057804</v>
      </c>
    </row>
    <row r="905" spans="1:9" x14ac:dyDescent="0.2">
      <c r="A905" s="5" t="s">
        <v>100</v>
      </c>
      <c r="B905" s="7" t="s">
        <v>208</v>
      </c>
      <c r="C905" s="7" t="s">
        <v>2</v>
      </c>
      <c r="D905" s="7">
        <f t="shared" si="28"/>
        <v>70</v>
      </c>
      <c r="E905" s="7">
        <f t="shared" si="29"/>
        <v>80</v>
      </c>
      <c r="F905" s="5">
        <v>75</v>
      </c>
      <c r="G905" s="5">
        <v>2</v>
      </c>
      <c r="H905" s="5">
        <v>0.55000000000000004</v>
      </c>
      <c r="I905" s="5">
        <v>6.5029572690643196</v>
      </c>
    </row>
    <row r="906" spans="1:9" x14ac:dyDescent="0.2">
      <c r="A906" s="5" t="s">
        <v>100</v>
      </c>
      <c r="B906" s="7" t="s">
        <v>208</v>
      </c>
      <c r="C906" s="7" t="s">
        <v>2</v>
      </c>
      <c r="D906" s="7">
        <f t="shared" si="28"/>
        <v>70</v>
      </c>
      <c r="E906" s="7">
        <f t="shared" si="29"/>
        <v>80</v>
      </c>
      <c r="F906" s="5">
        <v>75</v>
      </c>
      <c r="G906" s="5">
        <v>27</v>
      </c>
      <c r="H906" s="5">
        <v>8.8450000000000006</v>
      </c>
      <c r="I906" s="5">
        <v>6.8935780098125896</v>
      </c>
    </row>
    <row r="907" spans="1:9" x14ac:dyDescent="0.2">
      <c r="A907" s="5" t="s">
        <v>100</v>
      </c>
      <c r="B907" s="7" t="s">
        <v>208</v>
      </c>
      <c r="C907" s="7" t="s">
        <v>2</v>
      </c>
      <c r="D907" s="7">
        <f t="shared" si="28"/>
        <v>70</v>
      </c>
      <c r="E907" s="7">
        <f t="shared" si="29"/>
        <v>80</v>
      </c>
      <c r="F907" s="5">
        <v>75</v>
      </c>
      <c r="G907" s="5">
        <v>7</v>
      </c>
      <c r="H907" s="5">
        <v>2.125</v>
      </c>
      <c r="I907" s="5">
        <v>6.7207895634616701</v>
      </c>
    </row>
    <row r="908" spans="1:9" x14ac:dyDescent="0.2">
      <c r="A908" s="5" t="s">
        <v>100</v>
      </c>
      <c r="B908" s="7" t="s">
        <v>208</v>
      </c>
      <c r="C908" s="7" t="s">
        <v>2</v>
      </c>
      <c r="D908" s="7">
        <f t="shared" si="28"/>
        <v>70</v>
      </c>
      <c r="E908" s="7">
        <f t="shared" si="29"/>
        <v>80</v>
      </c>
      <c r="F908" s="5">
        <v>75</v>
      </c>
      <c r="G908" s="5">
        <v>5</v>
      </c>
      <c r="H908" s="5">
        <v>1.51</v>
      </c>
      <c r="I908" s="5">
        <v>6.70917282518589</v>
      </c>
    </row>
    <row r="909" spans="1:9" x14ac:dyDescent="0.2">
      <c r="A909" s="5" t="s">
        <v>100</v>
      </c>
      <c r="B909" s="7" t="s">
        <v>208</v>
      </c>
      <c r="C909" s="7" t="s">
        <v>2</v>
      </c>
      <c r="D909" s="7">
        <f t="shared" si="28"/>
        <v>70</v>
      </c>
      <c r="E909" s="7">
        <f t="shared" si="29"/>
        <v>80</v>
      </c>
      <c r="F909" s="5">
        <v>75</v>
      </c>
      <c r="G909" s="5">
        <v>11</v>
      </c>
      <c r="H909" s="5">
        <v>3.335</v>
      </c>
      <c r="I909" s="5">
        <v>6.7179131540756103</v>
      </c>
    </row>
    <row r="910" spans="1:9" x14ac:dyDescent="0.2">
      <c r="A910" s="5" t="s">
        <v>100</v>
      </c>
      <c r="B910" s="7" t="s">
        <v>208</v>
      </c>
      <c r="C910" s="7" t="s">
        <v>2</v>
      </c>
      <c r="D910" s="7">
        <f t="shared" si="28"/>
        <v>70</v>
      </c>
      <c r="E910" s="7">
        <f t="shared" si="29"/>
        <v>80</v>
      </c>
      <c r="F910" s="5">
        <v>75</v>
      </c>
      <c r="G910" s="5">
        <v>14</v>
      </c>
      <c r="H910" s="5">
        <v>5.55</v>
      </c>
      <c r="I910" s="5">
        <v>7.3460687180301498</v>
      </c>
    </row>
    <row r="911" spans="1:9" x14ac:dyDescent="0.2">
      <c r="A911" s="5" t="s">
        <v>100</v>
      </c>
      <c r="B911" s="7" t="s">
        <v>208</v>
      </c>
      <c r="C911" s="7" t="s">
        <v>2</v>
      </c>
      <c r="D911" s="7">
        <f t="shared" si="28"/>
        <v>70</v>
      </c>
      <c r="E911" s="7">
        <f t="shared" si="29"/>
        <v>80</v>
      </c>
      <c r="F911" s="5">
        <v>75</v>
      </c>
      <c r="G911" s="5">
        <v>24</v>
      </c>
      <c r="H911" s="5">
        <v>11.15</v>
      </c>
      <c r="I911" s="5">
        <v>7.74499608769207</v>
      </c>
    </row>
    <row r="912" spans="1:9" x14ac:dyDescent="0.2">
      <c r="A912" s="5" t="s">
        <v>100</v>
      </c>
      <c r="B912" s="7" t="s">
        <v>208</v>
      </c>
      <c r="C912" s="7" t="s">
        <v>2</v>
      </c>
      <c r="D912" s="7">
        <f t="shared" si="28"/>
        <v>70</v>
      </c>
      <c r="E912" s="7">
        <f t="shared" si="29"/>
        <v>80</v>
      </c>
      <c r="F912" s="5">
        <v>75</v>
      </c>
      <c r="G912" s="5">
        <v>2</v>
      </c>
      <c r="H912" s="5">
        <v>0.64500000000000002</v>
      </c>
      <c r="I912" s="5">
        <v>6.8576697695705997</v>
      </c>
    </row>
    <row r="913" spans="1:9" x14ac:dyDescent="0.2">
      <c r="A913" s="5" t="s">
        <v>100</v>
      </c>
      <c r="B913" s="7" t="s">
        <v>208</v>
      </c>
      <c r="C913" s="7" t="s">
        <v>2</v>
      </c>
      <c r="D913" s="7">
        <f t="shared" si="28"/>
        <v>70</v>
      </c>
      <c r="E913" s="7">
        <f t="shared" si="29"/>
        <v>80</v>
      </c>
      <c r="F913" s="5">
        <v>75</v>
      </c>
      <c r="G913" s="5">
        <v>10</v>
      </c>
      <c r="H913" s="5">
        <v>4.0549999999999997</v>
      </c>
      <c r="I913" s="5">
        <v>7.4016795578873902</v>
      </c>
    </row>
    <row r="914" spans="1:9" x14ac:dyDescent="0.2">
      <c r="A914" s="5" t="s">
        <v>100</v>
      </c>
      <c r="B914" s="7" t="s">
        <v>208</v>
      </c>
      <c r="C914" s="7" t="s">
        <v>2</v>
      </c>
      <c r="D914" s="7">
        <f t="shared" si="28"/>
        <v>70</v>
      </c>
      <c r="E914" s="7">
        <f t="shared" si="29"/>
        <v>80</v>
      </c>
      <c r="F914" s="5">
        <v>75</v>
      </c>
      <c r="G914" s="5">
        <v>18</v>
      </c>
      <c r="H914" s="5">
        <v>7.27</v>
      </c>
      <c r="I914" s="5">
        <v>7.3918639908869803</v>
      </c>
    </row>
    <row r="915" spans="1:9" x14ac:dyDescent="0.2">
      <c r="A915" s="5" t="s">
        <v>100</v>
      </c>
      <c r="B915" s="7" t="s">
        <v>208</v>
      </c>
      <c r="C915" s="7" t="s">
        <v>2</v>
      </c>
      <c r="D915" s="7">
        <f t="shared" si="28"/>
        <v>70</v>
      </c>
      <c r="E915" s="7">
        <f t="shared" si="29"/>
        <v>80</v>
      </c>
      <c r="F915" s="5">
        <v>75</v>
      </c>
      <c r="G915" s="5">
        <v>18</v>
      </c>
      <c r="H915" s="5">
        <v>6.2050000000000001</v>
      </c>
      <c r="I915" s="5">
        <v>7.0116962009933497</v>
      </c>
    </row>
    <row r="916" spans="1:9" x14ac:dyDescent="0.2">
      <c r="A916" s="5" t="s">
        <v>100</v>
      </c>
      <c r="B916" s="7" t="s">
        <v>208</v>
      </c>
      <c r="C916" s="7" t="s">
        <v>2</v>
      </c>
      <c r="D916" s="7">
        <f t="shared" si="28"/>
        <v>70</v>
      </c>
      <c r="E916" s="7">
        <f t="shared" si="29"/>
        <v>80</v>
      </c>
      <c r="F916" s="5">
        <v>75</v>
      </c>
      <c r="G916" s="5">
        <v>18</v>
      </c>
      <c r="H916" s="5">
        <v>5.4450000000000003</v>
      </c>
      <c r="I916" s="5">
        <v>6.7128735023493702</v>
      </c>
    </row>
    <row r="917" spans="1:9" x14ac:dyDescent="0.2">
      <c r="A917" s="5" t="s">
        <v>100</v>
      </c>
      <c r="B917" s="7" t="s">
        <v>208</v>
      </c>
      <c r="C917" s="7" t="s">
        <v>2</v>
      </c>
      <c r="D917" s="7">
        <f t="shared" si="28"/>
        <v>70</v>
      </c>
      <c r="E917" s="7">
        <f t="shared" si="29"/>
        <v>80</v>
      </c>
      <c r="F917" s="5">
        <v>75</v>
      </c>
      <c r="G917" s="5">
        <v>2</v>
      </c>
      <c r="H917" s="5">
        <v>0.73499999999999999</v>
      </c>
      <c r="I917" s="5">
        <v>7.1628487890232604</v>
      </c>
    </row>
    <row r="918" spans="1:9" x14ac:dyDescent="0.2">
      <c r="A918" s="5" t="s">
        <v>100</v>
      </c>
      <c r="B918" s="7" t="s">
        <v>208</v>
      </c>
      <c r="C918" s="7" t="s">
        <v>2</v>
      </c>
      <c r="D918" s="7">
        <f t="shared" si="28"/>
        <v>70</v>
      </c>
      <c r="E918" s="7">
        <f t="shared" si="29"/>
        <v>80</v>
      </c>
      <c r="F918" s="5">
        <v>75</v>
      </c>
      <c r="G918" s="5">
        <v>8</v>
      </c>
      <c r="H918" s="5">
        <v>2.6</v>
      </c>
      <c r="I918" s="5">
        <v>6.8753442380533896</v>
      </c>
    </row>
    <row r="919" spans="1:9" x14ac:dyDescent="0.2">
      <c r="A919" s="5" t="s">
        <v>100</v>
      </c>
      <c r="B919" s="7" t="s">
        <v>208</v>
      </c>
      <c r="C919" s="7" t="s">
        <v>2</v>
      </c>
      <c r="D919" s="7">
        <f t="shared" si="28"/>
        <v>70</v>
      </c>
      <c r="E919" s="7">
        <f t="shared" si="29"/>
        <v>80</v>
      </c>
      <c r="F919" s="5">
        <v>75</v>
      </c>
      <c r="G919" s="5">
        <v>12</v>
      </c>
      <c r="H919" s="5">
        <v>5.2549999999999999</v>
      </c>
      <c r="I919" s="5">
        <v>7.5938816959945603</v>
      </c>
    </row>
    <row r="920" spans="1:9" x14ac:dyDescent="0.2">
      <c r="A920" s="5" t="s">
        <v>100</v>
      </c>
      <c r="B920" s="7" t="s">
        <v>208</v>
      </c>
      <c r="C920" s="7" t="s">
        <v>2</v>
      </c>
      <c r="D920" s="7">
        <f t="shared" si="28"/>
        <v>70</v>
      </c>
      <c r="E920" s="7">
        <f t="shared" si="29"/>
        <v>80</v>
      </c>
      <c r="F920" s="5">
        <v>75</v>
      </c>
      <c r="G920" s="5">
        <v>33</v>
      </c>
      <c r="H920" s="5">
        <v>11.175000000000001</v>
      </c>
      <c r="I920" s="5">
        <v>6.9701886454658899</v>
      </c>
    </row>
    <row r="921" spans="1:9" x14ac:dyDescent="0.2">
      <c r="A921" s="5" t="s">
        <v>100</v>
      </c>
      <c r="B921" s="7" t="s">
        <v>208</v>
      </c>
      <c r="C921" s="7" t="s">
        <v>2</v>
      </c>
      <c r="D921" s="7">
        <f t="shared" si="28"/>
        <v>70</v>
      </c>
      <c r="E921" s="7">
        <f t="shared" si="29"/>
        <v>80</v>
      </c>
      <c r="F921" s="5">
        <v>75</v>
      </c>
      <c r="G921" s="5">
        <v>1</v>
      </c>
      <c r="H921" s="5">
        <v>0.36</v>
      </c>
      <c r="I921" s="5">
        <v>7.1137866892481201</v>
      </c>
    </row>
    <row r="922" spans="1:9" x14ac:dyDescent="0.2">
      <c r="A922" s="5" t="s">
        <v>100</v>
      </c>
      <c r="B922" s="7" t="s">
        <v>208</v>
      </c>
      <c r="C922" s="7" t="s">
        <v>2</v>
      </c>
      <c r="D922" s="7">
        <f t="shared" si="28"/>
        <v>70</v>
      </c>
      <c r="E922" s="7">
        <f t="shared" si="29"/>
        <v>80</v>
      </c>
      <c r="F922" s="5">
        <v>75</v>
      </c>
      <c r="G922" s="5">
        <v>4</v>
      </c>
      <c r="H922" s="5">
        <v>1.4450000000000001</v>
      </c>
      <c r="I922" s="5">
        <v>7.1220107192574602</v>
      </c>
    </row>
    <row r="923" spans="1:9" x14ac:dyDescent="0.2">
      <c r="A923" s="5" t="s">
        <v>100</v>
      </c>
      <c r="B923" s="7" t="s">
        <v>208</v>
      </c>
      <c r="C923" s="7" t="s">
        <v>2</v>
      </c>
      <c r="D923" s="7">
        <f t="shared" si="28"/>
        <v>70</v>
      </c>
      <c r="E923" s="7">
        <f t="shared" si="29"/>
        <v>80</v>
      </c>
      <c r="F923" s="5">
        <v>75</v>
      </c>
      <c r="G923" s="5">
        <v>30</v>
      </c>
      <c r="H923" s="5">
        <v>11.11</v>
      </c>
      <c r="I923" s="5">
        <v>7.1812094890317804</v>
      </c>
    </row>
    <row r="924" spans="1:9" x14ac:dyDescent="0.2">
      <c r="A924" s="5" t="s">
        <v>100</v>
      </c>
      <c r="B924" s="7" t="s">
        <v>208</v>
      </c>
      <c r="C924" s="7" t="s">
        <v>2</v>
      </c>
      <c r="D924" s="7">
        <f t="shared" si="28"/>
        <v>70</v>
      </c>
      <c r="E924" s="7">
        <f t="shared" si="29"/>
        <v>80</v>
      </c>
      <c r="F924" s="5">
        <v>75</v>
      </c>
      <c r="G924" s="5">
        <v>3</v>
      </c>
      <c r="H924" s="5">
        <v>0.95</v>
      </c>
      <c r="I924" s="5">
        <v>6.8160711345083298</v>
      </c>
    </row>
    <row r="925" spans="1:9" x14ac:dyDescent="0.2">
      <c r="A925" s="5" t="s">
        <v>100</v>
      </c>
      <c r="B925" s="7" t="s">
        <v>208</v>
      </c>
      <c r="C925" s="7" t="s">
        <v>2</v>
      </c>
      <c r="D925" s="7">
        <f t="shared" si="28"/>
        <v>70</v>
      </c>
      <c r="E925" s="7">
        <f t="shared" si="29"/>
        <v>80</v>
      </c>
      <c r="F925" s="5">
        <v>75</v>
      </c>
      <c r="G925" s="5">
        <v>33</v>
      </c>
      <c r="H925" s="5">
        <v>11.425000000000001</v>
      </c>
      <c r="I925" s="5">
        <v>7.0217833322876304</v>
      </c>
    </row>
    <row r="926" spans="1:9" x14ac:dyDescent="0.2">
      <c r="A926" s="5" t="s">
        <v>100</v>
      </c>
      <c r="B926" s="7" t="s">
        <v>208</v>
      </c>
      <c r="C926" s="7" t="s">
        <v>2</v>
      </c>
      <c r="D926" s="7">
        <f t="shared" si="28"/>
        <v>70</v>
      </c>
      <c r="E926" s="7">
        <f t="shared" si="29"/>
        <v>80</v>
      </c>
      <c r="F926" s="5">
        <v>75</v>
      </c>
      <c r="G926" s="5">
        <v>9</v>
      </c>
      <c r="H926" s="5">
        <v>3.05</v>
      </c>
      <c r="I926" s="5">
        <v>6.97192072377283</v>
      </c>
    </row>
    <row r="927" spans="1:9" x14ac:dyDescent="0.2">
      <c r="A927" s="5" t="s">
        <v>100</v>
      </c>
      <c r="B927" s="7" t="s">
        <v>208</v>
      </c>
      <c r="C927" s="7" t="s">
        <v>2</v>
      </c>
      <c r="D927" s="7">
        <f t="shared" si="28"/>
        <v>70</v>
      </c>
      <c r="E927" s="7">
        <f t="shared" si="29"/>
        <v>80</v>
      </c>
      <c r="F927" s="5">
        <v>75</v>
      </c>
      <c r="G927" s="5">
        <v>7</v>
      </c>
      <c r="H927" s="5">
        <v>2.1949999999999998</v>
      </c>
      <c r="I927" s="5">
        <v>6.7937905919406996</v>
      </c>
    </row>
    <row r="928" spans="1:9" x14ac:dyDescent="0.2">
      <c r="A928" s="5" t="s">
        <v>100</v>
      </c>
      <c r="B928" s="7" t="s">
        <v>208</v>
      </c>
      <c r="C928" s="7" t="s">
        <v>2</v>
      </c>
      <c r="D928" s="7">
        <f t="shared" si="28"/>
        <v>70</v>
      </c>
      <c r="E928" s="7">
        <f t="shared" si="29"/>
        <v>80</v>
      </c>
      <c r="F928" s="5">
        <v>75</v>
      </c>
      <c r="G928" s="5">
        <v>4</v>
      </c>
      <c r="H928" s="5">
        <v>1.1499999999999999</v>
      </c>
      <c r="I928" s="5">
        <v>6.6000305509140897</v>
      </c>
    </row>
    <row r="929" spans="1:9" x14ac:dyDescent="0.2">
      <c r="A929" s="5" t="s">
        <v>100</v>
      </c>
      <c r="B929" s="7" t="s">
        <v>208</v>
      </c>
      <c r="C929" s="7" t="s">
        <v>2</v>
      </c>
      <c r="D929" s="7">
        <f t="shared" si="28"/>
        <v>70</v>
      </c>
      <c r="E929" s="7">
        <f t="shared" si="29"/>
        <v>80</v>
      </c>
      <c r="F929" s="5">
        <v>75</v>
      </c>
      <c r="G929" s="5">
        <v>20</v>
      </c>
      <c r="H929" s="5">
        <v>7.5</v>
      </c>
      <c r="I929" s="5">
        <v>7.2112478372901903</v>
      </c>
    </row>
    <row r="930" spans="1:9" x14ac:dyDescent="0.2">
      <c r="A930" s="5" t="s">
        <v>100</v>
      </c>
      <c r="B930" s="7" t="s">
        <v>208</v>
      </c>
      <c r="C930" s="7" t="s">
        <v>2</v>
      </c>
      <c r="D930" s="7">
        <f t="shared" si="28"/>
        <v>70</v>
      </c>
      <c r="E930" s="7">
        <f t="shared" si="29"/>
        <v>80</v>
      </c>
      <c r="F930" s="5">
        <v>75</v>
      </c>
      <c r="G930" s="5">
        <v>4</v>
      </c>
      <c r="H930" s="5">
        <v>1.335</v>
      </c>
      <c r="I930" s="5">
        <v>6.9365005985336099</v>
      </c>
    </row>
    <row r="931" spans="1:9" x14ac:dyDescent="0.2">
      <c r="A931" s="5" t="s">
        <v>100</v>
      </c>
      <c r="B931" s="7" t="s">
        <v>208</v>
      </c>
      <c r="C931" s="7" t="s">
        <v>2</v>
      </c>
      <c r="D931" s="7">
        <f t="shared" si="28"/>
        <v>70</v>
      </c>
      <c r="E931" s="7">
        <f t="shared" si="29"/>
        <v>80</v>
      </c>
      <c r="F931" s="5">
        <v>75</v>
      </c>
      <c r="G931" s="5">
        <v>20</v>
      </c>
      <c r="H931" s="5">
        <v>7.4450000000000003</v>
      </c>
      <c r="I931" s="5">
        <v>7.1935771320386097</v>
      </c>
    </row>
    <row r="932" spans="1:9" x14ac:dyDescent="0.2">
      <c r="A932" s="5" t="s">
        <v>100</v>
      </c>
      <c r="B932" s="7" t="s">
        <v>208</v>
      </c>
      <c r="C932" s="7" t="s">
        <v>2</v>
      </c>
      <c r="D932" s="7">
        <f t="shared" si="28"/>
        <v>70</v>
      </c>
      <c r="E932" s="7">
        <f t="shared" si="29"/>
        <v>80</v>
      </c>
      <c r="F932" s="5">
        <v>75</v>
      </c>
      <c r="G932" s="5">
        <v>31</v>
      </c>
      <c r="H932" s="5">
        <v>9.6300000000000008</v>
      </c>
      <c r="I932" s="5">
        <v>6.7725912521980201</v>
      </c>
    </row>
    <row r="933" spans="1:9" x14ac:dyDescent="0.2">
      <c r="A933" s="5" t="s">
        <v>100</v>
      </c>
      <c r="B933" s="7" t="s">
        <v>208</v>
      </c>
      <c r="C933" s="7" t="s">
        <v>2</v>
      </c>
      <c r="D933" s="7">
        <f t="shared" si="28"/>
        <v>70</v>
      </c>
      <c r="E933" s="7">
        <f t="shared" si="29"/>
        <v>80</v>
      </c>
      <c r="F933" s="5">
        <v>75</v>
      </c>
      <c r="G933" s="5">
        <v>29</v>
      </c>
      <c r="H933" s="5">
        <v>9.5399999999999991</v>
      </c>
      <c r="I933" s="5">
        <v>6.9031947260156299</v>
      </c>
    </row>
    <row r="934" spans="1:9" x14ac:dyDescent="0.2">
      <c r="A934" s="5" t="s">
        <v>100</v>
      </c>
      <c r="B934" s="7" t="s">
        <v>208</v>
      </c>
      <c r="C934" s="7" t="s">
        <v>2</v>
      </c>
      <c r="D934" s="7">
        <f t="shared" si="28"/>
        <v>70</v>
      </c>
      <c r="E934" s="7">
        <f t="shared" si="29"/>
        <v>80</v>
      </c>
      <c r="F934" s="5">
        <v>75</v>
      </c>
      <c r="G934" s="5">
        <v>22</v>
      </c>
      <c r="H934" s="5">
        <v>7.24</v>
      </c>
      <c r="I934" s="5">
        <v>6.9040716483997002</v>
      </c>
    </row>
    <row r="935" spans="1:9" x14ac:dyDescent="0.2">
      <c r="A935" s="5" t="s">
        <v>100</v>
      </c>
      <c r="B935" s="7" t="s">
        <v>208</v>
      </c>
      <c r="C935" s="7" t="s">
        <v>2</v>
      </c>
      <c r="D935" s="7">
        <f t="shared" si="28"/>
        <v>70</v>
      </c>
      <c r="E935" s="7">
        <f t="shared" si="29"/>
        <v>80</v>
      </c>
      <c r="F935" s="5">
        <v>75</v>
      </c>
      <c r="G935" s="5">
        <v>24</v>
      </c>
      <c r="H935" s="5">
        <v>6.54</v>
      </c>
      <c r="I935" s="5">
        <v>6.4831912601471897</v>
      </c>
    </row>
    <row r="936" spans="1:9" x14ac:dyDescent="0.2">
      <c r="A936" s="5" t="s">
        <v>100</v>
      </c>
      <c r="B936" s="7" t="s">
        <v>208</v>
      </c>
      <c r="C936" s="7" t="s">
        <v>2</v>
      </c>
      <c r="D936" s="7">
        <f t="shared" si="28"/>
        <v>70</v>
      </c>
      <c r="E936" s="7">
        <f t="shared" si="29"/>
        <v>80</v>
      </c>
      <c r="F936" s="5">
        <v>75</v>
      </c>
      <c r="G936" s="5">
        <v>31</v>
      </c>
      <c r="H936" s="5">
        <v>9.9049999999999994</v>
      </c>
      <c r="I936" s="5">
        <v>6.83645444085146</v>
      </c>
    </row>
    <row r="937" spans="1:9" x14ac:dyDescent="0.2">
      <c r="A937" s="5" t="s">
        <v>100</v>
      </c>
      <c r="B937" s="7" t="s">
        <v>208</v>
      </c>
      <c r="C937" s="7" t="s">
        <v>2</v>
      </c>
      <c r="D937" s="7">
        <f t="shared" si="28"/>
        <v>70</v>
      </c>
      <c r="E937" s="7">
        <f t="shared" si="29"/>
        <v>80</v>
      </c>
      <c r="F937" s="5">
        <v>75</v>
      </c>
      <c r="G937" s="5">
        <v>26</v>
      </c>
      <c r="H937" s="5">
        <v>9.4849999999999994</v>
      </c>
      <c r="I937" s="5">
        <v>7.1453140727760003</v>
      </c>
    </row>
    <row r="938" spans="1:9" x14ac:dyDescent="0.2">
      <c r="A938" s="5" t="s">
        <v>100</v>
      </c>
      <c r="B938" s="7" t="s">
        <v>208</v>
      </c>
      <c r="C938" s="7" t="s">
        <v>2</v>
      </c>
      <c r="D938" s="7">
        <f t="shared" si="28"/>
        <v>70</v>
      </c>
      <c r="E938" s="7">
        <f t="shared" si="29"/>
        <v>80</v>
      </c>
      <c r="F938" s="5">
        <v>75</v>
      </c>
      <c r="G938" s="5">
        <v>42</v>
      </c>
      <c r="H938" s="5">
        <v>12.645</v>
      </c>
      <c r="I938" s="5">
        <v>6.7022895401808702</v>
      </c>
    </row>
    <row r="939" spans="1:9" x14ac:dyDescent="0.2">
      <c r="A939" s="5" t="s">
        <v>100</v>
      </c>
      <c r="B939" s="7" t="s">
        <v>208</v>
      </c>
      <c r="C939" s="7" t="s">
        <v>2</v>
      </c>
      <c r="D939" s="7">
        <f t="shared" si="28"/>
        <v>70</v>
      </c>
      <c r="E939" s="7">
        <f t="shared" si="29"/>
        <v>80</v>
      </c>
      <c r="F939" s="5">
        <v>75</v>
      </c>
      <c r="G939" s="5">
        <v>21</v>
      </c>
      <c r="H939" s="5">
        <v>6.9550000000000001</v>
      </c>
      <c r="I939" s="5">
        <v>6.9187230110175104</v>
      </c>
    </row>
    <row r="940" spans="1:9" x14ac:dyDescent="0.2">
      <c r="A940" s="5" t="s">
        <v>100</v>
      </c>
      <c r="B940" s="7" t="s">
        <v>208</v>
      </c>
      <c r="C940" s="7" t="s">
        <v>2</v>
      </c>
      <c r="D940" s="7">
        <f t="shared" si="28"/>
        <v>70</v>
      </c>
      <c r="E940" s="7">
        <f t="shared" si="29"/>
        <v>80</v>
      </c>
      <c r="F940" s="5">
        <v>75</v>
      </c>
      <c r="G940" s="5">
        <v>18</v>
      </c>
      <c r="H940" s="5">
        <v>8.0749999999999993</v>
      </c>
      <c r="I940" s="5">
        <v>7.6552022812993696</v>
      </c>
    </row>
    <row r="941" spans="1:9" x14ac:dyDescent="0.2">
      <c r="A941" s="5" t="s">
        <v>100</v>
      </c>
      <c r="B941" s="7" t="s">
        <v>208</v>
      </c>
      <c r="C941" s="7" t="s">
        <v>2</v>
      </c>
      <c r="D941" s="7">
        <f t="shared" si="28"/>
        <v>75</v>
      </c>
      <c r="E941" s="7">
        <f t="shared" si="29"/>
        <v>85</v>
      </c>
      <c r="F941" s="5">
        <v>80</v>
      </c>
      <c r="G941" s="5">
        <v>1</v>
      </c>
      <c r="H941" s="5">
        <v>0.29499999999999998</v>
      </c>
      <c r="I941" s="5">
        <v>6.6569301203870301</v>
      </c>
    </row>
    <row r="942" spans="1:9" x14ac:dyDescent="0.2">
      <c r="A942" s="5" t="s">
        <v>100</v>
      </c>
      <c r="B942" s="7" t="s">
        <v>208</v>
      </c>
      <c r="C942" s="7" t="s">
        <v>2</v>
      </c>
      <c r="D942" s="7">
        <f t="shared" si="28"/>
        <v>75</v>
      </c>
      <c r="E942" s="7">
        <f t="shared" si="29"/>
        <v>85</v>
      </c>
      <c r="F942" s="5">
        <v>80</v>
      </c>
      <c r="G942" s="5">
        <v>4</v>
      </c>
      <c r="H942" s="5">
        <v>1.23</v>
      </c>
      <c r="I942" s="5">
        <v>6.7496570690478102</v>
      </c>
    </row>
    <row r="943" spans="1:9" x14ac:dyDescent="0.2">
      <c r="A943" s="5" t="s">
        <v>100</v>
      </c>
      <c r="B943" s="7" t="s">
        <v>208</v>
      </c>
      <c r="C943" s="7" t="s">
        <v>2</v>
      </c>
      <c r="D943" s="7">
        <f t="shared" si="28"/>
        <v>75</v>
      </c>
      <c r="E943" s="7">
        <f t="shared" si="29"/>
        <v>85</v>
      </c>
      <c r="F943" s="5">
        <v>80</v>
      </c>
      <c r="G943" s="5">
        <v>4</v>
      </c>
      <c r="H943" s="5">
        <v>1.2450000000000001</v>
      </c>
      <c r="I943" s="5">
        <v>6.7769838874902302</v>
      </c>
    </row>
    <row r="944" spans="1:9" x14ac:dyDescent="0.2">
      <c r="A944" s="5" t="s">
        <v>100</v>
      </c>
      <c r="B944" s="7" t="s">
        <v>208</v>
      </c>
      <c r="C944" s="7" t="s">
        <v>2</v>
      </c>
      <c r="D944" s="7">
        <f t="shared" si="28"/>
        <v>75</v>
      </c>
      <c r="E944" s="7">
        <f t="shared" si="29"/>
        <v>85</v>
      </c>
      <c r="F944" s="5">
        <v>80</v>
      </c>
      <c r="G944" s="5">
        <v>5</v>
      </c>
      <c r="H944" s="5">
        <v>1.61</v>
      </c>
      <c r="I944" s="5">
        <v>6.8541240089394604</v>
      </c>
    </row>
    <row r="945" spans="1:9" x14ac:dyDescent="0.2">
      <c r="A945" s="5" t="s">
        <v>100</v>
      </c>
      <c r="B945" s="7" t="s">
        <v>208</v>
      </c>
      <c r="C945" s="7" t="s">
        <v>2</v>
      </c>
      <c r="D945" s="7">
        <f t="shared" si="28"/>
        <v>75</v>
      </c>
      <c r="E945" s="7">
        <f t="shared" si="29"/>
        <v>85</v>
      </c>
      <c r="F945" s="5">
        <v>80</v>
      </c>
      <c r="G945" s="5">
        <v>4</v>
      </c>
      <c r="H945" s="5">
        <v>1.2949999999999999</v>
      </c>
      <c r="I945" s="5">
        <v>6.8665183773647698</v>
      </c>
    </row>
    <row r="946" spans="1:9" x14ac:dyDescent="0.2">
      <c r="A946" s="5" t="s">
        <v>100</v>
      </c>
      <c r="B946" s="7" t="s">
        <v>208</v>
      </c>
      <c r="C946" s="7" t="s">
        <v>2</v>
      </c>
      <c r="D946" s="7">
        <f t="shared" si="28"/>
        <v>75</v>
      </c>
      <c r="E946" s="7">
        <f t="shared" si="29"/>
        <v>85</v>
      </c>
      <c r="F946" s="5">
        <v>80</v>
      </c>
      <c r="G946" s="5">
        <v>1</v>
      </c>
      <c r="H946" s="5">
        <v>0.34</v>
      </c>
      <c r="I946" s="5">
        <v>6.9795320578190996</v>
      </c>
    </row>
    <row r="947" spans="1:9" x14ac:dyDescent="0.2">
      <c r="A947" s="5" t="s">
        <v>100</v>
      </c>
      <c r="B947" s="7" t="s">
        <v>208</v>
      </c>
      <c r="C947" s="7" t="s">
        <v>2</v>
      </c>
      <c r="D947" s="7">
        <f t="shared" si="28"/>
        <v>75</v>
      </c>
      <c r="E947" s="7">
        <f t="shared" si="29"/>
        <v>85</v>
      </c>
      <c r="F947" s="5">
        <v>80</v>
      </c>
      <c r="G947" s="5">
        <v>13</v>
      </c>
      <c r="H947" s="5">
        <v>4.42</v>
      </c>
      <c r="I947" s="5">
        <v>6.9795320735058501</v>
      </c>
    </row>
    <row r="948" spans="1:9" x14ac:dyDescent="0.2">
      <c r="A948" s="5" t="s">
        <v>100</v>
      </c>
      <c r="B948" s="7" t="s">
        <v>208</v>
      </c>
      <c r="C948" s="7" t="s">
        <v>2</v>
      </c>
      <c r="D948" s="7">
        <f t="shared" si="28"/>
        <v>75</v>
      </c>
      <c r="E948" s="7">
        <f t="shared" si="29"/>
        <v>85</v>
      </c>
      <c r="F948" s="5">
        <v>80</v>
      </c>
      <c r="G948" s="5">
        <v>5</v>
      </c>
      <c r="H948" s="5">
        <v>1.7</v>
      </c>
      <c r="I948" s="5">
        <v>6.9795320986046496</v>
      </c>
    </row>
    <row r="949" spans="1:9" x14ac:dyDescent="0.2">
      <c r="A949" s="5" t="s">
        <v>100</v>
      </c>
      <c r="B949" s="7" t="s">
        <v>208</v>
      </c>
      <c r="C949" s="7" t="s">
        <v>2</v>
      </c>
      <c r="D949" s="7">
        <f t="shared" si="28"/>
        <v>75</v>
      </c>
      <c r="E949" s="7">
        <f t="shared" si="29"/>
        <v>85</v>
      </c>
      <c r="F949" s="5">
        <v>80</v>
      </c>
      <c r="G949" s="5">
        <v>7</v>
      </c>
      <c r="H949" s="5">
        <v>2.38</v>
      </c>
      <c r="I949" s="5">
        <v>6.9795321452166901</v>
      </c>
    </row>
    <row r="950" spans="1:9" x14ac:dyDescent="0.2">
      <c r="A950" s="5" t="s">
        <v>100</v>
      </c>
      <c r="B950" s="7" t="s">
        <v>208</v>
      </c>
      <c r="C950" s="7" t="s">
        <v>2</v>
      </c>
      <c r="D950" s="7">
        <f t="shared" si="28"/>
        <v>75</v>
      </c>
      <c r="E950" s="7">
        <f t="shared" si="29"/>
        <v>85</v>
      </c>
      <c r="F950" s="5">
        <v>80</v>
      </c>
      <c r="G950" s="5">
        <v>4</v>
      </c>
      <c r="H950" s="5">
        <v>1.365</v>
      </c>
      <c r="I950" s="5">
        <v>6.9880749370065196</v>
      </c>
    </row>
    <row r="951" spans="1:9" x14ac:dyDescent="0.2">
      <c r="A951" s="5" t="s">
        <v>100</v>
      </c>
      <c r="B951" s="7" t="s">
        <v>208</v>
      </c>
      <c r="C951" s="7" t="s">
        <v>2</v>
      </c>
      <c r="D951" s="7">
        <f t="shared" si="28"/>
        <v>75</v>
      </c>
      <c r="E951" s="7">
        <f t="shared" si="29"/>
        <v>85</v>
      </c>
      <c r="F951" s="5">
        <v>80</v>
      </c>
      <c r="G951" s="5">
        <v>21</v>
      </c>
      <c r="H951" s="5">
        <v>7.2050000000000001</v>
      </c>
      <c r="I951" s="5">
        <v>7.0006477799111098</v>
      </c>
    </row>
    <row r="952" spans="1:9" x14ac:dyDescent="0.2">
      <c r="A952" s="5" t="s">
        <v>100</v>
      </c>
      <c r="B952" s="7" t="s">
        <v>208</v>
      </c>
      <c r="C952" s="7" t="s">
        <v>2</v>
      </c>
      <c r="D952" s="7">
        <f t="shared" si="28"/>
        <v>75</v>
      </c>
      <c r="E952" s="7">
        <f t="shared" si="29"/>
        <v>85</v>
      </c>
      <c r="F952" s="5">
        <v>80</v>
      </c>
      <c r="G952" s="5">
        <v>11</v>
      </c>
      <c r="H952" s="5">
        <v>3.85</v>
      </c>
      <c r="I952" s="5">
        <v>7.0472986601150298</v>
      </c>
    </row>
    <row r="953" spans="1:9" x14ac:dyDescent="0.2">
      <c r="A953" s="5" t="s">
        <v>100</v>
      </c>
      <c r="B953" s="7" t="s">
        <v>208</v>
      </c>
      <c r="C953" s="7" t="s">
        <v>2</v>
      </c>
      <c r="D953" s="7">
        <f t="shared" si="28"/>
        <v>75</v>
      </c>
      <c r="E953" s="7">
        <f t="shared" si="29"/>
        <v>85</v>
      </c>
      <c r="F953" s="5">
        <v>80</v>
      </c>
      <c r="G953" s="5">
        <v>10</v>
      </c>
      <c r="H953" s="5">
        <v>3.51</v>
      </c>
      <c r="I953" s="5">
        <v>7.05400404299297</v>
      </c>
    </row>
    <row r="954" spans="1:9" x14ac:dyDescent="0.2">
      <c r="A954" s="5" t="s">
        <v>100</v>
      </c>
      <c r="B954" s="7" t="s">
        <v>208</v>
      </c>
      <c r="C954" s="7" t="s">
        <v>2</v>
      </c>
      <c r="D954" s="7">
        <f t="shared" si="28"/>
        <v>75</v>
      </c>
      <c r="E954" s="7">
        <f t="shared" si="29"/>
        <v>85</v>
      </c>
      <c r="F954" s="5">
        <v>80</v>
      </c>
      <c r="G954" s="5">
        <v>6</v>
      </c>
      <c r="H954" s="5">
        <v>2.1150000000000002</v>
      </c>
      <c r="I954" s="5">
        <v>7.0640382186777897</v>
      </c>
    </row>
    <row r="955" spans="1:9" x14ac:dyDescent="0.2">
      <c r="A955" s="5" t="s">
        <v>100</v>
      </c>
      <c r="B955" s="7" t="s">
        <v>208</v>
      </c>
      <c r="C955" s="7" t="s">
        <v>2</v>
      </c>
      <c r="D955" s="7">
        <f t="shared" si="28"/>
        <v>75</v>
      </c>
      <c r="E955" s="7">
        <f t="shared" si="29"/>
        <v>85</v>
      </c>
      <c r="F955" s="5">
        <v>80</v>
      </c>
      <c r="G955" s="5">
        <v>9</v>
      </c>
      <c r="H955" s="5">
        <v>3.1749999999999998</v>
      </c>
      <c r="I955" s="5">
        <v>7.0658932248211404</v>
      </c>
    </row>
    <row r="956" spans="1:9" x14ac:dyDescent="0.2">
      <c r="A956" s="5" t="s">
        <v>100</v>
      </c>
      <c r="B956" s="7" t="s">
        <v>208</v>
      </c>
      <c r="C956" s="7" t="s">
        <v>2</v>
      </c>
      <c r="D956" s="7">
        <f t="shared" si="28"/>
        <v>75</v>
      </c>
      <c r="E956" s="7">
        <f t="shared" si="29"/>
        <v>85</v>
      </c>
      <c r="F956" s="5">
        <v>80</v>
      </c>
      <c r="G956" s="5">
        <v>9</v>
      </c>
      <c r="H956" s="5">
        <v>3.21</v>
      </c>
      <c r="I956" s="5">
        <v>7.0917623750767698</v>
      </c>
    </row>
    <row r="957" spans="1:9" x14ac:dyDescent="0.2">
      <c r="A957" s="5" t="s">
        <v>100</v>
      </c>
      <c r="B957" s="7" t="s">
        <v>208</v>
      </c>
      <c r="C957" s="7" t="s">
        <v>2</v>
      </c>
      <c r="D957" s="7">
        <f t="shared" si="28"/>
        <v>75</v>
      </c>
      <c r="E957" s="7">
        <f t="shared" si="29"/>
        <v>85</v>
      </c>
      <c r="F957" s="5">
        <v>80</v>
      </c>
      <c r="G957" s="5">
        <v>5</v>
      </c>
      <c r="H957" s="5">
        <v>1.79</v>
      </c>
      <c r="I957" s="5">
        <v>7.1005883944385397</v>
      </c>
    </row>
    <row r="958" spans="1:9" x14ac:dyDescent="0.2">
      <c r="A958" s="5" t="s">
        <v>100</v>
      </c>
      <c r="B958" s="7" t="s">
        <v>208</v>
      </c>
      <c r="C958" s="7" t="s">
        <v>2</v>
      </c>
      <c r="D958" s="7">
        <f t="shared" si="28"/>
        <v>75</v>
      </c>
      <c r="E958" s="7">
        <f t="shared" si="29"/>
        <v>85</v>
      </c>
      <c r="F958" s="5">
        <v>80</v>
      </c>
      <c r="G958" s="5">
        <v>5</v>
      </c>
      <c r="H958" s="5">
        <v>1.7949999999999999</v>
      </c>
      <c r="I958" s="5">
        <v>7.10719359059435</v>
      </c>
    </row>
    <row r="959" spans="1:9" x14ac:dyDescent="0.2">
      <c r="A959" s="5" t="s">
        <v>100</v>
      </c>
      <c r="B959" s="7" t="s">
        <v>208</v>
      </c>
      <c r="C959" s="7" t="s">
        <v>2</v>
      </c>
      <c r="D959" s="7">
        <f t="shared" si="28"/>
        <v>75</v>
      </c>
      <c r="E959" s="7">
        <f t="shared" si="29"/>
        <v>85</v>
      </c>
      <c r="F959" s="5">
        <v>80</v>
      </c>
      <c r="G959" s="5">
        <v>7</v>
      </c>
      <c r="H959" s="5">
        <v>2.54</v>
      </c>
      <c r="I959" s="5">
        <v>7.1325565317728499</v>
      </c>
    </row>
    <row r="960" spans="1:9" x14ac:dyDescent="0.2">
      <c r="A960" s="5" t="s">
        <v>100</v>
      </c>
      <c r="B960" s="7" t="s">
        <v>208</v>
      </c>
      <c r="C960" s="7" t="s">
        <v>2</v>
      </c>
      <c r="D960" s="7">
        <f t="shared" si="28"/>
        <v>75</v>
      </c>
      <c r="E960" s="7">
        <f t="shared" si="29"/>
        <v>85</v>
      </c>
      <c r="F960" s="5">
        <v>80</v>
      </c>
      <c r="G960" s="5">
        <v>2</v>
      </c>
      <c r="H960" s="5">
        <v>0.73</v>
      </c>
      <c r="I960" s="5">
        <v>7.1465695470023496</v>
      </c>
    </row>
    <row r="961" spans="1:9" x14ac:dyDescent="0.2">
      <c r="A961" s="5" t="s">
        <v>100</v>
      </c>
      <c r="B961" s="7" t="s">
        <v>208</v>
      </c>
      <c r="C961" s="7" t="s">
        <v>2</v>
      </c>
      <c r="D961" s="7">
        <f t="shared" si="28"/>
        <v>75</v>
      </c>
      <c r="E961" s="7">
        <f t="shared" si="29"/>
        <v>85</v>
      </c>
      <c r="F961" s="5">
        <v>80</v>
      </c>
      <c r="G961" s="5">
        <v>1</v>
      </c>
      <c r="H961" s="5">
        <v>0.37</v>
      </c>
      <c r="I961" s="5">
        <v>7.1790543687571899</v>
      </c>
    </row>
    <row r="962" spans="1:9" x14ac:dyDescent="0.2">
      <c r="A962" s="5" t="s">
        <v>100</v>
      </c>
      <c r="B962" s="7" t="s">
        <v>208</v>
      </c>
      <c r="C962" s="7" t="s">
        <v>2</v>
      </c>
      <c r="D962" s="7">
        <f t="shared" si="28"/>
        <v>75</v>
      </c>
      <c r="E962" s="7">
        <f t="shared" si="29"/>
        <v>85</v>
      </c>
      <c r="F962" s="5">
        <v>80</v>
      </c>
      <c r="G962" s="5">
        <v>10</v>
      </c>
      <c r="H962" s="5">
        <v>3.75</v>
      </c>
      <c r="I962" s="5">
        <v>7.2112478372901903</v>
      </c>
    </row>
    <row r="963" spans="1:9" x14ac:dyDescent="0.2">
      <c r="A963" s="5" t="s">
        <v>100</v>
      </c>
      <c r="B963" s="7" t="s">
        <v>208</v>
      </c>
      <c r="C963" s="7" t="s">
        <v>2</v>
      </c>
      <c r="D963" s="7">
        <f t="shared" ref="D963:D1026" si="30">F963-5</f>
        <v>75</v>
      </c>
      <c r="E963" s="7">
        <f t="shared" ref="E963:E1026" si="31">F963+5</f>
        <v>85</v>
      </c>
      <c r="F963" s="5">
        <v>80</v>
      </c>
      <c r="G963" s="5">
        <v>7</v>
      </c>
      <c r="H963" s="5">
        <v>2.6349999999999998</v>
      </c>
      <c r="I963" s="5">
        <v>7.2203933651140799</v>
      </c>
    </row>
    <row r="964" spans="1:9" x14ac:dyDescent="0.2">
      <c r="A964" s="5" t="s">
        <v>100</v>
      </c>
      <c r="B964" s="7" t="s">
        <v>208</v>
      </c>
      <c r="C964" s="7" t="s">
        <v>2</v>
      </c>
      <c r="D964" s="7">
        <f t="shared" si="30"/>
        <v>75</v>
      </c>
      <c r="E964" s="7">
        <f t="shared" si="31"/>
        <v>85</v>
      </c>
      <c r="F964" s="5">
        <v>80</v>
      </c>
      <c r="G964" s="5">
        <v>6</v>
      </c>
      <c r="H964" s="5">
        <v>2.2599999999999998</v>
      </c>
      <c r="I964" s="5">
        <v>7.2219153690587303</v>
      </c>
    </row>
    <row r="965" spans="1:9" x14ac:dyDescent="0.2">
      <c r="A965" s="5" t="s">
        <v>100</v>
      </c>
      <c r="B965" s="7" t="s">
        <v>208</v>
      </c>
      <c r="C965" s="7" t="s">
        <v>2</v>
      </c>
      <c r="D965" s="7">
        <f t="shared" si="30"/>
        <v>75</v>
      </c>
      <c r="E965" s="7">
        <f t="shared" si="31"/>
        <v>85</v>
      </c>
      <c r="F965" s="5">
        <v>80</v>
      </c>
      <c r="G965" s="5">
        <v>1</v>
      </c>
      <c r="H965" s="5">
        <v>0.38</v>
      </c>
      <c r="I965" s="5">
        <v>7.2431563988033298</v>
      </c>
    </row>
    <row r="966" spans="1:9" x14ac:dyDescent="0.2">
      <c r="A966" s="5" t="s">
        <v>100</v>
      </c>
      <c r="B966" s="7" t="s">
        <v>208</v>
      </c>
      <c r="C966" s="7" t="s">
        <v>2</v>
      </c>
      <c r="D966" s="7">
        <f t="shared" si="30"/>
        <v>75</v>
      </c>
      <c r="E966" s="7">
        <f t="shared" si="31"/>
        <v>85</v>
      </c>
      <c r="F966" s="5">
        <v>80</v>
      </c>
      <c r="G966" s="5">
        <v>11</v>
      </c>
      <c r="H966" s="5">
        <v>4.49</v>
      </c>
      <c r="I966" s="5">
        <v>7.4179609659638501</v>
      </c>
    </row>
    <row r="967" spans="1:9" x14ac:dyDescent="0.2">
      <c r="A967" s="5" t="s">
        <v>100</v>
      </c>
      <c r="B967" s="7" t="s">
        <v>208</v>
      </c>
      <c r="C967" s="7" t="s">
        <v>2</v>
      </c>
      <c r="D967" s="7">
        <f t="shared" si="30"/>
        <v>75</v>
      </c>
      <c r="E967" s="7">
        <f t="shared" si="31"/>
        <v>85</v>
      </c>
      <c r="F967" s="5">
        <v>80</v>
      </c>
      <c r="G967" s="5">
        <v>1</v>
      </c>
      <c r="H967" s="5">
        <v>0.41</v>
      </c>
      <c r="I967" s="5">
        <v>7.4289588049486097</v>
      </c>
    </row>
    <row r="968" spans="1:9" x14ac:dyDescent="0.2">
      <c r="A968" s="5" t="s">
        <v>100</v>
      </c>
      <c r="B968" s="7" t="s">
        <v>208</v>
      </c>
      <c r="C968" s="7" t="s">
        <v>2</v>
      </c>
      <c r="D968" s="7">
        <f t="shared" si="30"/>
        <v>75</v>
      </c>
      <c r="E968" s="7">
        <f t="shared" si="31"/>
        <v>85</v>
      </c>
      <c r="F968" s="5">
        <v>80</v>
      </c>
      <c r="G968" s="5">
        <v>2</v>
      </c>
      <c r="H968" s="5">
        <v>0.84499999999999997</v>
      </c>
      <c r="I968" s="5">
        <v>7.50370194578257</v>
      </c>
    </row>
    <row r="969" spans="1:9" x14ac:dyDescent="0.2">
      <c r="A969" s="5" t="s">
        <v>100</v>
      </c>
      <c r="B969" s="7" t="s">
        <v>208</v>
      </c>
      <c r="C969" s="7" t="s">
        <v>2</v>
      </c>
      <c r="D969" s="7">
        <f t="shared" si="30"/>
        <v>75</v>
      </c>
      <c r="E969" s="7">
        <f t="shared" si="31"/>
        <v>85</v>
      </c>
      <c r="F969" s="5">
        <v>80</v>
      </c>
      <c r="G969" s="5">
        <v>1</v>
      </c>
      <c r="H969" s="5">
        <v>0.43</v>
      </c>
      <c r="I969" s="5">
        <v>7.54784234088131</v>
      </c>
    </row>
    <row r="970" spans="1:9" x14ac:dyDescent="0.2">
      <c r="A970" s="5" t="s">
        <v>100</v>
      </c>
      <c r="B970" s="7" t="s">
        <v>208</v>
      </c>
      <c r="C970" s="7" t="s">
        <v>2</v>
      </c>
      <c r="D970" s="7">
        <f t="shared" si="30"/>
        <v>75</v>
      </c>
      <c r="E970" s="7">
        <f t="shared" si="31"/>
        <v>85</v>
      </c>
      <c r="F970" s="5">
        <v>80</v>
      </c>
      <c r="G970" s="5">
        <v>3</v>
      </c>
      <c r="H970" s="5">
        <v>1.31</v>
      </c>
      <c r="I970" s="5">
        <v>7.5866492578107598</v>
      </c>
    </row>
    <row r="971" spans="1:9" x14ac:dyDescent="0.2">
      <c r="A971" s="5" t="s">
        <v>100</v>
      </c>
      <c r="B971" s="7" t="s">
        <v>208</v>
      </c>
      <c r="C971" s="7" t="s">
        <v>2</v>
      </c>
      <c r="D971" s="7">
        <f t="shared" si="30"/>
        <v>75</v>
      </c>
      <c r="E971" s="7">
        <f t="shared" si="31"/>
        <v>85</v>
      </c>
      <c r="F971" s="5">
        <v>80</v>
      </c>
      <c r="G971" s="5">
        <v>3</v>
      </c>
      <c r="H971" s="5">
        <v>1.37</v>
      </c>
      <c r="I971" s="5">
        <v>7.7007514050520802</v>
      </c>
    </row>
    <row r="972" spans="1:9" x14ac:dyDescent="0.2">
      <c r="A972" s="5" t="s">
        <v>99</v>
      </c>
      <c r="B972" s="7" t="s">
        <v>208</v>
      </c>
      <c r="C972" s="7" t="s">
        <v>2</v>
      </c>
      <c r="D972" s="7">
        <f t="shared" si="30"/>
        <v>75</v>
      </c>
      <c r="E972" s="7">
        <f t="shared" si="31"/>
        <v>85</v>
      </c>
      <c r="F972" s="5">
        <v>80</v>
      </c>
      <c r="G972" s="5">
        <v>9</v>
      </c>
      <c r="H972" s="5">
        <v>3.2149999999999999</v>
      </c>
      <c r="I972" s="5">
        <v>7.0954425071967568</v>
      </c>
    </row>
    <row r="973" spans="1:9" x14ac:dyDescent="0.2">
      <c r="A973" s="5" t="s">
        <v>99</v>
      </c>
      <c r="B973" s="7" t="s">
        <v>208</v>
      </c>
      <c r="C973" s="7" t="s">
        <v>2</v>
      </c>
      <c r="D973" s="7">
        <f t="shared" si="30"/>
        <v>75</v>
      </c>
      <c r="E973" s="7">
        <f t="shared" si="31"/>
        <v>85</v>
      </c>
      <c r="F973" s="5">
        <v>80</v>
      </c>
      <c r="G973" s="5">
        <v>11</v>
      </c>
      <c r="H973" s="5">
        <v>5.0199999999999996</v>
      </c>
      <c r="I973" s="5">
        <v>7.6990476959664358</v>
      </c>
    </row>
    <row r="974" spans="1:9" x14ac:dyDescent="0.2">
      <c r="A974" s="5" t="s">
        <v>99</v>
      </c>
      <c r="B974" s="7" t="s">
        <v>208</v>
      </c>
      <c r="C974" s="7" t="s">
        <v>2</v>
      </c>
      <c r="D974" s="7">
        <f t="shared" si="30"/>
        <v>75</v>
      </c>
      <c r="E974" s="7">
        <f t="shared" si="31"/>
        <v>85</v>
      </c>
      <c r="F974" s="5">
        <v>80</v>
      </c>
      <c r="G974" s="5">
        <v>6</v>
      </c>
      <c r="H974" s="5">
        <v>2.73</v>
      </c>
      <c r="I974" s="5">
        <v>7.6913716988934198</v>
      </c>
    </row>
    <row r="975" spans="1:9" x14ac:dyDescent="0.2">
      <c r="A975" s="5" t="s">
        <v>99</v>
      </c>
      <c r="B975" s="7" t="s">
        <v>208</v>
      </c>
      <c r="C975" s="7" t="s">
        <v>2</v>
      </c>
      <c r="D975" s="7">
        <f t="shared" si="30"/>
        <v>75</v>
      </c>
      <c r="E975" s="7">
        <f t="shared" si="31"/>
        <v>85</v>
      </c>
      <c r="F975" s="5">
        <v>80</v>
      </c>
      <c r="G975" s="5">
        <v>9</v>
      </c>
      <c r="H975" s="5">
        <v>3.5950000000000002</v>
      </c>
      <c r="I975" s="5">
        <v>7.3646502960897609</v>
      </c>
    </row>
    <row r="976" spans="1:9" x14ac:dyDescent="0.2">
      <c r="A976" s="5" t="s">
        <v>99</v>
      </c>
      <c r="B976" s="7" t="s">
        <v>208</v>
      </c>
      <c r="C976" s="7" t="s">
        <v>2</v>
      </c>
      <c r="D976" s="7">
        <f t="shared" si="30"/>
        <v>75</v>
      </c>
      <c r="E976" s="7">
        <f t="shared" si="31"/>
        <v>85</v>
      </c>
      <c r="F976" s="5">
        <v>80</v>
      </c>
      <c r="G976" s="5">
        <v>3</v>
      </c>
      <c r="H976" s="5">
        <v>1.1950000000000001</v>
      </c>
      <c r="I976" s="5">
        <v>7.3578154380264946</v>
      </c>
    </row>
    <row r="977" spans="1:9" x14ac:dyDescent="0.2">
      <c r="A977" s="5" t="s">
        <v>99</v>
      </c>
      <c r="B977" s="7" t="s">
        <v>208</v>
      </c>
      <c r="C977" s="7" t="s">
        <v>2</v>
      </c>
      <c r="D977" s="7">
        <f t="shared" si="30"/>
        <v>75</v>
      </c>
      <c r="E977" s="7">
        <f t="shared" si="31"/>
        <v>85</v>
      </c>
      <c r="F977" s="5">
        <v>80</v>
      </c>
      <c r="G977" s="5">
        <v>9</v>
      </c>
      <c r="H977" s="5">
        <v>3.78</v>
      </c>
      <c r="I977" s="5">
        <v>7.4888723683244667</v>
      </c>
    </row>
    <row r="978" spans="1:9" x14ac:dyDescent="0.2">
      <c r="A978" s="5" t="s">
        <v>99</v>
      </c>
      <c r="B978" s="7" t="s">
        <v>208</v>
      </c>
      <c r="C978" s="7" t="s">
        <v>2</v>
      </c>
      <c r="D978" s="7">
        <f t="shared" si="30"/>
        <v>75</v>
      </c>
      <c r="E978" s="7">
        <f t="shared" si="31"/>
        <v>85</v>
      </c>
      <c r="F978" s="5">
        <v>80</v>
      </c>
      <c r="G978" s="5">
        <v>11</v>
      </c>
      <c r="H978" s="5">
        <v>4.1449999999999996</v>
      </c>
      <c r="I978" s="5">
        <v>7.2228835973893322</v>
      </c>
    </row>
    <row r="979" spans="1:9" x14ac:dyDescent="0.2">
      <c r="A979" s="5" t="s">
        <v>99</v>
      </c>
      <c r="B979" s="7" t="s">
        <v>208</v>
      </c>
      <c r="C979" s="7" t="s">
        <v>2</v>
      </c>
      <c r="D979" s="7">
        <f t="shared" si="30"/>
        <v>75</v>
      </c>
      <c r="E979" s="7">
        <f t="shared" si="31"/>
        <v>85</v>
      </c>
      <c r="F979" s="5">
        <v>80</v>
      </c>
      <c r="G979" s="5">
        <v>11</v>
      </c>
      <c r="H979" s="5">
        <v>4.5</v>
      </c>
      <c r="I979" s="5">
        <v>7.4234640473992908</v>
      </c>
    </row>
    <row r="980" spans="1:9" x14ac:dyDescent="0.2">
      <c r="A980" s="5" t="s">
        <v>99</v>
      </c>
      <c r="B980" s="7" t="s">
        <v>208</v>
      </c>
      <c r="C980" s="7" t="s">
        <v>2</v>
      </c>
      <c r="D980" s="7">
        <f t="shared" si="30"/>
        <v>75</v>
      </c>
      <c r="E980" s="7">
        <f t="shared" si="31"/>
        <v>85</v>
      </c>
      <c r="F980" s="5">
        <v>80</v>
      </c>
      <c r="G980" s="5">
        <v>9</v>
      </c>
      <c r="H980" s="5">
        <v>3.84</v>
      </c>
      <c r="I980" s="5">
        <v>7.5282881749581056</v>
      </c>
    </row>
    <row r="981" spans="1:9" x14ac:dyDescent="0.2">
      <c r="A981" s="5" t="s">
        <v>99</v>
      </c>
      <c r="B981" s="7" t="s">
        <v>208</v>
      </c>
      <c r="C981" s="7" t="s">
        <v>2</v>
      </c>
      <c r="D981" s="7">
        <f t="shared" si="30"/>
        <v>75</v>
      </c>
      <c r="E981" s="7">
        <f t="shared" si="31"/>
        <v>85</v>
      </c>
      <c r="F981" s="5">
        <v>80</v>
      </c>
      <c r="G981" s="5">
        <v>4</v>
      </c>
      <c r="H981" s="5">
        <v>1.6</v>
      </c>
      <c r="I981" s="5">
        <v>7.3680630338783351</v>
      </c>
    </row>
    <row r="982" spans="1:9" x14ac:dyDescent="0.2">
      <c r="A982" s="5" t="s">
        <v>99</v>
      </c>
      <c r="B982" s="7" t="s">
        <v>208</v>
      </c>
      <c r="C982" s="7" t="s">
        <v>2</v>
      </c>
      <c r="D982" s="7">
        <f t="shared" si="30"/>
        <v>75</v>
      </c>
      <c r="E982" s="7">
        <f t="shared" si="31"/>
        <v>85</v>
      </c>
      <c r="F982" s="5">
        <v>80</v>
      </c>
      <c r="G982" s="5">
        <v>3</v>
      </c>
      <c r="H982" s="5">
        <v>1.57</v>
      </c>
      <c r="I982" s="5">
        <v>8.0585976108950756</v>
      </c>
    </row>
    <row r="983" spans="1:9" x14ac:dyDescent="0.2">
      <c r="A983" s="5" t="s">
        <v>99</v>
      </c>
      <c r="B983" s="7" t="s">
        <v>208</v>
      </c>
      <c r="C983" s="7" t="s">
        <v>2</v>
      </c>
      <c r="D983" s="7">
        <f t="shared" si="30"/>
        <v>75</v>
      </c>
      <c r="E983" s="7">
        <f t="shared" si="31"/>
        <v>85</v>
      </c>
      <c r="F983" s="5">
        <v>80</v>
      </c>
      <c r="G983" s="5">
        <v>4</v>
      </c>
      <c r="H983" s="5">
        <v>1.44</v>
      </c>
      <c r="I983" s="5">
        <v>7.113786703205613</v>
      </c>
    </row>
    <row r="984" spans="1:9" x14ac:dyDescent="0.2">
      <c r="A984" s="5" t="s">
        <v>99</v>
      </c>
      <c r="B984" s="7" t="s">
        <v>208</v>
      </c>
      <c r="C984" s="7" t="s">
        <v>2</v>
      </c>
      <c r="D984" s="7">
        <f t="shared" si="30"/>
        <v>75</v>
      </c>
      <c r="E984" s="7">
        <f t="shared" si="31"/>
        <v>85</v>
      </c>
      <c r="F984" s="5">
        <v>80</v>
      </c>
      <c r="G984" s="5">
        <v>5</v>
      </c>
      <c r="H984" s="5">
        <v>2.1</v>
      </c>
      <c r="I984" s="5">
        <v>7.4888722738542901</v>
      </c>
    </row>
    <row r="985" spans="1:9" x14ac:dyDescent="0.2">
      <c r="A985" s="5" t="s">
        <v>99</v>
      </c>
      <c r="B985" s="7" t="s">
        <v>208</v>
      </c>
      <c r="C985" s="7" t="s">
        <v>2</v>
      </c>
      <c r="D985" s="7">
        <f t="shared" si="30"/>
        <v>75</v>
      </c>
      <c r="E985" s="7">
        <f t="shared" si="31"/>
        <v>85</v>
      </c>
      <c r="F985" s="5">
        <v>80</v>
      </c>
      <c r="G985" s="5">
        <v>2</v>
      </c>
      <c r="H985" s="5">
        <v>0.7</v>
      </c>
      <c r="I985" s="5">
        <v>7.0472986920599601</v>
      </c>
    </row>
    <row r="986" spans="1:9" x14ac:dyDescent="0.2">
      <c r="A986" s="5" t="s">
        <v>99</v>
      </c>
      <c r="B986" s="7" t="s">
        <v>208</v>
      </c>
      <c r="C986" s="7" t="s">
        <v>2</v>
      </c>
      <c r="D986" s="7">
        <f t="shared" si="30"/>
        <v>75</v>
      </c>
      <c r="E986" s="7">
        <f t="shared" si="31"/>
        <v>85</v>
      </c>
      <c r="F986" s="5">
        <v>80</v>
      </c>
      <c r="G986" s="5">
        <v>2</v>
      </c>
      <c r="H986" s="5">
        <v>0.77</v>
      </c>
      <c r="I986" s="5">
        <v>7.274786288724119</v>
      </c>
    </row>
    <row r="987" spans="1:9" x14ac:dyDescent="0.2">
      <c r="A987" s="5" t="s">
        <v>99</v>
      </c>
      <c r="B987" s="7" t="s">
        <v>208</v>
      </c>
      <c r="C987" s="7" t="s">
        <v>2</v>
      </c>
      <c r="D987" s="7">
        <f t="shared" si="30"/>
        <v>75</v>
      </c>
      <c r="E987" s="7">
        <f t="shared" si="31"/>
        <v>85</v>
      </c>
      <c r="F987" s="5">
        <v>80</v>
      </c>
      <c r="G987" s="5">
        <v>7</v>
      </c>
      <c r="H987" s="5">
        <v>3.0550000000000002</v>
      </c>
      <c r="I987" s="5">
        <v>7.5852702988211149</v>
      </c>
    </row>
    <row r="988" spans="1:9" x14ac:dyDescent="0.2">
      <c r="A988" s="5" t="s">
        <v>99</v>
      </c>
      <c r="B988" s="7" t="s">
        <v>208</v>
      </c>
      <c r="C988" s="7" t="s">
        <v>2</v>
      </c>
      <c r="D988" s="7">
        <f t="shared" si="30"/>
        <v>75</v>
      </c>
      <c r="E988" s="7">
        <f t="shared" si="31"/>
        <v>85</v>
      </c>
      <c r="F988" s="5">
        <v>80</v>
      </c>
      <c r="G988" s="5">
        <v>8</v>
      </c>
      <c r="H988" s="5">
        <v>3.75</v>
      </c>
      <c r="I988" s="5">
        <v>7.7680812648846453</v>
      </c>
    </row>
    <row r="989" spans="1:9" x14ac:dyDescent="0.2">
      <c r="A989" s="5" t="s">
        <v>99</v>
      </c>
      <c r="B989" s="7" t="s">
        <v>208</v>
      </c>
      <c r="C989" s="7" t="s">
        <v>2</v>
      </c>
      <c r="D989" s="7">
        <f t="shared" si="30"/>
        <v>75</v>
      </c>
      <c r="E989" s="7">
        <f t="shared" si="31"/>
        <v>85</v>
      </c>
      <c r="F989" s="5">
        <v>80</v>
      </c>
      <c r="G989" s="5">
        <v>12</v>
      </c>
      <c r="H989" s="5">
        <v>5.7050000000000001</v>
      </c>
      <c r="I989" s="5">
        <v>7.8047344712174986</v>
      </c>
    </row>
    <row r="990" spans="1:9" x14ac:dyDescent="0.2">
      <c r="A990" s="5" t="s">
        <v>99</v>
      </c>
      <c r="B990" s="7" t="s">
        <v>208</v>
      </c>
      <c r="C990" s="7" t="s">
        <v>2</v>
      </c>
      <c r="D990" s="7">
        <f t="shared" si="30"/>
        <v>75</v>
      </c>
      <c r="E990" s="7">
        <f t="shared" si="31"/>
        <v>85</v>
      </c>
      <c r="F990" s="5">
        <v>80</v>
      </c>
      <c r="G990" s="5">
        <v>5</v>
      </c>
      <c r="H990" s="5">
        <v>1.96</v>
      </c>
      <c r="I990" s="5">
        <v>7.3186114675260177</v>
      </c>
    </row>
    <row r="991" spans="1:9" x14ac:dyDescent="0.2">
      <c r="A991" s="5" t="s">
        <v>99</v>
      </c>
      <c r="B991" s="7" t="s">
        <v>208</v>
      </c>
      <c r="C991" s="7" t="s">
        <v>2</v>
      </c>
      <c r="D991" s="7">
        <f t="shared" si="30"/>
        <v>75</v>
      </c>
      <c r="E991" s="7">
        <f t="shared" si="31"/>
        <v>85</v>
      </c>
      <c r="F991" s="5">
        <v>80</v>
      </c>
      <c r="G991" s="5">
        <v>2</v>
      </c>
      <c r="H991" s="5">
        <v>0.81499999999999995</v>
      </c>
      <c r="I991" s="5">
        <v>7.413828529928014</v>
      </c>
    </row>
    <row r="992" spans="1:9" x14ac:dyDescent="0.2">
      <c r="A992" s="5" t="s">
        <v>99</v>
      </c>
      <c r="B992" s="7" t="s">
        <v>208</v>
      </c>
      <c r="C992" s="7" t="s">
        <v>2</v>
      </c>
      <c r="D992" s="7">
        <f t="shared" si="30"/>
        <v>75</v>
      </c>
      <c r="E992" s="7">
        <f t="shared" si="31"/>
        <v>85</v>
      </c>
      <c r="F992" s="5">
        <v>80</v>
      </c>
      <c r="G992" s="5">
        <v>1</v>
      </c>
      <c r="H992" s="5">
        <v>0.55000000000000004</v>
      </c>
      <c r="I992" s="5">
        <v>8.1932127652008226</v>
      </c>
    </row>
    <row r="993" spans="1:9" x14ac:dyDescent="0.2">
      <c r="A993" s="5" t="s">
        <v>99</v>
      </c>
      <c r="B993" s="7" t="s">
        <v>208</v>
      </c>
      <c r="C993" s="7" t="s">
        <v>2</v>
      </c>
      <c r="D993" s="7">
        <f t="shared" si="30"/>
        <v>75</v>
      </c>
      <c r="E993" s="7">
        <f t="shared" si="31"/>
        <v>85</v>
      </c>
      <c r="F993" s="5">
        <v>80</v>
      </c>
      <c r="G993" s="5">
        <v>4</v>
      </c>
      <c r="H993" s="5">
        <v>1.925</v>
      </c>
      <c r="I993" s="5">
        <v>7.8365259714977755</v>
      </c>
    </row>
    <row r="994" spans="1:9" x14ac:dyDescent="0.2">
      <c r="A994" s="5" t="s">
        <v>99</v>
      </c>
      <c r="B994" s="7" t="s">
        <v>208</v>
      </c>
      <c r="C994" s="7" t="s">
        <v>2</v>
      </c>
      <c r="D994" s="7">
        <f t="shared" si="30"/>
        <v>75</v>
      </c>
      <c r="E994" s="7">
        <f t="shared" si="31"/>
        <v>85</v>
      </c>
      <c r="F994" s="5">
        <v>80</v>
      </c>
      <c r="G994" s="5">
        <v>5</v>
      </c>
      <c r="H994" s="5">
        <v>2.2149999999999999</v>
      </c>
      <c r="I994" s="5">
        <v>7.6231518320478449</v>
      </c>
    </row>
    <row r="995" spans="1:9" x14ac:dyDescent="0.2">
      <c r="A995" s="5" t="s">
        <v>99</v>
      </c>
      <c r="B995" s="7" t="s">
        <v>208</v>
      </c>
      <c r="C995" s="7" t="s">
        <v>2</v>
      </c>
      <c r="D995" s="7">
        <f t="shared" si="30"/>
        <v>75</v>
      </c>
      <c r="E995" s="7">
        <f t="shared" si="31"/>
        <v>85</v>
      </c>
      <c r="F995" s="5">
        <v>80</v>
      </c>
      <c r="G995" s="5">
        <v>8</v>
      </c>
      <c r="H995" s="5">
        <v>3.42</v>
      </c>
      <c r="I995" s="5">
        <v>7.5331863289358649</v>
      </c>
    </row>
    <row r="996" spans="1:9" x14ac:dyDescent="0.2">
      <c r="A996" s="5" t="s">
        <v>99</v>
      </c>
      <c r="B996" s="7" t="s">
        <v>208</v>
      </c>
      <c r="C996" s="7" t="s">
        <v>2</v>
      </c>
      <c r="D996" s="7">
        <f t="shared" si="30"/>
        <v>75</v>
      </c>
      <c r="E996" s="7">
        <f t="shared" si="31"/>
        <v>85</v>
      </c>
      <c r="F996" s="5">
        <v>80</v>
      </c>
      <c r="G996" s="5">
        <v>7</v>
      </c>
      <c r="H996" s="5">
        <v>2.7749999999999999</v>
      </c>
      <c r="I996" s="5">
        <v>7.3460687326794307</v>
      </c>
    </row>
    <row r="997" spans="1:9" x14ac:dyDescent="0.2">
      <c r="A997" s="5" t="s">
        <v>100</v>
      </c>
      <c r="B997" s="7" t="s">
        <v>208</v>
      </c>
      <c r="C997" s="7" t="s">
        <v>2</v>
      </c>
      <c r="D997" s="7">
        <f t="shared" si="30"/>
        <v>80</v>
      </c>
      <c r="E997" s="7">
        <f t="shared" si="31"/>
        <v>90</v>
      </c>
      <c r="F997" s="5">
        <v>85</v>
      </c>
      <c r="G997" s="5">
        <v>6</v>
      </c>
      <c r="H997" s="5">
        <v>3.395</v>
      </c>
      <c r="I997" s="5">
        <v>8.2710917994534991</v>
      </c>
    </row>
    <row r="998" spans="1:9" x14ac:dyDescent="0.2">
      <c r="A998" s="5" t="s">
        <v>100</v>
      </c>
      <c r="B998" s="7" t="s">
        <v>208</v>
      </c>
      <c r="C998" s="7" t="s">
        <v>2</v>
      </c>
      <c r="D998" s="7">
        <f t="shared" si="30"/>
        <v>80</v>
      </c>
      <c r="E998" s="7">
        <f t="shared" si="31"/>
        <v>90</v>
      </c>
      <c r="F998" s="5">
        <v>85</v>
      </c>
      <c r="G998" s="5">
        <v>1</v>
      </c>
      <c r="H998" s="5">
        <v>0.43</v>
      </c>
      <c r="I998" s="5">
        <v>7.54784234088131</v>
      </c>
    </row>
    <row r="999" spans="1:9" x14ac:dyDescent="0.2">
      <c r="A999" s="5" t="s">
        <v>100</v>
      </c>
      <c r="B999" s="7" t="s">
        <v>208</v>
      </c>
      <c r="C999" s="7" t="s">
        <v>2</v>
      </c>
      <c r="D999" s="7">
        <f t="shared" si="30"/>
        <v>80</v>
      </c>
      <c r="E999" s="7">
        <f t="shared" si="31"/>
        <v>90</v>
      </c>
      <c r="F999" s="5">
        <v>85</v>
      </c>
      <c r="G999" s="5">
        <v>1</v>
      </c>
      <c r="H999" s="5">
        <v>0.55000000000000004</v>
      </c>
      <c r="I999" s="5">
        <v>8.1932127479679906</v>
      </c>
    </row>
    <row r="1000" spans="1:9" x14ac:dyDescent="0.2">
      <c r="A1000" s="5" t="s">
        <v>100</v>
      </c>
      <c r="B1000" s="7" t="s">
        <v>208</v>
      </c>
      <c r="C1000" s="7" t="s">
        <v>2</v>
      </c>
      <c r="D1000" s="7">
        <f t="shared" si="30"/>
        <v>80</v>
      </c>
      <c r="E1000" s="7">
        <f t="shared" si="31"/>
        <v>90</v>
      </c>
      <c r="F1000" s="5">
        <v>85</v>
      </c>
      <c r="G1000" s="5">
        <v>18</v>
      </c>
      <c r="H1000" s="5">
        <v>10.255000000000001</v>
      </c>
      <c r="I1000" s="5">
        <v>8.2899972642536905</v>
      </c>
    </row>
    <row r="1001" spans="1:9" x14ac:dyDescent="0.2">
      <c r="A1001" s="5" t="s">
        <v>100</v>
      </c>
      <c r="B1001" s="7" t="s">
        <v>208</v>
      </c>
      <c r="C1001" s="7" t="s">
        <v>2</v>
      </c>
      <c r="D1001" s="7">
        <f t="shared" si="30"/>
        <v>80</v>
      </c>
      <c r="E1001" s="7">
        <f t="shared" si="31"/>
        <v>90</v>
      </c>
      <c r="F1001" s="5">
        <v>85</v>
      </c>
      <c r="G1001" s="5">
        <v>1</v>
      </c>
      <c r="H1001" s="5">
        <v>0.57999999999999996</v>
      </c>
      <c r="I1001" s="5">
        <v>8.3395508177250992</v>
      </c>
    </row>
    <row r="1002" spans="1:9" x14ac:dyDescent="0.2">
      <c r="A1002" s="5" t="s">
        <v>100</v>
      </c>
      <c r="B1002" s="7" t="s">
        <v>208</v>
      </c>
      <c r="C1002" s="7" t="s">
        <v>2</v>
      </c>
      <c r="D1002" s="7">
        <f t="shared" si="30"/>
        <v>80</v>
      </c>
      <c r="E1002" s="7">
        <f t="shared" si="31"/>
        <v>90</v>
      </c>
      <c r="F1002" s="5">
        <v>85</v>
      </c>
      <c r="G1002" s="5">
        <v>3</v>
      </c>
      <c r="H1002" s="5">
        <v>1.335</v>
      </c>
      <c r="I1002" s="5">
        <v>7.6346067786918903</v>
      </c>
    </row>
    <row r="1003" spans="1:9" x14ac:dyDescent="0.2">
      <c r="A1003" s="5" t="s">
        <v>100</v>
      </c>
      <c r="B1003" s="7" t="s">
        <v>208</v>
      </c>
      <c r="C1003" s="7" t="s">
        <v>2</v>
      </c>
      <c r="D1003" s="7">
        <f t="shared" si="30"/>
        <v>80</v>
      </c>
      <c r="E1003" s="7">
        <f t="shared" si="31"/>
        <v>90</v>
      </c>
      <c r="F1003" s="5">
        <v>85</v>
      </c>
      <c r="G1003" s="5">
        <v>6</v>
      </c>
      <c r="H1003" s="5">
        <v>3.2050000000000001</v>
      </c>
      <c r="I1003" s="5">
        <v>8.1138241328183192</v>
      </c>
    </row>
    <row r="1004" spans="1:9" x14ac:dyDescent="0.2">
      <c r="A1004" s="5" t="s">
        <v>100</v>
      </c>
      <c r="B1004" s="7" t="s">
        <v>208</v>
      </c>
      <c r="C1004" s="7" t="s">
        <v>2</v>
      </c>
      <c r="D1004" s="7">
        <f t="shared" si="30"/>
        <v>80</v>
      </c>
      <c r="E1004" s="7">
        <f t="shared" si="31"/>
        <v>90</v>
      </c>
      <c r="F1004" s="5">
        <v>85</v>
      </c>
      <c r="G1004" s="5">
        <v>2</v>
      </c>
      <c r="H1004" s="5">
        <v>0.81499999999999995</v>
      </c>
      <c r="I1004" s="5">
        <v>7.4138285150755401</v>
      </c>
    </row>
    <row r="1005" spans="1:9" x14ac:dyDescent="0.2">
      <c r="A1005" s="5" t="s">
        <v>100</v>
      </c>
      <c r="B1005" s="7" t="s">
        <v>208</v>
      </c>
      <c r="C1005" s="7" t="s">
        <v>2</v>
      </c>
      <c r="D1005" s="7">
        <f t="shared" si="30"/>
        <v>80</v>
      </c>
      <c r="E1005" s="7">
        <f t="shared" si="31"/>
        <v>90</v>
      </c>
      <c r="F1005" s="5">
        <v>85</v>
      </c>
      <c r="G1005" s="5">
        <v>5</v>
      </c>
      <c r="H1005" s="5">
        <v>2.4</v>
      </c>
      <c r="I1005" s="5">
        <v>7.8297353699332604</v>
      </c>
    </row>
    <row r="1006" spans="1:9" x14ac:dyDescent="0.2">
      <c r="A1006" s="5" t="s">
        <v>100</v>
      </c>
      <c r="B1006" s="7" t="s">
        <v>208</v>
      </c>
      <c r="C1006" s="7" t="s">
        <v>2</v>
      </c>
      <c r="D1006" s="7">
        <f t="shared" si="30"/>
        <v>80</v>
      </c>
      <c r="E1006" s="7">
        <f t="shared" si="31"/>
        <v>90</v>
      </c>
      <c r="F1006" s="5">
        <v>85</v>
      </c>
      <c r="G1006" s="5">
        <v>8</v>
      </c>
      <c r="H1006" s="5">
        <v>4.42</v>
      </c>
      <c r="I1006" s="5">
        <v>8.2056079329189799</v>
      </c>
    </row>
    <row r="1007" spans="1:9" x14ac:dyDescent="0.2">
      <c r="A1007" s="5" t="s">
        <v>100</v>
      </c>
      <c r="B1007" s="7" t="s">
        <v>208</v>
      </c>
      <c r="C1007" s="7" t="s">
        <v>2</v>
      </c>
      <c r="D1007" s="7">
        <f t="shared" si="30"/>
        <v>80</v>
      </c>
      <c r="E1007" s="7">
        <f t="shared" si="31"/>
        <v>90</v>
      </c>
      <c r="F1007" s="5">
        <v>85</v>
      </c>
      <c r="G1007" s="5">
        <v>4</v>
      </c>
      <c r="H1007" s="5">
        <v>1.5549999999999999</v>
      </c>
      <c r="I1007" s="5">
        <v>7.2983294142352202</v>
      </c>
    </row>
    <row r="1008" spans="1:9" x14ac:dyDescent="0.2">
      <c r="A1008" s="5" t="s">
        <v>100</v>
      </c>
      <c r="B1008" s="7" t="s">
        <v>208</v>
      </c>
      <c r="C1008" s="7" t="s">
        <v>2</v>
      </c>
      <c r="D1008" s="7">
        <f t="shared" si="30"/>
        <v>80</v>
      </c>
      <c r="E1008" s="7">
        <f t="shared" si="31"/>
        <v>90</v>
      </c>
      <c r="F1008" s="5">
        <v>85</v>
      </c>
      <c r="G1008" s="5">
        <v>1</v>
      </c>
      <c r="H1008" s="5">
        <v>0.65</v>
      </c>
      <c r="I1008" s="5">
        <v>8.6623909287954604</v>
      </c>
    </row>
    <row r="1009" spans="1:9" x14ac:dyDescent="0.2">
      <c r="A1009" s="5" t="s">
        <v>100</v>
      </c>
      <c r="B1009" s="7" t="s">
        <v>208</v>
      </c>
      <c r="C1009" s="7" t="s">
        <v>2</v>
      </c>
      <c r="D1009" s="7">
        <f t="shared" si="30"/>
        <v>85</v>
      </c>
      <c r="E1009" s="7">
        <f t="shared" si="31"/>
        <v>95</v>
      </c>
      <c r="F1009" s="5">
        <v>90</v>
      </c>
      <c r="G1009" s="5">
        <v>1</v>
      </c>
      <c r="H1009" s="5">
        <v>0.37</v>
      </c>
      <c r="I1009" s="5">
        <v>7.1790543687571899</v>
      </c>
    </row>
    <row r="1010" spans="1:9" x14ac:dyDescent="0.2">
      <c r="A1010" s="5" t="s">
        <v>100</v>
      </c>
      <c r="B1010" s="7" t="s">
        <v>208</v>
      </c>
      <c r="C1010" s="7" t="s">
        <v>2</v>
      </c>
      <c r="D1010" s="7">
        <f t="shared" si="30"/>
        <v>85</v>
      </c>
      <c r="E1010" s="7">
        <f t="shared" si="31"/>
        <v>95</v>
      </c>
      <c r="F1010" s="5">
        <v>90</v>
      </c>
      <c r="G1010" s="5">
        <v>1</v>
      </c>
      <c r="H1010" s="5">
        <v>0.45500000000000002</v>
      </c>
      <c r="I1010" s="5">
        <v>7.6913717391780203</v>
      </c>
    </row>
    <row r="1011" spans="1:9" x14ac:dyDescent="0.2">
      <c r="A1011" s="5" t="s">
        <v>99</v>
      </c>
      <c r="B1011" s="7" t="s">
        <v>208</v>
      </c>
      <c r="C1011" s="7" t="s">
        <v>2</v>
      </c>
      <c r="D1011" s="7">
        <f t="shared" si="30"/>
        <v>85</v>
      </c>
      <c r="E1011" s="7">
        <f t="shared" si="31"/>
        <v>95</v>
      </c>
      <c r="F1011" s="5">
        <v>90</v>
      </c>
      <c r="G1011" s="5">
        <v>1</v>
      </c>
      <c r="H1011" s="5">
        <v>0.45500000000000002</v>
      </c>
      <c r="I1011" s="5">
        <v>7.6913717548691771</v>
      </c>
    </row>
    <row r="1012" spans="1:9" x14ac:dyDescent="0.2">
      <c r="A1012" s="5" t="s">
        <v>100</v>
      </c>
      <c r="B1012" s="7" t="s">
        <v>208</v>
      </c>
      <c r="C1012" s="7" t="s">
        <v>2</v>
      </c>
      <c r="D1012" s="7">
        <f t="shared" si="30"/>
        <v>85</v>
      </c>
      <c r="E1012" s="7">
        <f t="shared" si="31"/>
        <v>95</v>
      </c>
      <c r="F1012" s="5">
        <v>90</v>
      </c>
      <c r="G1012" s="5">
        <v>1</v>
      </c>
      <c r="H1012" s="5">
        <v>0.48</v>
      </c>
      <c r="I1012" s="5">
        <v>7.8297352078886098</v>
      </c>
    </row>
    <row r="1013" spans="1:9" x14ac:dyDescent="0.2">
      <c r="A1013" s="5" t="s">
        <v>99</v>
      </c>
      <c r="B1013" s="7" t="s">
        <v>208</v>
      </c>
      <c r="C1013" s="7" t="s">
        <v>2</v>
      </c>
      <c r="D1013" s="7">
        <f t="shared" si="30"/>
        <v>85</v>
      </c>
      <c r="E1013" s="7">
        <f t="shared" si="31"/>
        <v>95</v>
      </c>
      <c r="F1013" s="5">
        <v>90</v>
      </c>
      <c r="G1013" s="5">
        <v>2</v>
      </c>
      <c r="H1013" s="5">
        <v>1.0149999999999999</v>
      </c>
      <c r="I1013" s="5">
        <v>7.976493460723038</v>
      </c>
    </row>
    <row r="1014" spans="1:9" x14ac:dyDescent="0.2">
      <c r="A1014" s="5" t="s">
        <v>99</v>
      </c>
      <c r="B1014" s="7" t="s">
        <v>208</v>
      </c>
      <c r="C1014" s="7" t="s">
        <v>2</v>
      </c>
      <c r="D1014" s="7">
        <f t="shared" si="30"/>
        <v>85</v>
      </c>
      <c r="E1014" s="7">
        <f t="shared" si="31"/>
        <v>95</v>
      </c>
      <c r="F1014" s="5">
        <v>90</v>
      </c>
      <c r="G1014" s="5">
        <v>2</v>
      </c>
      <c r="H1014" s="5">
        <v>1.03</v>
      </c>
      <c r="I1014" s="5">
        <v>8.0155945071603725</v>
      </c>
    </row>
    <row r="1015" spans="1:9" x14ac:dyDescent="0.2">
      <c r="A1015" s="5" t="s">
        <v>100</v>
      </c>
      <c r="B1015" s="7" t="s">
        <v>208</v>
      </c>
      <c r="C1015" s="7" t="s">
        <v>2</v>
      </c>
      <c r="D1015" s="7">
        <f t="shared" si="30"/>
        <v>85</v>
      </c>
      <c r="E1015" s="7">
        <f t="shared" si="31"/>
        <v>95</v>
      </c>
      <c r="F1015" s="5">
        <v>90</v>
      </c>
      <c r="G1015" s="5">
        <v>3</v>
      </c>
      <c r="H1015" s="5">
        <v>1.585</v>
      </c>
      <c r="I1015" s="5">
        <v>8.0841805899997201</v>
      </c>
    </row>
    <row r="1016" spans="1:9" x14ac:dyDescent="0.2">
      <c r="A1016" s="5" t="s">
        <v>99</v>
      </c>
      <c r="B1016" s="7" t="s">
        <v>208</v>
      </c>
      <c r="C1016" s="7" t="s">
        <v>2</v>
      </c>
      <c r="D1016" s="7">
        <f t="shared" si="30"/>
        <v>85</v>
      </c>
      <c r="E1016" s="7">
        <f t="shared" si="31"/>
        <v>95</v>
      </c>
      <c r="F1016" s="5">
        <v>90</v>
      </c>
      <c r="G1016" s="5">
        <v>1</v>
      </c>
      <c r="H1016" s="5">
        <v>0.53500000000000003</v>
      </c>
      <c r="I1016" s="5">
        <v>8.1180415119497606</v>
      </c>
    </row>
    <row r="1017" spans="1:9" x14ac:dyDescent="0.2">
      <c r="A1017" s="5" t="s">
        <v>99</v>
      </c>
      <c r="B1017" s="7" t="s">
        <v>208</v>
      </c>
      <c r="C1017" s="7" t="s">
        <v>2</v>
      </c>
      <c r="D1017" s="7">
        <f t="shared" si="30"/>
        <v>85</v>
      </c>
      <c r="E1017" s="7">
        <f t="shared" si="31"/>
        <v>95</v>
      </c>
      <c r="F1017" s="5">
        <v>90</v>
      </c>
      <c r="G1017" s="5">
        <v>2</v>
      </c>
      <c r="H1017" s="5">
        <v>1.07</v>
      </c>
      <c r="I1017" s="5">
        <v>8.1180415119497606</v>
      </c>
    </row>
    <row r="1018" spans="1:9" x14ac:dyDescent="0.2">
      <c r="A1018" s="5" t="s">
        <v>100</v>
      </c>
      <c r="B1018" s="7" t="s">
        <v>208</v>
      </c>
      <c r="C1018" s="7" t="s">
        <v>2</v>
      </c>
      <c r="D1018" s="7">
        <f t="shared" si="30"/>
        <v>85</v>
      </c>
      <c r="E1018" s="7">
        <f t="shared" si="31"/>
        <v>95</v>
      </c>
      <c r="F1018" s="5">
        <v>90</v>
      </c>
      <c r="G1018" s="5">
        <v>3</v>
      </c>
      <c r="H1018" s="5">
        <v>1.615</v>
      </c>
      <c r="I1018" s="5">
        <v>8.1348663826167105</v>
      </c>
    </row>
    <row r="1019" spans="1:9" x14ac:dyDescent="0.2">
      <c r="A1019" s="5" t="s">
        <v>100</v>
      </c>
      <c r="B1019" s="7" t="s">
        <v>208</v>
      </c>
      <c r="C1019" s="7" t="s">
        <v>2</v>
      </c>
      <c r="D1019" s="7">
        <f t="shared" si="30"/>
        <v>85</v>
      </c>
      <c r="E1019" s="7">
        <f t="shared" si="31"/>
        <v>95</v>
      </c>
      <c r="F1019" s="5">
        <v>90</v>
      </c>
      <c r="G1019" s="5">
        <v>2</v>
      </c>
      <c r="H1019" s="5">
        <v>1.0900000000000001</v>
      </c>
      <c r="I1019" s="5">
        <v>8.1683092365263992</v>
      </c>
    </row>
    <row r="1020" spans="1:9" x14ac:dyDescent="0.2">
      <c r="A1020" s="5" t="s">
        <v>99</v>
      </c>
      <c r="B1020" s="7" t="s">
        <v>208</v>
      </c>
      <c r="C1020" s="7" t="s">
        <v>2</v>
      </c>
      <c r="D1020" s="7">
        <f t="shared" si="30"/>
        <v>85</v>
      </c>
      <c r="E1020" s="7">
        <f t="shared" si="31"/>
        <v>95</v>
      </c>
      <c r="F1020" s="5">
        <v>90</v>
      </c>
      <c r="G1020" s="5">
        <v>2</v>
      </c>
      <c r="H1020" s="5">
        <v>1.0900000000000001</v>
      </c>
      <c r="I1020" s="5">
        <v>8.1683092536819863</v>
      </c>
    </row>
    <row r="1021" spans="1:9" x14ac:dyDescent="0.2">
      <c r="A1021" s="5" t="s">
        <v>99</v>
      </c>
      <c r="B1021" s="7" t="s">
        <v>208</v>
      </c>
      <c r="C1021" s="7" t="s">
        <v>2</v>
      </c>
      <c r="D1021" s="7">
        <f t="shared" si="30"/>
        <v>85</v>
      </c>
      <c r="E1021" s="7">
        <f t="shared" si="31"/>
        <v>95</v>
      </c>
      <c r="F1021" s="5">
        <v>90</v>
      </c>
      <c r="G1021" s="5">
        <v>2</v>
      </c>
      <c r="H1021" s="5">
        <v>1.105</v>
      </c>
      <c r="I1021" s="5">
        <v>8.2056079501902968</v>
      </c>
    </row>
    <row r="1022" spans="1:9" x14ac:dyDescent="0.2">
      <c r="A1022" s="5" t="s">
        <v>99</v>
      </c>
      <c r="B1022" s="7" t="s">
        <v>208</v>
      </c>
      <c r="C1022" s="7" t="s">
        <v>2</v>
      </c>
      <c r="D1022" s="7">
        <f t="shared" si="30"/>
        <v>85</v>
      </c>
      <c r="E1022" s="7">
        <f t="shared" si="31"/>
        <v>95</v>
      </c>
      <c r="F1022" s="5">
        <v>90</v>
      </c>
      <c r="G1022" s="5">
        <v>4</v>
      </c>
      <c r="H1022" s="5">
        <v>2.2250000000000001</v>
      </c>
      <c r="I1022" s="5">
        <v>8.2241306652665482</v>
      </c>
    </row>
    <row r="1023" spans="1:9" x14ac:dyDescent="0.2">
      <c r="A1023" s="5" t="s">
        <v>100</v>
      </c>
      <c r="B1023" s="7" t="s">
        <v>208</v>
      </c>
      <c r="C1023" s="7" t="s">
        <v>2</v>
      </c>
      <c r="D1023" s="7">
        <f t="shared" si="30"/>
        <v>85</v>
      </c>
      <c r="E1023" s="7">
        <f t="shared" si="31"/>
        <v>95</v>
      </c>
      <c r="F1023" s="5">
        <v>90</v>
      </c>
      <c r="G1023" s="5">
        <v>3</v>
      </c>
      <c r="H1023" s="5">
        <v>1.6950000000000001</v>
      </c>
      <c r="I1023" s="5">
        <v>8.2670294772623194</v>
      </c>
    </row>
    <row r="1024" spans="1:9" x14ac:dyDescent="0.2">
      <c r="A1024" s="5" t="s">
        <v>100</v>
      </c>
      <c r="B1024" s="7" t="s">
        <v>208</v>
      </c>
      <c r="C1024" s="7" t="s">
        <v>2</v>
      </c>
      <c r="D1024" s="7">
        <f t="shared" si="30"/>
        <v>85</v>
      </c>
      <c r="E1024" s="7">
        <f t="shared" si="31"/>
        <v>95</v>
      </c>
      <c r="F1024" s="5">
        <v>90</v>
      </c>
      <c r="G1024" s="5">
        <v>1</v>
      </c>
      <c r="H1024" s="5">
        <v>0.56699999999999995</v>
      </c>
      <c r="I1024" s="5">
        <v>8.2767723747585507</v>
      </c>
    </row>
    <row r="1025" spans="1:9" x14ac:dyDescent="0.2">
      <c r="A1025" s="5" t="s">
        <v>99</v>
      </c>
      <c r="B1025" s="7" t="s">
        <v>208</v>
      </c>
      <c r="C1025" s="7" t="s">
        <v>2</v>
      </c>
      <c r="D1025" s="7">
        <f t="shared" si="30"/>
        <v>85</v>
      </c>
      <c r="E1025" s="7">
        <f t="shared" si="31"/>
        <v>95</v>
      </c>
      <c r="F1025" s="5">
        <v>90</v>
      </c>
      <c r="G1025" s="5">
        <v>2</v>
      </c>
      <c r="H1025" s="5">
        <v>1.1599999999999999</v>
      </c>
      <c r="I1025" s="5">
        <v>8.3395508354133643</v>
      </c>
    </row>
    <row r="1026" spans="1:9" x14ac:dyDescent="0.2">
      <c r="A1026" s="5" t="s">
        <v>100</v>
      </c>
      <c r="B1026" s="7" t="s">
        <v>208</v>
      </c>
      <c r="C1026" s="7" t="s">
        <v>2</v>
      </c>
      <c r="D1026" s="7">
        <f t="shared" si="30"/>
        <v>85</v>
      </c>
      <c r="E1026" s="7">
        <f t="shared" si="31"/>
        <v>95</v>
      </c>
      <c r="F1026" s="5">
        <v>90</v>
      </c>
      <c r="G1026" s="5">
        <v>3</v>
      </c>
      <c r="H1026" s="5">
        <v>1.78</v>
      </c>
      <c r="I1026" s="5">
        <v>8.4029719265226195</v>
      </c>
    </row>
    <row r="1027" spans="1:9" x14ac:dyDescent="0.2">
      <c r="A1027" s="5" t="s">
        <v>99</v>
      </c>
      <c r="B1027" s="7" t="s">
        <v>208</v>
      </c>
      <c r="C1027" s="7" t="s">
        <v>2</v>
      </c>
      <c r="D1027" s="7">
        <f t="shared" ref="D1027:D1039" si="32">F1027-5</f>
        <v>85</v>
      </c>
      <c r="E1027" s="7">
        <f t="shared" ref="E1027:E1039" si="33">F1027+5</f>
        <v>95</v>
      </c>
      <c r="F1027" s="5">
        <v>90</v>
      </c>
      <c r="G1027" s="5">
        <v>2</v>
      </c>
      <c r="H1027" s="5">
        <v>1.21</v>
      </c>
      <c r="I1027" s="5">
        <v>8.4576906469951609</v>
      </c>
    </row>
    <row r="1028" spans="1:9" x14ac:dyDescent="0.2">
      <c r="A1028" s="5" t="s">
        <v>99</v>
      </c>
      <c r="B1028" s="7" t="s">
        <v>208</v>
      </c>
      <c r="C1028" s="7" t="s">
        <v>2</v>
      </c>
      <c r="D1028" s="7">
        <f t="shared" si="32"/>
        <v>85</v>
      </c>
      <c r="E1028" s="7">
        <f t="shared" si="33"/>
        <v>95</v>
      </c>
      <c r="F1028" s="5">
        <v>90</v>
      </c>
      <c r="G1028" s="5">
        <v>2</v>
      </c>
      <c r="H1028" s="5">
        <v>1.24</v>
      </c>
      <c r="I1028" s="5">
        <v>8.5270190051418044</v>
      </c>
    </row>
    <row r="1029" spans="1:9" x14ac:dyDescent="0.2">
      <c r="A1029" s="5" t="s">
        <v>100</v>
      </c>
      <c r="B1029" s="7" t="s">
        <v>208</v>
      </c>
      <c r="C1029" s="7" t="s">
        <v>2</v>
      </c>
      <c r="D1029" s="7">
        <f t="shared" si="32"/>
        <v>85</v>
      </c>
      <c r="E1029" s="7">
        <f t="shared" si="33"/>
        <v>95</v>
      </c>
      <c r="F1029" s="5">
        <v>90</v>
      </c>
      <c r="G1029" s="5">
        <v>4</v>
      </c>
      <c r="H1029" s="5">
        <v>2.4950000000000001</v>
      </c>
      <c r="I1029" s="5">
        <v>8.5441758604224294</v>
      </c>
    </row>
    <row r="1030" spans="1:9" x14ac:dyDescent="0.2">
      <c r="A1030" s="5" t="s">
        <v>99</v>
      </c>
      <c r="B1030" s="7" t="s">
        <v>208</v>
      </c>
      <c r="C1030" s="7" t="s">
        <v>2</v>
      </c>
      <c r="D1030" s="7">
        <f t="shared" si="32"/>
        <v>85</v>
      </c>
      <c r="E1030" s="7">
        <f t="shared" si="33"/>
        <v>95</v>
      </c>
      <c r="F1030" s="5">
        <v>90</v>
      </c>
      <c r="G1030" s="5">
        <v>4</v>
      </c>
      <c r="H1030" s="5">
        <v>2.58</v>
      </c>
      <c r="I1030" s="5">
        <v>8.6401225125451422</v>
      </c>
    </row>
    <row r="1031" spans="1:9" x14ac:dyDescent="0.2">
      <c r="A1031" s="5" t="s">
        <v>100</v>
      </c>
      <c r="B1031" s="7" t="s">
        <v>208</v>
      </c>
      <c r="C1031" s="7" t="s">
        <v>2</v>
      </c>
      <c r="D1031" s="7">
        <f t="shared" si="32"/>
        <v>85</v>
      </c>
      <c r="E1031" s="7">
        <f t="shared" si="33"/>
        <v>95</v>
      </c>
      <c r="F1031" s="5">
        <v>90</v>
      </c>
      <c r="G1031" s="5">
        <v>5</v>
      </c>
      <c r="H1031" s="5">
        <v>3.28</v>
      </c>
      <c r="I1031" s="5">
        <v>8.6889629274876796</v>
      </c>
    </row>
    <row r="1032" spans="1:9" x14ac:dyDescent="0.2">
      <c r="A1032" s="5" t="s">
        <v>99</v>
      </c>
      <c r="B1032" s="7" t="s">
        <v>208</v>
      </c>
      <c r="C1032" s="7" t="s">
        <v>2</v>
      </c>
      <c r="D1032" s="7">
        <f t="shared" si="32"/>
        <v>85</v>
      </c>
      <c r="E1032" s="7">
        <f t="shared" si="33"/>
        <v>95</v>
      </c>
      <c r="F1032" s="5">
        <v>90</v>
      </c>
      <c r="G1032" s="5">
        <v>3</v>
      </c>
      <c r="H1032" s="5">
        <v>1.98</v>
      </c>
      <c r="I1032" s="5">
        <v>8.7065877191306758</v>
      </c>
    </row>
    <row r="1033" spans="1:9" x14ac:dyDescent="0.2">
      <c r="A1033" s="5" t="s">
        <v>100</v>
      </c>
      <c r="B1033" s="7" t="s">
        <v>208</v>
      </c>
      <c r="C1033" s="7" t="s">
        <v>2</v>
      </c>
      <c r="D1033" s="7">
        <f t="shared" si="32"/>
        <v>85</v>
      </c>
      <c r="E1033" s="7">
        <f t="shared" si="33"/>
        <v>95</v>
      </c>
      <c r="F1033" s="5">
        <v>90</v>
      </c>
      <c r="G1033" s="5">
        <v>7</v>
      </c>
      <c r="H1033" s="5">
        <v>4.665</v>
      </c>
      <c r="I1033" s="5">
        <v>8.7347645040481297</v>
      </c>
    </row>
    <row r="1034" spans="1:9" x14ac:dyDescent="0.2">
      <c r="A1034" s="5" t="s">
        <v>100</v>
      </c>
      <c r="B1034" s="7" t="s">
        <v>208</v>
      </c>
      <c r="C1034" s="7" t="s">
        <v>2</v>
      </c>
      <c r="D1034" s="7">
        <f t="shared" si="32"/>
        <v>85</v>
      </c>
      <c r="E1034" s="7">
        <f t="shared" si="33"/>
        <v>95</v>
      </c>
      <c r="F1034" s="5">
        <v>90</v>
      </c>
      <c r="G1034" s="5">
        <v>4</v>
      </c>
      <c r="H1034" s="5">
        <v>2.835</v>
      </c>
      <c r="I1034" s="5">
        <v>8.9158829496281005</v>
      </c>
    </row>
    <row r="1035" spans="1:9" x14ac:dyDescent="0.2">
      <c r="A1035" s="5" t="s">
        <v>99</v>
      </c>
      <c r="B1035" s="7" t="s">
        <v>208</v>
      </c>
      <c r="C1035" s="7" t="s">
        <v>2</v>
      </c>
      <c r="D1035" s="7">
        <f t="shared" si="32"/>
        <v>85</v>
      </c>
      <c r="E1035" s="7">
        <f t="shared" si="33"/>
        <v>95</v>
      </c>
      <c r="F1035" s="5">
        <v>90</v>
      </c>
      <c r="G1035" s="5">
        <v>3</v>
      </c>
      <c r="H1035" s="5">
        <v>2.17</v>
      </c>
      <c r="I1035" s="5">
        <v>8.9766198042763037</v>
      </c>
    </row>
    <row r="1036" spans="1:9" x14ac:dyDescent="0.2">
      <c r="A1036" s="5" t="s">
        <v>99</v>
      </c>
      <c r="B1036" s="7" t="s">
        <v>208</v>
      </c>
      <c r="C1036" s="7" t="s">
        <v>2</v>
      </c>
      <c r="D1036" s="7">
        <f t="shared" si="32"/>
        <v>85</v>
      </c>
      <c r="E1036" s="7">
        <f t="shared" si="33"/>
        <v>95</v>
      </c>
      <c r="F1036" s="5">
        <v>90</v>
      </c>
      <c r="G1036" s="5">
        <v>1</v>
      </c>
      <c r="H1036" s="5">
        <v>0.85499999999999998</v>
      </c>
      <c r="I1036" s="5">
        <v>9.4912200286065769</v>
      </c>
    </row>
    <row r="1037" spans="1:9" x14ac:dyDescent="0.2">
      <c r="A1037" s="5" t="s">
        <v>100</v>
      </c>
      <c r="B1037" s="7" t="s">
        <v>208</v>
      </c>
      <c r="C1037" s="7" t="s">
        <v>2</v>
      </c>
      <c r="D1037" s="7">
        <f t="shared" si="32"/>
        <v>90</v>
      </c>
      <c r="E1037" s="7">
        <f t="shared" si="33"/>
        <v>100</v>
      </c>
      <c r="F1037" s="5">
        <v>95</v>
      </c>
      <c r="G1037" s="5">
        <v>3</v>
      </c>
      <c r="H1037" s="5">
        <v>2.1800000000000002</v>
      </c>
      <c r="I1037" s="5">
        <v>8.9903876142992694</v>
      </c>
    </row>
    <row r="1038" spans="1:9" x14ac:dyDescent="0.2">
      <c r="A1038" s="5" t="s">
        <v>99</v>
      </c>
      <c r="B1038" s="7" t="s">
        <v>208</v>
      </c>
      <c r="C1038" s="7" t="s">
        <v>2</v>
      </c>
      <c r="D1038" s="7">
        <f t="shared" si="32"/>
        <v>97.5</v>
      </c>
      <c r="E1038" s="7">
        <f t="shared" si="33"/>
        <v>107.5</v>
      </c>
      <c r="F1038" s="5">
        <v>102.5</v>
      </c>
      <c r="G1038" s="5">
        <v>1</v>
      </c>
      <c r="H1038" s="5">
        <v>1.0449999999999999</v>
      </c>
      <c r="I1038" s="5">
        <v>10.147804477392489</v>
      </c>
    </row>
    <row r="1039" spans="1:9" x14ac:dyDescent="0.2">
      <c r="A1039" s="5" t="s">
        <v>99</v>
      </c>
      <c r="B1039" s="7" t="s">
        <v>208</v>
      </c>
      <c r="C1039" s="7" t="s">
        <v>2</v>
      </c>
      <c r="D1039" s="7">
        <f t="shared" si="32"/>
        <v>97.5</v>
      </c>
      <c r="E1039" s="7">
        <f t="shared" si="33"/>
        <v>107.5</v>
      </c>
      <c r="F1039" s="5">
        <v>102.5</v>
      </c>
      <c r="G1039" s="5">
        <v>1</v>
      </c>
      <c r="H1039" s="5">
        <v>0.755</v>
      </c>
      <c r="I1039" s="5">
        <v>9.1057484720647714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2060"/>
  </sheetPr>
  <dimension ref="A1:K963"/>
  <sheetViews>
    <sheetView topLeftCell="A40" workbookViewId="0">
      <selection activeCell="M76" sqref="M76"/>
    </sheetView>
  </sheetViews>
  <sheetFormatPr baseColWidth="10" defaultColWidth="8.83203125" defaultRowHeight="15" x14ac:dyDescent="0.2"/>
  <sheetData>
    <row r="1" spans="1:11" x14ac:dyDescent="0.2">
      <c r="A1" t="s">
        <v>3017</v>
      </c>
      <c r="B1" t="s">
        <v>3018</v>
      </c>
      <c r="C1" t="s">
        <v>3019</v>
      </c>
      <c r="D1" t="s">
        <v>138</v>
      </c>
      <c r="E1" t="s">
        <v>3020</v>
      </c>
      <c r="F1" t="s">
        <v>89</v>
      </c>
      <c r="G1" t="s">
        <v>137</v>
      </c>
      <c r="H1" t="s">
        <v>3021</v>
      </c>
      <c r="I1" t="s">
        <v>3022</v>
      </c>
      <c r="J1" t="s">
        <v>3023</v>
      </c>
      <c r="K1" t="s">
        <v>96</v>
      </c>
    </row>
    <row r="2" spans="1:11" x14ac:dyDescent="0.2">
      <c r="A2" s="39" t="s">
        <v>1370</v>
      </c>
      <c r="B2" s="39">
        <v>60</v>
      </c>
      <c r="C2" s="39" t="s">
        <v>210</v>
      </c>
      <c r="D2" s="40">
        <v>43304</v>
      </c>
      <c r="E2" s="40">
        <v>43308</v>
      </c>
      <c r="F2" s="39" t="s">
        <v>2</v>
      </c>
      <c r="G2" s="39" t="s">
        <v>1371</v>
      </c>
      <c r="H2" s="39" t="s">
        <v>610</v>
      </c>
      <c r="I2" s="39">
        <v>57.5</v>
      </c>
      <c r="J2" s="39">
        <v>148.5</v>
      </c>
      <c r="K2" s="39">
        <v>5.2960000000000003</v>
      </c>
    </row>
    <row r="3" spans="1:11" x14ac:dyDescent="0.2">
      <c r="A3" s="39" t="s">
        <v>1372</v>
      </c>
      <c r="B3" s="39">
        <v>60</v>
      </c>
      <c r="C3" s="39" t="s">
        <v>210</v>
      </c>
      <c r="D3" s="40">
        <v>43304</v>
      </c>
      <c r="E3" s="40">
        <v>43308</v>
      </c>
      <c r="F3" s="39" t="s">
        <v>2</v>
      </c>
      <c r="G3" s="39" t="s">
        <v>1371</v>
      </c>
      <c r="H3" s="39" t="s">
        <v>610</v>
      </c>
      <c r="I3" s="39">
        <v>57.5</v>
      </c>
      <c r="J3" s="39">
        <v>145.5</v>
      </c>
      <c r="K3" s="39">
        <v>5.26</v>
      </c>
    </row>
    <row r="4" spans="1:11" x14ac:dyDescent="0.2">
      <c r="A4" s="39" t="s">
        <v>1373</v>
      </c>
      <c r="B4" s="39">
        <v>60</v>
      </c>
      <c r="C4" s="39" t="s">
        <v>210</v>
      </c>
      <c r="D4" s="40">
        <v>43304</v>
      </c>
      <c r="E4" s="40">
        <v>43308</v>
      </c>
      <c r="F4" s="39" t="s">
        <v>2</v>
      </c>
      <c r="G4" s="39" t="s">
        <v>1371</v>
      </c>
      <c r="H4" s="39" t="s">
        <v>493</v>
      </c>
      <c r="I4" s="39">
        <v>52.5</v>
      </c>
      <c r="J4" s="39">
        <v>119.9</v>
      </c>
      <c r="K4" s="39">
        <v>4.931</v>
      </c>
    </row>
    <row r="5" spans="1:11" x14ac:dyDescent="0.2">
      <c r="A5" s="39" t="s">
        <v>1374</v>
      </c>
      <c r="B5" s="39">
        <v>60</v>
      </c>
      <c r="C5" s="39" t="s">
        <v>210</v>
      </c>
      <c r="D5" s="40">
        <v>43304</v>
      </c>
      <c r="E5" s="40">
        <v>43308</v>
      </c>
      <c r="F5" s="39" t="s">
        <v>2</v>
      </c>
      <c r="G5" s="39" t="s">
        <v>1371</v>
      </c>
      <c r="H5" s="39" t="s">
        <v>493</v>
      </c>
      <c r="I5" s="39">
        <v>52.5</v>
      </c>
      <c r="J5" s="39">
        <v>85.3</v>
      </c>
      <c r="K5" s="39">
        <v>4.4020000000000001</v>
      </c>
    </row>
    <row r="6" spans="1:11" x14ac:dyDescent="0.2">
      <c r="A6" s="39" t="s">
        <v>1375</v>
      </c>
      <c r="B6" s="39">
        <v>60</v>
      </c>
      <c r="C6" s="39" t="s">
        <v>210</v>
      </c>
      <c r="D6" s="40">
        <v>43304</v>
      </c>
      <c r="E6" s="40">
        <v>43308</v>
      </c>
      <c r="F6" s="39" t="s">
        <v>2</v>
      </c>
      <c r="G6" s="39" t="s">
        <v>1371</v>
      </c>
      <c r="H6" s="39" t="s">
        <v>493</v>
      </c>
      <c r="I6" s="39">
        <v>52.5</v>
      </c>
      <c r="J6" s="39">
        <v>118.2</v>
      </c>
      <c r="K6" s="39">
        <v>4.9080000000000004</v>
      </c>
    </row>
    <row r="7" spans="1:11" x14ac:dyDescent="0.2">
      <c r="A7" s="39" t="s">
        <v>1376</v>
      </c>
      <c r="B7" s="39">
        <v>60</v>
      </c>
      <c r="C7" s="39" t="s">
        <v>210</v>
      </c>
      <c r="D7" s="40">
        <v>43304</v>
      </c>
      <c r="E7" s="40">
        <v>43308</v>
      </c>
      <c r="F7" s="39" t="s">
        <v>2</v>
      </c>
      <c r="G7" s="39" t="s">
        <v>1371</v>
      </c>
      <c r="H7" s="39" t="s">
        <v>493</v>
      </c>
      <c r="I7" s="39">
        <v>52.5</v>
      </c>
      <c r="J7" s="39">
        <v>86.8</v>
      </c>
      <c r="K7" s="39">
        <v>4.4279999999999999</v>
      </c>
    </row>
    <row r="8" spans="1:11" x14ac:dyDescent="0.2">
      <c r="A8" s="39" t="s">
        <v>1377</v>
      </c>
      <c r="B8" s="39">
        <v>60</v>
      </c>
      <c r="C8" s="39" t="s">
        <v>210</v>
      </c>
      <c r="D8" s="40">
        <v>43304</v>
      </c>
      <c r="E8" s="40">
        <v>43308</v>
      </c>
      <c r="F8" s="39" t="s">
        <v>2</v>
      </c>
      <c r="G8" s="39" t="s">
        <v>1371</v>
      </c>
      <c r="H8" s="39" t="s">
        <v>493</v>
      </c>
      <c r="I8" s="39">
        <v>52.5</v>
      </c>
      <c r="J8" s="39">
        <v>92.1</v>
      </c>
      <c r="K8" s="39">
        <v>4.516</v>
      </c>
    </row>
    <row r="9" spans="1:11" x14ac:dyDescent="0.2">
      <c r="A9" s="39" t="s">
        <v>1378</v>
      </c>
      <c r="B9" s="39">
        <v>60</v>
      </c>
      <c r="C9" s="39" t="s">
        <v>210</v>
      </c>
      <c r="D9" s="40">
        <v>43304</v>
      </c>
      <c r="E9" s="40">
        <v>43308</v>
      </c>
      <c r="F9" s="39" t="s">
        <v>2</v>
      </c>
      <c r="G9" s="39" t="s">
        <v>1371</v>
      </c>
      <c r="H9" s="39" t="s">
        <v>493</v>
      </c>
      <c r="I9" s="39">
        <v>52.5</v>
      </c>
      <c r="J9" s="39">
        <v>103.3</v>
      </c>
      <c r="K9" s="39">
        <v>4.6920000000000002</v>
      </c>
    </row>
    <row r="10" spans="1:11" x14ac:dyDescent="0.2">
      <c r="A10" s="39" t="s">
        <v>1379</v>
      </c>
      <c r="B10" s="39">
        <v>60</v>
      </c>
      <c r="C10" s="39" t="s">
        <v>210</v>
      </c>
      <c r="D10" s="40">
        <v>43304</v>
      </c>
      <c r="E10" s="40">
        <v>43308</v>
      </c>
      <c r="F10" s="39" t="s">
        <v>2</v>
      </c>
      <c r="G10" s="39" t="s">
        <v>1371</v>
      </c>
      <c r="H10" s="39" t="s">
        <v>493</v>
      </c>
      <c r="I10" s="39">
        <v>52.5</v>
      </c>
      <c r="J10" s="39">
        <v>106.1</v>
      </c>
      <c r="K10" s="39">
        <v>4.734</v>
      </c>
    </row>
    <row r="11" spans="1:11" x14ac:dyDescent="0.2">
      <c r="A11" s="39" t="s">
        <v>1380</v>
      </c>
      <c r="B11" s="39">
        <v>60</v>
      </c>
      <c r="C11" s="39" t="s">
        <v>210</v>
      </c>
      <c r="D11" s="40">
        <v>43304</v>
      </c>
      <c r="E11" s="40">
        <v>43308</v>
      </c>
      <c r="F11" s="39" t="s">
        <v>2</v>
      </c>
      <c r="G11" s="39" t="s">
        <v>1371</v>
      </c>
      <c r="H11" s="39" t="s">
        <v>493</v>
      </c>
      <c r="I11" s="39">
        <v>52.5</v>
      </c>
      <c r="J11" s="39">
        <v>104.9</v>
      </c>
      <c r="K11" s="39">
        <v>4.7160000000000002</v>
      </c>
    </row>
    <row r="12" spans="1:11" x14ac:dyDescent="0.2">
      <c r="A12" s="39" t="s">
        <v>1381</v>
      </c>
      <c r="B12" s="39">
        <v>60</v>
      </c>
      <c r="C12" s="39" t="s">
        <v>210</v>
      </c>
      <c r="D12" s="40">
        <v>43304</v>
      </c>
      <c r="E12" s="40">
        <v>43308</v>
      </c>
      <c r="F12" s="39" t="s">
        <v>2</v>
      </c>
      <c r="G12" s="39" t="s">
        <v>1371</v>
      </c>
      <c r="H12" s="39" t="s">
        <v>493</v>
      </c>
      <c r="I12" s="39">
        <v>52.5</v>
      </c>
      <c r="J12" s="39">
        <v>117.5</v>
      </c>
      <c r="K12" s="39">
        <v>4.8979999999999997</v>
      </c>
    </row>
    <row r="13" spans="1:11" x14ac:dyDescent="0.2">
      <c r="A13" s="39" t="s">
        <v>1382</v>
      </c>
      <c r="B13" s="39">
        <v>60</v>
      </c>
      <c r="C13" s="39" t="s">
        <v>210</v>
      </c>
      <c r="D13" s="40">
        <v>43304</v>
      </c>
      <c r="E13" s="40">
        <v>43308</v>
      </c>
      <c r="F13" s="39" t="s">
        <v>2</v>
      </c>
      <c r="G13" s="39" t="s">
        <v>1371</v>
      </c>
      <c r="H13" s="39" t="s">
        <v>495</v>
      </c>
      <c r="I13" s="39">
        <v>47.5</v>
      </c>
      <c r="J13" s="39">
        <v>73.8</v>
      </c>
      <c r="K13" s="39">
        <v>4.1950000000000003</v>
      </c>
    </row>
    <row r="14" spans="1:11" x14ac:dyDescent="0.2">
      <c r="A14" s="39" t="s">
        <v>1383</v>
      </c>
      <c r="B14" s="39">
        <v>60</v>
      </c>
      <c r="C14" s="39" t="s">
        <v>210</v>
      </c>
      <c r="D14" s="40">
        <v>43304</v>
      </c>
      <c r="E14" s="40">
        <v>43308</v>
      </c>
      <c r="F14" s="39" t="s">
        <v>2</v>
      </c>
      <c r="G14" s="39" t="s">
        <v>1371</v>
      </c>
      <c r="H14" s="39" t="s">
        <v>495</v>
      </c>
      <c r="I14" s="39">
        <v>47.5</v>
      </c>
      <c r="J14" s="39">
        <v>73</v>
      </c>
      <c r="K14" s="39">
        <v>4.1790000000000003</v>
      </c>
    </row>
    <row r="15" spans="1:11" x14ac:dyDescent="0.2">
      <c r="A15" s="39" t="s">
        <v>1384</v>
      </c>
      <c r="B15" s="39">
        <v>60</v>
      </c>
      <c r="C15" s="39" t="s">
        <v>210</v>
      </c>
      <c r="D15" s="40">
        <v>43304</v>
      </c>
      <c r="E15" s="40">
        <v>43308</v>
      </c>
      <c r="F15" s="39" t="s">
        <v>2</v>
      </c>
      <c r="G15" s="39" t="s">
        <v>1371</v>
      </c>
      <c r="H15" s="39" t="s">
        <v>495</v>
      </c>
      <c r="I15" s="39">
        <v>47.5</v>
      </c>
      <c r="J15" s="39">
        <v>81.3</v>
      </c>
      <c r="K15" s="39">
        <v>4.3319999999999999</v>
      </c>
    </row>
    <row r="16" spans="1:11" x14ac:dyDescent="0.2">
      <c r="A16" s="39" t="s">
        <v>1385</v>
      </c>
      <c r="B16" s="39">
        <v>60</v>
      </c>
      <c r="C16" s="39" t="s">
        <v>210</v>
      </c>
      <c r="D16" s="40">
        <v>43304</v>
      </c>
      <c r="E16" s="40">
        <v>43308</v>
      </c>
      <c r="F16" s="39" t="s">
        <v>2</v>
      </c>
      <c r="G16" s="39" t="s">
        <v>1371</v>
      </c>
      <c r="H16" s="39" t="s">
        <v>495</v>
      </c>
      <c r="I16" s="39">
        <v>47.5</v>
      </c>
      <c r="J16" s="39">
        <v>73.099999999999994</v>
      </c>
      <c r="K16" s="39">
        <v>4.181</v>
      </c>
    </row>
    <row r="17" spans="1:11" x14ac:dyDescent="0.2">
      <c r="A17" s="39" t="s">
        <v>1386</v>
      </c>
      <c r="B17" s="39">
        <v>60</v>
      </c>
      <c r="C17" s="39" t="s">
        <v>210</v>
      </c>
      <c r="D17" s="40">
        <v>43304</v>
      </c>
      <c r="E17" s="40">
        <v>43308</v>
      </c>
      <c r="F17" s="39" t="s">
        <v>2</v>
      </c>
      <c r="G17" s="39" t="s">
        <v>1371</v>
      </c>
      <c r="H17" s="39" t="s">
        <v>495</v>
      </c>
      <c r="I17" s="39">
        <v>47.5</v>
      </c>
      <c r="J17" s="39">
        <v>74.2</v>
      </c>
      <c r="K17" s="39">
        <v>4.202</v>
      </c>
    </row>
    <row r="18" spans="1:11" x14ac:dyDescent="0.2">
      <c r="A18" s="39" t="s">
        <v>1387</v>
      </c>
      <c r="B18" s="39">
        <v>60</v>
      </c>
      <c r="C18" s="39" t="s">
        <v>210</v>
      </c>
      <c r="D18" s="40">
        <v>43304</v>
      </c>
      <c r="E18" s="40">
        <v>43308</v>
      </c>
      <c r="F18" s="39" t="s">
        <v>2</v>
      </c>
      <c r="G18" s="39" t="s">
        <v>1371</v>
      </c>
      <c r="H18" s="39" t="s">
        <v>495</v>
      </c>
      <c r="I18" s="39">
        <v>47.5</v>
      </c>
      <c r="J18" s="39">
        <v>62.6</v>
      </c>
      <c r="K18" s="39">
        <v>3.9710000000000001</v>
      </c>
    </row>
    <row r="19" spans="1:11" x14ac:dyDescent="0.2">
      <c r="A19" s="39" t="s">
        <v>1388</v>
      </c>
      <c r="B19" s="39">
        <v>60</v>
      </c>
      <c r="C19" s="39" t="s">
        <v>210</v>
      </c>
      <c r="D19" s="40">
        <v>43304</v>
      </c>
      <c r="E19" s="40">
        <v>43308</v>
      </c>
      <c r="F19" s="39" t="s">
        <v>2</v>
      </c>
      <c r="G19" s="39" t="s">
        <v>1371</v>
      </c>
      <c r="H19" s="39" t="s">
        <v>495</v>
      </c>
      <c r="I19" s="39">
        <v>47.5</v>
      </c>
      <c r="J19" s="39">
        <v>84.9</v>
      </c>
      <c r="K19" s="39">
        <v>4.3949999999999996</v>
      </c>
    </row>
    <row r="20" spans="1:11" x14ac:dyDescent="0.2">
      <c r="A20" s="39" t="s">
        <v>1389</v>
      </c>
      <c r="B20" s="39">
        <v>60</v>
      </c>
      <c r="C20" s="39" t="s">
        <v>210</v>
      </c>
      <c r="D20" s="40">
        <v>43304</v>
      </c>
      <c r="E20" s="40">
        <v>43308</v>
      </c>
      <c r="F20" s="39" t="s">
        <v>2</v>
      </c>
      <c r="G20" s="39" t="s">
        <v>1371</v>
      </c>
      <c r="H20" s="39" t="s">
        <v>495</v>
      </c>
      <c r="I20" s="39">
        <v>47.5</v>
      </c>
      <c r="J20" s="39">
        <v>80.400000000000006</v>
      </c>
      <c r="K20" s="39">
        <v>4.3159999999999998</v>
      </c>
    </row>
    <row r="21" spans="1:11" x14ac:dyDescent="0.2">
      <c r="A21" s="39" t="s">
        <v>1390</v>
      </c>
      <c r="B21" s="39">
        <v>60</v>
      </c>
      <c r="C21" s="39" t="s">
        <v>210</v>
      </c>
      <c r="D21" s="40">
        <v>43304</v>
      </c>
      <c r="E21" s="40">
        <v>43308</v>
      </c>
      <c r="F21" s="39" t="s">
        <v>2</v>
      </c>
      <c r="G21" s="39" t="s">
        <v>1371</v>
      </c>
      <c r="H21" s="39" t="s">
        <v>495</v>
      </c>
      <c r="I21" s="39">
        <v>47.5</v>
      </c>
      <c r="J21" s="39">
        <v>62.2</v>
      </c>
      <c r="K21" s="39">
        <v>3.9620000000000002</v>
      </c>
    </row>
    <row r="22" spans="1:11" x14ac:dyDescent="0.2">
      <c r="A22" s="39" t="s">
        <v>1391</v>
      </c>
      <c r="B22" s="39">
        <v>60</v>
      </c>
      <c r="C22" s="39" t="s">
        <v>210</v>
      </c>
      <c r="D22" s="40">
        <v>43304</v>
      </c>
      <c r="E22" s="40">
        <v>43308</v>
      </c>
      <c r="F22" s="39" t="s">
        <v>2</v>
      </c>
      <c r="G22" s="39" t="s">
        <v>1371</v>
      </c>
      <c r="H22" s="39" t="s">
        <v>495</v>
      </c>
      <c r="I22" s="39">
        <v>47.5</v>
      </c>
      <c r="J22" s="39">
        <v>82.3</v>
      </c>
      <c r="K22" s="39">
        <v>4.3499999999999996</v>
      </c>
    </row>
    <row r="23" spans="1:11" x14ac:dyDescent="0.2">
      <c r="A23" s="39" t="s">
        <v>1392</v>
      </c>
      <c r="B23" s="39">
        <v>60</v>
      </c>
      <c r="C23" s="39" t="s">
        <v>210</v>
      </c>
      <c r="D23" s="40">
        <v>43304</v>
      </c>
      <c r="E23" s="40">
        <v>43308</v>
      </c>
      <c r="F23" s="39" t="s">
        <v>2</v>
      </c>
      <c r="G23" s="39" t="s">
        <v>1371</v>
      </c>
      <c r="H23" s="39" t="s">
        <v>495</v>
      </c>
      <c r="I23" s="39">
        <v>47.5</v>
      </c>
      <c r="J23" s="39">
        <v>87</v>
      </c>
      <c r="K23" s="39">
        <v>4.431</v>
      </c>
    </row>
    <row r="24" spans="1:11" x14ac:dyDescent="0.2">
      <c r="A24" s="39" t="s">
        <v>1393</v>
      </c>
      <c r="B24" s="39">
        <v>60</v>
      </c>
      <c r="C24" s="39" t="s">
        <v>210</v>
      </c>
      <c r="D24" s="40">
        <v>43304</v>
      </c>
      <c r="E24" s="40">
        <v>43308</v>
      </c>
      <c r="F24" s="39" t="s">
        <v>2</v>
      </c>
      <c r="G24" s="39" t="s">
        <v>1371</v>
      </c>
      <c r="H24" s="39" t="s">
        <v>495</v>
      </c>
      <c r="I24" s="39">
        <v>47.5</v>
      </c>
      <c r="J24" s="39">
        <v>60</v>
      </c>
      <c r="K24" s="39">
        <v>3.915</v>
      </c>
    </row>
    <row r="25" spans="1:11" x14ac:dyDescent="0.2">
      <c r="A25" s="39" t="s">
        <v>1394</v>
      </c>
      <c r="B25" s="39">
        <v>60</v>
      </c>
      <c r="C25" s="39" t="s">
        <v>210</v>
      </c>
      <c r="D25" s="40">
        <v>43304</v>
      </c>
      <c r="E25" s="40">
        <v>43308</v>
      </c>
      <c r="F25" s="39" t="s">
        <v>2</v>
      </c>
      <c r="G25" s="39" t="s">
        <v>1371</v>
      </c>
      <c r="H25" s="39" t="s">
        <v>495</v>
      </c>
      <c r="I25" s="39">
        <v>47.5</v>
      </c>
      <c r="J25" s="39">
        <v>73.2</v>
      </c>
      <c r="K25" s="39">
        <v>4.1829999999999998</v>
      </c>
    </row>
    <row r="26" spans="1:11" x14ac:dyDescent="0.2">
      <c r="A26" s="39" t="s">
        <v>1395</v>
      </c>
      <c r="B26" s="39">
        <v>60</v>
      </c>
      <c r="C26" s="39" t="s">
        <v>210</v>
      </c>
      <c r="D26" s="40">
        <v>43304</v>
      </c>
      <c r="E26" s="40">
        <v>43308</v>
      </c>
      <c r="F26" s="39" t="s">
        <v>2</v>
      </c>
      <c r="G26" s="39" t="s">
        <v>1371</v>
      </c>
      <c r="H26" s="39" t="s">
        <v>495</v>
      </c>
      <c r="I26" s="39">
        <v>47.5</v>
      </c>
      <c r="J26" s="39">
        <v>101.7</v>
      </c>
      <c r="K26" s="39">
        <v>4.6680000000000001</v>
      </c>
    </row>
    <row r="27" spans="1:11" x14ac:dyDescent="0.2">
      <c r="A27" s="39" t="s">
        <v>1396</v>
      </c>
      <c r="B27" s="39">
        <v>60</v>
      </c>
      <c r="C27" s="39" t="s">
        <v>210</v>
      </c>
      <c r="D27" s="40">
        <v>43304</v>
      </c>
      <c r="E27" s="40">
        <v>43308</v>
      </c>
      <c r="F27" s="39" t="s">
        <v>2</v>
      </c>
      <c r="G27" s="39" t="s">
        <v>1371</v>
      </c>
      <c r="H27" s="39" t="s">
        <v>212</v>
      </c>
      <c r="I27" s="39">
        <v>42.5</v>
      </c>
      <c r="J27" s="39">
        <v>69.3</v>
      </c>
      <c r="K27" s="39">
        <v>4.1079999999999997</v>
      </c>
    </row>
    <row r="28" spans="1:11" x14ac:dyDescent="0.2">
      <c r="A28" s="39" t="s">
        <v>1397</v>
      </c>
      <c r="B28" s="39">
        <v>60</v>
      </c>
      <c r="C28" s="39" t="s">
        <v>210</v>
      </c>
      <c r="D28" s="40">
        <v>43304</v>
      </c>
      <c r="E28" s="40">
        <v>43308</v>
      </c>
      <c r="F28" s="39" t="s">
        <v>2</v>
      </c>
      <c r="G28" s="39" t="s">
        <v>1371</v>
      </c>
      <c r="H28" s="39" t="s">
        <v>212</v>
      </c>
      <c r="I28" s="39">
        <v>42.5</v>
      </c>
      <c r="J28" s="39">
        <v>44.1</v>
      </c>
      <c r="K28" s="39">
        <v>3.5329999999999999</v>
      </c>
    </row>
    <row r="29" spans="1:11" x14ac:dyDescent="0.2">
      <c r="A29" s="39" t="s">
        <v>1398</v>
      </c>
      <c r="B29" s="39">
        <v>60</v>
      </c>
      <c r="C29" s="39" t="s">
        <v>210</v>
      </c>
      <c r="D29" s="40">
        <v>43304</v>
      </c>
      <c r="E29" s="40">
        <v>43308</v>
      </c>
      <c r="F29" s="39" t="s">
        <v>2</v>
      </c>
      <c r="G29" s="39" t="s">
        <v>1371</v>
      </c>
      <c r="H29" s="39" t="s">
        <v>212</v>
      </c>
      <c r="I29" s="39">
        <v>42.5</v>
      </c>
      <c r="J29" s="39">
        <v>41.9</v>
      </c>
      <c r="K29" s="39">
        <v>3.4729999999999999</v>
      </c>
    </row>
    <row r="30" spans="1:11" x14ac:dyDescent="0.2">
      <c r="A30" s="39" t="s">
        <v>1399</v>
      </c>
      <c r="B30" s="39">
        <v>60</v>
      </c>
      <c r="C30" s="39" t="s">
        <v>210</v>
      </c>
      <c r="D30" s="40">
        <v>43304</v>
      </c>
      <c r="E30" s="40">
        <v>43308</v>
      </c>
      <c r="F30" s="39" t="s">
        <v>2</v>
      </c>
      <c r="G30" s="39" t="s">
        <v>1371</v>
      </c>
      <c r="H30" s="39" t="s">
        <v>212</v>
      </c>
      <c r="I30" s="39">
        <v>42.5</v>
      </c>
      <c r="J30" s="39">
        <v>58.9</v>
      </c>
      <c r="K30" s="39">
        <v>3.891</v>
      </c>
    </row>
    <row r="31" spans="1:11" x14ac:dyDescent="0.2">
      <c r="A31" s="39" t="s">
        <v>1400</v>
      </c>
      <c r="B31" s="39">
        <v>60</v>
      </c>
      <c r="C31" s="39" t="s">
        <v>210</v>
      </c>
      <c r="D31" s="40">
        <v>43304</v>
      </c>
      <c r="E31" s="40">
        <v>43308</v>
      </c>
      <c r="F31" s="39" t="s">
        <v>2</v>
      </c>
      <c r="G31" s="39" t="s">
        <v>1371</v>
      </c>
      <c r="H31" s="39" t="s">
        <v>212</v>
      </c>
      <c r="I31" s="39">
        <v>42.5</v>
      </c>
      <c r="J31" s="39">
        <v>64.7</v>
      </c>
      <c r="K31" s="39">
        <v>4.0149999999999997</v>
      </c>
    </row>
    <row r="32" spans="1:11" x14ac:dyDescent="0.2">
      <c r="A32" s="39" t="s">
        <v>1401</v>
      </c>
      <c r="B32" s="39">
        <v>60</v>
      </c>
      <c r="C32" s="39" t="s">
        <v>210</v>
      </c>
      <c r="D32" s="40">
        <v>43304</v>
      </c>
      <c r="E32" s="40">
        <v>43308</v>
      </c>
      <c r="F32" s="39" t="s">
        <v>2</v>
      </c>
      <c r="G32" s="39" t="s">
        <v>1371</v>
      </c>
      <c r="H32" s="39" t="s">
        <v>212</v>
      </c>
      <c r="I32" s="39">
        <v>42.5</v>
      </c>
      <c r="J32" s="39">
        <v>46.7</v>
      </c>
      <c r="K32" s="39">
        <v>3.601</v>
      </c>
    </row>
    <row r="33" spans="1:11" x14ac:dyDescent="0.2">
      <c r="A33" s="39" t="s">
        <v>1402</v>
      </c>
      <c r="B33" s="39">
        <v>60</v>
      </c>
      <c r="C33" s="39" t="s">
        <v>210</v>
      </c>
      <c r="D33" s="40">
        <v>43304</v>
      </c>
      <c r="E33" s="40">
        <v>43308</v>
      </c>
      <c r="F33" s="39" t="s">
        <v>2</v>
      </c>
      <c r="G33" s="39" t="s">
        <v>1371</v>
      </c>
      <c r="H33" s="39" t="s">
        <v>212</v>
      </c>
      <c r="I33" s="39">
        <v>42.5</v>
      </c>
      <c r="J33" s="39">
        <v>64.900000000000006</v>
      </c>
      <c r="K33" s="39">
        <v>4.0190000000000001</v>
      </c>
    </row>
    <row r="34" spans="1:11" x14ac:dyDescent="0.2">
      <c r="A34" s="39" t="s">
        <v>1403</v>
      </c>
      <c r="B34" s="39">
        <v>60</v>
      </c>
      <c r="C34" s="39" t="s">
        <v>210</v>
      </c>
      <c r="D34" s="40">
        <v>43304</v>
      </c>
      <c r="E34" s="40">
        <v>43308</v>
      </c>
      <c r="F34" s="39" t="s">
        <v>2</v>
      </c>
      <c r="G34" s="39" t="s">
        <v>1371</v>
      </c>
      <c r="H34" s="39" t="s">
        <v>212</v>
      </c>
      <c r="I34" s="39">
        <v>42.5</v>
      </c>
      <c r="J34" s="39">
        <v>44</v>
      </c>
      <c r="K34" s="39">
        <v>3.53</v>
      </c>
    </row>
    <row r="35" spans="1:11" x14ac:dyDescent="0.2">
      <c r="A35" s="39" t="s">
        <v>1404</v>
      </c>
      <c r="B35" s="39">
        <v>60</v>
      </c>
      <c r="C35" s="39" t="s">
        <v>210</v>
      </c>
      <c r="D35" s="40">
        <v>43304</v>
      </c>
      <c r="E35" s="40">
        <v>43308</v>
      </c>
      <c r="F35" s="39" t="s">
        <v>2</v>
      </c>
      <c r="G35" s="39" t="s">
        <v>1371</v>
      </c>
      <c r="H35" s="39" t="s">
        <v>212</v>
      </c>
      <c r="I35" s="39">
        <v>42.5</v>
      </c>
      <c r="J35" s="39">
        <v>43.6</v>
      </c>
      <c r="K35" s="39">
        <v>3.52</v>
      </c>
    </row>
    <row r="36" spans="1:11" x14ac:dyDescent="0.2">
      <c r="A36" s="39" t="s">
        <v>1405</v>
      </c>
      <c r="B36" s="39">
        <v>60</v>
      </c>
      <c r="C36" s="39" t="s">
        <v>210</v>
      </c>
      <c r="D36" s="40">
        <v>43304</v>
      </c>
      <c r="E36" s="40">
        <v>43308</v>
      </c>
      <c r="F36" s="39" t="s">
        <v>2</v>
      </c>
      <c r="G36" s="39" t="s">
        <v>1371</v>
      </c>
      <c r="H36" s="39" t="s">
        <v>212</v>
      </c>
      <c r="I36" s="39">
        <v>42.5</v>
      </c>
      <c r="J36" s="39">
        <v>60.4</v>
      </c>
      <c r="K36" s="39">
        <v>3.9239999999999999</v>
      </c>
    </row>
    <row r="37" spans="1:11" x14ac:dyDescent="0.2">
      <c r="A37" s="39" t="s">
        <v>1406</v>
      </c>
      <c r="B37" s="39">
        <v>60</v>
      </c>
      <c r="C37" s="39" t="s">
        <v>210</v>
      </c>
      <c r="D37" s="40">
        <v>43304</v>
      </c>
      <c r="E37" s="40">
        <v>43308</v>
      </c>
      <c r="F37" s="39" t="s">
        <v>2</v>
      </c>
      <c r="G37" s="39" t="s">
        <v>1371</v>
      </c>
      <c r="H37" s="39" t="s">
        <v>212</v>
      </c>
      <c r="I37" s="39">
        <v>42.5</v>
      </c>
      <c r="J37" s="39">
        <v>51.7</v>
      </c>
      <c r="K37" s="39">
        <v>3.7250000000000001</v>
      </c>
    </row>
    <row r="38" spans="1:11" x14ac:dyDescent="0.2">
      <c r="A38" s="39" t="s">
        <v>1407</v>
      </c>
      <c r="B38" s="39">
        <v>60</v>
      </c>
      <c r="C38" s="39" t="s">
        <v>210</v>
      </c>
      <c r="D38" s="40">
        <v>43304</v>
      </c>
      <c r="E38" s="40">
        <v>43308</v>
      </c>
      <c r="F38" s="39" t="s">
        <v>2</v>
      </c>
      <c r="G38" s="39" t="s">
        <v>1371</v>
      </c>
      <c r="H38" s="39" t="s">
        <v>212</v>
      </c>
      <c r="I38" s="39">
        <v>42.5</v>
      </c>
      <c r="J38" s="39">
        <v>67.099999999999994</v>
      </c>
      <c r="K38" s="39">
        <v>4.0640000000000001</v>
      </c>
    </row>
    <row r="39" spans="1:11" x14ac:dyDescent="0.2">
      <c r="A39" s="39" t="s">
        <v>1408</v>
      </c>
      <c r="B39" s="39">
        <v>60</v>
      </c>
      <c r="C39" s="39" t="s">
        <v>210</v>
      </c>
      <c r="D39" s="40">
        <v>43304</v>
      </c>
      <c r="E39" s="40">
        <v>43308</v>
      </c>
      <c r="F39" s="39" t="s">
        <v>2</v>
      </c>
      <c r="G39" s="39" t="s">
        <v>1371</v>
      </c>
      <c r="H39" s="39" t="s">
        <v>212</v>
      </c>
      <c r="I39" s="39">
        <v>42.5</v>
      </c>
      <c r="J39" s="39">
        <v>58.8</v>
      </c>
      <c r="K39" s="39">
        <v>3.8889999999999998</v>
      </c>
    </row>
    <row r="40" spans="1:11" x14ac:dyDescent="0.2">
      <c r="A40" s="39" t="s">
        <v>1409</v>
      </c>
      <c r="B40" s="39">
        <v>60</v>
      </c>
      <c r="C40" s="39" t="s">
        <v>210</v>
      </c>
      <c r="D40" s="40">
        <v>43304</v>
      </c>
      <c r="E40" s="40">
        <v>43308</v>
      </c>
      <c r="F40" s="39" t="s">
        <v>2</v>
      </c>
      <c r="G40" s="39" t="s">
        <v>1371</v>
      </c>
      <c r="H40" s="39" t="s">
        <v>212</v>
      </c>
      <c r="I40" s="39">
        <v>42.5</v>
      </c>
      <c r="J40" s="39">
        <v>52</v>
      </c>
      <c r="K40" s="39">
        <v>3.7330000000000001</v>
      </c>
    </row>
    <row r="41" spans="1:11" x14ac:dyDescent="0.2">
      <c r="A41" s="39" t="s">
        <v>1410</v>
      </c>
      <c r="B41" s="39">
        <v>60</v>
      </c>
      <c r="C41" s="39" t="s">
        <v>210</v>
      </c>
      <c r="D41" s="40">
        <v>43304</v>
      </c>
      <c r="E41" s="40">
        <v>43308</v>
      </c>
      <c r="F41" s="39" t="s">
        <v>2</v>
      </c>
      <c r="G41" s="39" t="s">
        <v>1371</v>
      </c>
      <c r="H41" s="39" t="s">
        <v>212</v>
      </c>
      <c r="I41" s="39">
        <v>42.5</v>
      </c>
      <c r="J41" s="39">
        <v>48.2</v>
      </c>
      <c r="K41" s="39">
        <v>3.6389999999999998</v>
      </c>
    </row>
    <row r="42" spans="1:11" x14ac:dyDescent="0.2">
      <c r="A42" s="39" t="s">
        <v>1411</v>
      </c>
      <c r="B42" s="39">
        <v>60</v>
      </c>
      <c r="C42" s="39" t="s">
        <v>210</v>
      </c>
      <c r="D42" s="40">
        <v>43304</v>
      </c>
      <c r="E42" s="40">
        <v>43308</v>
      </c>
      <c r="F42" s="39" t="s">
        <v>2</v>
      </c>
      <c r="G42" s="39" t="s">
        <v>1371</v>
      </c>
      <c r="H42" s="39" t="s">
        <v>212</v>
      </c>
      <c r="I42" s="39">
        <v>42.5</v>
      </c>
      <c r="J42" s="39">
        <v>57.9</v>
      </c>
      <c r="K42" s="39">
        <v>3.8690000000000002</v>
      </c>
    </row>
    <row r="43" spans="1:11" x14ac:dyDescent="0.2">
      <c r="A43" s="39" t="s">
        <v>1412</v>
      </c>
      <c r="B43" s="39">
        <v>60</v>
      </c>
      <c r="C43" s="39" t="s">
        <v>210</v>
      </c>
      <c r="D43" s="40">
        <v>43304</v>
      </c>
      <c r="E43" s="40">
        <v>43308</v>
      </c>
      <c r="F43" s="39" t="s">
        <v>2</v>
      </c>
      <c r="G43" s="39" t="s">
        <v>1371</v>
      </c>
      <c r="H43" s="39" t="s">
        <v>212</v>
      </c>
      <c r="I43" s="39">
        <v>42.5</v>
      </c>
      <c r="J43" s="39">
        <v>63</v>
      </c>
      <c r="K43" s="39">
        <v>3.9790000000000001</v>
      </c>
    </row>
    <row r="44" spans="1:11" x14ac:dyDescent="0.2">
      <c r="A44" s="39" t="s">
        <v>1413</v>
      </c>
      <c r="B44" s="39">
        <v>60</v>
      </c>
      <c r="C44" s="39" t="s">
        <v>210</v>
      </c>
      <c r="D44" s="40">
        <v>43304</v>
      </c>
      <c r="E44" s="40">
        <v>43308</v>
      </c>
      <c r="F44" s="39" t="s">
        <v>2</v>
      </c>
      <c r="G44" s="39" t="s">
        <v>1371</v>
      </c>
      <c r="H44" s="39" t="s">
        <v>212</v>
      </c>
      <c r="I44" s="39">
        <v>42.5</v>
      </c>
      <c r="J44" s="39">
        <v>54.8</v>
      </c>
      <c r="K44" s="39">
        <v>3.798</v>
      </c>
    </row>
    <row r="45" spans="1:11" x14ac:dyDescent="0.2">
      <c r="A45" s="39" t="s">
        <v>1414</v>
      </c>
      <c r="B45" s="39">
        <v>60</v>
      </c>
      <c r="C45" s="39" t="s">
        <v>210</v>
      </c>
      <c r="D45" s="40">
        <v>43304</v>
      </c>
      <c r="E45" s="40">
        <v>43308</v>
      </c>
      <c r="F45" s="39" t="s">
        <v>2</v>
      </c>
      <c r="G45" s="39" t="s">
        <v>1371</v>
      </c>
      <c r="H45" s="39" t="s">
        <v>212</v>
      </c>
      <c r="I45" s="39">
        <v>42.5</v>
      </c>
      <c r="J45" s="39">
        <v>63</v>
      </c>
      <c r="K45" s="39">
        <v>3.9790000000000001</v>
      </c>
    </row>
    <row r="46" spans="1:11" x14ac:dyDescent="0.2">
      <c r="A46" s="39" t="s">
        <v>1415</v>
      </c>
      <c r="B46" s="39">
        <v>60</v>
      </c>
      <c r="C46" s="39" t="s">
        <v>210</v>
      </c>
      <c r="D46" s="40">
        <v>43304</v>
      </c>
      <c r="E46" s="40">
        <v>43308</v>
      </c>
      <c r="F46" s="39" t="s">
        <v>2</v>
      </c>
      <c r="G46" s="39" t="s">
        <v>1371</v>
      </c>
      <c r="H46" s="39" t="s">
        <v>212</v>
      </c>
      <c r="I46" s="39">
        <v>42.5</v>
      </c>
      <c r="J46" s="39">
        <v>60.3</v>
      </c>
      <c r="K46" s="39">
        <v>3.9209999999999998</v>
      </c>
    </row>
    <row r="47" spans="1:11" x14ac:dyDescent="0.2">
      <c r="A47" s="39" t="s">
        <v>1416</v>
      </c>
      <c r="B47" s="39">
        <v>60</v>
      </c>
      <c r="C47" s="39" t="s">
        <v>210</v>
      </c>
      <c r="D47" s="40">
        <v>43304</v>
      </c>
      <c r="E47" s="40">
        <v>43308</v>
      </c>
      <c r="F47" s="39" t="s">
        <v>2</v>
      </c>
      <c r="G47" s="39" t="s">
        <v>1371</v>
      </c>
      <c r="H47" s="39" t="s">
        <v>212</v>
      </c>
      <c r="I47" s="39">
        <v>42.5</v>
      </c>
      <c r="J47" s="39">
        <v>48.7</v>
      </c>
      <c r="K47" s="39">
        <v>3.6520000000000001</v>
      </c>
    </row>
    <row r="48" spans="1:11" x14ac:dyDescent="0.2">
      <c r="A48" s="39" t="s">
        <v>1417</v>
      </c>
      <c r="B48" s="39">
        <v>60</v>
      </c>
      <c r="C48" s="39" t="s">
        <v>210</v>
      </c>
      <c r="D48" s="40">
        <v>43304</v>
      </c>
      <c r="E48" s="40">
        <v>43308</v>
      </c>
      <c r="F48" s="39" t="s">
        <v>2</v>
      </c>
      <c r="G48" s="39" t="s">
        <v>1371</v>
      </c>
      <c r="H48" s="39" t="s">
        <v>230</v>
      </c>
      <c r="I48" s="39">
        <v>37.5</v>
      </c>
      <c r="J48" s="39">
        <v>42</v>
      </c>
      <c r="K48" s="39">
        <v>3.476</v>
      </c>
    </row>
    <row r="49" spans="1:11" x14ac:dyDescent="0.2">
      <c r="A49" s="39" t="s">
        <v>1418</v>
      </c>
      <c r="B49" s="39">
        <v>60</v>
      </c>
      <c r="C49" s="39" t="s">
        <v>210</v>
      </c>
      <c r="D49" s="40">
        <v>43304</v>
      </c>
      <c r="E49" s="40">
        <v>43308</v>
      </c>
      <c r="F49" s="39" t="s">
        <v>2</v>
      </c>
      <c r="G49" s="39" t="s">
        <v>1371</v>
      </c>
      <c r="H49" s="39" t="s">
        <v>230</v>
      </c>
      <c r="I49" s="39">
        <v>37.5</v>
      </c>
      <c r="J49" s="39">
        <v>42.8</v>
      </c>
      <c r="K49" s="39">
        <v>3.4980000000000002</v>
      </c>
    </row>
    <row r="50" spans="1:11" x14ac:dyDescent="0.2">
      <c r="A50" s="39" t="s">
        <v>1419</v>
      </c>
      <c r="B50" s="39">
        <v>60</v>
      </c>
      <c r="C50" s="39" t="s">
        <v>210</v>
      </c>
      <c r="D50" s="40">
        <v>43304</v>
      </c>
      <c r="E50" s="40">
        <v>43308</v>
      </c>
      <c r="F50" s="39" t="s">
        <v>2</v>
      </c>
      <c r="G50" s="39" t="s">
        <v>1371</v>
      </c>
      <c r="H50" s="39" t="s">
        <v>230</v>
      </c>
      <c r="I50" s="39">
        <v>37.5</v>
      </c>
      <c r="J50" s="39">
        <v>32.799999999999997</v>
      </c>
      <c r="K50" s="39">
        <v>3.2010000000000001</v>
      </c>
    </row>
    <row r="51" spans="1:11" x14ac:dyDescent="0.2">
      <c r="A51" s="39" t="s">
        <v>1420</v>
      </c>
      <c r="B51" s="39">
        <v>60</v>
      </c>
      <c r="C51" s="39" t="s">
        <v>210</v>
      </c>
      <c r="D51" s="40">
        <v>43304</v>
      </c>
      <c r="E51" s="40">
        <v>43308</v>
      </c>
      <c r="F51" s="39" t="s">
        <v>2</v>
      </c>
      <c r="G51" s="39" t="s">
        <v>1371</v>
      </c>
      <c r="H51" s="39" t="s">
        <v>230</v>
      </c>
      <c r="I51" s="39">
        <v>37.5</v>
      </c>
      <c r="J51" s="39">
        <v>37.4</v>
      </c>
      <c r="K51" s="39">
        <v>3.3439999999999999</v>
      </c>
    </row>
    <row r="52" spans="1:11" x14ac:dyDescent="0.2">
      <c r="A52" s="39" t="s">
        <v>1421</v>
      </c>
      <c r="B52" s="39">
        <v>60</v>
      </c>
      <c r="C52" s="39" t="s">
        <v>210</v>
      </c>
      <c r="D52" s="40">
        <v>43304</v>
      </c>
      <c r="E52" s="40">
        <v>43308</v>
      </c>
      <c r="F52" s="39" t="s">
        <v>2</v>
      </c>
      <c r="G52" s="39" t="s">
        <v>1371</v>
      </c>
      <c r="H52" s="39" t="s">
        <v>230</v>
      </c>
      <c r="I52" s="39">
        <v>37.5</v>
      </c>
      <c r="J52" s="39">
        <v>38.1</v>
      </c>
      <c r="K52" s="39">
        <v>3.3650000000000002</v>
      </c>
    </row>
    <row r="53" spans="1:11" x14ac:dyDescent="0.2">
      <c r="A53" s="39" t="s">
        <v>1422</v>
      </c>
      <c r="B53" s="39">
        <v>60</v>
      </c>
      <c r="C53" s="39" t="s">
        <v>210</v>
      </c>
      <c r="D53" s="40">
        <v>43304</v>
      </c>
      <c r="E53" s="40">
        <v>43308</v>
      </c>
      <c r="F53" s="39" t="s">
        <v>2</v>
      </c>
      <c r="G53" s="39" t="s">
        <v>1371</v>
      </c>
      <c r="H53" s="39" t="s">
        <v>230</v>
      </c>
      <c r="I53" s="39">
        <v>37.5</v>
      </c>
      <c r="J53" s="39">
        <v>37.200000000000003</v>
      </c>
      <c r="K53" s="39">
        <v>3.3380000000000001</v>
      </c>
    </row>
    <row r="54" spans="1:11" x14ac:dyDescent="0.2">
      <c r="A54" s="39" t="s">
        <v>1423</v>
      </c>
      <c r="B54" s="39">
        <v>60</v>
      </c>
      <c r="C54" s="39" t="s">
        <v>210</v>
      </c>
      <c r="D54" s="40">
        <v>43304</v>
      </c>
      <c r="E54" s="40">
        <v>43308</v>
      </c>
      <c r="F54" s="39" t="s">
        <v>2</v>
      </c>
      <c r="G54" s="39" t="s">
        <v>1371</v>
      </c>
      <c r="H54" s="39" t="s">
        <v>230</v>
      </c>
      <c r="I54" s="39">
        <v>37.5</v>
      </c>
      <c r="J54" s="39">
        <v>36.6</v>
      </c>
      <c r="K54" s="39">
        <v>3.32</v>
      </c>
    </row>
    <row r="55" spans="1:11" x14ac:dyDescent="0.2">
      <c r="A55" s="39" t="s">
        <v>1424</v>
      </c>
      <c r="B55" s="39">
        <v>60</v>
      </c>
      <c r="C55" s="39" t="s">
        <v>210</v>
      </c>
      <c r="D55" s="40">
        <v>43304</v>
      </c>
      <c r="E55" s="40">
        <v>43308</v>
      </c>
      <c r="F55" s="39" t="s">
        <v>2</v>
      </c>
      <c r="G55" s="39" t="s">
        <v>1371</v>
      </c>
      <c r="H55" s="39" t="s">
        <v>230</v>
      </c>
      <c r="I55" s="39">
        <v>37.5</v>
      </c>
      <c r="J55" s="39">
        <v>39.5</v>
      </c>
      <c r="K55" s="39">
        <v>3.4060000000000001</v>
      </c>
    </row>
    <row r="56" spans="1:11" x14ac:dyDescent="0.2">
      <c r="A56" s="39" t="s">
        <v>1425</v>
      </c>
      <c r="B56" s="39">
        <v>60</v>
      </c>
      <c r="C56" s="39" t="s">
        <v>210</v>
      </c>
      <c r="D56" s="40">
        <v>43304</v>
      </c>
      <c r="E56" s="40">
        <v>43308</v>
      </c>
      <c r="F56" s="39" t="s">
        <v>2</v>
      </c>
      <c r="G56" s="39" t="s">
        <v>1371</v>
      </c>
      <c r="H56" s="39" t="s">
        <v>230</v>
      </c>
      <c r="I56" s="39">
        <v>37.5</v>
      </c>
      <c r="J56" s="39">
        <v>37.5</v>
      </c>
      <c r="K56" s="39">
        <v>3.347</v>
      </c>
    </row>
    <row r="57" spans="1:11" x14ac:dyDescent="0.2">
      <c r="A57" s="39" t="s">
        <v>1426</v>
      </c>
      <c r="B57" s="39">
        <v>60</v>
      </c>
      <c r="C57" s="39" t="s">
        <v>210</v>
      </c>
      <c r="D57" s="40">
        <v>43304</v>
      </c>
      <c r="E57" s="40">
        <v>43308</v>
      </c>
      <c r="F57" s="39" t="s">
        <v>2</v>
      </c>
      <c r="G57" s="39" t="s">
        <v>1371</v>
      </c>
      <c r="H57" s="39" t="s">
        <v>230</v>
      </c>
      <c r="I57" s="39">
        <v>37.5</v>
      </c>
      <c r="J57" s="39">
        <v>44.8</v>
      </c>
      <c r="K57" s="39">
        <v>3.552</v>
      </c>
    </row>
    <row r="58" spans="1:11" x14ac:dyDescent="0.2">
      <c r="A58" s="39" t="s">
        <v>1427</v>
      </c>
      <c r="B58" s="39">
        <v>60</v>
      </c>
      <c r="C58" s="39" t="s">
        <v>210</v>
      </c>
      <c r="D58" s="40">
        <v>43304</v>
      </c>
      <c r="E58" s="40">
        <v>43308</v>
      </c>
      <c r="F58" s="39" t="s">
        <v>2</v>
      </c>
      <c r="G58" s="39" t="s">
        <v>1371</v>
      </c>
      <c r="H58" s="39" t="s">
        <v>230</v>
      </c>
      <c r="I58" s="39">
        <v>37.5</v>
      </c>
      <c r="J58" s="39">
        <v>37.700000000000003</v>
      </c>
      <c r="K58" s="39">
        <v>3.3530000000000002</v>
      </c>
    </row>
    <row r="59" spans="1:11" x14ac:dyDescent="0.2">
      <c r="A59" s="39" t="s">
        <v>1428</v>
      </c>
      <c r="B59" s="39">
        <v>60</v>
      </c>
      <c r="C59" s="39" t="s">
        <v>210</v>
      </c>
      <c r="D59" s="40">
        <v>43304</v>
      </c>
      <c r="E59" s="40">
        <v>43308</v>
      </c>
      <c r="F59" s="39" t="s">
        <v>2</v>
      </c>
      <c r="G59" s="39" t="s">
        <v>1371</v>
      </c>
      <c r="H59" s="39" t="s">
        <v>230</v>
      </c>
      <c r="I59" s="39">
        <v>37.5</v>
      </c>
      <c r="J59" s="39">
        <v>30.5</v>
      </c>
      <c r="K59" s="39">
        <v>3.1240000000000001</v>
      </c>
    </row>
    <row r="60" spans="1:11" x14ac:dyDescent="0.2">
      <c r="A60" s="39" t="s">
        <v>1429</v>
      </c>
      <c r="B60" s="39">
        <v>60</v>
      </c>
      <c r="C60" s="39" t="s">
        <v>210</v>
      </c>
      <c r="D60" s="40">
        <v>43304</v>
      </c>
      <c r="E60" s="40">
        <v>43308</v>
      </c>
      <c r="F60" s="39" t="s">
        <v>2</v>
      </c>
      <c r="G60" s="39" t="s">
        <v>1371</v>
      </c>
      <c r="H60" s="39" t="s">
        <v>230</v>
      </c>
      <c r="I60" s="39">
        <v>37.5</v>
      </c>
      <c r="J60" s="39">
        <v>32.5</v>
      </c>
      <c r="K60" s="39">
        <v>3.1909999999999998</v>
      </c>
    </row>
    <row r="61" spans="1:11" x14ac:dyDescent="0.2">
      <c r="A61" s="39" t="s">
        <v>1430</v>
      </c>
      <c r="B61" s="39">
        <v>60</v>
      </c>
      <c r="C61" s="39" t="s">
        <v>210</v>
      </c>
      <c r="D61" s="40">
        <v>43304</v>
      </c>
      <c r="E61" s="40">
        <v>43308</v>
      </c>
      <c r="F61" s="39" t="s">
        <v>2</v>
      </c>
      <c r="G61" s="39" t="s">
        <v>1371</v>
      </c>
      <c r="H61" s="39" t="s">
        <v>230</v>
      </c>
      <c r="I61" s="39">
        <v>37.5</v>
      </c>
      <c r="J61" s="39">
        <v>34.4</v>
      </c>
      <c r="K61" s="39">
        <v>3.2519999999999998</v>
      </c>
    </row>
    <row r="62" spans="1:11" x14ac:dyDescent="0.2">
      <c r="A62" s="39" t="s">
        <v>1431</v>
      </c>
      <c r="B62" s="39">
        <v>60</v>
      </c>
      <c r="C62" s="39" t="s">
        <v>210</v>
      </c>
      <c r="D62" s="40">
        <v>43304</v>
      </c>
      <c r="E62" s="40">
        <v>43308</v>
      </c>
      <c r="F62" s="39" t="s">
        <v>2</v>
      </c>
      <c r="G62" s="39" t="s">
        <v>1371</v>
      </c>
      <c r="H62" s="39" t="s">
        <v>230</v>
      </c>
      <c r="I62" s="39">
        <v>37.5</v>
      </c>
      <c r="J62" s="39">
        <v>31.2</v>
      </c>
      <c r="K62" s="39">
        <v>3.1480000000000001</v>
      </c>
    </row>
    <row r="63" spans="1:11" x14ac:dyDescent="0.2">
      <c r="A63" s="39" t="s">
        <v>1432</v>
      </c>
      <c r="B63" s="39">
        <v>60</v>
      </c>
      <c r="C63" s="39" t="s">
        <v>210</v>
      </c>
      <c r="D63" s="40">
        <v>43304</v>
      </c>
      <c r="E63" s="40">
        <v>43308</v>
      </c>
      <c r="F63" s="39" t="s">
        <v>2</v>
      </c>
      <c r="G63" s="39" t="s">
        <v>1371</v>
      </c>
      <c r="H63" s="39" t="s">
        <v>230</v>
      </c>
      <c r="I63" s="39">
        <v>37.5</v>
      </c>
      <c r="J63" s="39">
        <v>35.700000000000003</v>
      </c>
      <c r="K63" s="39">
        <v>3.2930000000000001</v>
      </c>
    </row>
    <row r="64" spans="1:11" x14ac:dyDescent="0.2">
      <c r="A64" s="39" t="s">
        <v>1433</v>
      </c>
      <c r="B64" s="39">
        <v>60</v>
      </c>
      <c r="C64" s="39" t="s">
        <v>210</v>
      </c>
      <c r="D64" s="40">
        <v>43304</v>
      </c>
      <c r="E64" s="40">
        <v>43308</v>
      </c>
      <c r="F64" s="39" t="s">
        <v>2</v>
      </c>
      <c r="G64" s="39" t="s">
        <v>1371</v>
      </c>
      <c r="H64" s="39" t="s">
        <v>230</v>
      </c>
      <c r="I64" s="39">
        <v>37.5</v>
      </c>
      <c r="J64" s="39">
        <v>30.2</v>
      </c>
      <c r="K64" s="39">
        <v>3.1139999999999999</v>
      </c>
    </row>
    <row r="65" spans="1:11" x14ac:dyDescent="0.2">
      <c r="A65" s="39" t="s">
        <v>1434</v>
      </c>
      <c r="B65" s="39">
        <v>60</v>
      </c>
      <c r="C65" s="39" t="s">
        <v>210</v>
      </c>
      <c r="D65" s="40">
        <v>43304</v>
      </c>
      <c r="E65" s="40">
        <v>43308</v>
      </c>
      <c r="F65" s="39" t="s">
        <v>2</v>
      </c>
      <c r="G65" s="39" t="s">
        <v>1371</v>
      </c>
      <c r="H65" s="39" t="s">
        <v>230</v>
      </c>
      <c r="I65" s="39">
        <v>37.5</v>
      </c>
      <c r="J65" s="39">
        <v>43.6</v>
      </c>
      <c r="K65" s="39">
        <v>3.52</v>
      </c>
    </row>
    <row r="66" spans="1:11" x14ac:dyDescent="0.2">
      <c r="A66" s="39" t="s">
        <v>1435</v>
      </c>
      <c r="B66" s="39">
        <v>60</v>
      </c>
      <c r="C66" s="39" t="s">
        <v>210</v>
      </c>
      <c r="D66" s="40">
        <v>43304</v>
      </c>
      <c r="E66" s="40">
        <v>43308</v>
      </c>
      <c r="F66" s="39" t="s">
        <v>2</v>
      </c>
      <c r="G66" s="39" t="s">
        <v>1371</v>
      </c>
      <c r="H66" s="39" t="s">
        <v>359</v>
      </c>
      <c r="I66" s="39">
        <v>32.5</v>
      </c>
      <c r="J66" s="39">
        <v>30</v>
      </c>
      <c r="K66" s="39">
        <v>3.1070000000000002</v>
      </c>
    </row>
    <row r="67" spans="1:11" x14ac:dyDescent="0.2">
      <c r="A67" s="39" t="s">
        <v>1436</v>
      </c>
      <c r="B67" s="39">
        <v>60</v>
      </c>
      <c r="C67" s="39" t="s">
        <v>210</v>
      </c>
      <c r="D67" s="40">
        <v>43304</v>
      </c>
      <c r="E67" s="40">
        <v>43308</v>
      </c>
      <c r="F67" s="39" t="s">
        <v>2</v>
      </c>
      <c r="G67" s="39" t="s">
        <v>1371</v>
      </c>
      <c r="H67" s="39" t="s">
        <v>359</v>
      </c>
      <c r="I67" s="39">
        <v>32.5</v>
      </c>
      <c r="J67" s="39">
        <v>28</v>
      </c>
      <c r="K67" s="39">
        <v>3.0369999999999999</v>
      </c>
    </row>
    <row r="68" spans="1:11" x14ac:dyDescent="0.2">
      <c r="A68" s="39" t="s">
        <v>1437</v>
      </c>
      <c r="B68" s="39">
        <v>60</v>
      </c>
      <c r="C68" s="39" t="s">
        <v>210</v>
      </c>
      <c r="D68" s="40">
        <v>43304</v>
      </c>
      <c r="E68" s="40">
        <v>43308</v>
      </c>
      <c r="F68" s="39" t="s">
        <v>2</v>
      </c>
      <c r="G68" s="39" t="s">
        <v>1371</v>
      </c>
      <c r="H68" s="39" t="s">
        <v>359</v>
      </c>
      <c r="I68" s="39">
        <v>32.5</v>
      </c>
      <c r="J68" s="39">
        <v>27.1</v>
      </c>
      <c r="K68" s="39">
        <v>3.004</v>
      </c>
    </row>
    <row r="69" spans="1:11" x14ac:dyDescent="0.2">
      <c r="A69" s="39" t="s">
        <v>1438</v>
      </c>
      <c r="B69" s="39">
        <v>60</v>
      </c>
      <c r="C69" s="39" t="s">
        <v>210</v>
      </c>
      <c r="D69" s="40">
        <v>43304</v>
      </c>
      <c r="E69" s="40">
        <v>43308</v>
      </c>
      <c r="F69" s="39" t="s">
        <v>2</v>
      </c>
      <c r="G69" s="39" t="s">
        <v>1371</v>
      </c>
      <c r="H69" s="39" t="s">
        <v>359</v>
      </c>
      <c r="I69" s="39">
        <v>32.5</v>
      </c>
      <c r="J69" s="39">
        <v>23.1</v>
      </c>
      <c r="K69" s="39">
        <v>2.8479999999999999</v>
      </c>
    </row>
    <row r="70" spans="1:11" x14ac:dyDescent="0.2">
      <c r="A70" s="39" t="s">
        <v>1439</v>
      </c>
      <c r="B70" s="39">
        <v>60</v>
      </c>
      <c r="C70" s="39" t="s">
        <v>210</v>
      </c>
      <c r="D70" s="40">
        <v>43304</v>
      </c>
      <c r="E70" s="40">
        <v>43308</v>
      </c>
      <c r="F70" s="39" t="s">
        <v>2</v>
      </c>
      <c r="G70" s="39" t="s">
        <v>1371</v>
      </c>
      <c r="H70" s="39" t="s">
        <v>359</v>
      </c>
      <c r="I70" s="39">
        <v>32.5</v>
      </c>
      <c r="J70" s="39">
        <v>22.3</v>
      </c>
      <c r="K70" s="39">
        <v>2.8149999999999999</v>
      </c>
    </row>
    <row r="71" spans="1:11" x14ac:dyDescent="0.2">
      <c r="A71" s="39" t="s">
        <v>1440</v>
      </c>
      <c r="B71" s="39">
        <v>60</v>
      </c>
      <c r="C71" s="39" t="s">
        <v>210</v>
      </c>
      <c r="D71" s="40">
        <v>43304</v>
      </c>
      <c r="E71" s="40">
        <v>43308</v>
      </c>
      <c r="F71" s="39" t="s">
        <v>2</v>
      </c>
      <c r="G71" s="39" t="s">
        <v>1371</v>
      </c>
      <c r="H71" s="39" t="s">
        <v>359</v>
      </c>
      <c r="I71" s="39">
        <v>32.5</v>
      </c>
      <c r="J71" s="39">
        <v>23.1</v>
      </c>
      <c r="K71" s="39">
        <v>2.8479999999999999</v>
      </c>
    </row>
    <row r="72" spans="1:11" x14ac:dyDescent="0.2">
      <c r="A72" s="39" t="s">
        <v>1441</v>
      </c>
      <c r="B72" s="39">
        <v>60</v>
      </c>
      <c r="C72" s="39" t="s">
        <v>210</v>
      </c>
      <c r="D72" s="40">
        <v>43304</v>
      </c>
      <c r="E72" s="40">
        <v>43308</v>
      </c>
      <c r="F72" s="39" t="s">
        <v>2</v>
      </c>
      <c r="G72" s="39" t="s">
        <v>1371</v>
      </c>
      <c r="H72" s="39" t="s">
        <v>359</v>
      </c>
      <c r="I72" s="39">
        <v>32.5</v>
      </c>
      <c r="J72" s="39">
        <v>23.1</v>
      </c>
      <c r="K72" s="39">
        <v>2.8479999999999999</v>
      </c>
    </row>
    <row r="73" spans="1:11" x14ac:dyDescent="0.2">
      <c r="A73" s="39" t="s">
        <v>1442</v>
      </c>
      <c r="B73" s="39">
        <v>60</v>
      </c>
      <c r="C73" s="39" t="s">
        <v>210</v>
      </c>
      <c r="D73" s="40">
        <v>43304</v>
      </c>
      <c r="E73" s="40">
        <v>43308</v>
      </c>
      <c r="F73" s="39" t="s">
        <v>2</v>
      </c>
      <c r="G73" s="39" t="s">
        <v>1371</v>
      </c>
      <c r="H73" s="39" t="s">
        <v>359</v>
      </c>
      <c r="I73" s="39">
        <v>32.5</v>
      </c>
      <c r="J73" s="39">
        <v>24</v>
      </c>
      <c r="K73" s="39">
        <v>2.8839999999999999</v>
      </c>
    </row>
    <row r="74" spans="1:11" x14ac:dyDescent="0.2">
      <c r="A74" s="39" t="s">
        <v>1443</v>
      </c>
      <c r="B74" s="39">
        <v>60</v>
      </c>
      <c r="C74" s="39" t="s">
        <v>210</v>
      </c>
      <c r="D74" s="40">
        <v>43304</v>
      </c>
      <c r="E74" s="40">
        <v>43308</v>
      </c>
      <c r="F74" s="39" t="s">
        <v>2</v>
      </c>
      <c r="G74" s="39" t="s">
        <v>1371</v>
      </c>
      <c r="H74" s="39" t="s">
        <v>359</v>
      </c>
      <c r="I74" s="39">
        <v>32.5</v>
      </c>
      <c r="J74" s="39">
        <v>20.3</v>
      </c>
      <c r="K74" s="39">
        <v>2.7280000000000002</v>
      </c>
    </row>
    <row r="75" spans="1:11" x14ac:dyDescent="0.2">
      <c r="A75" s="39" t="s">
        <v>1444</v>
      </c>
      <c r="B75" s="39">
        <v>60</v>
      </c>
      <c r="C75" s="39" t="s">
        <v>210</v>
      </c>
      <c r="D75" s="40">
        <v>43304</v>
      </c>
      <c r="E75" s="40">
        <v>43308</v>
      </c>
      <c r="F75" s="39" t="s">
        <v>2</v>
      </c>
      <c r="G75" s="39" t="s">
        <v>1371</v>
      </c>
      <c r="H75" s="39" t="s">
        <v>359</v>
      </c>
      <c r="I75" s="39">
        <v>32.5</v>
      </c>
      <c r="J75" s="39">
        <v>22</v>
      </c>
      <c r="K75" s="39">
        <v>2.802</v>
      </c>
    </row>
    <row r="76" spans="1:11" x14ac:dyDescent="0.2">
      <c r="A76" s="39" t="s">
        <v>1445</v>
      </c>
      <c r="B76" s="39">
        <v>60</v>
      </c>
      <c r="C76" s="39" t="s">
        <v>210</v>
      </c>
      <c r="D76" s="40">
        <v>43304</v>
      </c>
      <c r="E76" s="40">
        <v>43308</v>
      </c>
      <c r="F76" s="39" t="s">
        <v>2</v>
      </c>
      <c r="G76" s="39" t="s">
        <v>1371</v>
      </c>
      <c r="H76" s="39" t="s">
        <v>359</v>
      </c>
      <c r="I76" s="39">
        <v>32.5</v>
      </c>
      <c r="J76" s="39">
        <v>27.8</v>
      </c>
      <c r="K76" s="39">
        <v>3.0289999999999999</v>
      </c>
    </row>
    <row r="77" spans="1:11" x14ac:dyDescent="0.2">
      <c r="A77" s="39" t="s">
        <v>1446</v>
      </c>
      <c r="B77" s="39">
        <v>60</v>
      </c>
      <c r="C77" s="39" t="s">
        <v>210</v>
      </c>
      <c r="D77" s="40">
        <v>43304</v>
      </c>
      <c r="E77" s="40">
        <v>43308</v>
      </c>
      <c r="F77" s="39" t="s">
        <v>2</v>
      </c>
      <c r="G77" s="39" t="s">
        <v>1371</v>
      </c>
      <c r="H77" s="39" t="s">
        <v>290</v>
      </c>
      <c r="I77" s="39">
        <v>27.5</v>
      </c>
      <c r="J77" s="39">
        <v>17</v>
      </c>
      <c r="K77" s="39">
        <v>2.5710000000000002</v>
      </c>
    </row>
    <row r="78" spans="1:11" x14ac:dyDescent="0.2">
      <c r="A78" s="39" t="s">
        <v>1447</v>
      </c>
      <c r="B78" s="39">
        <v>60</v>
      </c>
      <c r="C78" s="39" t="s">
        <v>210</v>
      </c>
      <c r="D78" s="40">
        <v>43304</v>
      </c>
      <c r="E78" s="40">
        <v>43308</v>
      </c>
      <c r="F78" s="39" t="s">
        <v>2</v>
      </c>
      <c r="G78" s="39" t="s">
        <v>1371</v>
      </c>
      <c r="H78" s="39" t="s">
        <v>290</v>
      </c>
      <c r="I78" s="39">
        <v>27.5</v>
      </c>
      <c r="J78" s="39">
        <v>19</v>
      </c>
      <c r="K78" s="39">
        <v>2.6680000000000001</v>
      </c>
    </row>
    <row r="79" spans="1:11" x14ac:dyDescent="0.2">
      <c r="A79" s="39" t="s">
        <v>1448</v>
      </c>
      <c r="B79" s="39">
        <v>60</v>
      </c>
      <c r="C79" s="39" t="s">
        <v>210</v>
      </c>
      <c r="D79" s="40">
        <v>43304</v>
      </c>
      <c r="E79" s="40">
        <v>43308</v>
      </c>
      <c r="F79" s="39" t="s">
        <v>2</v>
      </c>
      <c r="G79" s="39" t="s">
        <v>1371</v>
      </c>
      <c r="H79" s="39" t="s">
        <v>290</v>
      </c>
      <c r="I79" s="39">
        <v>27.5</v>
      </c>
      <c r="J79" s="39">
        <v>15</v>
      </c>
      <c r="K79" s="39">
        <v>2.4660000000000002</v>
      </c>
    </row>
    <row r="80" spans="1:11" x14ac:dyDescent="0.2">
      <c r="A80" s="39" t="s">
        <v>1449</v>
      </c>
      <c r="B80" s="39">
        <v>60</v>
      </c>
      <c r="C80" s="39" t="s">
        <v>210</v>
      </c>
      <c r="D80" s="40">
        <v>43304</v>
      </c>
      <c r="E80" s="40">
        <v>43308</v>
      </c>
      <c r="F80" s="39" t="s">
        <v>2</v>
      </c>
      <c r="G80" s="39" t="s">
        <v>1371</v>
      </c>
      <c r="H80" s="39" t="s">
        <v>290</v>
      </c>
      <c r="I80" s="39">
        <v>27.5</v>
      </c>
      <c r="J80" s="39">
        <v>15.5</v>
      </c>
      <c r="K80" s="39">
        <v>2.4929999999999999</v>
      </c>
    </row>
    <row r="81" spans="1:11" x14ac:dyDescent="0.2">
      <c r="A81" s="39" t="s">
        <v>1450</v>
      </c>
      <c r="B81" s="39">
        <v>60</v>
      </c>
      <c r="C81" s="39" t="s">
        <v>210</v>
      </c>
      <c r="D81" s="40">
        <v>43304</v>
      </c>
      <c r="E81" s="40">
        <v>43308</v>
      </c>
      <c r="F81" s="39" t="s">
        <v>2</v>
      </c>
      <c r="G81" s="39" t="s">
        <v>1371</v>
      </c>
      <c r="H81" s="39" t="s">
        <v>290</v>
      </c>
      <c r="I81" s="39">
        <v>27.5</v>
      </c>
      <c r="J81" s="39">
        <v>17.899999999999999</v>
      </c>
      <c r="K81" s="39">
        <v>2.6160000000000001</v>
      </c>
    </row>
    <row r="82" spans="1:11" x14ac:dyDescent="0.2">
      <c r="A82" s="39" t="s">
        <v>1451</v>
      </c>
      <c r="B82" s="39">
        <v>60</v>
      </c>
      <c r="C82" s="39" t="s">
        <v>210</v>
      </c>
      <c r="D82" s="40">
        <v>43304</v>
      </c>
      <c r="E82" s="40">
        <v>43308</v>
      </c>
      <c r="F82" s="39" t="s">
        <v>2</v>
      </c>
      <c r="G82" s="39" t="s">
        <v>1371</v>
      </c>
      <c r="H82" s="39" t="s">
        <v>324</v>
      </c>
      <c r="I82" s="39">
        <v>22.5</v>
      </c>
      <c r="J82" s="39">
        <v>9.8000000000000007</v>
      </c>
      <c r="K82" s="39">
        <v>2.14</v>
      </c>
    </row>
    <row r="83" spans="1:11" x14ac:dyDescent="0.2">
      <c r="A83" s="39" t="s">
        <v>1452</v>
      </c>
      <c r="B83" s="39">
        <v>60</v>
      </c>
      <c r="C83" s="39" t="s">
        <v>210</v>
      </c>
      <c r="D83" s="40">
        <v>43304</v>
      </c>
      <c r="E83" s="40">
        <v>43308</v>
      </c>
      <c r="F83" s="39" t="s">
        <v>2</v>
      </c>
      <c r="G83" s="39" t="s">
        <v>1371</v>
      </c>
      <c r="H83" s="39" t="s">
        <v>324</v>
      </c>
      <c r="I83" s="39">
        <v>22.5</v>
      </c>
      <c r="J83" s="39">
        <v>7.1</v>
      </c>
      <c r="K83" s="39">
        <v>1.9219999999999999</v>
      </c>
    </row>
    <row r="84" spans="1:11" x14ac:dyDescent="0.2">
      <c r="A84" s="39" t="s">
        <v>1453</v>
      </c>
      <c r="B84" s="39">
        <v>60</v>
      </c>
      <c r="C84" s="39" t="s">
        <v>210</v>
      </c>
      <c r="D84" s="40">
        <v>43304</v>
      </c>
      <c r="E84" s="40">
        <v>43308</v>
      </c>
      <c r="F84" s="39" t="s">
        <v>2</v>
      </c>
      <c r="G84" s="39" t="s">
        <v>1371</v>
      </c>
      <c r="H84" s="39" t="s">
        <v>324</v>
      </c>
      <c r="I84" s="39">
        <v>22.5</v>
      </c>
      <c r="J84" s="39">
        <v>10.8</v>
      </c>
      <c r="K84" s="39">
        <v>2.21</v>
      </c>
    </row>
    <row r="85" spans="1:11" x14ac:dyDescent="0.2">
      <c r="A85" s="39" t="s">
        <v>1454</v>
      </c>
      <c r="B85" s="39">
        <v>60</v>
      </c>
      <c r="C85" s="39" t="s">
        <v>210</v>
      </c>
      <c r="D85" s="40">
        <v>43304</v>
      </c>
      <c r="E85" s="40">
        <v>43308</v>
      </c>
      <c r="F85" s="39" t="s">
        <v>2</v>
      </c>
      <c r="G85" s="39" t="s">
        <v>1371</v>
      </c>
      <c r="H85" s="39" t="s">
        <v>324</v>
      </c>
      <c r="I85" s="39">
        <v>22.5</v>
      </c>
      <c r="J85" s="39">
        <v>7.8</v>
      </c>
      <c r="K85" s="39">
        <v>1.9830000000000001</v>
      </c>
    </row>
    <row r="86" spans="1:11" x14ac:dyDescent="0.2">
      <c r="A86" s="39" t="s">
        <v>1455</v>
      </c>
      <c r="B86" s="39">
        <v>60</v>
      </c>
      <c r="C86" s="39" t="s">
        <v>210</v>
      </c>
      <c r="D86" s="40">
        <v>43304</v>
      </c>
      <c r="E86" s="40">
        <v>43308</v>
      </c>
      <c r="F86" s="39" t="s">
        <v>2</v>
      </c>
      <c r="G86" s="39" t="s">
        <v>1371</v>
      </c>
      <c r="H86" s="39" t="s">
        <v>324</v>
      </c>
      <c r="I86" s="39">
        <v>22.5</v>
      </c>
      <c r="J86" s="39">
        <v>9.9</v>
      </c>
      <c r="K86" s="39">
        <v>2.1469999999999998</v>
      </c>
    </row>
    <row r="87" spans="1:11" x14ac:dyDescent="0.2">
      <c r="A87" s="39" t="s">
        <v>1456</v>
      </c>
      <c r="B87" s="39">
        <v>60</v>
      </c>
      <c r="C87" s="39" t="s">
        <v>210</v>
      </c>
      <c r="D87" s="40">
        <v>43304</v>
      </c>
      <c r="E87" s="40">
        <v>43308</v>
      </c>
      <c r="F87" s="39" t="s">
        <v>2</v>
      </c>
      <c r="G87" s="39" t="s">
        <v>1371</v>
      </c>
      <c r="H87" s="39" t="s">
        <v>334</v>
      </c>
      <c r="I87" s="39">
        <v>17.5</v>
      </c>
      <c r="J87" s="39">
        <v>4.5999999999999996</v>
      </c>
      <c r="K87" s="39">
        <v>1.663</v>
      </c>
    </row>
    <row r="88" spans="1:11" x14ac:dyDescent="0.2">
      <c r="A88" s="39" t="s">
        <v>1457</v>
      </c>
      <c r="B88" s="39">
        <v>60</v>
      </c>
      <c r="C88" s="39" t="s">
        <v>210</v>
      </c>
      <c r="D88" s="40">
        <v>43304</v>
      </c>
      <c r="E88" s="40">
        <v>43308</v>
      </c>
      <c r="F88" s="39" t="s">
        <v>2</v>
      </c>
      <c r="G88" s="39" t="s">
        <v>1371</v>
      </c>
      <c r="H88" s="39" t="s">
        <v>334</v>
      </c>
      <c r="I88" s="39">
        <v>17.5</v>
      </c>
      <c r="J88" s="39">
        <v>5.2</v>
      </c>
      <c r="K88" s="39">
        <v>1.732</v>
      </c>
    </row>
    <row r="89" spans="1:11" x14ac:dyDescent="0.2">
      <c r="A89" s="39" t="s">
        <v>1458</v>
      </c>
      <c r="B89" s="39">
        <v>60</v>
      </c>
      <c r="C89" s="39" t="s">
        <v>210</v>
      </c>
      <c r="D89" s="40">
        <v>43304</v>
      </c>
      <c r="E89" s="40">
        <v>43308</v>
      </c>
      <c r="F89" s="39" t="s">
        <v>2</v>
      </c>
      <c r="G89" s="39" t="s">
        <v>1371</v>
      </c>
      <c r="H89" s="39" t="s">
        <v>334</v>
      </c>
      <c r="I89" s="39">
        <v>17.5</v>
      </c>
      <c r="J89" s="39">
        <v>4.0999999999999996</v>
      </c>
      <c r="K89" s="39">
        <v>1.601</v>
      </c>
    </row>
    <row r="90" spans="1:11" x14ac:dyDescent="0.2">
      <c r="A90" s="39" t="s">
        <v>1459</v>
      </c>
      <c r="B90" s="39">
        <v>60</v>
      </c>
      <c r="C90" s="39" t="s">
        <v>210</v>
      </c>
      <c r="D90" s="40">
        <v>43304</v>
      </c>
      <c r="E90" s="40">
        <v>43308</v>
      </c>
      <c r="F90" s="39" t="s">
        <v>2</v>
      </c>
      <c r="G90" s="39" t="s">
        <v>1371</v>
      </c>
      <c r="H90" s="39" t="s">
        <v>334</v>
      </c>
      <c r="I90" s="39">
        <v>17.5</v>
      </c>
      <c r="J90" s="39">
        <v>2.5</v>
      </c>
      <c r="K90" s="39">
        <v>1.357</v>
      </c>
    </row>
    <row r="91" spans="1:11" x14ac:dyDescent="0.2">
      <c r="A91" s="39" t="s">
        <v>1460</v>
      </c>
      <c r="B91" s="39">
        <v>61</v>
      </c>
      <c r="C91" s="39" t="s">
        <v>210</v>
      </c>
      <c r="D91" s="40">
        <v>43304</v>
      </c>
      <c r="E91" s="40">
        <v>43308</v>
      </c>
      <c r="F91" s="39" t="s">
        <v>2</v>
      </c>
      <c r="G91" s="39" t="s">
        <v>1371</v>
      </c>
      <c r="H91" s="39" t="s">
        <v>610</v>
      </c>
      <c r="I91" s="39">
        <v>57.5</v>
      </c>
      <c r="J91" s="39">
        <v>130.69999999999999</v>
      </c>
      <c r="K91" s="39">
        <v>5.0750000000000002</v>
      </c>
    </row>
    <row r="92" spans="1:11" x14ac:dyDescent="0.2">
      <c r="A92" s="39" t="s">
        <v>1461</v>
      </c>
      <c r="B92" s="39">
        <v>61</v>
      </c>
      <c r="C92" s="39" t="s">
        <v>210</v>
      </c>
      <c r="D92" s="40">
        <v>43304</v>
      </c>
      <c r="E92" s="40">
        <v>43308</v>
      </c>
      <c r="F92" s="39" t="s">
        <v>2</v>
      </c>
      <c r="G92" s="39" t="s">
        <v>1371</v>
      </c>
      <c r="H92" s="39" t="s">
        <v>493</v>
      </c>
      <c r="I92" s="39">
        <v>52.5</v>
      </c>
      <c r="J92" s="39">
        <v>108</v>
      </c>
      <c r="K92" s="39">
        <v>4.7619999999999996</v>
      </c>
    </row>
    <row r="93" spans="1:11" x14ac:dyDescent="0.2">
      <c r="A93" s="39" t="s">
        <v>1462</v>
      </c>
      <c r="B93" s="39">
        <v>61</v>
      </c>
      <c r="C93" s="39" t="s">
        <v>210</v>
      </c>
      <c r="D93" s="40">
        <v>43304</v>
      </c>
      <c r="E93" s="40">
        <v>43308</v>
      </c>
      <c r="F93" s="39" t="s">
        <v>2</v>
      </c>
      <c r="G93" s="39" t="s">
        <v>1371</v>
      </c>
      <c r="H93" s="39" t="s">
        <v>493</v>
      </c>
      <c r="I93" s="39">
        <v>52.5</v>
      </c>
      <c r="J93" s="39">
        <v>104.4</v>
      </c>
      <c r="K93" s="39">
        <v>4.7089999999999996</v>
      </c>
    </row>
    <row r="94" spans="1:11" x14ac:dyDescent="0.2">
      <c r="A94" s="39" t="s">
        <v>1463</v>
      </c>
      <c r="B94" s="39">
        <v>61</v>
      </c>
      <c r="C94" s="39" t="s">
        <v>210</v>
      </c>
      <c r="D94" s="40">
        <v>43304</v>
      </c>
      <c r="E94" s="40">
        <v>43308</v>
      </c>
      <c r="F94" s="39" t="s">
        <v>2</v>
      </c>
      <c r="G94" s="39" t="s">
        <v>1371</v>
      </c>
      <c r="H94" s="39" t="s">
        <v>493</v>
      </c>
      <c r="I94" s="39">
        <v>52.5</v>
      </c>
      <c r="J94" s="39">
        <v>96.7</v>
      </c>
      <c r="K94" s="39">
        <v>4.59</v>
      </c>
    </row>
    <row r="95" spans="1:11" x14ac:dyDescent="0.2">
      <c r="A95" s="39" t="s">
        <v>1464</v>
      </c>
      <c r="B95" s="39">
        <v>61</v>
      </c>
      <c r="C95" s="39" t="s">
        <v>210</v>
      </c>
      <c r="D95" s="40">
        <v>43304</v>
      </c>
      <c r="E95" s="40">
        <v>43308</v>
      </c>
      <c r="F95" s="39" t="s">
        <v>2</v>
      </c>
      <c r="G95" s="39" t="s">
        <v>1371</v>
      </c>
      <c r="H95" s="39" t="s">
        <v>495</v>
      </c>
      <c r="I95" s="39">
        <v>47.5</v>
      </c>
      <c r="J95" s="39">
        <v>91</v>
      </c>
      <c r="K95" s="39">
        <v>4.4980000000000002</v>
      </c>
    </row>
    <row r="96" spans="1:11" x14ac:dyDescent="0.2">
      <c r="A96" s="39" t="s">
        <v>1465</v>
      </c>
      <c r="B96" s="39">
        <v>61</v>
      </c>
      <c r="C96" s="39" t="s">
        <v>210</v>
      </c>
      <c r="D96" s="40">
        <v>43304</v>
      </c>
      <c r="E96" s="40">
        <v>43308</v>
      </c>
      <c r="F96" s="39" t="s">
        <v>2</v>
      </c>
      <c r="G96" s="39" t="s">
        <v>1371</v>
      </c>
      <c r="H96" s="39" t="s">
        <v>495</v>
      </c>
      <c r="I96" s="39">
        <v>47.5</v>
      </c>
      <c r="J96" s="39">
        <v>90.2</v>
      </c>
      <c r="K96" s="39">
        <v>4.4850000000000003</v>
      </c>
    </row>
    <row r="97" spans="1:11" x14ac:dyDescent="0.2">
      <c r="A97" s="39" t="s">
        <v>1466</v>
      </c>
      <c r="B97" s="39">
        <v>61</v>
      </c>
      <c r="C97" s="39" t="s">
        <v>210</v>
      </c>
      <c r="D97" s="40">
        <v>43304</v>
      </c>
      <c r="E97" s="40">
        <v>43308</v>
      </c>
      <c r="F97" s="39" t="s">
        <v>2</v>
      </c>
      <c r="G97" s="39" t="s">
        <v>1371</v>
      </c>
      <c r="H97" s="39" t="s">
        <v>495</v>
      </c>
      <c r="I97" s="39">
        <v>47.5</v>
      </c>
      <c r="J97" s="39">
        <v>93</v>
      </c>
      <c r="K97" s="39">
        <v>4.5309999999999997</v>
      </c>
    </row>
    <row r="98" spans="1:11" x14ac:dyDescent="0.2">
      <c r="A98" s="39" t="s">
        <v>1467</v>
      </c>
      <c r="B98" s="39">
        <v>61</v>
      </c>
      <c r="C98" s="39" t="s">
        <v>210</v>
      </c>
      <c r="D98" s="40">
        <v>43304</v>
      </c>
      <c r="E98" s="40">
        <v>43308</v>
      </c>
      <c r="F98" s="39" t="s">
        <v>2</v>
      </c>
      <c r="G98" s="39" t="s">
        <v>1371</v>
      </c>
      <c r="H98" s="39" t="s">
        <v>495</v>
      </c>
      <c r="I98" s="39">
        <v>47.5</v>
      </c>
      <c r="J98" s="39">
        <v>63.7</v>
      </c>
      <c r="K98" s="39">
        <v>3.9940000000000002</v>
      </c>
    </row>
    <row r="99" spans="1:11" x14ac:dyDescent="0.2">
      <c r="A99" s="39" t="s">
        <v>1468</v>
      </c>
      <c r="B99" s="39">
        <v>61</v>
      </c>
      <c r="C99" s="39" t="s">
        <v>210</v>
      </c>
      <c r="D99" s="40">
        <v>43304</v>
      </c>
      <c r="E99" s="40">
        <v>43308</v>
      </c>
      <c r="F99" s="39" t="s">
        <v>2</v>
      </c>
      <c r="G99" s="39" t="s">
        <v>1371</v>
      </c>
      <c r="H99" s="39" t="s">
        <v>495</v>
      </c>
      <c r="I99" s="39">
        <v>47.5</v>
      </c>
      <c r="J99" s="39">
        <v>80.599999999999994</v>
      </c>
      <c r="K99" s="39">
        <v>4.32</v>
      </c>
    </row>
    <row r="100" spans="1:11" x14ac:dyDescent="0.2">
      <c r="A100" s="39" t="s">
        <v>1469</v>
      </c>
      <c r="B100" s="39">
        <v>61</v>
      </c>
      <c r="C100" s="39" t="s">
        <v>210</v>
      </c>
      <c r="D100" s="40">
        <v>43304</v>
      </c>
      <c r="E100" s="40">
        <v>43308</v>
      </c>
      <c r="F100" s="39" t="s">
        <v>2</v>
      </c>
      <c r="G100" s="39" t="s">
        <v>1371</v>
      </c>
      <c r="H100" s="39" t="s">
        <v>495</v>
      </c>
      <c r="I100" s="39">
        <v>47.5</v>
      </c>
      <c r="J100" s="39">
        <v>87.5</v>
      </c>
      <c r="K100" s="39">
        <v>4.4400000000000004</v>
      </c>
    </row>
    <row r="101" spans="1:11" x14ac:dyDescent="0.2">
      <c r="A101" s="39" t="s">
        <v>1470</v>
      </c>
      <c r="B101" s="39">
        <v>61</v>
      </c>
      <c r="C101" s="39" t="s">
        <v>210</v>
      </c>
      <c r="D101" s="40">
        <v>43304</v>
      </c>
      <c r="E101" s="40">
        <v>43308</v>
      </c>
      <c r="F101" s="39" t="s">
        <v>2</v>
      </c>
      <c r="G101" s="39" t="s">
        <v>1371</v>
      </c>
      <c r="H101" s="39" t="s">
        <v>495</v>
      </c>
      <c r="I101" s="39">
        <v>47.5</v>
      </c>
      <c r="J101" s="39">
        <v>84.5</v>
      </c>
      <c r="K101" s="39">
        <v>4.3879999999999999</v>
      </c>
    </row>
    <row r="102" spans="1:11" x14ac:dyDescent="0.2">
      <c r="A102" s="39" t="s">
        <v>1471</v>
      </c>
      <c r="B102" s="39">
        <v>61</v>
      </c>
      <c r="C102" s="39" t="s">
        <v>210</v>
      </c>
      <c r="D102" s="40">
        <v>43304</v>
      </c>
      <c r="E102" s="40">
        <v>43308</v>
      </c>
      <c r="F102" s="39" t="s">
        <v>2</v>
      </c>
      <c r="G102" s="39" t="s">
        <v>1371</v>
      </c>
      <c r="H102" s="39" t="s">
        <v>495</v>
      </c>
      <c r="I102" s="39">
        <v>47.5</v>
      </c>
      <c r="J102" s="39">
        <v>74.3</v>
      </c>
      <c r="K102" s="39">
        <v>4.2039999999999997</v>
      </c>
    </row>
    <row r="103" spans="1:11" x14ac:dyDescent="0.2">
      <c r="A103" s="39" t="s">
        <v>1472</v>
      </c>
      <c r="B103" s="39">
        <v>61</v>
      </c>
      <c r="C103" s="39" t="s">
        <v>210</v>
      </c>
      <c r="D103" s="40">
        <v>43304</v>
      </c>
      <c r="E103" s="40">
        <v>43308</v>
      </c>
      <c r="F103" s="39" t="s">
        <v>2</v>
      </c>
      <c r="G103" s="39" t="s">
        <v>1371</v>
      </c>
      <c r="H103" s="39" t="s">
        <v>495</v>
      </c>
      <c r="I103" s="39">
        <v>47.5</v>
      </c>
      <c r="J103" s="39">
        <v>77.599999999999994</v>
      </c>
      <c r="K103" s="39">
        <v>4.2649999999999997</v>
      </c>
    </row>
    <row r="104" spans="1:11" x14ac:dyDescent="0.2">
      <c r="A104" s="39" t="s">
        <v>1473</v>
      </c>
      <c r="B104" s="39">
        <v>61</v>
      </c>
      <c r="C104" s="39" t="s">
        <v>210</v>
      </c>
      <c r="D104" s="40">
        <v>43304</v>
      </c>
      <c r="E104" s="40">
        <v>43308</v>
      </c>
      <c r="F104" s="39" t="s">
        <v>2</v>
      </c>
      <c r="G104" s="39" t="s">
        <v>1371</v>
      </c>
      <c r="H104" s="39" t="s">
        <v>495</v>
      </c>
      <c r="I104" s="39">
        <v>47.5</v>
      </c>
      <c r="J104" s="39">
        <v>79.8</v>
      </c>
      <c r="K104" s="39">
        <v>4.3049999999999997</v>
      </c>
    </row>
    <row r="105" spans="1:11" x14ac:dyDescent="0.2">
      <c r="A105" s="39" t="s">
        <v>1474</v>
      </c>
      <c r="B105" s="39">
        <v>61</v>
      </c>
      <c r="C105" s="39" t="s">
        <v>210</v>
      </c>
      <c r="D105" s="40">
        <v>43304</v>
      </c>
      <c r="E105" s="40">
        <v>43308</v>
      </c>
      <c r="F105" s="39" t="s">
        <v>2</v>
      </c>
      <c r="G105" s="39" t="s">
        <v>1371</v>
      </c>
      <c r="H105" s="39" t="s">
        <v>495</v>
      </c>
      <c r="I105" s="39">
        <v>47.5</v>
      </c>
      <c r="J105" s="39">
        <v>76</v>
      </c>
      <c r="K105" s="39">
        <v>4.2359999999999998</v>
      </c>
    </row>
    <row r="106" spans="1:11" x14ac:dyDescent="0.2">
      <c r="A106" s="39" t="s">
        <v>1475</v>
      </c>
      <c r="B106" s="39">
        <v>61</v>
      </c>
      <c r="C106" s="39" t="s">
        <v>210</v>
      </c>
      <c r="D106" s="40">
        <v>43304</v>
      </c>
      <c r="E106" s="40">
        <v>43308</v>
      </c>
      <c r="F106" s="39" t="s">
        <v>2</v>
      </c>
      <c r="G106" s="39" t="s">
        <v>1371</v>
      </c>
      <c r="H106" s="39" t="s">
        <v>212</v>
      </c>
      <c r="I106" s="39">
        <v>42.5</v>
      </c>
      <c r="J106" s="39">
        <v>59.9</v>
      </c>
      <c r="K106" s="39">
        <v>3.9129999999999998</v>
      </c>
    </row>
    <row r="107" spans="1:11" x14ac:dyDescent="0.2">
      <c r="A107" s="39" t="s">
        <v>1476</v>
      </c>
      <c r="B107" s="39">
        <v>61</v>
      </c>
      <c r="C107" s="39" t="s">
        <v>210</v>
      </c>
      <c r="D107" s="40">
        <v>43304</v>
      </c>
      <c r="E107" s="40">
        <v>43308</v>
      </c>
      <c r="F107" s="39" t="s">
        <v>2</v>
      </c>
      <c r="G107" s="39" t="s">
        <v>1371</v>
      </c>
      <c r="H107" s="39" t="s">
        <v>212</v>
      </c>
      <c r="I107" s="39">
        <v>42.5</v>
      </c>
      <c r="J107" s="39">
        <v>58.8</v>
      </c>
      <c r="K107" s="39">
        <v>3.8889999999999998</v>
      </c>
    </row>
    <row r="108" spans="1:11" x14ac:dyDescent="0.2">
      <c r="A108" s="39" t="s">
        <v>1477</v>
      </c>
      <c r="B108" s="39">
        <v>61</v>
      </c>
      <c r="C108" s="39" t="s">
        <v>210</v>
      </c>
      <c r="D108" s="40">
        <v>43304</v>
      </c>
      <c r="E108" s="40">
        <v>43308</v>
      </c>
      <c r="F108" s="39" t="s">
        <v>2</v>
      </c>
      <c r="G108" s="39" t="s">
        <v>1371</v>
      </c>
      <c r="H108" s="39" t="s">
        <v>212</v>
      </c>
      <c r="I108" s="39">
        <v>42.5</v>
      </c>
      <c r="J108" s="39">
        <v>56.9</v>
      </c>
      <c r="K108" s="39">
        <v>3.8460000000000001</v>
      </c>
    </row>
    <row r="109" spans="1:11" x14ac:dyDescent="0.2">
      <c r="A109" s="39" t="s">
        <v>1478</v>
      </c>
      <c r="B109" s="39">
        <v>61</v>
      </c>
      <c r="C109" s="39" t="s">
        <v>210</v>
      </c>
      <c r="D109" s="40">
        <v>43304</v>
      </c>
      <c r="E109" s="40">
        <v>43308</v>
      </c>
      <c r="F109" s="39" t="s">
        <v>2</v>
      </c>
      <c r="G109" s="39" t="s">
        <v>1371</v>
      </c>
      <c r="H109" s="39" t="s">
        <v>212</v>
      </c>
      <c r="I109" s="39">
        <v>42.5</v>
      </c>
      <c r="J109" s="39">
        <v>63.9</v>
      </c>
      <c r="K109" s="39">
        <v>3.9980000000000002</v>
      </c>
    </row>
    <row r="110" spans="1:11" x14ac:dyDescent="0.2">
      <c r="A110" s="39" t="s">
        <v>1479</v>
      </c>
      <c r="B110" s="39">
        <v>61</v>
      </c>
      <c r="C110" s="39" t="s">
        <v>210</v>
      </c>
      <c r="D110" s="40">
        <v>43304</v>
      </c>
      <c r="E110" s="40">
        <v>43308</v>
      </c>
      <c r="F110" s="39" t="s">
        <v>2</v>
      </c>
      <c r="G110" s="39" t="s">
        <v>1371</v>
      </c>
      <c r="H110" s="39" t="s">
        <v>212</v>
      </c>
      <c r="I110" s="39">
        <v>42.5</v>
      </c>
      <c r="J110" s="39">
        <v>57.9</v>
      </c>
      <c r="K110" s="39">
        <v>3.8690000000000002</v>
      </c>
    </row>
    <row r="111" spans="1:11" x14ac:dyDescent="0.2">
      <c r="A111" s="39" t="s">
        <v>1480</v>
      </c>
      <c r="B111" s="39">
        <v>61</v>
      </c>
      <c r="C111" s="39" t="s">
        <v>210</v>
      </c>
      <c r="D111" s="40">
        <v>43304</v>
      </c>
      <c r="E111" s="40">
        <v>43308</v>
      </c>
      <c r="F111" s="39" t="s">
        <v>2</v>
      </c>
      <c r="G111" s="39" t="s">
        <v>1371</v>
      </c>
      <c r="H111" s="39" t="s">
        <v>212</v>
      </c>
      <c r="I111" s="39">
        <v>42.5</v>
      </c>
      <c r="J111" s="39">
        <v>60</v>
      </c>
      <c r="K111" s="39">
        <v>3.915</v>
      </c>
    </row>
    <row r="112" spans="1:11" x14ac:dyDescent="0.2">
      <c r="A112" s="39" t="s">
        <v>1481</v>
      </c>
      <c r="B112" s="39">
        <v>61</v>
      </c>
      <c r="C112" s="39" t="s">
        <v>210</v>
      </c>
      <c r="D112" s="40">
        <v>43304</v>
      </c>
      <c r="E112" s="40">
        <v>43308</v>
      </c>
      <c r="F112" s="39" t="s">
        <v>2</v>
      </c>
      <c r="G112" s="39" t="s">
        <v>1371</v>
      </c>
      <c r="H112" s="39" t="s">
        <v>212</v>
      </c>
      <c r="I112" s="39">
        <v>42.5</v>
      </c>
      <c r="J112" s="39">
        <v>54</v>
      </c>
      <c r="K112" s="39">
        <v>3.78</v>
      </c>
    </row>
    <row r="113" spans="1:11" x14ac:dyDescent="0.2">
      <c r="A113" s="39" t="s">
        <v>1482</v>
      </c>
      <c r="B113" s="39">
        <v>61</v>
      </c>
      <c r="C113" s="39" t="s">
        <v>210</v>
      </c>
      <c r="D113" s="40">
        <v>43304</v>
      </c>
      <c r="E113" s="40">
        <v>43308</v>
      </c>
      <c r="F113" s="39" t="s">
        <v>2</v>
      </c>
      <c r="G113" s="39" t="s">
        <v>1371</v>
      </c>
      <c r="H113" s="39" t="s">
        <v>212</v>
      </c>
      <c r="I113" s="39">
        <v>42.5</v>
      </c>
      <c r="J113" s="39">
        <v>52.8</v>
      </c>
      <c r="K113" s="39">
        <v>3.7519999999999998</v>
      </c>
    </row>
    <row r="114" spans="1:11" x14ac:dyDescent="0.2">
      <c r="A114" s="39" t="s">
        <v>1483</v>
      </c>
      <c r="B114" s="39">
        <v>61</v>
      </c>
      <c r="C114" s="39" t="s">
        <v>210</v>
      </c>
      <c r="D114" s="40">
        <v>43304</v>
      </c>
      <c r="E114" s="40">
        <v>43308</v>
      </c>
      <c r="F114" s="39" t="s">
        <v>2</v>
      </c>
      <c r="G114" s="39" t="s">
        <v>1371</v>
      </c>
      <c r="H114" s="39" t="s">
        <v>212</v>
      </c>
      <c r="I114" s="39">
        <v>42.5</v>
      </c>
      <c r="J114" s="39">
        <v>55.5</v>
      </c>
      <c r="K114" s="39">
        <v>3.8140000000000001</v>
      </c>
    </row>
    <row r="115" spans="1:11" x14ac:dyDescent="0.2">
      <c r="A115" s="39" t="s">
        <v>1484</v>
      </c>
      <c r="B115" s="39">
        <v>61</v>
      </c>
      <c r="C115" s="39" t="s">
        <v>210</v>
      </c>
      <c r="D115" s="40">
        <v>43304</v>
      </c>
      <c r="E115" s="40">
        <v>43308</v>
      </c>
      <c r="F115" s="39" t="s">
        <v>2</v>
      </c>
      <c r="G115" s="39" t="s">
        <v>1371</v>
      </c>
      <c r="H115" s="39" t="s">
        <v>212</v>
      </c>
      <c r="I115" s="39">
        <v>42.5</v>
      </c>
      <c r="J115" s="39">
        <v>45.8</v>
      </c>
      <c r="K115" s="39">
        <v>3.5779999999999998</v>
      </c>
    </row>
    <row r="116" spans="1:11" x14ac:dyDescent="0.2">
      <c r="A116" s="39" t="s">
        <v>1485</v>
      </c>
      <c r="B116" s="39">
        <v>61</v>
      </c>
      <c r="C116" s="39" t="s">
        <v>210</v>
      </c>
      <c r="D116" s="40">
        <v>43304</v>
      </c>
      <c r="E116" s="40">
        <v>43308</v>
      </c>
      <c r="F116" s="39" t="s">
        <v>2</v>
      </c>
      <c r="G116" s="39" t="s">
        <v>1371</v>
      </c>
      <c r="H116" s="39" t="s">
        <v>212</v>
      </c>
      <c r="I116" s="39">
        <v>42.5</v>
      </c>
      <c r="J116" s="39">
        <v>64.2</v>
      </c>
      <c r="K116" s="39">
        <v>4.0039999999999996</v>
      </c>
    </row>
    <row r="117" spans="1:11" x14ac:dyDescent="0.2">
      <c r="A117" s="39" t="s">
        <v>1486</v>
      </c>
      <c r="B117" s="39">
        <v>61</v>
      </c>
      <c r="C117" s="39" t="s">
        <v>210</v>
      </c>
      <c r="D117" s="40">
        <v>43304</v>
      </c>
      <c r="E117" s="40">
        <v>43308</v>
      </c>
      <c r="F117" s="39" t="s">
        <v>2</v>
      </c>
      <c r="G117" s="39" t="s">
        <v>1371</v>
      </c>
      <c r="H117" s="39" t="s">
        <v>212</v>
      </c>
      <c r="I117" s="39">
        <v>42.5</v>
      </c>
      <c r="J117" s="39">
        <v>56.7</v>
      </c>
      <c r="K117" s="39">
        <v>3.8420000000000001</v>
      </c>
    </row>
    <row r="118" spans="1:11" x14ac:dyDescent="0.2">
      <c r="A118" s="39" t="s">
        <v>1487</v>
      </c>
      <c r="B118" s="39">
        <v>61</v>
      </c>
      <c r="C118" s="39" t="s">
        <v>210</v>
      </c>
      <c r="D118" s="40">
        <v>43304</v>
      </c>
      <c r="E118" s="40">
        <v>43308</v>
      </c>
      <c r="F118" s="39" t="s">
        <v>2</v>
      </c>
      <c r="G118" s="39" t="s">
        <v>1371</v>
      </c>
      <c r="H118" s="39" t="s">
        <v>212</v>
      </c>
      <c r="I118" s="39">
        <v>42.5</v>
      </c>
      <c r="J118" s="39">
        <v>58.9</v>
      </c>
      <c r="K118" s="39">
        <v>3.891</v>
      </c>
    </row>
    <row r="119" spans="1:11" x14ac:dyDescent="0.2">
      <c r="A119" s="39" t="s">
        <v>1488</v>
      </c>
      <c r="B119" s="39">
        <v>61</v>
      </c>
      <c r="C119" s="39" t="s">
        <v>210</v>
      </c>
      <c r="D119" s="40">
        <v>43304</v>
      </c>
      <c r="E119" s="40">
        <v>43308</v>
      </c>
      <c r="F119" s="39" t="s">
        <v>2</v>
      </c>
      <c r="G119" s="39" t="s">
        <v>1371</v>
      </c>
      <c r="H119" s="39" t="s">
        <v>212</v>
      </c>
      <c r="I119" s="39">
        <v>42.5</v>
      </c>
      <c r="J119" s="39">
        <v>52.6</v>
      </c>
      <c r="K119" s="39">
        <v>3.7469999999999999</v>
      </c>
    </row>
    <row r="120" spans="1:11" x14ac:dyDescent="0.2">
      <c r="A120" s="39" t="s">
        <v>1489</v>
      </c>
      <c r="B120" s="39">
        <v>61</v>
      </c>
      <c r="C120" s="39" t="s">
        <v>210</v>
      </c>
      <c r="D120" s="40">
        <v>43304</v>
      </c>
      <c r="E120" s="40">
        <v>43308</v>
      </c>
      <c r="F120" s="39" t="s">
        <v>2</v>
      </c>
      <c r="G120" s="39" t="s">
        <v>1371</v>
      </c>
      <c r="H120" s="39" t="s">
        <v>212</v>
      </c>
      <c r="I120" s="39">
        <v>42.5</v>
      </c>
      <c r="J120" s="39">
        <v>46.5</v>
      </c>
      <c r="K120" s="39">
        <v>3.5960000000000001</v>
      </c>
    </row>
    <row r="121" spans="1:11" x14ac:dyDescent="0.2">
      <c r="A121" s="39" t="s">
        <v>1490</v>
      </c>
      <c r="B121" s="39">
        <v>61</v>
      </c>
      <c r="C121" s="39" t="s">
        <v>210</v>
      </c>
      <c r="D121" s="40">
        <v>43304</v>
      </c>
      <c r="E121" s="40">
        <v>43308</v>
      </c>
      <c r="F121" s="39" t="s">
        <v>2</v>
      </c>
      <c r="G121" s="39" t="s">
        <v>1371</v>
      </c>
      <c r="H121" s="39" t="s">
        <v>212</v>
      </c>
      <c r="I121" s="39">
        <v>42.5</v>
      </c>
      <c r="J121" s="39">
        <v>60.4</v>
      </c>
      <c r="K121" s="39">
        <v>3.9239999999999999</v>
      </c>
    </row>
    <row r="122" spans="1:11" x14ac:dyDescent="0.2">
      <c r="A122" s="39" t="s">
        <v>1491</v>
      </c>
      <c r="B122" s="39">
        <v>61</v>
      </c>
      <c r="C122" s="39" t="s">
        <v>210</v>
      </c>
      <c r="D122" s="40">
        <v>43304</v>
      </c>
      <c r="E122" s="40">
        <v>43308</v>
      </c>
      <c r="F122" s="39" t="s">
        <v>2</v>
      </c>
      <c r="G122" s="39" t="s">
        <v>1371</v>
      </c>
      <c r="H122" s="39" t="s">
        <v>212</v>
      </c>
      <c r="I122" s="39">
        <v>42.5</v>
      </c>
      <c r="J122" s="39">
        <v>47.1</v>
      </c>
      <c r="K122" s="39">
        <v>3.6110000000000002</v>
      </c>
    </row>
    <row r="123" spans="1:11" x14ac:dyDescent="0.2">
      <c r="A123" s="39" t="s">
        <v>1492</v>
      </c>
      <c r="B123" s="39">
        <v>61</v>
      </c>
      <c r="C123" s="39" t="s">
        <v>210</v>
      </c>
      <c r="D123" s="40">
        <v>43304</v>
      </c>
      <c r="E123" s="40">
        <v>43308</v>
      </c>
      <c r="F123" s="39" t="s">
        <v>2</v>
      </c>
      <c r="G123" s="39" t="s">
        <v>1371</v>
      </c>
      <c r="H123" s="39" t="s">
        <v>212</v>
      </c>
      <c r="I123" s="39">
        <v>42.5</v>
      </c>
      <c r="J123" s="39">
        <v>61.3</v>
      </c>
      <c r="K123" s="39">
        <v>3.9430000000000001</v>
      </c>
    </row>
    <row r="124" spans="1:11" x14ac:dyDescent="0.2">
      <c r="A124" s="39" t="s">
        <v>1493</v>
      </c>
      <c r="B124" s="39">
        <v>61</v>
      </c>
      <c r="C124" s="39" t="s">
        <v>210</v>
      </c>
      <c r="D124" s="40">
        <v>43304</v>
      </c>
      <c r="E124" s="40">
        <v>43308</v>
      </c>
      <c r="F124" s="39" t="s">
        <v>2</v>
      </c>
      <c r="G124" s="39" t="s">
        <v>1371</v>
      </c>
      <c r="H124" s="39" t="s">
        <v>212</v>
      </c>
      <c r="I124" s="39">
        <v>42.5</v>
      </c>
      <c r="J124" s="39">
        <v>57</v>
      </c>
      <c r="K124" s="39">
        <v>3.8490000000000002</v>
      </c>
    </row>
    <row r="125" spans="1:11" x14ac:dyDescent="0.2">
      <c r="A125" s="39" t="s">
        <v>1494</v>
      </c>
      <c r="B125" s="39">
        <v>61</v>
      </c>
      <c r="C125" s="39" t="s">
        <v>210</v>
      </c>
      <c r="D125" s="40">
        <v>43304</v>
      </c>
      <c r="E125" s="40">
        <v>43308</v>
      </c>
      <c r="F125" s="39" t="s">
        <v>2</v>
      </c>
      <c r="G125" s="39" t="s">
        <v>1371</v>
      </c>
      <c r="H125" s="39" t="s">
        <v>212</v>
      </c>
      <c r="I125" s="39">
        <v>42.5</v>
      </c>
      <c r="J125" s="39">
        <v>50.3</v>
      </c>
      <c r="K125" s="39">
        <v>3.6909999999999998</v>
      </c>
    </row>
    <row r="126" spans="1:11" x14ac:dyDescent="0.2">
      <c r="A126" s="39" t="s">
        <v>1495</v>
      </c>
      <c r="B126" s="39">
        <v>61</v>
      </c>
      <c r="C126" s="39" t="s">
        <v>210</v>
      </c>
      <c r="D126" s="40">
        <v>43304</v>
      </c>
      <c r="E126" s="40">
        <v>43308</v>
      </c>
      <c r="F126" s="39" t="s">
        <v>2</v>
      </c>
      <c r="G126" s="39" t="s">
        <v>1371</v>
      </c>
      <c r="H126" s="39" t="s">
        <v>212</v>
      </c>
      <c r="I126" s="39">
        <v>42.5</v>
      </c>
      <c r="J126" s="39">
        <v>66</v>
      </c>
      <c r="K126" s="39">
        <v>4.0410000000000004</v>
      </c>
    </row>
    <row r="127" spans="1:11" x14ac:dyDescent="0.2">
      <c r="A127" s="39" t="s">
        <v>1496</v>
      </c>
      <c r="B127" s="39">
        <v>61</v>
      </c>
      <c r="C127" s="39" t="s">
        <v>210</v>
      </c>
      <c r="D127" s="40">
        <v>43304</v>
      </c>
      <c r="E127" s="40">
        <v>43308</v>
      </c>
      <c r="F127" s="39" t="s">
        <v>2</v>
      </c>
      <c r="G127" s="39" t="s">
        <v>1371</v>
      </c>
      <c r="H127" s="39" t="s">
        <v>212</v>
      </c>
      <c r="I127" s="39">
        <v>42.5</v>
      </c>
      <c r="J127" s="39">
        <v>54.1</v>
      </c>
      <c r="K127" s="39">
        <v>3.782</v>
      </c>
    </row>
    <row r="128" spans="1:11" x14ac:dyDescent="0.2">
      <c r="A128" s="39" t="s">
        <v>1497</v>
      </c>
      <c r="B128" s="39">
        <v>61</v>
      </c>
      <c r="C128" s="39" t="s">
        <v>210</v>
      </c>
      <c r="D128" s="40">
        <v>43304</v>
      </c>
      <c r="E128" s="40">
        <v>43308</v>
      </c>
      <c r="F128" s="39" t="s">
        <v>2</v>
      </c>
      <c r="G128" s="39" t="s">
        <v>1371</v>
      </c>
      <c r="H128" s="39" t="s">
        <v>212</v>
      </c>
      <c r="I128" s="39">
        <v>42.5</v>
      </c>
      <c r="J128" s="39">
        <v>65.3</v>
      </c>
      <c r="K128" s="39">
        <v>4.0270000000000001</v>
      </c>
    </row>
    <row r="129" spans="1:11" x14ac:dyDescent="0.2">
      <c r="A129" s="39" t="s">
        <v>1498</v>
      </c>
      <c r="B129" s="39">
        <v>61</v>
      </c>
      <c r="C129" s="39" t="s">
        <v>210</v>
      </c>
      <c r="D129" s="40">
        <v>43304</v>
      </c>
      <c r="E129" s="40">
        <v>43308</v>
      </c>
      <c r="F129" s="39" t="s">
        <v>2</v>
      </c>
      <c r="G129" s="39" t="s">
        <v>1371</v>
      </c>
      <c r="H129" s="39" t="s">
        <v>212</v>
      </c>
      <c r="I129" s="39">
        <v>42.5</v>
      </c>
      <c r="J129" s="39">
        <v>56.1</v>
      </c>
      <c r="K129" s="39">
        <v>3.8279999999999998</v>
      </c>
    </row>
    <row r="130" spans="1:11" x14ac:dyDescent="0.2">
      <c r="A130" s="39" t="s">
        <v>1499</v>
      </c>
      <c r="B130" s="39">
        <v>61</v>
      </c>
      <c r="C130" s="39" t="s">
        <v>210</v>
      </c>
      <c r="D130" s="40">
        <v>43304</v>
      </c>
      <c r="E130" s="40">
        <v>43308</v>
      </c>
      <c r="F130" s="39" t="s">
        <v>2</v>
      </c>
      <c r="G130" s="39" t="s">
        <v>1371</v>
      </c>
      <c r="H130" s="39" t="s">
        <v>212</v>
      </c>
      <c r="I130" s="39">
        <v>42.5</v>
      </c>
      <c r="J130" s="39">
        <v>49.9</v>
      </c>
      <c r="K130" s="39">
        <v>3.6819999999999999</v>
      </c>
    </row>
    <row r="131" spans="1:11" x14ac:dyDescent="0.2">
      <c r="A131" s="39" t="s">
        <v>1500</v>
      </c>
      <c r="B131" s="39">
        <v>61</v>
      </c>
      <c r="C131" s="39" t="s">
        <v>210</v>
      </c>
      <c r="D131" s="40">
        <v>43304</v>
      </c>
      <c r="E131" s="40">
        <v>43308</v>
      </c>
      <c r="F131" s="39" t="s">
        <v>2</v>
      </c>
      <c r="G131" s="39" t="s">
        <v>1371</v>
      </c>
      <c r="H131" s="39" t="s">
        <v>212</v>
      </c>
      <c r="I131" s="39">
        <v>42.5</v>
      </c>
      <c r="J131" s="39">
        <v>45.5</v>
      </c>
      <c r="K131" s="39">
        <v>3.57</v>
      </c>
    </row>
    <row r="132" spans="1:11" x14ac:dyDescent="0.2">
      <c r="A132" s="39" t="s">
        <v>1501</v>
      </c>
      <c r="B132" s="39">
        <v>61</v>
      </c>
      <c r="C132" s="39" t="s">
        <v>210</v>
      </c>
      <c r="D132" s="40">
        <v>43304</v>
      </c>
      <c r="E132" s="40">
        <v>43308</v>
      </c>
      <c r="F132" s="39" t="s">
        <v>2</v>
      </c>
      <c r="G132" s="39" t="s">
        <v>1371</v>
      </c>
      <c r="H132" s="39" t="s">
        <v>212</v>
      </c>
      <c r="I132" s="39">
        <v>42.5</v>
      </c>
      <c r="J132" s="39">
        <v>68</v>
      </c>
      <c r="K132" s="39">
        <v>4.0819999999999999</v>
      </c>
    </row>
    <row r="133" spans="1:11" x14ac:dyDescent="0.2">
      <c r="A133" s="39" t="s">
        <v>1502</v>
      </c>
      <c r="B133" s="39">
        <v>61</v>
      </c>
      <c r="C133" s="39" t="s">
        <v>210</v>
      </c>
      <c r="D133" s="40">
        <v>43304</v>
      </c>
      <c r="E133" s="40">
        <v>43308</v>
      </c>
      <c r="F133" s="39" t="s">
        <v>2</v>
      </c>
      <c r="G133" s="39" t="s">
        <v>1371</v>
      </c>
      <c r="H133" s="39" t="s">
        <v>212</v>
      </c>
      <c r="I133" s="39">
        <v>42.5</v>
      </c>
      <c r="J133" s="39">
        <v>50.7</v>
      </c>
      <c r="K133" s="39">
        <v>3.7010000000000001</v>
      </c>
    </row>
    <row r="134" spans="1:11" x14ac:dyDescent="0.2">
      <c r="A134" s="39" t="s">
        <v>1503</v>
      </c>
      <c r="B134" s="39">
        <v>61</v>
      </c>
      <c r="C134" s="39" t="s">
        <v>210</v>
      </c>
      <c r="D134" s="40">
        <v>43304</v>
      </c>
      <c r="E134" s="40">
        <v>43308</v>
      </c>
      <c r="F134" s="39" t="s">
        <v>2</v>
      </c>
      <c r="G134" s="39" t="s">
        <v>1371</v>
      </c>
      <c r="H134" s="39" t="s">
        <v>212</v>
      </c>
      <c r="I134" s="39">
        <v>42.5</v>
      </c>
      <c r="J134" s="39">
        <v>48.7</v>
      </c>
      <c r="K134" s="39">
        <v>3.6520000000000001</v>
      </c>
    </row>
    <row r="135" spans="1:11" x14ac:dyDescent="0.2">
      <c r="A135" s="39" t="s">
        <v>1504</v>
      </c>
      <c r="B135" s="39">
        <v>61</v>
      </c>
      <c r="C135" s="39" t="s">
        <v>210</v>
      </c>
      <c r="D135" s="40">
        <v>43304</v>
      </c>
      <c r="E135" s="40">
        <v>43308</v>
      </c>
      <c r="F135" s="39" t="s">
        <v>2</v>
      </c>
      <c r="G135" s="39" t="s">
        <v>1371</v>
      </c>
      <c r="H135" s="39" t="s">
        <v>212</v>
      </c>
      <c r="I135" s="39">
        <v>42.5</v>
      </c>
      <c r="J135" s="39">
        <v>62</v>
      </c>
      <c r="K135" s="39">
        <v>3.9580000000000002</v>
      </c>
    </row>
    <row r="136" spans="1:11" x14ac:dyDescent="0.2">
      <c r="A136" s="39" t="s">
        <v>1505</v>
      </c>
      <c r="B136" s="39">
        <v>61</v>
      </c>
      <c r="C136" s="39" t="s">
        <v>210</v>
      </c>
      <c r="D136" s="40">
        <v>43304</v>
      </c>
      <c r="E136" s="40">
        <v>43308</v>
      </c>
      <c r="F136" s="39" t="s">
        <v>2</v>
      </c>
      <c r="G136" s="39" t="s">
        <v>1371</v>
      </c>
      <c r="H136" s="39" t="s">
        <v>212</v>
      </c>
      <c r="I136" s="39">
        <v>42.5</v>
      </c>
      <c r="J136" s="39">
        <v>52.6</v>
      </c>
      <c r="K136" s="39">
        <v>3.7469999999999999</v>
      </c>
    </row>
    <row r="137" spans="1:11" x14ac:dyDescent="0.2">
      <c r="A137" s="39" t="s">
        <v>1506</v>
      </c>
      <c r="B137" s="39">
        <v>61</v>
      </c>
      <c r="C137" s="39" t="s">
        <v>210</v>
      </c>
      <c r="D137" s="40">
        <v>43304</v>
      </c>
      <c r="E137" s="40">
        <v>43308</v>
      </c>
      <c r="F137" s="39" t="s">
        <v>2</v>
      </c>
      <c r="G137" s="39" t="s">
        <v>1371</v>
      </c>
      <c r="H137" s="39" t="s">
        <v>212</v>
      </c>
      <c r="I137" s="39">
        <v>42.5</v>
      </c>
      <c r="J137" s="39">
        <v>64.099999999999994</v>
      </c>
      <c r="K137" s="39">
        <v>4.0019999999999998</v>
      </c>
    </row>
    <row r="138" spans="1:11" x14ac:dyDescent="0.2">
      <c r="A138" s="39" t="s">
        <v>1507</v>
      </c>
      <c r="B138" s="39">
        <v>61</v>
      </c>
      <c r="C138" s="39" t="s">
        <v>210</v>
      </c>
      <c r="D138" s="40">
        <v>43304</v>
      </c>
      <c r="E138" s="40">
        <v>43308</v>
      </c>
      <c r="F138" s="39" t="s">
        <v>2</v>
      </c>
      <c r="G138" s="39" t="s">
        <v>1371</v>
      </c>
      <c r="H138" s="39" t="s">
        <v>230</v>
      </c>
      <c r="I138" s="39">
        <v>37.5</v>
      </c>
      <c r="J138" s="39">
        <v>27.7</v>
      </c>
      <c r="K138" s="39">
        <v>3.0259999999999998</v>
      </c>
    </row>
    <row r="139" spans="1:11" x14ac:dyDescent="0.2">
      <c r="A139" s="39" t="s">
        <v>1508</v>
      </c>
      <c r="B139" s="39">
        <v>61</v>
      </c>
      <c r="C139" s="39" t="s">
        <v>210</v>
      </c>
      <c r="D139" s="40">
        <v>43304</v>
      </c>
      <c r="E139" s="40">
        <v>43308</v>
      </c>
      <c r="F139" s="39" t="s">
        <v>2</v>
      </c>
      <c r="G139" s="39" t="s">
        <v>1371</v>
      </c>
      <c r="H139" s="39" t="s">
        <v>230</v>
      </c>
      <c r="I139" s="39">
        <v>37.5</v>
      </c>
      <c r="J139" s="39">
        <v>43.1</v>
      </c>
      <c r="K139" s="39">
        <v>3.5059999999999998</v>
      </c>
    </row>
    <row r="140" spans="1:11" x14ac:dyDescent="0.2">
      <c r="A140" s="39" t="s">
        <v>1509</v>
      </c>
      <c r="B140" s="39">
        <v>61</v>
      </c>
      <c r="C140" s="39" t="s">
        <v>210</v>
      </c>
      <c r="D140" s="40">
        <v>43304</v>
      </c>
      <c r="E140" s="40">
        <v>43308</v>
      </c>
      <c r="F140" s="39" t="s">
        <v>2</v>
      </c>
      <c r="G140" s="39" t="s">
        <v>1371</v>
      </c>
      <c r="H140" s="39" t="s">
        <v>230</v>
      </c>
      <c r="I140" s="39">
        <v>37.5</v>
      </c>
      <c r="J140" s="39">
        <v>32.700000000000003</v>
      </c>
      <c r="K140" s="39">
        <v>3.198</v>
      </c>
    </row>
    <row r="141" spans="1:11" x14ac:dyDescent="0.2">
      <c r="A141" s="39" t="s">
        <v>1510</v>
      </c>
      <c r="B141" s="39">
        <v>61</v>
      </c>
      <c r="C141" s="39" t="s">
        <v>210</v>
      </c>
      <c r="D141" s="40">
        <v>43304</v>
      </c>
      <c r="E141" s="40">
        <v>43308</v>
      </c>
      <c r="F141" s="39" t="s">
        <v>2</v>
      </c>
      <c r="G141" s="39" t="s">
        <v>1371</v>
      </c>
      <c r="H141" s="39" t="s">
        <v>230</v>
      </c>
      <c r="I141" s="39">
        <v>37.5</v>
      </c>
      <c r="J141" s="39">
        <v>36.5</v>
      </c>
      <c r="K141" s="39">
        <v>3.3170000000000002</v>
      </c>
    </row>
    <row r="142" spans="1:11" x14ac:dyDescent="0.2">
      <c r="A142" s="39" t="s">
        <v>1511</v>
      </c>
      <c r="B142" s="39">
        <v>61</v>
      </c>
      <c r="C142" s="39" t="s">
        <v>210</v>
      </c>
      <c r="D142" s="40">
        <v>43304</v>
      </c>
      <c r="E142" s="40">
        <v>43308</v>
      </c>
      <c r="F142" s="39" t="s">
        <v>2</v>
      </c>
      <c r="G142" s="39" t="s">
        <v>1371</v>
      </c>
      <c r="H142" s="39" t="s">
        <v>230</v>
      </c>
      <c r="I142" s="39">
        <v>37.5</v>
      </c>
      <c r="J142" s="39">
        <v>37.6</v>
      </c>
      <c r="K142" s="39">
        <v>3.35</v>
      </c>
    </row>
    <row r="143" spans="1:11" x14ac:dyDescent="0.2">
      <c r="A143" s="39" t="s">
        <v>1512</v>
      </c>
      <c r="B143" s="39">
        <v>61</v>
      </c>
      <c r="C143" s="39" t="s">
        <v>210</v>
      </c>
      <c r="D143" s="40">
        <v>43304</v>
      </c>
      <c r="E143" s="40">
        <v>43308</v>
      </c>
      <c r="F143" s="39" t="s">
        <v>2</v>
      </c>
      <c r="G143" s="39" t="s">
        <v>1371</v>
      </c>
      <c r="H143" s="39" t="s">
        <v>230</v>
      </c>
      <c r="I143" s="39">
        <v>37.5</v>
      </c>
      <c r="J143" s="39">
        <v>45</v>
      </c>
      <c r="K143" s="39">
        <v>3.5569999999999999</v>
      </c>
    </row>
    <row r="144" spans="1:11" x14ac:dyDescent="0.2">
      <c r="A144" s="39" t="s">
        <v>1513</v>
      </c>
      <c r="B144" s="39">
        <v>61</v>
      </c>
      <c r="C144" s="39" t="s">
        <v>210</v>
      </c>
      <c r="D144" s="40">
        <v>43304</v>
      </c>
      <c r="E144" s="40">
        <v>43308</v>
      </c>
      <c r="F144" s="39" t="s">
        <v>2</v>
      </c>
      <c r="G144" s="39" t="s">
        <v>1371</v>
      </c>
      <c r="H144" s="39" t="s">
        <v>230</v>
      </c>
      <c r="I144" s="39">
        <v>37.5</v>
      </c>
      <c r="J144" s="39">
        <v>33.200000000000003</v>
      </c>
      <c r="K144" s="39">
        <v>3.214</v>
      </c>
    </row>
    <row r="145" spans="1:11" x14ac:dyDescent="0.2">
      <c r="A145" s="39" t="s">
        <v>1514</v>
      </c>
      <c r="B145" s="39">
        <v>61</v>
      </c>
      <c r="C145" s="39" t="s">
        <v>210</v>
      </c>
      <c r="D145" s="40">
        <v>43304</v>
      </c>
      <c r="E145" s="40">
        <v>43308</v>
      </c>
      <c r="F145" s="39" t="s">
        <v>2</v>
      </c>
      <c r="G145" s="39" t="s">
        <v>1371</v>
      </c>
      <c r="H145" s="39" t="s">
        <v>230</v>
      </c>
      <c r="I145" s="39">
        <v>37.5</v>
      </c>
      <c r="J145" s="39">
        <v>35.299999999999997</v>
      </c>
      <c r="K145" s="39">
        <v>3.28</v>
      </c>
    </row>
    <row r="146" spans="1:11" x14ac:dyDescent="0.2">
      <c r="A146" s="39" t="s">
        <v>1515</v>
      </c>
      <c r="B146" s="39">
        <v>61</v>
      </c>
      <c r="C146" s="39" t="s">
        <v>210</v>
      </c>
      <c r="D146" s="40">
        <v>43304</v>
      </c>
      <c r="E146" s="40">
        <v>43308</v>
      </c>
      <c r="F146" s="39" t="s">
        <v>2</v>
      </c>
      <c r="G146" s="39" t="s">
        <v>1371</v>
      </c>
      <c r="H146" s="39" t="s">
        <v>230</v>
      </c>
      <c r="I146" s="39">
        <v>37.5</v>
      </c>
      <c r="J146" s="39">
        <v>37.1</v>
      </c>
      <c r="K146" s="39">
        <v>3.335</v>
      </c>
    </row>
    <row r="147" spans="1:11" x14ac:dyDescent="0.2">
      <c r="A147" s="39" t="s">
        <v>1516</v>
      </c>
      <c r="B147" s="39">
        <v>61</v>
      </c>
      <c r="C147" s="39" t="s">
        <v>210</v>
      </c>
      <c r="D147" s="40">
        <v>43304</v>
      </c>
      <c r="E147" s="40">
        <v>43308</v>
      </c>
      <c r="F147" s="39" t="s">
        <v>2</v>
      </c>
      <c r="G147" s="39" t="s">
        <v>1371</v>
      </c>
      <c r="H147" s="39" t="s">
        <v>230</v>
      </c>
      <c r="I147" s="39">
        <v>37.5</v>
      </c>
      <c r="J147" s="39">
        <v>31.5</v>
      </c>
      <c r="K147" s="39">
        <v>3.1579999999999999</v>
      </c>
    </row>
    <row r="148" spans="1:11" x14ac:dyDescent="0.2">
      <c r="A148" s="39" t="s">
        <v>1517</v>
      </c>
      <c r="B148" s="39">
        <v>61</v>
      </c>
      <c r="C148" s="39" t="s">
        <v>210</v>
      </c>
      <c r="D148" s="40">
        <v>43304</v>
      </c>
      <c r="E148" s="40">
        <v>43308</v>
      </c>
      <c r="F148" s="39" t="s">
        <v>2</v>
      </c>
      <c r="G148" s="39" t="s">
        <v>1371</v>
      </c>
      <c r="H148" s="39" t="s">
        <v>230</v>
      </c>
      <c r="I148" s="39">
        <v>37.5</v>
      </c>
      <c r="J148" s="39">
        <v>35.200000000000003</v>
      </c>
      <c r="K148" s="39">
        <v>3.2770000000000001</v>
      </c>
    </row>
    <row r="149" spans="1:11" x14ac:dyDescent="0.2">
      <c r="A149" s="39" t="s">
        <v>1518</v>
      </c>
      <c r="B149" s="39">
        <v>61</v>
      </c>
      <c r="C149" s="39" t="s">
        <v>210</v>
      </c>
      <c r="D149" s="40">
        <v>43304</v>
      </c>
      <c r="E149" s="40">
        <v>43308</v>
      </c>
      <c r="F149" s="39" t="s">
        <v>2</v>
      </c>
      <c r="G149" s="39" t="s">
        <v>1371</v>
      </c>
      <c r="H149" s="39" t="s">
        <v>230</v>
      </c>
      <c r="I149" s="39">
        <v>37.5</v>
      </c>
      <c r="J149" s="39">
        <v>41.5</v>
      </c>
      <c r="K149" s="39">
        <v>3.4620000000000002</v>
      </c>
    </row>
    <row r="150" spans="1:11" x14ac:dyDescent="0.2">
      <c r="A150" s="39" t="s">
        <v>1519</v>
      </c>
      <c r="B150" s="39">
        <v>61</v>
      </c>
      <c r="C150" s="39" t="s">
        <v>210</v>
      </c>
      <c r="D150" s="40">
        <v>43304</v>
      </c>
      <c r="E150" s="40">
        <v>43308</v>
      </c>
      <c r="F150" s="39" t="s">
        <v>2</v>
      </c>
      <c r="G150" s="39" t="s">
        <v>1371</v>
      </c>
      <c r="H150" s="39" t="s">
        <v>230</v>
      </c>
      <c r="I150" s="39">
        <v>37.5</v>
      </c>
      <c r="J150" s="39">
        <v>45.4</v>
      </c>
      <c r="K150" s="39">
        <v>3.5670000000000002</v>
      </c>
    </row>
    <row r="151" spans="1:11" x14ac:dyDescent="0.2">
      <c r="A151" s="39" t="s">
        <v>1520</v>
      </c>
      <c r="B151" s="39">
        <v>61</v>
      </c>
      <c r="C151" s="39" t="s">
        <v>210</v>
      </c>
      <c r="D151" s="40">
        <v>43304</v>
      </c>
      <c r="E151" s="40">
        <v>43308</v>
      </c>
      <c r="F151" s="39" t="s">
        <v>2</v>
      </c>
      <c r="G151" s="39" t="s">
        <v>1371</v>
      </c>
      <c r="H151" s="39" t="s">
        <v>230</v>
      </c>
      <c r="I151" s="39">
        <v>37.5</v>
      </c>
      <c r="J151" s="39">
        <v>40.799999999999997</v>
      </c>
      <c r="K151" s="39">
        <v>3.4430000000000001</v>
      </c>
    </row>
    <row r="152" spans="1:11" x14ac:dyDescent="0.2">
      <c r="A152" s="39" t="s">
        <v>1521</v>
      </c>
      <c r="B152" s="39">
        <v>61</v>
      </c>
      <c r="C152" s="39" t="s">
        <v>210</v>
      </c>
      <c r="D152" s="40">
        <v>43304</v>
      </c>
      <c r="E152" s="40">
        <v>43308</v>
      </c>
      <c r="F152" s="39" t="s">
        <v>2</v>
      </c>
      <c r="G152" s="39" t="s">
        <v>1371</v>
      </c>
      <c r="H152" s="39" t="s">
        <v>230</v>
      </c>
      <c r="I152" s="39">
        <v>37.5</v>
      </c>
      <c r="J152" s="39">
        <v>33.299999999999997</v>
      </c>
      <c r="K152" s="39">
        <v>3.2170000000000001</v>
      </c>
    </row>
    <row r="153" spans="1:11" x14ac:dyDescent="0.2">
      <c r="A153" s="39" t="s">
        <v>1522</v>
      </c>
      <c r="B153" s="39">
        <v>61</v>
      </c>
      <c r="C153" s="39" t="s">
        <v>210</v>
      </c>
      <c r="D153" s="40">
        <v>43304</v>
      </c>
      <c r="E153" s="40">
        <v>43308</v>
      </c>
      <c r="F153" s="39" t="s">
        <v>2</v>
      </c>
      <c r="G153" s="39" t="s">
        <v>1371</v>
      </c>
      <c r="H153" s="39" t="s">
        <v>230</v>
      </c>
      <c r="I153" s="39">
        <v>37.5</v>
      </c>
      <c r="J153" s="39">
        <v>37.9</v>
      </c>
      <c r="K153" s="39">
        <v>3.359</v>
      </c>
    </row>
    <row r="154" spans="1:11" x14ac:dyDescent="0.2">
      <c r="A154" s="39" t="s">
        <v>1523</v>
      </c>
      <c r="B154" s="39">
        <v>61</v>
      </c>
      <c r="C154" s="39" t="s">
        <v>210</v>
      </c>
      <c r="D154" s="40">
        <v>43304</v>
      </c>
      <c r="E154" s="40">
        <v>43308</v>
      </c>
      <c r="F154" s="39" t="s">
        <v>2</v>
      </c>
      <c r="G154" s="39" t="s">
        <v>1371</v>
      </c>
      <c r="H154" s="39" t="s">
        <v>230</v>
      </c>
      <c r="I154" s="39">
        <v>37.5</v>
      </c>
      <c r="J154" s="39">
        <v>35.299999999999997</v>
      </c>
      <c r="K154" s="39">
        <v>3.28</v>
      </c>
    </row>
    <row r="155" spans="1:11" x14ac:dyDescent="0.2">
      <c r="A155" s="39" t="s">
        <v>1524</v>
      </c>
      <c r="B155" s="39">
        <v>61</v>
      </c>
      <c r="C155" s="39" t="s">
        <v>210</v>
      </c>
      <c r="D155" s="40">
        <v>43304</v>
      </c>
      <c r="E155" s="40">
        <v>43308</v>
      </c>
      <c r="F155" s="39" t="s">
        <v>2</v>
      </c>
      <c r="G155" s="39" t="s">
        <v>1371</v>
      </c>
      <c r="H155" s="39" t="s">
        <v>230</v>
      </c>
      <c r="I155" s="39">
        <v>37.5</v>
      </c>
      <c r="J155" s="39">
        <v>32.4</v>
      </c>
      <c r="K155" s="39">
        <v>3.1880000000000002</v>
      </c>
    </row>
    <row r="156" spans="1:11" x14ac:dyDescent="0.2">
      <c r="A156" s="39" t="s">
        <v>1525</v>
      </c>
      <c r="B156" s="39">
        <v>61</v>
      </c>
      <c r="C156" s="39" t="s">
        <v>210</v>
      </c>
      <c r="D156" s="40">
        <v>43304</v>
      </c>
      <c r="E156" s="40">
        <v>43308</v>
      </c>
      <c r="F156" s="39" t="s">
        <v>2</v>
      </c>
      <c r="G156" s="39" t="s">
        <v>1371</v>
      </c>
      <c r="H156" s="39" t="s">
        <v>230</v>
      </c>
      <c r="I156" s="39">
        <v>37.5</v>
      </c>
      <c r="J156" s="39">
        <v>31.3</v>
      </c>
      <c r="K156" s="39">
        <v>3.1509999999999998</v>
      </c>
    </row>
    <row r="157" spans="1:11" x14ac:dyDescent="0.2">
      <c r="A157" s="39" t="s">
        <v>1526</v>
      </c>
      <c r="B157" s="39">
        <v>61</v>
      </c>
      <c r="C157" s="39" t="s">
        <v>210</v>
      </c>
      <c r="D157" s="40">
        <v>43304</v>
      </c>
      <c r="E157" s="40">
        <v>43308</v>
      </c>
      <c r="F157" s="39" t="s">
        <v>2</v>
      </c>
      <c r="G157" s="39" t="s">
        <v>1371</v>
      </c>
      <c r="H157" s="39" t="s">
        <v>230</v>
      </c>
      <c r="I157" s="39">
        <v>37.5</v>
      </c>
      <c r="J157" s="39">
        <v>44.9</v>
      </c>
      <c r="K157" s="39">
        <v>3.5539999999999998</v>
      </c>
    </row>
    <row r="158" spans="1:11" x14ac:dyDescent="0.2">
      <c r="A158" s="39" t="s">
        <v>1527</v>
      </c>
      <c r="B158" s="39">
        <v>61</v>
      </c>
      <c r="C158" s="39" t="s">
        <v>210</v>
      </c>
      <c r="D158" s="40">
        <v>43304</v>
      </c>
      <c r="E158" s="40">
        <v>43308</v>
      </c>
      <c r="F158" s="39" t="s">
        <v>2</v>
      </c>
      <c r="G158" s="39" t="s">
        <v>1371</v>
      </c>
      <c r="H158" s="39" t="s">
        <v>230</v>
      </c>
      <c r="I158" s="39">
        <v>37.5</v>
      </c>
      <c r="J158" s="39">
        <v>37.1</v>
      </c>
      <c r="K158" s="39">
        <v>3.335</v>
      </c>
    </row>
    <row r="159" spans="1:11" x14ac:dyDescent="0.2">
      <c r="A159" s="39" t="s">
        <v>1528</v>
      </c>
      <c r="B159" s="39">
        <v>61</v>
      </c>
      <c r="C159" s="39" t="s">
        <v>210</v>
      </c>
      <c r="D159" s="40">
        <v>43304</v>
      </c>
      <c r="E159" s="40">
        <v>43308</v>
      </c>
      <c r="F159" s="39" t="s">
        <v>2</v>
      </c>
      <c r="G159" s="39" t="s">
        <v>1371</v>
      </c>
      <c r="H159" s="39" t="s">
        <v>230</v>
      </c>
      <c r="I159" s="39">
        <v>37.5</v>
      </c>
      <c r="J159" s="39">
        <v>36.5</v>
      </c>
      <c r="K159" s="39">
        <v>3.3170000000000002</v>
      </c>
    </row>
    <row r="160" spans="1:11" x14ac:dyDescent="0.2">
      <c r="A160" s="39" t="s">
        <v>1529</v>
      </c>
      <c r="B160" s="39">
        <v>61</v>
      </c>
      <c r="C160" s="39" t="s">
        <v>210</v>
      </c>
      <c r="D160" s="40">
        <v>43304</v>
      </c>
      <c r="E160" s="40">
        <v>43308</v>
      </c>
      <c r="F160" s="39" t="s">
        <v>2</v>
      </c>
      <c r="G160" s="39" t="s">
        <v>1371</v>
      </c>
      <c r="H160" s="39" t="s">
        <v>230</v>
      </c>
      <c r="I160" s="39">
        <v>37.5</v>
      </c>
      <c r="J160" s="39">
        <v>48.3</v>
      </c>
      <c r="K160" s="39">
        <v>3.6419999999999999</v>
      </c>
    </row>
    <row r="161" spans="1:11" x14ac:dyDescent="0.2">
      <c r="A161" s="39" t="s">
        <v>1530</v>
      </c>
      <c r="B161" s="39">
        <v>61</v>
      </c>
      <c r="C161" s="39" t="s">
        <v>210</v>
      </c>
      <c r="D161" s="40">
        <v>43304</v>
      </c>
      <c r="E161" s="40">
        <v>43308</v>
      </c>
      <c r="F161" s="39" t="s">
        <v>2</v>
      </c>
      <c r="G161" s="39" t="s">
        <v>1371</v>
      </c>
      <c r="H161" s="39" t="s">
        <v>230</v>
      </c>
      <c r="I161" s="39">
        <v>37.5</v>
      </c>
      <c r="J161" s="39">
        <v>38.700000000000003</v>
      </c>
      <c r="K161" s="39">
        <v>3.3820000000000001</v>
      </c>
    </row>
    <row r="162" spans="1:11" x14ac:dyDescent="0.2">
      <c r="A162" s="39" t="s">
        <v>1531</v>
      </c>
      <c r="B162" s="39">
        <v>61</v>
      </c>
      <c r="C162" s="39" t="s">
        <v>210</v>
      </c>
      <c r="D162" s="40">
        <v>43304</v>
      </c>
      <c r="E162" s="40">
        <v>43308</v>
      </c>
      <c r="F162" s="39" t="s">
        <v>2</v>
      </c>
      <c r="G162" s="39" t="s">
        <v>1371</v>
      </c>
      <c r="H162" s="39" t="s">
        <v>230</v>
      </c>
      <c r="I162" s="39">
        <v>37.5</v>
      </c>
      <c r="J162" s="39">
        <v>40</v>
      </c>
      <c r="K162" s="39">
        <v>3.42</v>
      </c>
    </row>
    <row r="163" spans="1:11" x14ac:dyDescent="0.2">
      <c r="A163" s="39" t="s">
        <v>1532</v>
      </c>
      <c r="B163" s="39">
        <v>61</v>
      </c>
      <c r="C163" s="39" t="s">
        <v>210</v>
      </c>
      <c r="D163" s="40">
        <v>43304</v>
      </c>
      <c r="E163" s="40">
        <v>43308</v>
      </c>
      <c r="F163" s="39" t="s">
        <v>2</v>
      </c>
      <c r="G163" s="39" t="s">
        <v>1371</v>
      </c>
      <c r="H163" s="39" t="s">
        <v>230</v>
      </c>
      <c r="I163" s="39">
        <v>37.5</v>
      </c>
      <c r="J163" s="39">
        <v>31.5</v>
      </c>
      <c r="K163" s="39">
        <v>3.1579999999999999</v>
      </c>
    </row>
    <row r="164" spans="1:11" x14ac:dyDescent="0.2">
      <c r="A164" s="39" t="s">
        <v>1533</v>
      </c>
      <c r="B164" s="39">
        <v>61</v>
      </c>
      <c r="C164" s="39" t="s">
        <v>210</v>
      </c>
      <c r="D164" s="40">
        <v>43304</v>
      </c>
      <c r="E164" s="40">
        <v>43308</v>
      </c>
      <c r="F164" s="39" t="s">
        <v>2</v>
      </c>
      <c r="G164" s="39" t="s">
        <v>1371</v>
      </c>
      <c r="H164" s="39" t="s">
        <v>230</v>
      </c>
      <c r="I164" s="39">
        <v>37.5</v>
      </c>
      <c r="J164" s="39">
        <v>36.6</v>
      </c>
      <c r="K164" s="39">
        <v>3.32</v>
      </c>
    </row>
    <row r="165" spans="1:11" x14ac:dyDescent="0.2">
      <c r="A165" s="39" t="s">
        <v>1534</v>
      </c>
      <c r="B165" s="39">
        <v>61</v>
      </c>
      <c r="C165" s="39" t="s">
        <v>210</v>
      </c>
      <c r="D165" s="40">
        <v>43304</v>
      </c>
      <c r="E165" s="40">
        <v>43308</v>
      </c>
      <c r="F165" s="39" t="s">
        <v>2</v>
      </c>
      <c r="G165" s="39" t="s">
        <v>1371</v>
      </c>
      <c r="H165" s="39" t="s">
        <v>230</v>
      </c>
      <c r="I165" s="39">
        <v>37.5</v>
      </c>
      <c r="J165" s="39">
        <v>36</v>
      </c>
      <c r="K165" s="39">
        <v>3.302</v>
      </c>
    </row>
    <row r="166" spans="1:11" x14ac:dyDescent="0.2">
      <c r="A166" s="39" t="s">
        <v>1535</v>
      </c>
      <c r="B166" s="39">
        <v>61</v>
      </c>
      <c r="C166" s="39" t="s">
        <v>210</v>
      </c>
      <c r="D166" s="40">
        <v>43304</v>
      </c>
      <c r="E166" s="40">
        <v>43308</v>
      </c>
      <c r="F166" s="39" t="s">
        <v>2</v>
      </c>
      <c r="G166" s="39" t="s">
        <v>1371</v>
      </c>
      <c r="H166" s="39" t="s">
        <v>230</v>
      </c>
      <c r="I166" s="39">
        <v>37.5</v>
      </c>
      <c r="J166" s="39">
        <v>39.1</v>
      </c>
      <c r="K166" s="39">
        <v>3.3940000000000001</v>
      </c>
    </row>
    <row r="167" spans="1:11" x14ac:dyDescent="0.2">
      <c r="A167" s="39" t="s">
        <v>1536</v>
      </c>
      <c r="B167" s="39">
        <v>61</v>
      </c>
      <c r="C167" s="39" t="s">
        <v>210</v>
      </c>
      <c r="D167" s="40">
        <v>43304</v>
      </c>
      <c r="E167" s="40">
        <v>43308</v>
      </c>
      <c r="F167" s="39" t="s">
        <v>2</v>
      </c>
      <c r="G167" s="39" t="s">
        <v>1371</v>
      </c>
      <c r="H167" s="39" t="s">
        <v>359</v>
      </c>
      <c r="I167" s="39">
        <v>32.5</v>
      </c>
      <c r="J167" s="39">
        <v>17.8</v>
      </c>
      <c r="K167" s="39">
        <v>2.6110000000000002</v>
      </c>
    </row>
    <row r="168" spans="1:11" x14ac:dyDescent="0.2">
      <c r="A168" s="39" t="s">
        <v>1537</v>
      </c>
      <c r="B168" s="39">
        <v>61</v>
      </c>
      <c r="C168" s="39" t="s">
        <v>210</v>
      </c>
      <c r="D168" s="40">
        <v>43304</v>
      </c>
      <c r="E168" s="40">
        <v>43308</v>
      </c>
      <c r="F168" s="39" t="s">
        <v>2</v>
      </c>
      <c r="G168" s="39" t="s">
        <v>1371</v>
      </c>
      <c r="H168" s="39" t="s">
        <v>359</v>
      </c>
      <c r="I168" s="39">
        <v>32.5</v>
      </c>
      <c r="J168" s="39">
        <v>24.7</v>
      </c>
      <c r="K168" s="39">
        <v>2.9119999999999999</v>
      </c>
    </row>
    <row r="169" spans="1:11" x14ac:dyDescent="0.2">
      <c r="A169" s="39" t="s">
        <v>1538</v>
      </c>
      <c r="B169" s="39">
        <v>61</v>
      </c>
      <c r="C169" s="39" t="s">
        <v>210</v>
      </c>
      <c r="D169" s="40">
        <v>43304</v>
      </c>
      <c r="E169" s="40">
        <v>43308</v>
      </c>
      <c r="F169" s="39" t="s">
        <v>2</v>
      </c>
      <c r="G169" s="39" t="s">
        <v>1371</v>
      </c>
      <c r="H169" s="39" t="s">
        <v>359</v>
      </c>
      <c r="I169" s="39">
        <v>32.5</v>
      </c>
      <c r="J169" s="39">
        <v>27.6</v>
      </c>
      <c r="K169" s="39">
        <v>3.0219999999999998</v>
      </c>
    </row>
    <row r="170" spans="1:11" x14ac:dyDescent="0.2">
      <c r="A170" s="39" t="s">
        <v>1539</v>
      </c>
      <c r="B170" s="39">
        <v>61</v>
      </c>
      <c r="C170" s="39" t="s">
        <v>210</v>
      </c>
      <c r="D170" s="40">
        <v>43304</v>
      </c>
      <c r="E170" s="40">
        <v>43308</v>
      </c>
      <c r="F170" s="39" t="s">
        <v>2</v>
      </c>
      <c r="G170" s="39" t="s">
        <v>1371</v>
      </c>
      <c r="H170" s="39" t="s">
        <v>359</v>
      </c>
      <c r="I170" s="39">
        <v>32.5</v>
      </c>
      <c r="J170" s="39">
        <v>22</v>
      </c>
      <c r="K170" s="39">
        <v>2.802</v>
      </c>
    </row>
    <row r="171" spans="1:11" x14ac:dyDescent="0.2">
      <c r="A171" s="39" t="s">
        <v>1540</v>
      </c>
      <c r="B171" s="39">
        <v>61</v>
      </c>
      <c r="C171" s="39" t="s">
        <v>210</v>
      </c>
      <c r="D171" s="40">
        <v>43304</v>
      </c>
      <c r="E171" s="40">
        <v>43308</v>
      </c>
      <c r="F171" s="39" t="s">
        <v>2</v>
      </c>
      <c r="G171" s="39" t="s">
        <v>1371</v>
      </c>
      <c r="H171" s="39" t="s">
        <v>359</v>
      </c>
      <c r="I171" s="39">
        <v>32.5</v>
      </c>
      <c r="J171" s="39">
        <v>19.399999999999999</v>
      </c>
      <c r="K171" s="39">
        <v>2.6869999999999998</v>
      </c>
    </row>
    <row r="172" spans="1:11" x14ac:dyDescent="0.2">
      <c r="A172" s="39" t="s">
        <v>1541</v>
      </c>
      <c r="B172" s="39">
        <v>61</v>
      </c>
      <c r="C172" s="39" t="s">
        <v>210</v>
      </c>
      <c r="D172" s="40">
        <v>43304</v>
      </c>
      <c r="E172" s="40">
        <v>43308</v>
      </c>
      <c r="F172" s="39" t="s">
        <v>2</v>
      </c>
      <c r="G172" s="39" t="s">
        <v>1371</v>
      </c>
      <c r="H172" s="39" t="s">
        <v>359</v>
      </c>
      <c r="I172" s="39">
        <v>32.5</v>
      </c>
      <c r="J172" s="39">
        <v>29.4</v>
      </c>
      <c r="K172" s="39">
        <v>3.0859999999999999</v>
      </c>
    </row>
    <row r="173" spans="1:11" x14ac:dyDescent="0.2">
      <c r="A173" s="39" t="s">
        <v>1542</v>
      </c>
      <c r="B173" s="39">
        <v>61</v>
      </c>
      <c r="C173" s="39" t="s">
        <v>210</v>
      </c>
      <c r="D173" s="40">
        <v>43304</v>
      </c>
      <c r="E173" s="40">
        <v>43308</v>
      </c>
      <c r="F173" s="39" t="s">
        <v>2</v>
      </c>
      <c r="G173" s="39" t="s">
        <v>1371</v>
      </c>
      <c r="H173" s="39" t="s">
        <v>359</v>
      </c>
      <c r="I173" s="39">
        <v>32.5</v>
      </c>
      <c r="J173" s="39">
        <v>27.5</v>
      </c>
      <c r="K173" s="39">
        <v>3.0179999999999998</v>
      </c>
    </row>
    <row r="174" spans="1:11" x14ac:dyDescent="0.2">
      <c r="A174" s="39" t="s">
        <v>1543</v>
      </c>
      <c r="B174" s="39">
        <v>61</v>
      </c>
      <c r="C174" s="39" t="s">
        <v>210</v>
      </c>
      <c r="D174" s="40">
        <v>43304</v>
      </c>
      <c r="E174" s="40">
        <v>43308</v>
      </c>
      <c r="F174" s="39" t="s">
        <v>2</v>
      </c>
      <c r="G174" s="39" t="s">
        <v>1371</v>
      </c>
      <c r="H174" s="39" t="s">
        <v>359</v>
      </c>
      <c r="I174" s="39">
        <v>32.5</v>
      </c>
      <c r="J174" s="39">
        <v>21.6</v>
      </c>
      <c r="K174" s="39">
        <v>2.7850000000000001</v>
      </c>
    </row>
    <row r="175" spans="1:11" x14ac:dyDescent="0.2">
      <c r="A175" s="39" t="s">
        <v>1544</v>
      </c>
      <c r="B175" s="39">
        <v>61</v>
      </c>
      <c r="C175" s="39" t="s">
        <v>210</v>
      </c>
      <c r="D175" s="40">
        <v>43304</v>
      </c>
      <c r="E175" s="40">
        <v>43308</v>
      </c>
      <c r="F175" s="39" t="s">
        <v>2</v>
      </c>
      <c r="G175" s="39" t="s">
        <v>1371</v>
      </c>
      <c r="H175" s="39" t="s">
        <v>359</v>
      </c>
      <c r="I175" s="39">
        <v>32.5</v>
      </c>
      <c r="J175" s="39">
        <v>22.3</v>
      </c>
      <c r="K175" s="39">
        <v>2.8149999999999999</v>
      </c>
    </row>
    <row r="176" spans="1:11" x14ac:dyDescent="0.2">
      <c r="A176" s="39" t="s">
        <v>1545</v>
      </c>
      <c r="B176" s="39">
        <v>61</v>
      </c>
      <c r="C176" s="39" t="s">
        <v>210</v>
      </c>
      <c r="D176" s="40">
        <v>43304</v>
      </c>
      <c r="E176" s="40">
        <v>43308</v>
      </c>
      <c r="F176" s="39" t="s">
        <v>2</v>
      </c>
      <c r="G176" s="39" t="s">
        <v>1371</v>
      </c>
      <c r="H176" s="39" t="s">
        <v>359</v>
      </c>
      <c r="I176" s="39">
        <v>32.5</v>
      </c>
      <c r="J176" s="39">
        <v>18.399999999999999</v>
      </c>
      <c r="K176" s="39">
        <v>2.64</v>
      </c>
    </row>
    <row r="177" spans="1:11" x14ac:dyDescent="0.2">
      <c r="A177" s="39" t="s">
        <v>1546</v>
      </c>
      <c r="B177" s="39">
        <v>61</v>
      </c>
      <c r="C177" s="39" t="s">
        <v>210</v>
      </c>
      <c r="D177" s="40">
        <v>43304</v>
      </c>
      <c r="E177" s="40">
        <v>43308</v>
      </c>
      <c r="F177" s="39" t="s">
        <v>2</v>
      </c>
      <c r="G177" s="39" t="s">
        <v>1371</v>
      </c>
      <c r="H177" s="39" t="s">
        <v>359</v>
      </c>
      <c r="I177" s="39">
        <v>32.5</v>
      </c>
      <c r="J177" s="39">
        <v>28.9</v>
      </c>
      <c r="K177" s="39">
        <v>3.069</v>
      </c>
    </row>
    <row r="178" spans="1:11" x14ac:dyDescent="0.2">
      <c r="A178" s="39" t="s">
        <v>1547</v>
      </c>
      <c r="B178" s="39">
        <v>61</v>
      </c>
      <c r="C178" s="39" t="s">
        <v>210</v>
      </c>
      <c r="D178" s="40">
        <v>43304</v>
      </c>
      <c r="E178" s="40">
        <v>43308</v>
      </c>
      <c r="F178" s="39" t="s">
        <v>2</v>
      </c>
      <c r="G178" s="39" t="s">
        <v>1371</v>
      </c>
      <c r="H178" s="39" t="s">
        <v>359</v>
      </c>
      <c r="I178" s="39">
        <v>32.5</v>
      </c>
      <c r="J178" s="39">
        <v>22.8</v>
      </c>
      <c r="K178" s="39">
        <v>2.8359999999999999</v>
      </c>
    </row>
    <row r="179" spans="1:11" x14ac:dyDescent="0.2">
      <c r="A179" s="39" t="s">
        <v>1548</v>
      </c>
      <c r="B179" s="39">
        <v>61</v>
      </c>
      <c r="C179" s="39" t="s">
        <v>210</v>
      </c>
      <c r="D179" s="40">
        <v>43304</v>
      </c>
      <c r="E179" s="40">
        <v>43308</v>
      </c>
      <c r="F179" s="39" t="s">
        <v>2</v>
      </c>
      <c r="G179" s="39" t="s">
        <v>1371</v>
      </c>
      <c r="H179" s="39" t="s">
        <v>359</v>
      </c>
      <c r="I179" s="39">
        <v>32.5</v>
      </c>
      <c r="J179" s="39">
        <v>26.8</v>
      </c>
      <c r="K179" s="39">
        <v>2.9929999999999999</v>
      </c>
    </row>
    <row r="180" spans="1:11" x14ac:dyDescent="0.2">
      <c r="A180" s="39" t="s">
        <v>1549</v>
      </c>
      <c r="B180" s="39">
        <v>61</v>
      </c>
      <c r="C180" s="39" t="s">
        <v>210</v>
      </c>
      <c r="D180" s="40">
        <v>43304</v>
      </c>
      <c r="E180" s="40">
        <v>43308</v>
      </c>
      <c r="F180" s="39" t="s">
        <v>2</v>
      </c>
      <c r="G180" s="39" t="s">
        <v>1371</v>
      </c>
      <c r="H180" s="39" t="s">
        <v>359</v>
      </c>
      <c r="I180" s="39">
        <v>32.5</v>
      </c>
      <c r="J180" s="39">
        <v>22</v>
      </c>
      <c r="K180" s="39">
        <v>2.802</v>
      </c>
    </row>
    <row r="181" spans="1:11" x14ac:dyDescent="0.2">
      <c r="A181" s="39" t="s">
        <v>1550</v>
      </c>
      <c r="B181" s="39">
        <v>61</v>
      </c>
      <c r="C181" s="39" t="s">
        <v>210</v>
      </c>
      <c r="D181" s="40">
        <v>43304</v>
      </c>
      <c r="E181" s="40">
        <v>43308</v>
      </c>
      <c r="F181" s="39" t="s">
        <v>2</v>
      </c>
      <c r="G181" s="39" t="s">
        <v>1371</v>
      </c>
      <c r="H181" s="39" t="s">
        <v>359</v>
      </c>
      <c r="I181" s="39">
        <v>32.5</v>
      </c>
      <c r="J181" s="39">
        <v>18.600000000000001</v>
      </c>
      <c r="K181" s="39">
        <v>2.65</v>
      </c>
    </row>
    <row r="182" spans="1:11" x14ac:dyDescent="0.2">
      <c r="A182" s="39" t="s">
        <v>1551</v>
      </c>
      <c r="B182" s="39">
        <v>61</v>
      </c>
      <c r="C182" s="39" t="s">
        <v>210</v>
      </c>
      <c r="D182" s="40">
        <v>43304</v>
      </c>
      <c r="E182" s="40">
        <v>43308</v>
      </c>
      <c r="F182" s="39" t="s">
        <v>2</v>
      </c>
      <c r="G182" s="39" t="s">
        <v>1371</v>
      </c>
      <c r="H182" s="39" t="s">
        <v>359</v>
      </c>
      <c r="I182" s="39">
        <v>32.5</v>
      </c>
      <c r="J182" s="39">
        <v>20.9</v>
      </c>
      <c r="K182" s="39">
        <v>2.7549999999999999</v>
      </c>
    </row>
    <row r="183" spans="1:11" x14ac:dyDescent="0.2">
      <c r="A183" s="39" t="s">
        <v>1552</v>
      </c>
      <c r="B183" s="39">
        <v>61</v>
      </c>
      <c r="C183" s="39" t="s">
        <v>210</v>
      </c>
      <c r="D183" s="40">
        <v>43304</v>
      </c>
      <c r="E183" s="40">
        <v>43308</v>
      </c>
      <c r="F183" s="39" t="s">
        <v>2</v>
      </c>
      <c r="G183" s="39" t="s">
        <v>1371</v>
      </c>
      <c r="H183" s="39" t="s">
        <v>359</v>
      </c>
      <c r="I183" s="39">
        <v>32.5</v>
      </c>
      <c r="J183" s="39">
        <v>22.4</v>
      </c>
      <c r="K183" s="39">
        <v>2.819</v>
      </c>
    </row>
    <row r="184" spans="1:11" x14ac:dyDescent="0.2">
      <c r="A184" s="39" t="s">
        <v>1553</v>
      </c>
      <c r="B184" s="39">
        <v>61</v>
      </c>
      <c r="C184" s="39" t="s">
        <v>210</v>
      </c>
      <c r="D184" s="40">
        <v>43304</v>
      </c>
      <c r="E184" s="40">
        <v>43308</v>
      </c>
      <c r="F184" s="39" t="s">
        <v>2</v>
      </c>
      <c r="G184" s="39" t="s">
        <v>1371</v>
      </c>
      <c r="H184" s="39" t="s">
        <v>359</v>
      </c>
      <c r="I184" s="39">
        <v>32.5</v>
      </c>
      <c r="J184" s="39">
        <v>26.2</v>
      </c>
      <c r="K184" s="39">
        <v>2.97</v>
      </c>
    </row>
    <row r="185" spans="1:11" x14ac:dyDescent="0.2">
      <c r="A185" s="39" t="s">
        <v>1554</v>
      </c>
      <c r="B185" s="39">
        <v>61</v>
      </c>
      <c r="C185" s="39" t="s">
        <v>210</v>
      </c>
      <c r="D185" s="40">
        <v>43304</v>
      </c>
      <c r="E185" s="40">
        <v>43308</v>
      </c>
      <c r="F185" s="39" t="s">
        <v>2</v>
      </c>
      <c r="G185" s="39" t="s">
        <v>1371</v>
      </c>
      <c r="H185" s="39" t="s">
        <v>359</v>
      </c>
      <c r="I185" s="39">
        <v>32.5</v>
      </c>
      <c r="J185" s="39">
        <v>27</v>
      </c>
      <c r="K185" s="39">
        <v>3</v>
      </c>
    </row>
    <row r="186" spans="1:11" x14ac:dyDescent="0.2">
      <c r="A186" s="39" t="s">
        <v>1555</v>
      </c>
      <c r="B186" s="39">
        <v>61</v>
      </c>
      <c r="C186" s="39" t="s">
        <v>210</v>
      </c>
      <c r="D186" s="40">
        <v>43304</v>
      </c>
      <c r="E186" s="40">
        <v>43308</v>
      </c>
      <c r="F186" s="39" t="s">
        <v>2</v>
      </c>
      <c r="G186" s="39" t="s">
        <v>1371</v>
      </c>
      <c r="H186" s="39" t="s">
        <v>359</v>
      </c>
      <c r="I186" s="39">
        <v>32.5</v>
      </c>
      <c r="J186" s="39">
        <v>28.3</v>
      </c>
      <c r="K186" s="39">
        <v>3.0470000000000002</v>
      </c>
    </row>
    <row r="187" spans="1:11" x14ac:dyDescent="0.2">
      <c r="A187" s="39" t="s">
        <v>1556</v>
      </c>
      <c r="B187" s="39">
        <v>61</v>
      </c>
      <c r="C187" s="39" t="s">
        <v>210</v>
      </c>
      <c r="D187" s="40">
        <v>43304</v>
      </c>
      <c r="E187" s="40">
        <v>43308</v>
      </c>
      <c r="F187" s="39" t="s">
        <v>2</v>
      </c>
      <c r="G187" s="39" t="s">
        <v>1371</v>
      </c>
      <c r="H187" s="39" t="s">
        <v>359</v>
      </c>
      <c r="I187" s="39">
        <v>32.5</v>
      </c>
      <c r="J187" s="39">
        <v>30.6</v>
      </c>
      <c r="K187" s="39">
        <v>3.1280000000000001</v>
      </c>
    </row>
    <row r="188" spans="1:11" x14ac:dyDescent="0.2">
      <c r="A188" s="39" t="s">
        <v>1557</v>
      </c>
      <c r="B188" s="39">
        <v>61</v>
      </c>
      <c r="C188" s="39" t="s">
        <v>210</v>
      </c>
      <c r="D188" s="40">
        <v>43304</v>
      </c>
      <c r="E188" s="40">
        <v>43308</v>
      </c>
      <c r="F188" s="39" t="s">
        <v>2</v>
      </c>
      <c r="G188" s="39" t="s">
        <v>1371</v>
      </c>
      <c r="H188" s="39" t="s">
        <v>359</v>
      </c>
      <c r="I188" s="39">
        <v>32.5</v>
      </c>
      <c r="J188" s="39">
        <v>22.7</v>
      </c>
      <c r="K188" s="39">
        <v>2.831</v>
      </c>
    </row>
    <row r="189" spans="1:11" x14ac:dyDescent="0.2">
      <c r="A189" s="39" t="s">
        <v>1558</v>
      </c>
      <c r="B189" s="39">
        <v>61</v>
      </c>
      <c r="C189" s="39" t="s">
        <v>210</v>
      </c>
      <c r="D189" s="40">
        <v>43304</v>
      </c>
      <c r="E189" s="40">
        <v>43308</v>
      </c>
      <c r="F189" s="39" t="s">
        <v>2</v>
      </c>
      <c r="G189" s="39" t="s">
        <v>1371</v>
      </c>
      <c r="H189" s="39" t="s">
        <v>359</v>
      </c>
      <c r="I189" s="39">
        <v>32.5</v>
      </c>
      <c r="J189" s="39">
        <v>24.7</v>
      </c>
      <c r="K189" s="39">
        <v>2.9119999999999999</v>
      </c>
    </row>
    <row r="190" spans="1:11" x14ac:dyDescent="0.2">
      <c r="A190" s="39" t="s">
        <v>1559</v>
      </c>
      <c r="B190" s="39">
        <v>61</v>
      </c>
      <c r="C190" s="39" t="s">
        <v>210</v>
      </c>
      <c r="D190" s="40">
        <v>43304</v>
      </c>
      <c r="E190" s="40">
        <v>43308</v>
      </c>
      <c r="F190" s="39" t="s">
        <v>2</v>
      </c>
      <c r="G190" s="39" t="s">
        <v>1371</v>
      </c>
      <c r="H190" s="39" t="s">
        <v>359</v>
      </c>
      <c r="I190" s="39">
        <v>32.5</v>
      </c>
      <c r="J190" s="39">
        <v>18.2</v>
      </c>
      <c r="K190" s="39">
        <v>2.63</v>
      </c>
    </row>
    <row r="191" spans="1:11" x14ac:dyDescent="0.2">
      <c r="A191" s="39" t="s">
        <v>1560</v>
      </c>
      <c r="B191" s="39">
        <v>61</v>
      </c>
      <c r="C191" s="39" t="s">
        <v>210</v>
      </c>
      <c r="D191" s="40">
        <v>43304</v>
      </c>
      <c r="E191" s="40">
        <v>43308</v>
      </c>
      <c r="F191" s="39" t="s">
        <v>2</v>
      </c>
      <c r="G191" s="39" t="s">
        <v>1371</v>
      </c>
      <c r="H191" s="39" t="s">
        <v>290</v>
      </c>
      <c r="I191" s="39">
        <v>27.5</v>
      </c>
      <c r="J191" s="39">
        <v>13.7</v>
      </c>
      <c r="K191" s="39">
        <v>2.3929999999999998</v>
      </c>
    </row>
    <row r="192" spans="1:11" x14ac:dyDescent="0.2">
      <c r="A192" s="39" t="s">
        <v>1561</v>
      </c>
      <c r="B192" s="39">
        <v>61</v>
      </c>
      <c r="C192" s="39" t="s">
        <v>210</v>
      </c>
      <c r="D192" s="40">
        <v>43304</v>
      </c>
      <c r="E192" s="40">
        <v>43308</v>
      </c>
      <c r="F192" s="39" t="s">
        <v>2</v>
      </c>
      <c r="G192" s="39" t="s">
        <v>1371</v>
      </c>
      <c r="H192" s="39" t="s">
        <v>290</v>
      </c>
      <c r="I192" s="39">
        <v>27.5</v>
      </c>
      <c r="J192" s="39">
        <v>17.899999999999999</v>
      </c>
      <c r="K192" s="39">
        <v>2.6160000000000001</v>
      </c>
    </row>
    <row r="193" spans="1:11" x14ac:dyDescent="0.2">
      <c r="A193" s="39" t="s">
        <v>1562</v>
      </c>
      <c r="B193" s="39">
        <v>61</v>
      </c>
      <c r="C193" s="39" t="s">
        <v>210</v>
      </c>
      <c r="D193" s="40">
        <v>43304</v>
      </c>
      <c r="E193" s="40">
        <v>43308</v>
      </c>
      <c r="F193" s="39" t="s">
        <v>2</v>
      </c>
      <c r="G193" s="39" t="s">
        <v>1371</v>
      </c>
      <c r="H193" s="39" t="s">
        <v>290</v>
      </c>
      <c r="I193" s="39">
        <v>27.5</v>
      </c>
      <c r="J193" s="39">
        <v>13.6</v>
      </c>
      <c r="K193" s="39">
        <v>2.387</v>
      </c>
    </row>
    <row r="194" spans="1:11" x14ac:dyDescent="0.2">
      <c r="A194" s="39" t="s">
        <v>1563</v>
      </c>
      <c r="B194" s="39">
        <v>61</v>
      </c>
      <c r="C194" s="39" t="s">
        <v>210</v>
      </c>
      <c r="D194" s="40">
        <v>43304</v>
      </c>
      <c r="E194" s="40">
        <v>43308</v>
      </c>
      <c r="F194" s="39" t="s">
        <v>2</v>
      </c>
      <c r="G194" s="39" t="s">
        <v>1371</v>
      </c>
      <c r="H194" s="39" t="s">
        <v>290</v>
      </c>
      <c r="I194" s="39">
        <v>27.5</v>
      </c>
      <c r="J194" s="39">
        <v>19.2</v>
      </c>
      <c r="K194" s="39">
        <v>2.6779999999999999</v>
      </c>
    </row>
    <row r="195" spans="1:11" x14ac:dyDescent="0.2">
      <c r="A195" s="39" t="s">
        <v>1564</v>
      </c>
      <c r="B195" s="39">
        <v>61</v>
      </c>
      <c r="C195" s="39" t="s">
        <v>210</v>
      </c>
      <c r="D195" s="40">
        <v>43304</v>
      </c>
      <c r="E195" s="40">
        <v>43308</v>
      </c>
      <c r="F195" s="39" t="s">
        <v>2</v>
      </c>
      <c r="G195" s="39" t="s">
        <v>1371</v>
      </c>
      <c r="H195" s="39" t="s">
        <v>290</v>
      </c>
      <c r="I195" s="39">
        <v>27.5</v>
      </c>
      <c r="J195" s="39">
        <v>18.100000000000001</v>
      </c>
      <c r="K195" s="39">
        <v>2.6259999999999999</v>
      </c>
    </row>
    <row r="196" spans="1:11" x14ac:dyDescent="0.2">
      <c r="A196" s="39" t="s">
        <v>1565</v>
      </c>
      <c r="B196" s="39">
        <v>61</v>
      </c>
      <c r="C196" s="39" t="s">
        <v>210</v>
      </c>
      <c r="D196" s="40">
        <v>43304</v>
      </c>
      <c r="E196" s="40">
        <v>43308</v>
      </c>
      <c r="F196" s="39" t="s">
        <v>2</v>
      </c>
      <c r="G196" s="39" t="s">
        <v>1371</v>
      </c>
      <c r="H196" s="39" t="s">
        <v>290</v>
      </c>
      <c r="I196" s="39">
        <v>27.5</v>
      </c>
      <c r="J196" s="39">
        <v>17.5</v>
      </c>
      <c r="K196" s="39">
        <v>2.5960000000000001</v>
      </c>
    </row>
    <row r="197" spans="1:11" x14ac:dyDescent="0.2">
      <c r="A197" s="39" t="s">
        <v>1566</v>
      </c>
      <c r="B197" s="39">
        <v>61</v>
      </c>
      <c r="C197" s="39" t="s">
        <v>210</v>
      </c>
      <c r="D197" s="40">
        <v>43304</v>
      </c>
      <c r="E197" s="40">
        <v>43308</v>
      </c>
      <c r="F197" s="39" t="s">
        <v>2</v>
      </c>
      <c r="G197" s="39" t="s">
        <v>1371</v>
      </c>
      <c r="H197" s="39" t="s">
        <v>290</v>
      </c>
      <c r="I197" s="39">
        <v>27.5</v>
      </c>
      <c r="J197" s="39">
        <v>14.1</v>
      </c>
      <c r="K197" s="39">
        <v>2.4159999999999999</v>
      </c>
    </row>
    <row r="198" spans="1:11" x14ac:dyDescent="0.2">
      <c r="A198" s="39" t="s">
        <v>1567</v>
      </c>
      <c r="B198" s="39">
        <v>61</v>
      </c>
      <c r="C198" s="39" t="s">
        <v>210</v>
      </c>
      <c r="D198" s="40">
        <v>43304</v>
      </c>
      <c r="E198" s="40">
        <v>43308</v>
      </c>
      <c r="F198" s="39" t="s">
        <v>2</v>
      </c>
      <c r="G198" s="39" t="s">
        <v>1371</v>
      </c>
      <c r="H198" s="39" t="s">
        <v>290</v>
      </c>
      <c r="I198" s="39">
        <v>27.5</v>
      </c>
      <c r="J198" s="39">
        <v>21.2</v>
      </c>
      <c r="K198" s="39">
        <v>2.7679999999999998</v>
      </c>
    </row>
    <row r="199" spans="1:11" x14ac:dyDescent="0.2">
      <c r="A199" s="39" t="s">
        <v>1568</v>
      </c>
      <c r="B199" s="39">
        <v>61</v>
      </c>
      <c r="C199" s="39" t="s">
        <v>210</v>
      </c>
      <c r="D199" s="40">
        <v>43304</v>
      </c>
      <c r="E199" s="40">
        <v>43308</v>
      </c>
      <c r="F199" s="39" t="s">
        <v>2</v>
      </c>
      <c r="G199" s="39" t="s">
        <v>1371</v>
      </c>
      <c r="H199" s="39" t="s">
        <v>290</v>
      </c>
      <c r="I199" s="39">
        <v>27.5</v>
      </c>
      <c r="J199" s="39">
        <v>18.100000000000001</v>
      </c>
      <c r="K199" s="39">
        <v>2.6259999999999999</v>
      </c>
    </row>
    <row r="200" spans="1:11" x14ac:dyDescent="0.2">
      <c r="A200" s="39" t="s">
        <v>1569</v>
      </c>
      <c r="B200" s="39">
        <v>61</v>
      </c>
      <c r="C200" s="39" t="s">
        <v>210</v>
      </c>
      <c r="D200" s="40">
        <v>43304</v>
      </c>
      <c r="E200" s="40">
        <v>43308</v>
      </c>
      <c r="F200" s="39" t="s">
        <v>2</v>
      </c>
      <c r="G200" s="39" t="s">
        <v>1371</v>
      </c>
      <c r="H200" s="39" t="s">
        <v>290</v>
      </c>
      <c r="I200" s="39">
        <v>27.5</v>
      </c>
      <c r="J200" s="39">
        <v>16.7</v>
      </c>
      <c r="K200" s="39">
        <v>2.556</v>
      </c>
    </row>
    <row r="201" spans="1:11" x14ac:dyDescent="0.2">
      <c r="A201" s="39" t="s">
        <v>1570</v>
      </c>
      <c r="B201" s="39">
        <v>61</v>
      </c>
      <c r="C201" s="39" t="s">
        <v>210</v>
      </c>
      <c r="D201" s="40">
        <v>43304</v>
      </c>
      <c r="E201" s="40">
        <v>43308</v>
      </c>
      <c r="F201" s="39" t="s">
        <v>2</v>
      </c>
      <c r="G201" s="39" t="s">
        <v>1371</v>
      </c>
      <c r="H201" s="39" t="s">
        <v>290</v>
      </c>
      <c r="I201" s="39">
        <v>27.5</v>
      </c>
      <c r="J201" s="39">
        <v>13.5</v>
      </c>
      <c r="K201" s="39">
        <v>2.3809999999999998</v>
      </c>
    </row>
    <row r="202" spans="1:11" x14ac:dyDescent="0.2">
      <c r="A202" s="39" t="s">
        <v>1571</v>
      </c>
      <c r="B202" s="39">
        <v>61</v>
      </c>
      <c r="C202" s="39" t="s">
        <v>210</v>
      </c>
      <c r="D202" s="40">
        <v>43304</v>
      </c>
      <c r="E202" s="40">
        <v>43308</v>
      </c>
      <c r="F202" s="39" t="s">
        <v>2</v>
      </c>
      <c r="G202" s="39" t="s">
        <v>1371</v>
      </c>
      <c r="H202" s="39" t="s">
        <v>290</v>
      </c>
      <c r="I202" s="39">
        <v>27.5</v>
      </c>
      <c r="J202" s="39">
        <v>14.9</v>
      </c>
      <c r="K202" s="39">
        <v>2.4609999999999999</v>
      </c>
    </row>
    <row r="203" spans="1:11" x14ac:dyDescent="0.2">
      <c r="A203" s="39" t="s">
        <v>1572</v>
      </c>
      <c r="B203" s="39">
        <v>61</v>
      </c>
      <c r="C203" s="39" t="s">
        <v>210</v>
      </c>
      <c r="D203" s="40">
        <v>43304</v>
      </c>
      <c r="E203" s="40">
        <v>43308</v>
      </c>
      <c r="F203" s="39" t="s">
        <v>2</v>
      </c>
      <c r="G203" s="39" t="s">
        <v>1371</v>
      </c>
      <c r="H203" s="39" t="s">
        <v>290</v>
      </c>
      <c r="I203" s="39">
        <v>27.5</v>
      </c>
      <c r="J203" s="39">
        <v>14.5</v>
      </c>
      <c r="K203" s="39">
        <v>2.4380000000000002</v>
      </c>
    </row>
    <row r="204" spans="1:11" x14ac:dyDescent="0.2">
      <c r="A204" s="39" t="s">
        <v>1573</v>
      </c>
      <c r="B204" s="39">
        <v>61</v>
      </c>
      <c r="C204" s="39" t="s">
        <v>210</v>
      </c>
      <c r="D204" s="40">
        <v>43304</v>
      </c>
      <c r="E204" s="40">
        <v>43308</v>
      </c>
      <c r="F204" s="39" t="s">
        <v>2</v>
      </c>
      <c r="G204" s="39" t="s">
        <v>1371</v>
      </c>
      <c r="H204" s="39" t="s">
        <v>324</v>
      </c>
      <c r="I204" s="39">
        <v>22.5</v>
      </c>
      <c r="J204" s="39">
        <v>8.8000000000000007</v>
      </c>
      <c r="K204" s="39">
        <v>2.0649999999999999</v>
      </c>
    </row>
    <row r="205" spans="1:11" x14ac:dyDescent="0.2">
      <c r="A205" s="39" t="s">
        <v>1574</v>
      </c>
      <c r="B205" s="39">
        <v>61</v>
      </c>
      <c r="C205" s="39" t="s">
        <v>210</v>
      </c>
      <c r="D205" s="40">
        <v>43304</v>
      </c>
      <c r="E205" s="40">
        <v>43308</v>
      </c>
      <c r="F205" s="39" t="s">
        <v>2</v>
      </c>
      <c r="G205" s="39" t="s">
        <v>1371</v>
      </c>
      <c r="H205" s="39" t="s">
        <v>324</v>
      </c>
      <c r="I205" s="39">
        <v>22.5</v>
      </c>
      <c r="J205" s="39">
        <v>8.6</v>
      </c>
      <c r="K205" s="39">
        <v>2.0489999999999999</v>
      </c>
    </row>
    <row r="206" spans="1:11" x14ac:dyDescent="0.2">
      <c r="A206" s="39" t="s">
        <v>1575</v>
      </c>
      <c r="B206" s="39">
        <v>61</v>
      </c>
      <c r="C206" s="39" t="s">
        <v>210</v>
      </c>
      <c r="D206" s="40">
        <v>43304</v>
      </c>
      <c r="E206" s="40">
        <v>43308</v>
      </c>
      <c r="F206" s="39" t="s">
        <v>2</v>
      </c>
      <c r="G206" s="39" t="s">
        <v>1371</v>
      </c>
      <c r="H206" s="39" t="s">
        <v>324</v>
      </c>
      <c r="I206" s="39">
        <v>22.5</v>
      </c>
      <c r="J206" s="39">
        <v>10.1</v>
      </c>
      <c r="K206" s="39">
        <v>2.1619999999999999</v>
      </c>
    </row>
    <row r="207" spans="1:11" x14ac:dyDescent="0.2">
      <c r="A207" s="39" t="s">
        <v>1576</v>
      </c>
      <c r="B207" s="39">
        <v>61</v>
      </c>
      <c r="C207" s="39" t="s">
        <v>210</v>
      </c>
      <c r="D207" s="40">
        <v>43304</v>
      </c>
      <c r="E207" s="40">
        <v>43308</v>
      </c>
      <c r="F207" s="39" t="s">
        <v>2</v>
      </c>
      <c r="G207" s="39" t="s">
        <v>1371</v>
      </c>
      <c r="H207" s="39" t="s">
        <v>324</v>
      </c>
      <c r="I207" s="39">
        <v>22.5</v>
      </c>
      <c r="J207" s="39">
        <v>9.3000000000000007</v>
      </c>
      <c r="K207" s="39">
        <v>2.1030000000000002</v>
      </c>
    </row>
    <row r="208" spans="1:11" x14ac:dyDescent="0.2">
      <c r="A208" s="39" t="s">
        <v>1577</v>
      </c>
      <c r="B208" s="39">
        <v>61</v>
      </c>
      <c r="C208" s="39" t="s">
        <v>210</v>
      </c>
      <c r="D208" s="40">
        <v>43304</v>
      </c>
      <c r="E208" s="40">
        <v>43308</v>
      </c>
      <c r="F208" s="39" t="s">
        <v>2</v>
      </c>
      <c r="G208" s="39" t="s">
        <v>1371</v>
      </c>
      <c r="H208" s="39" t="s">
        <v>324</v>
      </c>
      <c r="I208" s="39">
        <v>22.5</v>
      </c>
      <c r="J208" s="39">
        <v>7.4</v>
      </c>
      <c r="K208" s="39">
        <v>1.9490000000000001</v>
      </c>
    </row>
    <row r="209" spans="1:11" x14ac:dyDescent="0.2">
      <c r="A209" s="39" t="s">
        <v>1578</v>
      </c>
      <c r="B209" s="39">
        <v>61</v>
      </c>
      <c r="C209" s="39" t="s">
        <v>210</v>
      </c>
      <c r="D209" s="40">
        <v>43304</v>
      </c>
      <c r="E209" s="40">
        <v>43308</v>
      </c>
      <c r="F209" s="39" t="s">
        <v>2</v>
      </c>
      <c r="G209" s="39" t="s">
        <v>1371</v>
      </c>
      <c r="H209" s="39" t="s">
        <v>324</v>
      </c>
      <c r="I209" s="39">
        <v>22.5</v>
      </c>
      <c r="J209" s="39">
        <v>9.1</v>
      </c>
      <c r="K209" s="39">
        <v>2.0880000000000001</v>
      </c>
    </row>
    <row r="210" spans="1:11" x14ac:dyDescent="0.2">
      <c r="A210" s="39" t="s">
        <v>1579</v>
      </c>
      <c r="B210" s="39">
        <v>61</v>
      </c>
      <c r="C210" s="39" t="s">
        <v>210</v>
      </c>
      <c r="D210" s="40">
        <v>43304</v>
      </c>
      <c r="E210" s="40">
        <v>43308</v>
      </c>
      <c r="F210" s="39" t="s">
        <v>2</v>
      </c>
      <c r="G210" s="39" t="s">
        <v>1371</v>
      </c>
      <c r="H210" s="39" t="s">
        <v>324</v>
      </c>
      <c r="I210" s="39">
        <v>22.5</v>
      </c>
      <c r="J210" s="39">
        <v>10.6</v>
      </c>
      <c r="K210" s="39">
        <v>2.1970000000000001</v>
      </c>
    </row>
    <row r="211" spans="1:11" x14ac:dyDescent="0.2">
      <c r="A211" s="39" t="s">
        <v>1580</v>
      </c>
      <c r="B211" s="39">
        <v>61</v>
      </c>
      <c r="C211" s="39" t="s">
        <v>210</v>
      </c>
      <c r="D211" s="40">
        <v>43304</v>
      </c>
      <c r="E211" s="40">
        <v>43308</v>
      </c>
      <c r="F211" s="39" t="s">
        <v>2</v>
      </c>
      <c r="G211" s="39" t="s">
        <v>1371</v>
      </c>
      <c r="H211" s="39" t="s">
        <v>324</v>
      </c>
      <c r="I211" s="39">
        <v>22.5</v>
      </c>
      <c r="J211" s="39">
        <v>9.1</v>
      </c>
      <c r="K211" s="39">
        <v>2.0880000000000001</v>
      </c>
    </row>
    <row r="212" spans="1:11" x14ac:dyDescent="0.2">
      <c r="A212" s="39" t="s">
        <v>1581</v>
      </c>
      <c r="B212" s="39">
        <v>61</v>
      </c>
      <c r="C212" s="39" t="s">
        <v>210</v>
      </c>
      <c r="D212" s="40">
        <v>43304</v>
      </c>
      <c r="E212" s="40">
        <v>43308</v>
      </c>
      <c r="F212" s="39" t="s">
        <v>2</v>
      </c>
      <c r="G212" s="39" t="s">
        <v>1371</v>
      </c>
      <c r="H212" s="39" t="s">
        <v>324</v>
      </c>
      <c r="I212" s="39">
        <v>22.5</v>
      </c>
      <c r="J212" s="39">
        <v>10</v>
      </c>
      <c r="K212" s="39">
        <v>2.1539999999999999</v>
      </c>
    </row>
    <row r="213" spans="1:11" x14ac:dyDescent="0.2">
      <c r="A213" s="39" t="s">
        <v>1582</v>
      </c>
      <c r="B213" s="39">
        <v>61</v>
      </c>
      <c r="C213" s="39" t="s">
        <v>210</v>
      </c>
      <c r="D213" s="40">
        <v>43304</v>
      </c>
      <c r="E213" s="40">
        <v>43308</v>
      </c>
      <c r="F213" s="39" t="s">
        <v>2</v>
      </c>
      <c r="G213" s="39" t="s">
        <v>1371</v>
      </c>
      <c r="H213" s="39" t="s">
        <v>334</v>
      </c>
      <c r="I213" s="39">
        <v>17.5</v>
      </c>
      <c r="J213" s="39">
        <v>4.9000000000000004</v>
      </c>
      <c r="K213" s="39">
        <v>1.698</v>
      </c>
    </row>
    <row r="214" spans="1:11" x14ac:dyDescent="0.2">
      <c r="A214" s="39" t="s">
        <v>1583</v>
      </c>
      <c r="B214" s="39">
        <v>61</v>
      </c>
      <c r="C214" s="39" t="s">
        <v>210</v>
      </c>
      <c r="D214" s="40">
        <v>43304</v>
      </c>
      <c r="E214" s="40">
        <v>43308</v>
      </c>
      <c r="F214" s="39" t="s">
        <v>2</v>
      </c>
      <c r="G214" s="39" t="s">
        <v>1371</v>
      </c>
      <c r="H214" s="39" t="s">
        <v>334</v>
      </c>
      <c r="I214" s="39">
        <v>17.5</v>
      </c>
      <c r="J214" s="39">
        <v>5.9</v>
      </c>
      <c r="K214" s="39">
        <v>1.8069999999999999</v>
      </c>
    </row>
    <row r="215" spans="1:11" x14ac:dyDescent="0.2">
      <c r="A215" s="39" t="s">
        <v>1584</v>
      </c>
      <c r="B215" s="39">
        <v>61</v>
      </c>
      <c r="C215" s="39" t="s">
        <v>210</v>
      </c>
      <c r="D215" s="40">
        <v>43304</v>
      </c>
      <c r="E215" s="40">
        <v>43308</v>
      </c>
      <c r="F215" s="39" t="s">
        <v>2</v>
      </c>
      <c r="G215" s="39" t="s">
        <v>1371</v>
      </c>
      <c r="H215" s="39" t="s">
        <v>334</v>
      </c>
      <c r="I215" s="39">
        <v>17.5</v>
      </c>
      <c r="J215" s="39">
        <v>5.7</v>
      </c>
      <c r="K215" s="39">
        <v>1.786</v>
      </c>
    </row>
    <row r="216" spans="1:11" x14ac:dyDescent="0.2">
      <c r="A216" s="39" t="s">
        <v>1585</v>
      </c>
      <c r="B216" s="39">
        <v>61</v>
      </c>
      <c r="C216" s="39" t="s">
        <v>210</v>
      </c>
      <c r="D216" s="40">
        <v>43304</v>
      </c>
      <c r="E216" s="40">
        <v>43308</v>
      </c>
      <c r="F216" s="39" t="s">
        <v>2</v>
      </c>
      <c r="G216" s="39" t="s">
        <v>1371</v>
      </c>
      <c r="H216" s="39" t="s">
        <v>334</v>
      </c>
      <c r="I216" s="39">
        <v>17.5</v>
      </c>
      <c r="J216" s="39">
        <v>5.2</v>
      </c>
      <c r="K216" s="39">
        <v>1.732</v>
      </c>
    </row>
    <row r="217" spans="1:11" x14ac:dyDescent="0.2">
      <c r="A217" s="39" t="s">
        <v>1586</v>
      </c>
      <c r="B217" s="39">
        <v>62</v>
      </c>
      <c r="C217" s="39" t="s">
        <v>210</v>
      </c>
      <c r="D217" s="40">
        <v>43304</v>
      </c>
      <c r="E217" s="40">
        <v>43308</v>
      </c>
      <c r="F217" s="39" t="s">
        <v>2</v>
      </c>
      <c r="G217" s="39" t="s">
        <v>1371</v>
      </c>
      <c r="H217" s="39" t="s">
        <v>913</v>
      </c>
      <c r="I217" s="39">
        <v>62.5</v>
      </c>
      <c r="J217" s="39">
        <v>234</v>
      </c>
      <c r="K217" s="39">
        <v>6.1619999999999999</v>
      </c>
    </row>
    <row r="218" spans="1:11" x14ac:dyDescent="0.2">
      <c r="A218" s="39" t="s">
        <v>1587</v>
      </c>
      <c r="B218" s="39">
        <v>62</v>
      </c>
      <c r="C218" s="39" t="s">
        <v>210</v>
      </c>
      <c r="D218" s="40">
        <v>43304</v>
      </c>
      <c r="E218" s="40">
        <v>43308</v>
      </c>
      <c r="F218" s="39" t="s">
        <v>2</v>
      </c>
      <c r="G218" s="39" t="s">
        <v>1371</v>
      </c>
      <c r="H218" s="39" t="s">
        <v>610</v>
      </c>
      <c r="I218" s="39">
        <v>57.5</v>
      </c>
      <c r="J218" s="39">
        <v>140</v>
      </c>
      <c r="K218" s="39">
        <v>5.1920000000000002</v>
      </c>
    </row>
    <row r="219" spans="1:11" x14ac:dyDescent="0.2">
      <c r="A219" s="39" t="s">
        <v>1588</v>
      </c>
      <c r="B219" s="39">
        <v>62</v>
      </c>
      <c r="C219" s="39" t="s">
        <v>210</v>
      </c>
      <c r="D219" s="40">
        <v>43304</v>
      </c>
      <c r="E219" s="40">
        <v>43308</v>
      </c>
      <c r="F219" s="39" t="s">
        <v>2</v>
      </c>
      <c r="G219" s="39" t="s">
        <v>1371</v>
      </c>
      <c r="H219" s="39" t="s">
        <v>610</v>
      </c>
      <c r="I219" s="39">
        <v>57.5</v>
      </c>
      <c r="J219" s="39">
        <v>143</v>
      </c>
      <c r="K219" s="39">
        <v>5.2290000000000001</v>
      </c>
    </row>
    <row r="220" spans="1:11" x14ac:dyDescent="0.2">
      <c r="A220" s="39" t="s">
        <v>1589</v>
      </c>
      <c r="B220" s="39">
        <v>62</v>
      </c>
      <c r="C220" s="39" t="s">
        <v>210</v>
      </c>
      <c r="D220" s="40">
        <v>43304</v>
      </c>
      <c r="E220" s="40">
        <v>43308</v>
      </c>
      <c r="F220" s="39" t="s">
        <v>2</v>
      </c>
      <c r="G220" s="39" t="s">
        <v>1371</v>
      </c>
      <c r="H220" s="39" t="s">
        <v>493</v>
      </c>
      <c r="I220" s="39">
        <v>52.5</v>
      </c>
      <c r="J220" s="39">
        <v>92.4</v>
      </c>
      <c r="K220" s="39">
        <v>4.5209999999999999</v>
      </c>
    </row>
    <row r="221" spans="1:11" x14ac:dyDescent="0.2">
      <c r="A221" s="39" t="s">
        <v>1590</v>
      </c>
      <c r="B221" s="39">
        <v>62</v>
      </c>
      <c r="C221" s="39" t="s">
        <v>210</v>
      </c>
      <c r="D221" s="40">
        <v>43304</v>
      </c>
      <c r="E221" s="40">
        <v>43308</v>
      </c>
      <c r="F221" s="39" t="s">
        <v>2</v>
      </c>
      <c r="G221" s="39" t="s">
        <v>1371</v>
      </c>
      <c r="H221" s="39" t="s">
        <v>493</v>
      </c>
      <c r="I221" s="39">
        <v>52.5</v>
      </c>
      <c r="J221" s="39">
        <v>99.6</v>
      </c>
      <c r="K221" s="39">
        <v>4.6349999999999998</v>
      </c>
    </row>
    <row r="222" spans="1:11" x14ac:dyDescent="0.2">
      <c r="A222" s="39" t="s">
        <v>1591</v>
      </c>
      <c r="B222" s="39">
        <v>62</v>
      </c>
      <c r="C222" s="39" t="s">
        <v>210</v>
      </c>
      <c r="D222" s="40">
        <v>43304</v>
      </c>
      <c r="E222" s="40">
        <v>43308</v>
      </c>
      <c r="F222" s="39" t="s">
        <v>2</v>
      </c>
      <c r="G222" s="39" t="s">
        <v>1371</v>
      </c>
      <c r="H222" s="39" t="s">
        <v>493</v>
      </c>
      <c r="I222" s="39">
        <v>52.5</v>
      </c>
      <c r="J222" s="39">
        <v>97</v>
      </c>
      <c r="K222" s="39">
        <v>4.5949999999999998</v>
      </c>
    </row>
    <row r="223" spans="1:11" x14ac:dyDescent="0.2">
      <c r="A223" s="39" t="s">
        <v>1592</v>
      </c>
      <c r="B223" s="39">
        <v>62</v>
      </c>
      <c r="C223" s="39" t="s">
        <v>210</v>
      </c>
      <c r="D223" s="40">
        <v>43304</v>
      </c>
      <c r="E223" s="40">
        <v>43308</v>
      </c>
      <c r="F223" s="39" t="s">
        <v>2</v>
      </c>
      <c r="G223" s="39" t="s">
        <v>1371</v>
      </c>
      <c r="H223" s="39" t="s">
        <v>493</v>
      </c>
      <c r="I223" s="39">
        <v>52.5</v>
      </c>
      <c r="J223" s="39">
        <v>100.6</v>
      </c>
      <c r="K223" s="39">
        <v>4.6509999999999998</v>
      </c>
    </row>
    <row r="224" spans="1:11" x14ac:dyDescent="0.2">
      <c r="A224" s="39" t="s">
        <v>1593</v>
      </c>
      <c r="B224" s="39">
        <v>62</v>
      </c>
      <c r="C224" s="39" t="s">
        <v>210</v>
      </c>
      <c r="D224" s="40">
        <v>43304</v>
      </c>
      <c r="E224" s="40">
        <v>43308</v>
      </c>
      <c r="F224" s="39" t="s">
        <v>2</v>
      </c>
      <c r="G224" s="39" t="s">
        <v>1371</v>
      </c>
      <c r="H224" s="39" t="s">
        <v>493</v>
      </c>
      <c r="I224" s="39">
        <v>52.5</v>
      </c>
      <c r="J224" s="39">
        <v>140.1</v>
      </c>
      <c r="K224" s="39">
        <v>5.194</v>
      </c>
    </row>
    <row r="225" spans="1:11" x14ac:dyDescent="0.2">
      <c r="A225" s="39" t="s">
        <v>1594</v>
      </c>
      <c r="B225" s="39">
        <v>62</v>
      </c>
      <c r="C225" s="39" t="s">
        <v>210</v>
      </c>
      <c r="D225" s="40">
        <v>43304</v>
      </c>
      <c r="E225" s="40">
        <v>43308</v>
      </c>
      <c r="F225" s="39" t="s">
        <v>2</v>
      </c>
      <c r="G225" s="39" t="s">
        <v>1371</v>
      </c>
      <c r="H225" s="39" t="s">
        <v>493</v>
      </c>
      <c r="I225" s="39">
        <v>52.5</v>
      </c>
      <c r="J225" s="39">
        <v>111.3</v>
      </c>
      <c r="K225" s="39">
        <v>4.8099999999999996</v>
      </c>
    </row>
    <row r="226" spans="1:11" x14ac:dyDescent="0.2">
      <c r="A226" s="39" t="s">
        <v>1595</v>
      </c>
      <c r="B226" s="39">
        <v>62</v>
      </c>
      <c r="C226" s="39" t="s">
        <v>210</v>
      </c>
      <c r="D226" s="40">
        <v>43304</v>
      </c>
      <c r="E226" s="40">
        <v>43308</v>
      </c>
      <c r="F226" s="39" t="s">
        <v>2</v>
      </c>
      <c r="G226" s="39" t="s">
        <v>1371</v>
      </c>
      <c r="H226" s="39" t="s">
        <v>493</v>
      </c>
      <c r="I226" s="39">
        <v>52.5</v>
      </c>
      <c r="J226" s="39">
        <v>117.2</v>
      </c>
      <c r="K226" s="39">
        <v>4.8940000000000001</v>
      </c>
    </row>
    <row r="227" spans="1:11" x14ac:dyDescent="0.2">
      <c r="A227" s="39" t="s">
        <v>1596</v>
      </c>
      <c r="B227" s="39">
        <v>62</v>
      </c>
      <c r="C227" s="39" t="s">
        <v>210</v>
      </c>
      <c r="D227" s="40">
        <v>43304</v>
      </c>
      <c r="E227" s="40">
        <v>43308</v>
      </c>
      <c r="F227" s="39" t="s">
        <v>2</v>
      </c>
      <c r="G227" s="39" t="s">
        <v>1371</v>
      </c>
      <c r="H227" s="39" t="s">
        <v>493</v>
      </c>
      <c r="I227" s="39">
        <v>52.5</v>
      </c>
      <c r="J227" s="39">
        <v>101</v>
      </c>
      <c r="K227" s="39">
        <v>4.657</v>
      </c>
    </row>
    <row r="228" spans="1:11" x14ac:dyDescent="0.2">
      <c r="A228" s="39" t="s">
        <v>1597</v>
      </c>
      <c r="B228" s="39">
        <v>62</v>
      </c>
      <c r="C228" s="39" t="s">
        <v>210</v>
      </c>
      <c r="D228" s="40">
        <v>43304</v>
      </c>
      <c r="E228" s="40">
        <v>43308</v>
      </c>
      <c r="F228" s="39" t="s">
        <v>2</v>
      </c>
      <c r="G228" s="39" t="s">
        <v>1371</v>
      </c>
      <c r="H228" s="39" t="s">
        <v>493</v>
      </c>
      <c r="I228" s="39">
        <v>52.5</v>
      </c>
      <c r="J228" s="39">
        <v>91.3</v>
      </c>
      <c r="K228" s="39">
        <v>4.5030000000000001</v>
      </c>
    </row>
    <row r="229" spans="1:11" x14ac:dyDescent="0.2">
      <c r="A229" s="39" t="s">
        <v>1598</v>
      </c>
      <c r="B229" s="39">
        <v>62</v>
      </c>
      <c r="C229" s="39" t="s">
        <v>210</v>
      </c>
      <c r="D229" s="40">
        <v>43304</v>
      </c>
      <c r="E229" s="40">
        <v>43308</v>
      </c>
      <c r="F229" s="39" t="s">
        <v>2</v>
      </c>
      <c r="G229" s="39" t="s">
        <v>1371</v>
      </c>
      <c r="H229" s="39" t="s">
        <v>493</v>
      </c>
      <c r="I229" s="39">
        <v>52.5</v>
      </c>
      <c r="J229" s="39">
        <v>116.2</v>
      </c>
      <c r="K229" s="39">
        <v>4.88</v>
      </c>
    </row>
    <row r="230" spans="1:11" x14ac:dyDescent="0.2">
      <c r="A230" s="39" t="s">
        <v>1599</v>
      </c>
      <c r="B230" s="39">
        <v>62</v>
      </c>
      <c r="C230" s="39" t="s">
        <v>210</v>
      </c>
      <c r="D230" s="40">
        <v>43304</v>
      </c>
      <c r="E230" s="40">
        <v>43308</v>
      </c>
      <c r="F230" s="39" t="s">
        <v>2</v>
      </c>
      <c r="G230" s="39" t="s">
        <v>1371</v>
      </c>
      <c r="H230" s="39" t="s">
        <v>495</v>
      </c>
      <c r="I230" s="39">
        <v>47.5</v>
      </c>
      <c r="J230" s="39">
        <v>95.8</v>
      </c>
      <c r="K230" s="39">
        <v>4.5759999999999996</v>
      </c>
    </row>
    <row r="231" spans="1:11" x14ac:dyDescent="0.2">
      <c r="A231" s="39" t="s">
        <v>1600</v>
      </c>
      <c r="B231" s="39">
        <v>62</v>
      </c>
      <c r="C231" s="39" t="s">
        <v>210</v>
      </c>
      <c r="D231" s="40">
        <v>43304</v>
      </c>
      <c r="E231" s="40">
        <v>43308</v>
      </c>
      <c r="F231" s="39" t="s">
        <v>2</v>
      </c>
      <c r="G231" s="39" t="s">
        <v>1371</v>
      </c>
      <c r="H231" s="39" t="s">
        <v>495</v>
      </c>
      <c r="I231" s="39">
        <v>47.5</v>
      </c>
      <c r="J231" s="39">
        <v>104.4</v>
      </c>
      <c r="K231" s="39">
        <v>4.7089999999999996</v>
      </c>
    </row>
    <row r="232" spans="1:11" x14ac:dyDescent="0.2">
      <c r="A232" s="39" t="s">
        <v>1601</v>
      </c>
      <c r="B232" s="39">
        <v>62</v>
      </c>
      <c r="C232" s="39" t="s">
        <v>210</v>
      </c>
      <c r="D232" s="40">
        <v>43304</v>
      </c>
      <c r="E232" s="40">
        <v>43308</v>
      </c>
      <c r="F232" s="39" t="s">
        <v>2</v>
      </c>
      <c r="G232" s="39" t="s">
        <v>1371</v>
      </c>
      <c r="H232" s="39" t="s">
        <v>495</v>
      </c>
      <c r="I232" s="39">
        <v>47.5</v>
      </c>
      <c r="J232" s="39">
        <v>81.599999999999994</v>
      </c>
      <c r="K232" s="39">
        <v>4.3369999999999997</v>
      </c>
    </row>
    <row r="233" spans="1:11" x14ac:dyDescent="0.2">
      <c r="A233" s="39" t="s">
        <v>1602</v>
      </c>
      <c r="B233" s="39">
        <v>62</v>
      </c>
      <c r="C233" s="39" t="s">
        <v>210</v>
      </c>
      <c r="D233" s="40">
        <v>43304</v>
      </c>
      <c r="E233" s="40">
        <v>43308</v>
      </c>
      <c r="F233" s="39" t="s">
        <v>2</v>
      </c>
      <c r="G233" s="39" t="s">
        <v>1371</v>
      </c>
      <c r="H233" s="39" t="s">
        <v>495</v>
      </c>
      <c r="I233" s="39">
        <v>47.5</v>
      </c>
      <c r="J233" s="39">
        <v>69.099999999999994</v>
      </c>
      <c r="K233" s="39">
        <v>4.1040000000000001</v>
      </c>
    </row>
    <row r="234" spans="1:11" x14ac:dyDescent="0.2">
      <c r="A234" s="39" t="s">
        <v>1603</v>
      </c>
      <c r="B234" s="39">
        <v>62</v>
      </c>
      <c r="C234" s="39" t="s">
        <v>210</v>
      </c>
      <c r="D234" s="40">
        <v>43304</v>
      </c>
      <c r="E234" s="40">
        <v>43308</v>
      </c>
      <c r="F234" s="39" t="s">
        <v>2</v>
      </c>
      <c r="G234" s="39" t="s">
        <v>1371</v>
      </c>
      <c r="H234" s="39" t="s">
        <v>495</v>
      </c>
      <c r="I234" s="39">
        <v>47.5</v>
      </c>
      <c r="J234" s="39">
        <v>102</v>
      </c>
      <c r="K234" s="39">
        <v>4.6719999999999997</v>
      </c>
    </row>
    <row r="235" spans="1:11" x14ac:dyDescent="0.2">
      <c r="A235" s="39" t="s">
        <v>1604</v>
      </c>
      <c r="B235" s="39">
        <v>62</v>
      </c>
      <c r="C235" s="39" t="s">
        <v>210</v>
      </c>
      <c r="D235" s="40">
        <v>43304</v>
      </c>
      <c r="E235" s="40">
        <v>43308</v>
      </c>
      <c r="F235" s="39" t="s">
        <v>2</v>
      </c>
      <c r="G235" s="39" t="s">
        <v>1371</v>
      </c>
      <c r="H235" s="39" t="s">
        <v>495</v>
      </c>
      <c r="I235" s="39">
        <v>47.5</v>
      </c>
      <c r="J235" s="39">
        <v>77.8</v>
      </c>
      <c r="K235" s="39">
        <v>4.2690000000000001</v>
      </c>
    </row>
    <row r="236" spans="1:11" x14ac:dyDescent="0.2">
      <c r="A236" s="39" t="s">
        <v>1605</v>
      </c>
      <c r="B236" s="39">
        <v>62</v>
      </c>
      <c r="C236" s="39" t="s">
        <v>210</v>
      </c>
      <c r="D236" s="40">
        <v>43304</v>
      </c>
      <c r="E236" s="40">
        <v>43308</v>
      </c>
      <c r="F236" s="39" t="s">
        <v>2</v>
      </c>
      <c r="G236" s="39" t="s">
        <v>1371</v>
      </c>
      <c r="H236" s="39" t="s">
        <v>495</v>
      </c>
      <c r="I236" s="39">
        <v>47.5</v>
      </c>
      <c r="J236" s="39">
        <v>75.7</v>
      </c>
      <c r="K236" s="39">
        <v>4.2300000000000004</v>
      </c>
    </row>
    <row r="237" spans="1:11" x14ac:dyDescent="0.2">
      <c r="A237" s="39" t="s">
        <v>1606</v>
      </c>
      <c r="B237" s="39">
        <v>62</v>
      </c>
      <c r="C237" s="39" t="s">
        <v>210</v>
      </c>
      <c r="D237" s="40">
        <v>43304</v>
      </c>
      <c r="E237" s="40">
        <v>43308</v>
      </c>
      <c r="F237" s="39" t="s">
        <v>2</v>
      </c>
      <c r="G237" s="39" t="s">
        <v>1371</v>
      </c>
      <c r="H237" s="39" t="s">
        <v>495</v>
      </c>
      <c r="I237" s="39">
        <v>47.5</v>
      </c>
      <c r="J237" s="39">
        <v>78.8</v>
      </c>
      <c r="K237" s="39">
        <v>4.2869999999999999</v>
      </c>
    </row>
    <row r="238" spans="1:11" x14ac:dyDescent="0.2">
      <c r="A238" s="39" t="s">
        <v>1607</v>
      </c>
      <c r="B238" s="39">
        <v>62</v>
      </c>
      <c r="C238" s="39" t="s">
        <v>210</v>
      </c>
      <c r="D238" s="40">
        <v>43304</v>
      </c>
      <c r="E238" s="40">
        <v>43308</v>
      </c>
      <c r="F238" s="39" t="s">
        <v>2</v>
      </c>
      <c r="G238" s="39" t="s">
        <v>1371</v>
      </c>
      <c r="H238" s="39" t="s">
        <v>495</v>
      </c>
      <c r="I238" s="39">
        <v>47.5</v>
      </c>
      <c r="J238" s="39">
        <v>95.6</v>
      </c>
      <c r="K238" s="39">
        <v>4.5720000000000001</v>
      </c>
    </row>
    <row r="239" spans="1:11" x14ac:dyDescent="0.2">
      <c r="A239" s="39" t="s">
        <v>1608</v>
      </c>
      <c r="B239" s="39">
        <v>62</v>
      </c>
      <c r="C239" s="39" t="s">
        <v>210</v>
      </c>
      <c r="D239" s="40">
        <v>43304</v>
      </c>
      <c r="E239" s="40">
        <v>43308</v>
      </c>
      <c r="F239" s="39" t="s">
        <v>2</v>
      </c>
      <c r="G239" s="39" t="s">
        <v>1371</v>
      </c>
      <c r="H239" s="39" t="s">
        <v>495</v>
      </c>
      <c r="I239" s="39">
        <v>47.5</v>
      </c>
      <c r="J239" s="39">
        <v>81.5</v>
      </c>
      <c r="K239" s="39">
        <v>4.3360000000000003</v>
      </c>
    </row>
    <row r="240" spans="1:11" x14ac:dyDescent="0.2">
      <c r="A240" s="39" t="s">
        <v>1609</v>
      </c>
      <c r="B240" s="39">
        <v>62</v>
      </c>
      <c r="C240" s="39" t="s">
        <v>210</v>
      </c>
      <c r="D240" s="40">
        <v>43304</v>
      </c>
      <c r="E240" s="40">
        <v>43308</v>
      </c>
      <c r="F240" s="39" t="s">
        <v>2</v>
      </c>
      <c r="G240" s="39" t="s">
        <v>1371</v>
      </c>
      <c r="H240" s="39" t="s">
        <v>495</v>
      </c>
      <c r="I240" s="39">
        <v>47.5</v>
      </c>
      <c r="J240" s="39">
        <v>88.3</v>
      </c>
      <c r="K240" s="39">
        <v>4.4530000000000003</v>
      </c>
    </row>
    <row r="241" spans="1:11" x14ac:dyDescent="0.2">
      <c r="A241" s="39" t="s">
        <v>1610</v>
      </c>
      <c r="B241" s="39">
        <v>62</v>
      </c>
      <c r="C241" s="39" t="s">
        <v>210</v>
      </c>
      <c r="D241" s="40">
        <v>43304</v>
      </c>
      <c r="E241" s="40">
        <v>43308</v>
      </c>
      <c r="F241" s="39" t="s">
        <v>2</v>
      </c>
      <c r="G241" s="39" t="s">
        <v>1371</v>
      </c>
      <c r="H241" s="39" t="s">
        <v>495</v>
      </c>
      <c r="I241" s="39">
        <v>47.5</v>
      </c>
      <c r="J241" s="39">
        <v>82</v>
      </c>
      <c r="K241" s="39">
        <v>4.3440000000000003</v>
      </c>
    </row>
    <row r="242" spans="1:11" x14ac:dyDescent="0.2">
      <c r="A242" s="39" t="s">
        <v>1611</v>
      </c>
      <c r="B242" s="39">
        <v>62</v>
      </c>
      <c r="C242" s="39" t="s">
        <v>210</v>
      </c>
      <c r="D242" s="40">
        <v>43304</v>
      </c>
      <c r="E242" s="40">
        <v>43308</v>
      </c>
      <c r="F242" s="39" t="s">
        <v>2</v>
      </c>
      <c r="G242" s="39" t="s">
        <v>1371</v>
      </c>
      <c r="H242" s="39" t="s">
        <v>495</v>
      </c>
      <c r="I242" s="39">
        <v>47.5</v>
      </c>
      <c r="J242" s="39">
        <v>87.5</v>
      </c>
      <c r="K242" s="39">
        <v>4.4400000000000004</v>
      </c>
    </row>
    <row r="243" spans="1:11" x14ac:dyDescent="0.2">
      <c r="A243" s="39" t="s">
        <v>1612</v>
      </c>
      <c r="B243" s="39">
        <v>62</v>
      </c>
      <c r="C243" s="39" t="s">
        <v>210</v>
      </c>
      <c r="D243" s="40">
        <v>43304</v>
      </c>
      <c r="E243" s="40">
        <v>43308</v>
      </c>
      <c r="F243" s="39" t="s">
        <v>2</v>
      </c>
      <c r="G243" s="39" t="s">
        <v>1371</v>
      </c>
      <c r="H243" s="39" t="s">
        <v>495</v>
      </c>
      <c r="I243" s="39">
        <v>47.5</v>
      </c>
      <c r="J243" s="39">
        <v>63.8</v>
      </c>
      <c r="K243" s="39">
        <v>3.996</v>
      </c>
    </row>
    <row r="244" spans="1:11" x14ac:dyDescent="0.2">
      <c r="A244" s="39" t="s">
        <v>1613</v>
      </c>
      <c r="B244" s="39">
        <v>62</v>
      </c>
      <c r="C244" s="39" t="s">
        <v>210</v>
      </c>
      <c r="D244" s="40">
        <v>43304</v>
      </c>
      <c r="E244" s="40">
        <v>43308</v>
      </c>
      <c r="F244" s="39" t="s">
        <v>2</v>
      </c>
      <c r="G244" s="39" t="s">
        <v>1371</v>
      </c>
      <c r="H244" s="39" t="s">
        <v>495</v>
      </c>
      <c r="I244" s="39">
        <v>47.5</v>
      </c>
      <c r="J244" s="39">
        <v>115.8</v>
      </c>
      <c r="K244" s="39">
        <v>4.8739999999999997</v>
      </c>
    </row>
    <row r="245" spans="1:11" x14ac:dyDescent="0.2">
      <c r="A245" s="39" t="s">
        <v>1614</v>
      </c>
      <c r="B245" s="39">
        <v>62</v>
      </c>
      <c r="C245" s="39" t="s">
        <v>210</v>
      </c>
      <c r="D245" s="40">
        <v>43304</v>
      </c>
      <c r="E245" s="40">
        <v>43308</v>
      </c>
      <c r="F245" s="39" t="s">
        <v>2</v>
      </c>
      <c r="G245" s="39" t="s">
        <v>1371</v>
      </c>
      <c r="H245" s="39" t="s">
        <v>495</v>
      </c>
      <c r="I245" s="39">
        <v>47.5</v>
      </c>
      <c r="J245" s="39">
        <v>94.4</v>
      </c>
      <c r="K245" s="39">
        <v>4.5529999999999999</v>
      </c>
    </row>
    <row r="246" spans="1:11" x14ac:dyDescent="0.2">
      <c r="A246" s="39" t="s">
        <v>1615</v>
      </c>
      <c r="B246" s="39">
        <v>62</v>
      </c>
      <c r="C246" s="39" t="s">
        <v>210</v>
      </c>
      <c r="D246" s="40">
        <v>43304</v>
      </c>
      <c r="E246" s="40">
        <v>43308</v>
      </c>
      <c r="F246" s="39" t="s">
        <v>2</v>
      </c>
      <c r="G246" s="39" t="s">
        <v>1371</v>
      </c>
      <c r="H246" s="39" t="s">
        <v>495</v>
      </c>
      <c r="I246" s="39">
        <v>47.5</v>
      </c>
      <c r="J246" s="39">
        <v>78.7</v>
      </c>
      <c r="K246" s="39">
        <v>4.2850000000000001</v>
      </c>
    </row>
    <row r="247" spans="1:11" x14ac:dyDescent="0.2">
      <c r="A247" s="39" t="s">
        <v>1616</v>
      </c>
      <c r="B247" s="39">
        <v>62</v>
      </c>
      <c r="C247" s="39" t="s">
        <v>210</v>
      </c>
      <c r="D247" s="40">
        <v>43304</v>
      </c>
      <c r="E247" s="40">
        <v>43308</v>
      </c>
      <c r="F247" s="39" t="s">
        <v>2</v>
      </c>
      <c r="G247" s="39" t="s">
        <v>1371</v>
      </c>
      <c r="H247" s="39" t="s">
        <v>495</v>
      </c>
      <c r="I247" s="39">
        <v>47.5</v>
      </c>
      <c r="J247" s="39">
        <v>91.3</v>
      </c>
      <c r="K247" s="39">
        <v>4.5030000000000001</v>
      </c>
    </row>
    <row r="248" spans="1:11" x14ac:dyDescent="0.2">
      <c r="A248" s="39" t="s">
        <v>1617</v>
      </c>
      <c r="B248" s="39">
        <v>62</v>
      </c>
      <c r="C248" s="39" t="s">
        <v>210</v>
      </c>
      <c r="D248" s="40">
        <v>43304</v>
      </c>
      <c r="E248" s="40">
        <v>43308</v>
      </c>
      <c r="F248" s="39" t="s">
        <v>2</v>
      </c>
      <c r="G248" s="39" t="s">
        <v>1371</v>
      </c>
      <c r="H248" s="39" t="s">
        <v>495</v>
      </c>
      <c r="I248" s="39">
        <v>47.5</v>
      </c>
      <c r="J248" s="39">
        <v>98.4</v>
      </c>
      <c r="K248" s="39">
        <v>4.617</v>
      </c>
    </row>
    <row r="249" spans="1:11" x14ac:dyDescent="0.2">
      <c r="A249" s="39" t="s">
        <v>1618</v>
      </c>
      <c r="B249" s="39">
        <v>62</v>
      </c>
      <c r="C249" s="39" t="s">
        <v>210</v>
      </c>
      <c r="D249" s="40">
        <v>43304</v>
      </c>
      <c r="E249" s="40">
        <v>43308</v>
      </c>
      <c r="F249" s="39" t="s">
        <v>2</v>
      </c>
      <c r="G249" s="39" t="s">
        <v>1371</v>
      </c>
      <c r="H249" s="39" t="s">
        <v>495</v>
      </c>
      <c r="I249" s="39">
        <v>47.5</v>
      </c>
      <c r="J249" s="39">
        <v>59.9</v>
      </c>
      <c r="K249" s="39">
        <v>3.9129999999999998</v>
      </c>
    </row>
    <row r="250" spans="1:11" x14ac:dyDescent="0.2">
      <c r="A250" s="39" t="s">
        <v>1619</v>
      </c>
      <c r="B250" s="39">
        <v>62</v>
      </c>
      <c r="C250" s="39" t="s">
        <v>210</v>
      </c>
      <c r="D250" s="40">
        <v>43304</v>
      </c>
      <c r="E250" s="40">
        <v>43308</v>
      </c>
      <c r="F250" s="39" t="s">
        <v>2</v>
      </c>
      <c r="G250" s="39" t="s">
        <v>1371</v>
      </c>
      <c r="H250" s="39" t="s">
        <v>495</v>
      </c>
      <c r="I250" s="39">
        <v>47.5</v>
      </c>
      <c r="J250" s="39">
        <v>71.599999999999994</v>
      </c>
      <c r="K250" s="39">
        <v>4.1520000000000001</v>
      </c>
    </row>
    <row r="251" spans="1:11" x14ac:dyDescent="0.2">
      <c r="A251" s="39" t="s">
        <v>1620</v>
      </c>
      <c r="B251" s="39">
        <v>62</v>
      </c>
      <c r="C251" s="39" t="s">
        <v>210</v>
      </c>
      <c r="D251" s="40">
        <v>43304</v>
      </c>
      <c r="E251" s="40">
        <v>43308</v>
      </c>
      <c r="F251" s="39" t="s">
        <v>2</v>
      </c>
      <c r="G251" s="39" t="s">
        <v>1371</v>
      </c>
      <c r="H251" s="39" t="s">
        <v>495</v>
      </c>
      <c r="I251" s="39">
        <v>47.5</v>
      </c>
      <c r="J251" s="39">
        <v>66.5</v>
      </c>
      <c r="K251" s="39">
        <v>4.0510000000000002</v>
      </c>
    </row>
    <row r="252" spans="1:11" x14ac:dyDescent="0.2">
      <c r="A252" s="39" t="s">
        <v>1621</v>
      </c>
      <c r="B252" s="39">
        <v>62</v>
      </c>
      <c r="C252" s="39" t="s">
        <v>210</v>
      </c>
      <c r="D252" s="40">
        <v>43304</v>
      </c>
      <c r="E252" s="40">
        <v>43308</v>
      </c>
      <c r="F252" s="39" t="s">
        <v>2</v>
      </c>
      <c r="G252" s="39" t="s">
        <v>1371</v>
      </c>
      <c r="H252" s="39" t="s">
        <v>495</v>
      </c>
      <c r="I252" s="39">
        <v>47.5</v>
      </c>
      <c r="J252" s="39">
        <v>61.4</v>
      </c>
      <c r="K252" s="39">
        <v>3.9449999999999998</v>
      </c>
    </row>
    <row r="253" spans="1:11" x14ac:dyDescent="0.2">
      <c r="A253" s="39" t="s">
        <v>1622</v>
      </c>
      <c r="B253" s="39">
        <v>62</v>
      </c>
      <c r="C253" s="39" t="s">
        <v>210</v>
      </c>
      <c r="D253" s="40">
        <v>43304</v>
      </c>
      <c r="E253" s="40">
        <v>43308</v>
      </c>
      <c r="F253" s="39" t="s">
        <v>2</v>
      </c>
      <c r="G253" s="39" t="s">
        <v>1371</v>
      </c>
      <c r="H253" s="39" t="s">
        <v>495</v>
      </c>
      <c r="I253" s="39">
        <v>47.5</v>
      </c>
      <c r="J253" s="39">
        <v>69.099999999999994</v>
      </c>
      <c r="K253" s="39">
        <v>4.1040000000000001</v>
      </c>
    </row>
    <row r="254" spans="1:11" x14ac:dyDescent="0.2">
      <c r="A254" s="39" t="s">
        <v>1623</v>
      </c>
      <c r="B254" s="39">
        <v>62</v>
      </c>
      <c r="C254" s="39" t="s">
        <v>210</v>
      </c>
      <c r="D254" s="40">
        <v>43304</v>
      </c>
      <c r="E254" s="40">
        <v>43308</v>
      </c>
      <c r="F254" s="39" t="s">
        <v>2</v>
      </c>
      <c r="G254" s="39" t="s">
        <v>1371</v>
      </c>
      <c r="H254" s="39" t="s">
        <v>495</v>
      </c>
      <c r="I254" s="39">
        <v>47.5</v>
      </c>
      <c r="J254" s="39">
        <v>108</v>
      </c>
      <c r="K254" s="39">
        <v>4.7619999999999996</v>
      </c>
    </row>
    <row r="255" spans="1:11" x14ac:dyDescent="0.2">
      <c r="A255" s="39" t="s">
        <v>1624</v>
      </c>
      <c r="B255" s="39">
        <v>62</v>
      </c>
      <c r="C255" s="39" t="s">
        <v>210</v>
      </c>
      <c r="D255" s="40">
        <v>43304</v>
      </c>
      <c r="E255" s="40">
        <v>43308</v>
      </c>
      <c r="F255" s="39" t="s">
        <v>2</v>
      </c>
      <c r="G255" s="39" t="s">
        <v>1371</v>
      </c>
      <c r="H255" s="39" t="s">
        <v>212</v>
      </c>
      <c r="I255" s="39">
        <v>42.5</v>
      </c>
      <c r="J255" s="39">
        <v>56.9</v>
      </c>
      <c r="K255" s="39">
        <v>3.8460000000000001</v>
      </c>
    </row>
    <row r="256" spans="1:11" x14ac:dyDescent="0.2">
      <c r="A256" s="39" t="s">
        <v>1625</v>
      </c>
      <c r="B256" s="39">
        <v>62</v>
      </c>
      <c r="C256" s="39" t="s">
        <v>210</v>
      </c>
      <c r="D256" s="40">
        <v>43304</v>
      </c>
      <c r="E256" s="40">
        <v>43308</v>
      </c>
      <c r="F256" s="39" t="s">
        <v>2</v>
      </c>
      <c r="G256" s="39" t="s">
        <v>1371</v>
      </c>
      <c r="H256" s="39" t="s">
        <v>212</v>
      </c>
      <c r="I256" s="39">
        <v>42.5</v>
      </c>
      <c r="J256" s="39">
        <v>61.4</v>
      </c>
      <c r="K256" s="39">
        <v>3.9449999999999998</v>
      </c>
    </row>
    <row r="257" spans="1:11" x14ac:dyDescent="0.2">
      <c r="A257" s="39" t="s">
        <v>1626</v>
      </c>
      <c r="B257" s="39">
        <v>62</v>
      </c>
      <c r="C257" s="39" t="s">
        <v>210</v>
      </c>
      <c r="D257" s="40">
        <v>43304</v>
      </c>
      <c r="E257" s="40">
        <v>43308</v>
      </c>
      <c r="F257" s="39" t="s">
        <v>2</v>
      </c>
      <c r="G257" s="39" t="s">
        <v>1371</v>
      </c>
      <c r="H257" s="39" t="s">
        <v>212</v>
      </c>
      <c r="I257" s="39">
        <v>42.5</v>
      </c>
      <c r="J257" s="39">
        <v>65.8</v>
      </c>
      <c r="K257" s="39">
        <v>4.0369999999999999</v>
      </c>
    </row>
    <row r="258" spans="1:11" x14ac:dyDescent="0.2">
      <c r="A258" s="39" t="s">
        <v>1627</v>
      </c>
      <c r="B258" s="39">
        <v>62</v>
      </c>
      <c r="C258" s="39" t="s">
        <v>210</v>
      </c>
      <c r="D258" s="40">
        <v>43304</v>
      </c>
      <c r="E258" s="40">
        <v>43308</v>
      </c>
      <c r="F258" s="39" t="s">
        <v>2</v>
      </c>
      <c r="G258" s="39" t="s">
        <v>1371</v>
      </c>
      <c r="H258" s="39" t="s">
        <v>212</v>
      </c>
      <c r="I258" s="39">
        <v>42.5</v>
      </c>
      <c r="J258" s="39">
        <v>63</v>
      </c>
      <c r="K258" s="39">
        <v>3.9790000000000001</v>
      </c>
    </row>
    <row r="259" spans="1:11" x14ac:dyDescent="0.2">
      <c r="A259" s="39" t="s">
        <v>1628</v>
      </c>
      <c r="B259" s="39">
        <v>62</v>
      </c>
      <c r="C259" s="39" t="s">
        <v>210</v>
      </c>
      <c r="D259" s="40">
        <v>43304</v>
      </c>
      <c r="E259" s="40">
        <v>43308</v>
      </c>
      <c r="F259" s="39" t="s">
        <v>2</v>
      </c>
      <c r="G259" s="39" t="s">
        <v>1371</v>
      </c>
      <c r="H259" s="39" t="s">
        <v>212</v>
      </c>
      <c r="I259" s="39">
        <v>42.5</v>
      </c>
      <c r="J259" s="39">
        <v>47.4</v>
      </c>
      <c r="K259" s="39">
        <v>3.6190000000000002</v>
      </c>
    </row>
    <row r="260" spans="1:11" x14ac:dyDescent="0.2">
      <c r="A260" s="39" t="s">
        <v>1629</v>
      </c>
      <c r="B260" s="39">
        <v>62</v>
      </c>
      <c r="C260" s="39" t="s">
        <v>210</v>
      </c>
      <c r="D260" s="40">
        <v>43304</v>
      </c>
      <c r="E260" s="40">
        <v>43308</v>
      </c>
      <c r="F260" s="39" t="s">
        <v>2</v>
      </c>
      <c r="G260" s="39" t="s">
        <v>1371</v>
      </c>
      <c r="H260" s="39" t="s">
        <v>212</v>
      </c>
      <c r="I260" s="39">
        <v>42.5</v>
      </c>
      <c r="J260" s="39">
        <v>58.1</v>
      </c>
      <c r="K260" s="39">
        <v>3.8730000000000002</v>
      </c>
    </row>
    <row r="261" spans="1:11" x14ac:dyDescent="0.2">
      <c r="A261" s="39" t="s">
        <v>1630</v>
      </c>
      <c r="B261" s="39">
        <v>62</v>
      </c>
      <c r="C261" s="39" t="s">
        <v>210</v>
      </c>
      <c r="D261" s="40">
        <v>43304</v>
      </c>
      <c r="E261" s="40">
        <v>43308</v>
      </c>
      <c r="F261" s="39" t="s">
        <v>2</v>
      </c>
      <c r="G261" s="39" t="s">
        <v>1371</v>
      </c>
      <c r="H261" s="39" t="s">
        <v>212</v>
      </c>
      <c r="I261" s="39">
        <v>42.5</v>
      </c>
      <c r="J261" s="39">
        <v>53</v>
      </c>
      <c r="K261" s="39">
        <v>3.7559999999999998</v>
      </c>
    </row>
    <row r="262" spans="1:11" x14ac:dyDescent="0.2">
      <c r="A262" s="39" t="s">
        <v>1631</v>
      </c>
      <c r="B262" s="39">
        <v>62</v>
      </c>
      <c r="C262" s="39" t="s">
        <v>210</v>
      </c>
      <c r="D262" s="40">
        <v>43304</v>
      </c>
      <c r="E262" s="40">
        <v>43308</v>
      </c>
      <c r="F262" s="39" t="s">
        <v>2</v>
      </c>
      <c r="G262" s="39" t="s">
        <v>1371</v>
      </c>
      <c r="H262" s="39" t="s">
        <v>212</v>
      </c>
      <c r="I262" s="39">
        <v>42.5</v>
      </c>
      <c r="J262" s="39">
        <v>69</v>
      </c>
      <c r="K262" s="39">
        <v>4.1020000000000003</v>
      </c>
    </row>
    <row r="263" spans="1:11" x14ac:dyDescent="0.2">
      <c r="A263" s="39" t="s">
        <v>1632</v>
      </c>
      <c r="B263" s="39">
        <v>62</v>
      </c>
      <c r="C263" s="39" t="s">
        <v>210</v>
      </c>
      <c r="D263" s="40">
        <v>43304</v>
      </c>
      <c r="E263" s="40">
        <v>43308</v>
      </c>
      <c r="F263" s="39" t="s">
        <v>2</v>
      </c>
      <c r="G263" s="39" t="s">
        <v>1371</v>
      </c>
      <c r="H263" s="39" t="s">
        <v>212</v>
      </c>
      <c r="I263" s="39">
        <v>42.5</v>
      </c>
      <c r="J263" s="39">
        <v>60.8</v>
      </c>
      <c r="K263" s="39">
        <v>3.9319999999999999</v>
      </c>
    </row>
    <row r="264" spans="1:11" x14ac:dyDescent="0.2">
      <c r="A264" s="39" t="s">
        <v>1633</v>
      </c>
      <c r="B264" s="39">
        <v>62</v>
      </c>
      <c r="C264" s="39" t="s">
        <v>210</v>
      </c>
      <c r="D264" s="40">
        <v>43304</v>
      </c>
      <c r="E264" s="40">
        <v>43308</v>
      </c>
      <c r="F264" s="39" t="s">
        <v>2</v>
      </c>
      <c r="G264" s="39" t="s">
        <v>1371</v>
      </c>
      <c r="H264" s="39" t="s">
        <v>212</v>
      </c>
      <c r="I264" s="39">
        <v>42.5</v>
      </c>
      <c r="J264" s="39">
        <v>54.3</v>
      </c>
      <c r="K264" s="39">
        <v>3.7869999999999999</v>
      </c>
    </row>
    <row r="265" spans="1:11" x14ac:dyDescent="0.2">
      <c r="A265" s="39" t="s">
        <v>1634</v>
      </c>
      <c r="B265" s="39">
        <v>62</v>
      </c>
      <c r="C265" s="39" t="s">
        <v>210</v>
      </c>
      <c r="D265" s="40">
        <v>43304</v>
      </c>
      <c r="E265" s="40">
        <v>43308</v>
      </c>
      <c r="F265" s="39" t="s">
        <v>2</v>
      </c>
      <c r="G265" s="39" t="s">
        <v>1371</v>
      </c>
      <c r="H265" s="39" t="s">
        <v>212</v>
      </c>
      <c r="I265" s="39">
        <v>42.5</v>
      </c>
      <c r="J265" s="39">
        <v>82</v>
      </c>
      <c r="K265" s="39">
        <v>4.3440000000000003</v>
      </c>
    </row>
    <row r="266" spans="1:11" x14ac:dyDescent="0.2">
      <c r="A266" s="39" t="s">
        <v>1635</v>
      </c>
      <c r="B266" s="39">
        <v>62</v>
      </c>
      <c r="C266" s="39" t="s">
        <v>210</v>
      </c>
      <c r="D266" s="40">
        <v>43304</v>
      </c>
      <c r="E266" s="40">
        <v>43308</v>
      </c>
      <c r="F266" s="39" t="s">
        <v>2</v>
      </c>
      <c r="G266" s="39" t="s">
        <v>1371</v>
      </c>
      <c r="H266" s="39" t="s">
        <v>1636</v>
      </c>
      <c r="I266" s="39">
        <v>47.5</v>
      </c>
      <c r="J266" s="39">
        <v>53.6</v>
      </c>
      <c r="K266" s="39">
        <v>3.77</v>
      </c>
    </row>
    <row r="267" spans="1:11" x14ac:dyDescent="0.2">
      <c r="A267" s="39" t="s">
        <v>1637</v>
      </c>
      <c r="B267" s="39">
        <v>62</v>
      </c>
      <c r="C267" s="39" t="s">
        <v>210</v>
      </c>
      <c r="D267" s="40">
        <v>43304</v>
      </c>
      <c r="E267" s="40">
        <v>43308</v>
      </c>
      <c r="F267" s="39" t="s">
        <v>2</v>
      </c>
      <c r="G267" s="39" t="s">
        <v>1371</v>
      </c>
      <c r="H267" s="39" t="s">
        <v>212</v>
      </c>
      <c r="I267" s="39">
        <v>42.5</v>
      </c>
      <c r="J267" s="39">
        <v>66.099999999999994</v>
      </c>
      <c r="K267" s="39">
        <v>4.0430000000000001</v>
      </c>
    </row>
    <row r="268" spans="1:11" x14ac:dyDescent="0.2">
      <c r="A268" s="39" t="s">
        <v>1638</v>
      </c>
      <c r="B268" s="39">
        <v>62</v>
      </c>
      <c r="C268" s="39" t="s">
        <v>210</v>
      </c>
      <c r="D268" s="40">
        <v>43304</v>
      </c>
      <c r="E268" s="40">
        <v>43308</v>
      </c>
      <c r="F268" s="39" t="s">
        <v>2</v>
      </c>
      <c r="G268" s="39" t="s">
        <v>1371</v>
      </c>
      <c r="H268" s="39" t="s">
        <v>212</v>
      </c>
      <c r="I268" s="39">
        <v>42.5</v>
      </c>
      <c r="J268" s="39">
        <v>47.1</v>
      </c>
      <c r="K268" s="39">
        <v>3.6110000000000002</v>
      </c>
    </row>
    <row r="269" spans="1:11" x14ac:dyDescent="0.2">
      <c r="A269" s="39" t="s">
        <v>1639</v>
      </c>
      <c r="B269" s="39">
        <v>62</v>
      </c>
      <c r="C269" s="39" t="s">
        <v>210</v>
      </c>
      <c r="D269" s="40">
        <v>43304</v>
      </c>
      <c r="E269" s="40">
        <v>43308</v>
      </c>
      <c r="F269" s="39" t="s">
        <v>2</v>
      </c>
      <c r="G269" s="39" t="s">
        <v>1371</v>
      </c>
      <c r="H269" s="39" t="s">
        <v>212</v>
      </c>
      <c r="I269" s="39">
        <v>42.5</v>
      </c>
      <c r="J269" s="39">
        <v>54.5</v>
      </c>
      <c r="K269" s="39">
        <v>3.7909999999999999</v>
      </c>
    </row>
    <row r="270" spans="1:11" x14ac:dyDescent="0.2">
      <c r="A270" s="39" t="s">
        <v>1640</v>
      </c>
      <c r="B270" s="39">
        <v>62</v>
      </c>
      <c r="C270" s="39" t="s">
        <v>210</v>
      </c>
      <c r="D270" s="40">
        <v>43304</v>
      </c>
      <c r="E270" s="40">
        <v>43308</v>
      </c>
      <c r="F270" s="39" t="s">
        <v>2</v>
      </c>
      <c r="G270" s="39" t="s">
        <v>1371</v>
      </c>
      <c r="H270" s="39" t="s">
        <v>212</v>
      </c>
      <c r="I270" s="39">
        <v>42.5</v>
      </c>
      <c r="J270" s="39">
        <v>58.3</v>
      </c>
      <c r="K270" s="39">
        <v>3.8780000000000001</v>
      </c>
    </row>
    <row r="271" spans="1:11" x14ac:dyDescent="0.2">
      <c r="A271" s="39" t="s">
        <v>1641</v>
      </c>
      <c r="B271" s="39">
        <v>62</v>
      </c>
      <c r="C271" s="39" t="s">
        <v>210</v>
      </c>
      <c r="D271" s="40">
        <v>43304</v>
      </c>
      <c r="E271" s="40">
        <v>43308</v>
      </c>
      <c r="F271" s="39" t="s">
        <v>2</v>
      </c>
      <c r="G271" s="39" t="s">
        <v>1371</v>
      </c>
      <c r="H271" s="39" t="s">
        <v>212</v>
      </c>
      <c r="I271" s="39">
        <v>42.5</v>
      </c>
      <c r="J271" s="39">
        <v>68.400000000000006</v>
      </c>
      <c r="K271" s="39">
        <v>4.09</v>
      </c>
    </row>
    <row r="272" spans="1:11" x14ac:dyDescent="0.2">
      <c r="A272" s="39" t="s">
        <v>1642</v>
      </c>
      <c r="B272" s="39">
        <v>62</v>
      </c>
      <c r="C272" s="39" t="s">
        <v>210</v>
      </c>
      <c r="D272" s="40">
        <v>43304</v>
      </c>
      <c r="E272" s="40">
        <v>43308</v>
      </c>
      <c r="F272" s="39" t="s">
        <v>2</v>
      </c>
      <c r="G272" s="39" t="s">
        <v>1371</v>
      </c>
      <c r="H272" s="39" t="s">
        <v>212</v>
      </c>
      <c r="I272" s="39">
        <v>42.5</v>
      </c>
      <c r="J272" s="39">
        <v>62.5</v>
      </c>
      <c r="K272" s="39">
        <v>3.9689999999999999</v>
      </c>
    </row>
    <row r="273" spans="1:11" x14ac:dyDescent="0.2">
      <c r="A273" s="39" t="s">
        <v>1643</v>
      </c>
      <c r="B273" s="39">
        <v>62</v>
      </c>
      <c r="C273" s="39" t="s">
        <v>210</v>
      </c>
      <c r="D273" s="40">
        <v>43304</v>
      </c>
      <c r="E273" s="40">
        <v>43308</v>
      </c>
      <c r="F273" s="39" t="s">
        <v>2</v>
      </c>
      <c r="G273" s="39" t="s">
        <v>1371</v>
      </c>
      <c r="H273" s="39" t="s">
        <v>212</v>
      </c>
      <c r="I273" s="39">
        <v>42.5</v>
      </c>
      <c r="J273" s="39">
        <v>50.5</v>
      </c>
      <c r="K273" s="39">
        <v>3.6960000000000002</v>
      </c>
    </row>
    <row r="274" spans="1:11" x14ac:dyDescent="0.2">
      <c r="A274" s="39" t="s">
        <v>1644</v>
      </c>
      <c r="B274" s="39">
        <v>62</v>
      </c>
      <c r="C274" s="39" t="s">
        <v>210</v>
      </c>
      <c r="D274" s="40">
        <v>43304</v>
      </c>
      <c r="E274" s="40">
        <v>43308</v>
      </c>
      <c r="F274" s="39" t="s">
        <v>2</v>
      </c>
      <c r="G274" s="39" t="s">
        <v>1371</v>
      </c>
      <c r="H274" s="39" t="s">
        <v>212</v>
      </c>
      <c r="I274" s="39">
        <v>42.5</v>
      </c>
      <c r="J274" s="39">
        <v>54.9</v>
      </c>
      <c r="K274" s="39">
        <v>3.8010000000000002</v>
      </c>
    </row>
    <row r="275" spans="1:11" x14ac:dyDescent="0.2">
      <c r="A275" s="39" t="s">
        <v>1645</v>
      </c>
      <c r="B275" s="39">
        <v>62</v>
      </c>
      <c r="C275" s="39" t="s">
        <v>210</v>
      </c>
      <c r="D275" s="40">
        <v>43304</v>
      </c>
      <c r="E275" s="40">
        <v>43308</v>
      </c>
      <c r="F275" s="39" t="s">
        <v>2</v>
      </c>
      <c r="G275" s="39" t="s">
        <v>1371</v>
      </c>
      <c r="H275" s="39" t="s">
        <v>212</v>
      </c>
      <c r="I275" s="39">
        <v>42.5</v>
      </c>
      <c r="J275" s="39">
        <v>65.7</v>
      </c>
      <c r="K275" s="39">
        <v>4.0350000000000001</v>
      </c>
    </row>
    <row r="276" spans="1:11" x14ac:dyDescent="0.2">
      <c r="A276" s="39" t="s">
        <v>1646</v>
      </c>
      <c r="B276" s="39">
        <v>62</v>
      </c>
      <c r="C276" s="39" t="s">
        <v>210</v>
      </c>
      <c r="D276" s="40">
        <v>43304</v>
      </c>
      <c r="E276" s="40">
        <v>43308</v>
      </c>
      <c r="F276" s="39" t="s">
        <v>2</v>
      </c>
      <c r="G276" s="39" t="s">
        <v>1371</v>
      </c>
      <c r="H276" s="39" t="s">
        <v>1647</v>
      </c>
      <c r="I276" s="39">
        <v>52.5</v>
      </c>
      <c r="J276" s="39">
        <v>57.7</v>
      </c>
      <c r="K276" s="39">
        <v>3.8639999999999999</v>
      </c>
    </row>
    <row r="277" spans="1:11" x14ac:dyDescent="0.2">
      <c r="A277" s="39" t="s">
        <v>1648</v>
      </c>
      <c r="B277" s="39">
        <v>62</v>
      </c>
      <c r="C277" s="39" t="s">
        <v>210</v>
      </c>
      <c r="D277" s="40">
        <v>43304</v>
      </c>
      <c r="E277" s="40">
        <v>43308</v>
      </c>
      <c r="F277" s="39" t="s">
        <v>2</v>
      </c>
      <c r="G277" s="39" t="s">
        <v>1371</v>
      </c>
      <c r="H277" s="39" t="s">
        <v>212</v>
      </c>
      <c r="I277" s="39">
        <v>42.5</v>
      </c>
      <c r="J277" s="39">
        <v>57.4</v>
      </c>
      <c r="K277" s="39">
        <v>3.8570000000000002</v>
      </c>
    </row>
    <row r="278" spans="1:11" x14ac:dyDescent="0.2">
      <c r="A278" s="39" t="s">
        <v>1649</v>
      </c>
      <c r="B278" s="39">
        <v>62</v>
      </c>
      <c r="C278" s="39" t="s">
        <v>210</v>
      </c>
      <c r="D278" s="40">
        <v>43304</v>
      </c>
      <c r="E278" s="40">
        <v>43308</v>
      </c>
      <c r="F278" s="39" t="s">
        <v>2</v>
      </c>
      <c r="G278" s="39" t="s">
        <v>1371</v>
      </c>
      <c r="H278" s="39" t="s">
        <v>212</v>
      </c>
      <c r="I278" s="39">
        <v>42.5</v>
      </c>
      <c r="J278" s="39">
        <v>57.7</v>
      </c>
      <c r="K278" s="39">
        <v>3.8639999999999999</v>
      </c>
    </row>
    <row r="279" spans="1:11" x14ac:dyDescent="0.2">
      <c r="A279" s="39" t="s">
        <v>1650</v>
      </c>
      <c r="B279" s="39">
        <v>62</v>
      </c>
      <c r="C279" s="39" t="s">
        <v>210</v>
      </c>
      <c r="D279" s="40">
        <v>43304</v>
      </c>
      <c r="E279" s="40">
        <v>43308</v>
      </c>
      <c r="F279" s="39" t="s">
        <v>2</v>
      </c>
      <c r="G279" s="39" t="s">
        <v>1371</v>
      </c>
      <c r="H279" s="39" t="s">
        <v>212</v>
      </c>
      <c r="I279" s="39">
        <v>42.5</v>
      </c>
      <c r="J279" s="39">
        <v>65.599999999999994</v>
      </c>
      <c r="K279" s="39">
        <v>4.0330000000000004</v>
      </c>
    </row>
    <row r="280" spans="1:11" x14ac:dyDescent="0.2">
      <c r="A280" s="39" t="s">
        <v>1651</v>
      </c>
      <c r="B280" s="39">
        <v>62</v>
      </c>
      <c r="C280" s="39" t="s">
        <v>210</v>
      </c>
      <c r="D280" s="40">
        <v>43304</v>
      </c>
      <c r="E280" s="40">
        <v>43308</v>
      </c>
      <c r="F280" s="39" t="s">
        <v>2</v>
      </c>
      <c r="G280" s="39" t="s">
        <v>1371</v>
      </c>
      <c r="H280" s="39" t="s">
        <v>212</v>
      </c>
      <c r="I280" s="39">
        <v>42.5</v>
      </c>
      <c r="J280" s="39">
        <v>57.1</v>
      </c>
      <c r="K280" s="39">
        <v>3.851</v>
      </c>
    </row>
    <row r="281" spans="1:11" x14ac:dyDescent="0.2">
      <c r="A281" s="39" t="s">
        <v>1652</v>
      </c>
      <c r="B281" s="39">
        <v>62</v>
      </c>
      <c r="C281" s="39" t="s">
        <v>210</v>
      </c>
      <c r="D281" s="40">
        <v>43304</v>
      </c>
      <c r="E281" s="40">
        <v>43308</v>
      </c>
      <c r="F281" s="39" t="s">
        <v>2</v>
      </c>
      <c r="G281" s="39" t="s">
        <v>1371</v>
      </c>
      <c r="H281" s="39" t="s">
        <v>212</v>
      </c>
      <c r="I281" s="39">
        <v>42.5</v>
      </c>
      <c r="J281" s="39">
        <v>45.9</v>
      </c>
      <c r="K281" s="39">
        <v>3.58</v>
      </c>
    </row>
    <row r="282" spans="1:11" x14ac:dyDescent="0.2">
      <c r="A282" s="39" t="s">
        <v>1653</v>
      </c>
      <c r="B282" s="39">
        <v>62</v>
      </c>
      <c r="C282" s="39" t="s">
        <v>210</v>
      </c>
      <c r="D282" s="40">
        <v>43304</v>
      </c>
      <c r="E282" s="40">
        <v>43308</v>
      </c>
      <c r="F282" s="39" t="s">
        <v>2</v>
      </c>
      <c r="G282" s="39" t="s">
        <v>1371</v>
      </c>
      <c r="H282" s="39" t="s">
        <v>212</v>
      </c>
      <c r="I282" s="39">
        <v>42.5</v>
      </c>
      <c r="J282" s="39">
        <v>57</v>
      </c>
      <c r="K282" s="39">
        <v>3.8490000000000002</v>
      </c>
    </row>
    <row r="283" spans="1:11" x14ac:dyDescent="0.2">
      <c r="A283" s="39" t="s">
        <v>1654</v>
      </c>
      <c r="B283" s="39">
        <v>62</v>
      </c>
      <c r="C283" s="39" t="s">
        <v>210</v>
      </c>
      <c r="D283" s="40">
        <v>43304</v>
      </c>
      <c r="E283" s="40">
        <v>43308</v>
      </c>
      <c r="F283" s="39" t="s">
        <v>2</v>
      </c>
      <c r="G283" s="39" t="s">
        <v>1371</v>
      </c>
      <c r="H283" s="39" t="s">
        <v>230</v>
      </c>
      <c r="I283" s="39">
        <v>37.5</v>
      </c>
      <c r="J283" s="39">
        <v>39</v>
      </c>
      <c r="K283" s="39">
        <v>3.391</v>
      </c>
    </row>
    <row r="284" spans="1:11" x14ac:dyDescent="0.2">
      <c r="A284" s="39" t="s">
        <v>1655</v>
      </c>
      <c r="B284" s="39">
        <v>62</v>
      </c>
      <c r="C284" s="39" t="s">
        <v>210</v>
      </c>
      <c r="D284" s="40">
        <v>43304</v>
      </c>
      <c r="E284" s="40">
        <v>43308</v>
      </c>
      <c r="F284" s="39" t="s">
        <v>2</v>
      </c>
      <c r="G284" s="39" t="s">
        <v>1371</v>
      </c>
      <c r="H284" s="39" t="s">
        <v>230</v>
      </c>
      <c r="I284" s="39">
        <v>37.5</v>
      </c>
      <c r="J284" s="39">
        <v>35.6</v>
      </c>
      <c r="K284" s="39">
        <v>3.29</v>
      </c>
    </row>
    <row r="285" spans="1:11" x14ac:dyDescent="0.2">
      <c r="A285" s="39" t="s">
        <v>1656</v>
      </c>
      <c r="B285" s="39">
        <v>62</v>
      </c>
      <c r="C285" s="39" t="s">
        <v>210</v>
      </c>
      <c r="D285" s="40">
        <v>43304</v>
      </c>
      <c r="E285" s="40">
        <v>43308</v>
      </c>
      <c r="F285" s="39" t="s">
        <v>2</v>
      </c>
      <c r="G285" s="39" t="s">
        <v>1371</v>
      </c>
      <c r="H285" s="39" t="s">
        <v>230</v>
      </c>
      <c r="I285" s="39">
        <v>37.5</v>
      </c>
      <c r="J285" s="39">
        <v>43</v>
      </c>
      <c r="K285" s="39">
        <v>3.5030000000000001</v>
      </c>
    </row>
    <row r="286" spans="1:11" x14ac:dyDescent="0.2">
      <c r="A286" s="39" t="s">
        <v>1657</v>
      </c>
      <c r="B286" s="39">
        <v>62</v>
      </c>
      <c r="C286" s="39" t="s">
        <v>210</v>
      </c>
      <c r="D286" s="40">
        <v>43304</v>
      </c>
      <c r="E286" s="40">
        <v>43308</v>
      </c>
      <c r="F286" s="39" t="s">
        <v>2</v>
      </c>
      <c r="G286" s="39" t="s">
        <v>1371</v>
      </c>
      <c r="H286" s="39" t="s">
        <v>230</v>
      </c>
      <c r="I286" s="39">
        <v>37.5</v>
      </c>
      <c r="J286" s="39">
        <v>39.5</v>
      </c>
      <c r="K286" s="39">
        <v>3.4060000000000001</v>
      </c>
    </row>
    <row r="287" spans="1:11" x14ac:dyDescent="0.2">
      <c r="A287" s="39" t="s">
        <v>1658</v>
      </c>
      <c r="B287" s="39">
        <v>62</v>
      </c>
      <c r="C287" s="39" t="s">
        <v>210</v>
      </c>
      <c r="D287" s="40">
        <v>43304</v>
      </c>
      <c r="E287" s="40">
        <v>43308</v>
      </c>
      <c r="F287" s="39" t="s">
        <v>2</v>
      </c>
      <c r="G287" s="39" t="s">
        <v>1371</v>
      </c>
      <c r="H287" s="39" t="s">
        <v>230</v>
      </c>
      <c r="I287" s="39">
        <v>37.5</v>
      </c>
      <c r="J287" s="39">
        <v>43.1</v>
      </c>
      <c r="K287" s="39">
        <v>3.5059999999999998</v>
      </c>
    </row>
    <row r="288" spans="1:11" x14ac:dyDescent="0.2">
      <c r="A288" s="39" t="s">
        <v>1659</v>
      </c>
      <c r="B288" s="39">
        <v>62</v>
      </c>
      <c r="C288" s="39" t="s">
        <v>210</v>
      </c>
      <c r="D288" s="40">
        <v>43304</v>
      </c>
      <c r="E288" s="40">
        <v>43308</v>
      </c>
      <c r="F288" s="39" t="s">
        <v>2</v>
      </c>
      <c r="G288" s="39" t="s">
        <v>1371</v>
      </c>
      <c r="H288" s="39" t="s">
        <v>230</v>
      </c>
      <c r="I288" s="39">
        <v>37.5</v>
      </c>
      <c r="J288" s="39">
        <v>45.8</v>
      </c>
      <c r="K288" s="39">
        <v>3.5779999999999998</v>
      </c>
    </row>
    <row r="289" spans="1:11" x14ac:dyDescent="0.2">
      <c r="A289" s="39" t="s">
        <v>1660</v>
      </c>
      <c r="B289" s="39">
        <v>62</v>
      </c>
      <c r="C289" s="39" t="s">
        <v>210</v>
      </c>
      <c r="D289" s="40">
        <v>43304</v>
      </c>
      <c r="E289" s="40">
        <v>43308</v>
      </c>
      <c r="F289" s="39" t="s">
        <v>2</v>
      </c>
      <c r="G289" s="39" t="s">
        <v>1371</v>
      </c>
      <c r="H289" s="39" t="s">
        <v>230</v>
      </c>
      <c r="I289" s="39">
        <v>37.5</v>
      </c>
      <c r="J289" s="39">
        <v>33.5</v>
      </c>
      <c r="K289" s="39">
        <v>3.2240000000000002</v>
      </c>
    </row>
    <row r="290" spans="1:11" x14ac:dyDescent="0.2">
      <c r="A290" s="39" t="s">
        <v>1661</v>
      </c>
      <c r="B290" s="39">
        <v>62</v>
      </c>
      <c r="C290" s="39" t="s">
        <v>210</v>
      </c>
      <c r="D290" s="40">
        <v>43304</v>
      </c>
      <c r="E290" s="40">
        <v>43308</v>
      </c>
      <c r="F290" s="39" t="s">
        <v>2</v>
      </c>
      <c r="G290" s="39" t="s">
        <v>1371</v>
      </c>
      <c r="H290" s="39" t="s">
        <v>230</v>
      </c>
      <c r="I290" s="39">
        <v>37.5</v>
      </c>
      <c r="J290" s="39">
        <v>35.200000000000003</v>
      </c>
      <c r="K290" s="39">
        <v>3.2770000000000001</v>
      </c>
    </row>
    <row r="291" spans="1:11" x14ac:dyDescent="0.2">
      <c r="A291" s="39" t="s">
        <v>1662</v>
      </c>
      <c r="B291" s="39">
        <v>62</v>
      </c>
      <c r="C291" s="39" t="s">
        <v>210</v>
      </c>
      <c r="D291" s="40">
        <v>43304</v>
      </c>
      <c r="E291" s="40">
        <v>43308</v>
      </c>
      <c r="F291" s="39" t="s">
        <v>2</v>
      </c>
      <c r="G291" s="39" t="s">
        <v>1371</v>
      </c>
      <c r="H291" s="39" t="s">
        <v>230</v>
      </c>
      <c r="I291" s="39">
        <v>37.5</v>
      </c>
      <c r="J291" s="39">
        <v>51.6</v>
      </c>
      <c r="K291" s="39">
        <v>3.7229999999999999</v>
      </c>
    </row>
    <row r="292" spans="1:11" x14ac:dyDescent="0.2">
      <c r="A292" s="39" t="s">
        <v>1663</v>
      </c>
      <c r="B292" s="39">
        <v>62</v>
      </c>
      <c r="C292" s="39" t="s">
        <v>210</v>
      </c>
      <c r="D292" s="40">
        <v>43304</v>
      </c>
      <c r="E292" s="40">
        <v>43308</v>
      </c>
      <c r="F292" s="39" t="s">
        <v>2</v>
      </c>
      <c r="G292" s="39" t="s">
        <v>1371</v>
      </c>
      <c r="H292" s="39" t="s">
        <v>230</v>
      </c>
      <c r="I292" s="39">
        <v>37.5</v>
      </c>
      <c r="J292" s="39">
        <v>39.299999999999997</v>
      </c>
      <c r="K292" s="39">
        <v>3.4</v>
      </c>
    </row>
    <row r="293" spans="1:11" x14ac:dyDescent="0.2">
      <c r="A293" s="39" t="s">
        <v>1664</v>
      </c>
      <c r="B293" s="39">
        <v>62</v>
      </c>
      <c r="C293" s="39" t="s">
        <v>210</v>
      </c>
      <c r="D293" s="40">
        <v>43304</v>
      </c>
      <c r="E293" s="40">
        <v>43308</v>
      </c>
      <c r="F293" s="39" t="s">
        <v>2</v>
      </c>
      <c r="G293" s="39" t="s">
        <v>1371</v>
      </c>
      <c r="H293" s="39" t="s">
        <v>359</v>
      </c>
      <c r="I293" s="39">
        <v>32.5</v>
      </c>
      <c r="J293" s="39">
        <v>24.8</v>
      </c>
      <c r="K293" s="39">
        <v>2.9159999999999999</v>
      </c>
    </row>
    <row r="294" spans="1:11" x14ac:dyDescent="0.2">
      <c r="A294" s="39" t="s">
        <v>1665</v>
      </c>
      <c r="B294" s="39">
        <v>62</v>
      </c>
      <c r="C294" s="39" t="s">
        <v>210</v>
      </c>
      <c r="D294" s="40">
        <v>43304</v>
      </c>
      <c r="E294" s="40">
        <v>43308</v>
      </c>
      <c r="F294" s="39" t="s">
        <v>2</v>
      </c>
      <c r="G294" s="39" t="s">
        <v>1371</v>
      </c>
      <c r="H294" s="39" t="s">
        <v>359</v>
      </c>
      <c r="I294" s="39">
        <v>32.5</v>
      </c>
      <c r="J294" s="39">
        <v>29.6</v>
      </c>
      <c r="K294" s="39">
        <v>3.093</v>
      </c>
    </row>
    <row r="295" spans="1:11" x14ac:dyDescent="0.2">
      <c r="A295" s="39" t="s">
        <v>1666</v>
      </c>
      <c r="B295" s="39">
        <v>62</v>
      </c>
      <c r="C295" s="39" t="s">
        <v>210</v>
      </c>
      <c r="D295" s="40">
        <v>43304</v>
      </c>
      <c r="E295" s="40">
        <v>43308</v>
      </c>
      <c r="F295" s="39" t="s">
        <v>2</v>
      </c>
      <c r="G295" s="39" t="s">
        <v>1371</v>
      </c>
      <c r="H295" s="39" t="s">
        <v>359</v>
      </c>
      <c r="I295" s="39">
        <v>32.5</v>
      </c>
      <c r="J295" s="39">
        <v>35.5</v>
      </c>
      <c r="K295" s="39">
        <v>3.2869999999999999</v>
      </c>
    </row>
    <row r="296" spans="1:11" x14ac:dyDescent="0.2">
      <c r="A296" s="39" t="s">
        <v>1667</v>
      </c>
      <c r="B296" s="39">
        <v>62</v>
      </c>
      <c r="C296" s="39" t="s">
        <v>210</v>
      </c>
      <c r="D296" s="40">
        <v>43304</v>
      </c>
      <c r="E296" s="40">
        <v>43308</v>
      </c>
      <c r="F296" s="39" t="s">
        <v>2</v>
      </c>
      <c r="G296" s="39" t="s">
        <v>1371</v>
      </c>
      <c r="H296" s="39" t="s">
        <v>359</v>
      </c>
      <c r="I296" s="39">
        <v>32.5</v>
      </c>
      <c r="J296" s="39">
        <v>29.1</v>
      </c>
      <c r="K296" s="39">
        <v>3.0760000000000001</v>
      </c>
    </row>
    <row r="297" spans="1:11" x14ac:dyDescent="0.2">
      <c r="A297" s="39" t="s">
        <v>1668</v>
      </c>
      <c r="B297" s="39">
        <v>62</v>
      </c>
      <c r="C297" s="39" t="s">
        <v>210</v>
      </c>
      <c r="D297" s="40">
        <v>43304</v>
      </c>
      <c r="E297" s="40">
        <v>43308</v>
      </c>
      <c r="F297" s="39" t="s">
        <v>2</v>
      </c>
      <c r="G297" s="39" t="s">
        <v>1371</v>
      </c>
      <c r="H297" s="39" t="s">
        <v>359</v>
      </c>
      <c r="I297" s="39">
        <v>32.5</v>
      </c>
      <c r="J297" s="39">
        <v>21.7</v>
      </c>
      <c r="K297" s="39">
        <v>2.7890000000000001</v>
      </c>
    </row>
    <row r="298" spans="1:11" x14ac:dyDescent="0.2">
      <c r="A298" s="39" t="s">
        <v>1669</v>
      </c>
      <c r="B298" s="39">
        <v>62</v>
      </c>
      <c r="C298" s="39" t="s">
        <v>210</v>
      </c>
      <c r="D298" s="40">
        <v>43304</v>
      </c>
      <c r="E298" s="40">
        <v>43308</v>
      </c>
      <c r="F298" s="39" t="s">
        <v>2</v>
      </c>
      <c r="G298" s="39" t="s">
        <v>1371</v>
      </c>
      <c r="H298" s="39" t="s">
        <v>359</v>
      </c>
      <c r="I298" s="39">
        <v>32.5</v>
      </c>
      <c r="J298" s="39">
        <v>18.8</v>
      </c>
      <c r="K298" s="39">
        <v>2.6589999999999998</v>
      </c>
    </row>
    <row r="299" spans="1:11" x14ac:dyDescent="0.2">
      <c r="A299" s="39" t="s">
        <v>1670</v>
      </c>
      <c r="B299" s="39">
        <v>62</v>
      </c>
      <c r="C299" s="39" t="s">
        <v>210</v>
      </c>
      <c r="D299" s="40">
        <v>43304</v>
      </c>
      <c r="E299" s="40">
        <v>43308</v>
      </c>
      <c r="F299" s="39" t="s">
        <v>2</v>
      </c>
      <c r="G299" s="39" t="s">
        <v>1371</v>
      </c>
      <c r="H299" s="39" t="s">
        <v>359</v>
      </c>
      <c r="I299" s="39">
        <v>32.5</v>
      </c>
      <c r="J299" s="39">
        <v>25</v>
      </c>
      <c r="K299" s="39">
        <v>2.9239999999999999</v>
      </c>
    </row>
    <row r="300" spans="1:11" x14ac:dyDescent="0.2">
      <c r="A300" s="39" t="s">
        <v>1671</v>
      </c>
      <c r="B300" s="39">
        <v>62</v>
      </c>
      <c r="C300" s="39" t="s">
        <v>210</v>
      </c>
      <c r="D300" s="40">
        <v>43304</v>
      </c>
      <c r="E300" s="40">
        <v>43308</v>
      </c>
      <c r="F300" s="39" t="s">
        <v>2</v>
      </c>
      <c r="G300" s="39" t="s">
        <v>1371</v>
      </c>
      <c r="H300" s="39" t="s">
        <v>359</v>
      </c>
      <c r="I300" s="39">
        <v>32.5</v>
      </c>
      <c r="J300" s="39">
        <v>29.4</v>
      </c>
      <c r="K300" s="39">
        <v>3.0859999999999999</v>
      </c>
    </row>
    <row r="301" spans="1:11" x14ac:dyDescent="0.2">
      <c r="A301" s="39" t="s">
        <v>1672</v>
      </c>
      <c r="B301" s="39">
        <v>62</v>
      </c>
      <c r="C301" s="39" t="s">
        <v>210</v>
      </c>
      <c r="D301" s="40">
        <v>43304</v>
      </c>
      <c r="E301" s="40">
        <v>43308</v>
      </c>
      <c r="F301" s="39" t="s">
        <v>2</v>
      </c>
      <c r="G301" s="39" t="s">
        <v>1371</v>
      </c>
      <c r="H301" s="39" t="s">
        <v>359</v>
      </c>
      <c r="I301" s="39">
        <v>32.5</v>
      </c>
      <c r="J301" s="39">
        <v>26.3</v>
      </c>
      <c r="K301" s="39">
        <v>2.9740000000000002</v>
      </c>
    </row>
    <row r="302" spans="1:11" x14ac:dyDescent="0.2">
      <c r="A302" s="39" t="s">
        <v>1673</v>
      </c>
      <c r="B302" s="39">
        <v>62</v>
      </c>
      <c r="C302" s="39" t="s">
        <v>210</v>
      </c>
      <c r="D302" s="40">
        <v>43304</v>
      </c>
      <c r="E302" s="40">
        <v>43308</v>
      </c>
      <c r="F302" s="39" t="s">
        <v>2</v>
      </c>
      <c r="G302" s="39" t="s">
        <v>1371</v>
      </c>
      <c r="H302" s="39" t="s">
        <v>359</v>
      </c>
      <c r="I302" s="39">
        <v>32.5</v>
      </c>
      <c r="J302" s="39">
        <v>30.3</v>
      </c>
      <c r="K302" s="39">
        <v>3.1179999999999999</v>
      </c>
    </row>
    <row r="303" spans="1:11" x14ac:dyDescent="0.2">
      <c r="A303" s="39" t="s">
        <v>1674</v>
      </c>
      <c r="B303" s="39">
        <v>62</v>
      </c>
      <c r="C303" s="39" t="s">
        <v>210</v>
      </c>
      <c r="D303" s="40">
        <v>43304</v>
      </c>
      <c r="E303" s="40">
        <v>43308</v>
      </c>
      <c r="F303" s="39" t="s">
        <v>2</v>
      </c>
      <c r="G303" s="39" t="s">
        <v>1371</v>
      </c>
      <c r="H303" s="39" t="s">
        <v>359</v>
      </c>
      <c r="I303" s="39">
        <v>32.5</v>
      </c>
      <c r="J303" s="39">
        <v>23.9</v>
      </c>
      <c r="K303" s="39">
        <v>2.88</v>
      </c>
    </row>
    <row r="304" spans="1:11" x14ac:dyDescent="0.2">
      <c r="A304" s="39" t="s">
        <v>1675</v>
      </c>
      <c r="B304" s="39">
        <v>62</v>
      </c>
      <c r="C304" s="39" t="s">
        <v>210</v>
      </c>
      <c r="D304" s="40">
        <v>43304</v>
      </c>
      <c r="E304" s="40">
        <v>43308</v>
      </c>
      <c r="F304" s="39" t="s">
        <v>2</v>
      </c>
      <c r="G304" s="39" t="s">
        <v>1371</v>
      </c>
      <c r="H304" s="39" t="s">
        <v>290</v>
      </c>
      <c r="I304" s="39">
        <v>27.5</v>
      </c>
      <c r="J304" s="39">
        <v>12.4</v>
      </c>
      <c r="K304" s="39">
        <v>2.3149999999999999</v>
      </c>
    </row>
    <row r="305" spans="1:11" x14ac:dyDescent="0.2">
      <c r="A305" s="39" t="s">
        <v>1676</v>
      </c>
      <c r="B305" s="39">
        <v>62</v>
      </c>
      <c r="C305" s="39" t="s">
        <v>210</v>
      </c>
      <c r="D305" s="40">
        <v>43304</v>
      </c>
      <c r="E305" s="40">
        <v>43308</v>
      </c>
      <c r="F305" s="39" t="s">
        <v>2</v>
      </c>
      <c r="G305" s="39" t="s">
        <v>1371</v>
      </c>
      <c r="H305" s="39" t="s">
        <v>290</v>
      </c>
      <c r="I305" s="39">
        <v>27.5</v>
      </c>
      <c r="J305" s="39">
        <v>14.2</v>
      </c>
      <c r="K305" s="39">
        <v>2.4220000000000002</v>
      </c>
    </row>
    <row r="306" spans="1:11" x14ac:dyDescent="0.2">
      <c r="A306" s="39" t="s">
        <v>1677</v>
      </c>
      <c r="B306" s="39">
        <v>62</v>
      </c>
      <c r="C306" s="39" t="s">
        <v>210</v>
      </c>
      <c r="D306" s="40">
        <v>43304</v>
      </c>
      <c r="E306" s="40">
        <v>43308</v>
      </c>
      <c r="F306" s="39" t="s">
        <v>2</v>
      </c>
      <c r="G306" s="39" t="s">
        <v>1371</v>
      </c>
      <c r="H306" s="39" t="s">
        <v>290</v>
      </c>
      <c r="I306" s="39">
        <v>27.5</v>
      </c>
      <c r="J306" s="39">
        <v>15.2</v>
      </c>
      <c r="K306" s="39">
        <v>2.4769999999999999</v>
      </c>
    </row>
    <row r="307" spans="1:11" x14ac:dyDescent="0.2">
      <c r="A307" s="39" t="s">
        <v>1678</v>
      </c>
      <c r="B307" s="39">
        <v>62</v>
      </c>
      <c r="C307" s="39" t="s">
        <v>210</v>
      </c>
      <c r="D307" s="40">
        <v>43304</v>
      </c>
      <c r="E307" s="40">
        <v>43308</v>
      </c>
      <c r="F307" s="39" t="s">
        <v>2</v>
      </c>
      <c r="G307" s="39" t="s">
        <v>1371</v>
      </c>
      <c r="H307" s="39" t="s">
        <v>290</v>
      </c>
      <c r="I307" s="39">
        <v>27.5</v>
      </c>
      <c r="J307" s="39">
        <v>15.2</v>
      </c>
      <c r="K307" s="39">
        <v>2.4769999999999999</v>
      </c>
    </row>
    <row r="308" spans="1:11" x14ac:dyDescent="0.2">
      <c r="A308" s="39" t="s">
        <v>1679</v>
      </c>
      <c r="B308" s="39">
        <v>62</v>
      </c>
      <c r="C308" s="39" t="s">
        <v>210</v>
      </c>
      <c r="D308" s="40">
        <v>43304</v>
      </c>
      <c r="E308" s="40">
        <v>43308</v>
      </c>
      <c r="F308" s="39" t="s">
        <v>2</v>
      </c>
      <c r="G308" s="39" t="s">
        <v>1371</v>
      </c>
      <c r="H308" s="39" t="s">
        <v>290</v>
      </c>
      <c r="I308" s="39">
        <v>27.5</v>
      </c>
      <c r="J308" s="39">
        <v>18.899999999999999</v>
      </c>
      <c r="K308" s="39">
        <v>2.6640000000000001</v>
      </c>
    </row>
    <row r="309" spans="1:11" x14ac:dyDescent="0.2">
      <c r="A309" s="39" t="s">
        <v>1680</v>
      </c>
      <c r="B309" s="39">
        <v>62</v>
      </c>
      <c r="C309" s="39" t="s">
        <v>210</v>
      </c>
      <c r="D309" s="40">
        <v>43304</v>
      </c>
      <c r="E309" s="40">
        <v>43308</v>
      </c>
      <c r="F309" s="39" t="s">
        <v>2</v>
      </c>
      <c r="G309" s="39" t="s">
        <v>1371</v>
      </c>
      <c r="H309" s="39" t="s">
        <v>324</v>
      </c>
      <c r="I309" s="39">
        <v>22.5</v>
      </c>
      <c r="J309" s="39">
        <v>7.4</v>
      </c>
      <c r="K309" s="39">
        <v>1.9490000000000001</v>
      </c>
    </row>
    <row r="310" spans="1:11" x14ac:dyDescent="0.2">
      <c r="A310" s="39" t="s">
        <v>1681</v>
      </c>
      <c r="B310" s="39">
        <v>62</v>
      </c>
      <c r="C310" s="39" t="s">
        <v>210</v>
      </c>
      <c r="D310" s="40">
        <v>43304</v>
      </c>
      <c r="E310" s="40">
        <v>43308</v>
      </c>
      <c r="F310" s="39" t="s">
        <v>2</v>
      </c>
      <c r="G310" s="39" t="s">
        <v>1371</v>
      </c>
      <c r="H310" s="39" t="s">
        <v>324</v>
      </c>
      <c r="I310" s="39">
        <v>22.5</v>
      </c>
      <c r="J310" s="39">
        <v>10.6</v>
      </c>
      <c r="K310" s="39">
        <v>2.1970000000000001</v>
      </c>
    </row>
    <row r="311" spans="1:11" x14ac:dyDescent="0.2">
      <c r="A311" s="39" t="s">
        <v>1682</v>
      </c>
      <c r="B311" s="39">
        <v>62</v>
      </c>
      <c r="C311" s="39" t="s">
        <v>210</v>
      </c>
      <c r="D311" s="40">
        <v>43304</v>
      </c>
      <c r="E311" s="40">
        <v>43308</v>
      </c>
      <c r="F311" s="39" t="s">
        <v>2</v>
      </c>
      <c r="G311" s="39" t="s">
        <v>1371</v>
      </c>
      <c r="H311" s="39" t="s">
        <v>324</v>
      </c>
      <c r="I311" s="39">
        <v>22.5</v>
      </c>
      <c r="J311" s="39">
        <v>8.4</v>
      </c>
      <c r="K311" s="39">
        <v>2.0329999999999999</v>
      </c>
    </row>
    <row r="312" spans="1:11" x14ac:dyDescent="0.2">
      <c r="A312" s="39" t="s">
        <v>1683</v>
      </c>
      <c r="B312" s="39">
        <v>62</v>
      </c>
      <c r="C312" s="39" t="s">
        <v>210</v>
      </c>
      <c r="D312" s="40">
        <v>43304</v>
      </c>
      <c r="E312" s="40">
        <v>43308</v>
      </c>
      <c r="F312" s="39" t="s">
        <v>2</v>
      </c>
      <c r="G312" s="39" t="s">
        <v>1371</v>
      </c>
      <c r="H312" s="39" t="s">
        <v>334</v>
      </c>
      <c r="I312" s="39">
        <v>17.5</v>
      </c>
      <c r="J312" s="39">
        <v>4</v>
      </c>
      <c r="K312" s="39">
        <v>1.587</v>
      </c>
    </row>
    <row r="313" spans="1:11" x14ac:dyDescent="0.2">
      <c r="A313" s="39" t="s">
        <v>1785</v>
      </c>
      <c r="B313" s="39">
        <v>33</v>
      </c>
      <c r="C313" s="39" t="s">
        <v>210</v>
      </c>
      <c r="D313" s="39" t="s">
        <v>1685</v>
      </c>
      <c r="E313" s="40">
        <v>43305</v>
      </c>
      <c r="F313" s="39" t="s">
        <v>2</v>
      </c>
      <c r="G313" s="39" t="s">
        <v>1786</v>
      </c>
      <c r="H313" s="39" t="s">
        <v>290</v>
      </c>
      <c r="I313" s="39">
        <v>27.5</v>
      </c>
      <c r="J313" s="39">
        <v>16.899999999999999</v>
      </c>
      <c r="K313" s="39">
        <v>2.5659999999999998</v>
      </c>
    </row>
    <row r="314" spans="1:11" x14ac:dyDescent="0.2">
      <c r="A314" s="39" t="s">
        <v>1787</v>
      </c>
      <c r="B314" s="39">
        <v>33</v>
      </c>
      <c r="C314" s="39" t="s">
        <v>210</v>
      </c>
      <c r="D314" s="39" t="s">
        <v>1685</v>
      </c>
      <c r="E314" s="40">
        <v>43305</v>
      </c>
      <c r="F314" s="39" t="s">
        <v>2</v>
      </c>
      <c r="G314" s="39" t="s">
        <v>1786</v>
      </c>
      <c r="H314" s="39" t="s">
        <v>290</v>
      </c>
      <c r="I314" s="39">
        <v>27.5</v>
      </c>
      <c r="J314" s="39">
        <v>14.1</v>
      </c>
      <c r="K314" s="39">
        <v>2.4159999999999999</v>
      </c>
    </row>
    <row r="315" spans="1:11" x14ac:dyDescent="0.2">
      <c r="A315" s="39" t="s">
        <v>1788</v>
      </c>
      <c r="B315" s="39">
        <v>33</v>
      </c>
      <c r="C315" s="39" t="s">
        <v>210</v>
      </c>
      <c r="D315" s="39" t="s">
        <v>1685</v>
      </c>
      <c r="E315" s="40">
        <v>43305</v>
      </c>
      <c r="F315" s="39" t="s">
        <v>2</v>
      </c>
      <c r="G315" s="39" t="s">
        <v>1786</v>
      </c>
      <c r="H315" s="39" t="s">
        <v>290</v>
      </c>
      <c r="I315" s="39">
        <v>27.5</v>
      </c>
      <c r="J315" s="39">
        <v>12.8</v>
      </c>
      <c r="K315" s="39">
        <v>2.339</v>
      </c>
    </row>
    <row r="316" spans="1:11" x14ac:dyDescent="0.2">
      <c r="A316" s="39" t="s">
        <v>1789</v>
      </c>
      <c r="B316" s="39">
        <v>33</v>
      </c>
      <c r="C316" s="39" t="s">
        <v>210</v>
      </c>
      <c r="D316" s="39" t="s">
        <v>1685</v>
      </c>
      <c r="E316" s="40">
        <v>43305</v>
      </c>
      <c r="F316" s="39" t="s">
        <v>2</v>
      </c>
      <c r="G316" s="39" t="s">
        <v>1786</v>
      </c>
      <c r="H316" s="39" t="s">
        <v>290</v>
      </c>
      <c r="I316" s="39">
        <v>27.5</v>
      </c>
      <c r="J316" s="39">
        <v>13.2</v>
      </c>
      <c r="K316" s="39">
        <v>2.363</v>
      </c>
    </row>
    <row r="317" spans="1:11" x14ac:dyDescent="0.2">
      <c r="A317" s="39" t="s">
        <v>1790</v>
      </c>
      <c r="B317" s="39">
        <v>33</v>
      </c>
      <c r="C317" s="39" t="s">
        <v>210</v>
      </c>
      <c r="D317" s="39" t="s">
        <v>1685</v>
      </c>
      <c r="E317" s="40">
        <v>43305</v>
      </c>
      <c r="F317" s="39" t="s">
        <v>2</v>
      </c>
      <c r="G317" s="39" t="s">
        <v>1786</v>
      </c>
      <c r="H317" s="39" t="s">
        <v>290</v>
      </c>
      <c r="I317" s="39">
        <v>27.5</v>
      </c>
      <c r="J317" s="39">
        <v>11.9</v>
      </c>
      <c r="K317" s="39">
        <v>2.2829999999999999</v>
      </c>
    </row>
    <row r="318" spans="1:11" x14ac:dyDescent="0.2">
      <c r="A318" s="39" t="s">
        <v>1791</v>
      </c>
      <c r="B318" s="39">
        <v>33</v>
      </c>
      <c r="C318" s="39" t="s">
        <v>210</v>
      </c>
      <c r="D318" s="39" t="s">
        <v>1685</v>
      </c>
      <c r="E318" s="40">
        <v>43305</v>
      </c>
      <c r="F318" s="39" t="s">
        <v>2</v>
      </c>
      <c r="G318" s="39" t="s">
        <v>1786</v>
      </c>
      <c r="H318" s="39" t="s">
        <v>290</v>
      </c>
      <c r="I318" s="39">
        <v>27.5</v>
      </c>
      <c r="J318" s="39">
        <v>11.7</v>
      </c>
      <c r="K318" s="39">
        <v>2.27</v>
      </c>
    </row>
    <row r="319" spans="1:11" x14ac:dyDescent="0.2">
      <c r="A319" s="39" t="s">
        <v>1792</v>
      </c>
      <c r="B319" s="39">
        <v>33</v>
      </c>
      <c r="C319" s="39" t="s">
        <v>210</v>
      </c>
      <c r="D319" s="39" t="s">
        <v>1685</v>
      </c>
      <c r="E319" s="40">
        <v>43305</v>
      </c>
      <c r="F319" s="39" t="s">
        <v>2</v>
      </c>
      <c r="G319" s="39" t="s">
        <v>1786</v>
      </c>
      <c r="H319" s="39" t="s">
        <v>290</v>
      </c>
      <c r="I319" s="39">
        <v>27.5</v>
      </c>
      <c r="J319" s="39">
        <v>20.5</v>
      </c>
      <c r="K319" s="39">
        <v>2.7370000000000001</v>
      </c>
    </row>
    <row r="320" spans="1:11" x14ac:dyDescent="0.2">
      <c r="A320" s="39" t="s">
        <v>1793</v>
      </c>
      <c r="B320" s="39">
        <v>33</v>
      </c>
      <c r="C320" s="39" t="s">
        <v>210</v>
      </c>
      <c r="D320" s="39" t="s">
        <v>1685</v>
      </c>
      <c r="E320" s="40">
        <v>43305</v>
      </c>
      <c r="F320" s="39" t="s">
        <v>2</v>
      </c>
      <c r="G320" s="39" t="s">
        <v>1786</v>
      </c>
      <c r="H320" s="39" t="s">
        <v>290</v>
      </c>
      <c r="I320" s="39">
        <v>27.5</v>
      </c>
      <c r="J320" s="39">
        <v>13.2</v>
      </c>
      <c r="K320" s="39">
        <v>2.363</v>
      </c>
    </row>
    <row r="321" spans="1:11" x14ac:dyDescent="0.2">
      <c r="A321" s="39" t="s">
        <v>1794</v>
      </c>
      <c r="B321" s="39">
        <v>33</v>
      </c>
      <c r="C321" s="39" t="s">
        <v>210</v>
      </c>
      <c r="D321" s="39" t="s">
        <v>1685</v>
      </c>
      <c r="E321" s="40">
        <v>43305</v>
      </c>
      <c r="F321" s="39" t="s">
        <v>2</v>
      </c>
      <c r="G321" s="39" t="s">
        <v>1786</v>
      </c>
      <c r="H321" s="39" t="s">
        <v>290</v>
      </c>
      <c r="I321" s="39">
        <v>27.5</v>
      </c>
      <c r="J321" s="39">
        <v>16.3</v>
      </c>
      <c r="K321" s="39">
        <v>2.536</v>
      </c>
    </row>
    <row r="322" spans="1:11" x14ac:dyDescent="0.2">
      <c r="A322" s="39" t="s">
        <v>1795</v>
      </c>
      <c r="B322" s="39">
        <v>33</v>
      </c>
      <c r="C322" s="39" t="s">
        <v>210</v>
      </c>
      <c r="D322" s="39" t="s">
        <v>1685</v>
      </c>
      <c r="E322" s="40">
        <v>43305</v>
      </c>
      <c r="F322" s="39" t="s">
        <v>2</v>
      </c>
      <c r="G322" s="39" t="s">
        <v>1786</v>
      </c>
      <c r="H322" s="39" t="s">
        <v>290</v>
      </c>
      <c r="I322" s="39">
        <v>27.5</v>
      </c>
      <c r="J322" s="39">
        <v>11.9</v>
      </c>
      <c r="K322" s="39">
        <v>2.2829999999999999</v>
      </c>
    </row>
    <row r="323" spans="1:11" x14ac:dyDescent="0.2">
      <c r="A323" s="39" t="s">
        <v>1796</v>
      </c>
      <c r="B323" s="39">
        <v>33</v>
      </c>
      <c r="C323" s="39" t="s">
        <v>210</v>
      </c>
      <c r="D323" s="39" t="s">
        <v>1685</v>
      </c>
      <c r="E323" s="40">
        <v>43305</v>
      </c>
      <c r="F323" s="39" t="s">
        <v>2</v>
      </c>
      <c r="G323" s="39" t="s">
        <v>1786</v>
      </c>
      <c r="H323" s="39" t="s">
        <v>290</v>
      </c>
      <c r="I323" s="39">
        <v>27.5</v>
      </c>
      <c r="J323" s="39">
        <v>16.600000000000001</v>
      </c>
      <c r="K323" s="39">
        <v>2.5510000000000002</v>
      </c>
    </row>
    <row r="324" spans="1:11" x14ac:dyDescent="0.2">
      <c r="A324" s="39" t="s">
        <v>1797</v>
      </c>
      <c r="B324" s="39">
        <v>33</v>
      </c>
      <c r="C324" s="39" t="s">
        <v>210</v>
      </c>
      <c r="D324" s="39" t="s">
        <v>1685</v>
      </c>
      <c r="E324" s="40">
        <v>43305</v>
      </c>
      <c r="F324" s="39" t="s">
        <v>2</v>
      </c>
      <c r="G324" s="39" t="s">
        <v>1786</v>
      </c>
      <c r="H324" s="39" t="s">
        <v>290</v>
      </c>
      <c r="I324" s="39">
        <v>27.5</v>
      </c>
      <c r="J324" s="39">
        <v>13.2</v>
      </c>
      <c r="K324" s="39">
        <v>2.363</v>
      </c>
    </row>
    <row r="325" spans="1:11" x14ac:dyDescent="0.2">
      <c r="A325" s="39" t="s">
        <v>1798</v>
      </c>
      <c r="B325" s="39">
        <v>33</v>
      </c>
      <c r="C325" s="39" t="s">
        <v>210</v>
      </c>
      <c r="D325" s="39" t="s">
        <v>1685</v>
      </c>
      <c r="E325" s="40">
        <v>43305</v>
      </c>
      <c r="F325" s="39" t="s">
        <v>2</v>
      </c>
      <c r="G325" s="39" t="s">
        <v>1786</v>
      </c>
      <c r="H325" s="39" t="s">
        <v>290</v>
      </c>
      <c r="I325" s="39">
        <v>27.5</v>
      </c>
      <c r="J325" s="39">
        <v>16</v>
      </c>
      <c r="K325" s="39">
        <v>2.52</v>
      </c>
    </row>
    <row r="326" spans="1:11" x14ac:dyDescent="0.2">
      <c r="A326" s="39" t="s">
        <v>1799</v>
      </c>
      <c r="B326" s="39">
        <v>33</v>
      </c>
      <c r="C326" s="39" t="s">
        <v>210</v>
      </c>
      <c r="D326" s="39" t="s">
        <v>1685</v>
      </c>
      <c r="E326" s="40">
        <v>43305</v>
      </c>
      <c r="F326" s="39" t="s">
        <v>2</v>
      </c>
      <c r="G326" s="39" t="s">
        <v>1786</v>
      </c>
      <c r="H326" s="39" t="s">
        <v>290</v>
      </c>
      <c r="I326" s="39">
        <v>27.5</v>
      </c>
      <c r="J326" s="39">
        <v>18.600000000000001</v>
      </c>
      <c r="K326" s="39">
        <v>2.65</v>
      </c>
    </row>
    <row r="327" spans="1:11" x14ac:dyDescent="0.2">
      <c r="A327" s="39" t="s">
        <v>1800</v>
      </c>
      <c r="B327" s="39">
        <v>33</v>
      </c>
      <c r="C327" s="39" t="s">
        <v>210</v>
      </c>
      <c r="D327" s="39" t="s">
        <v>1685</v>
      </c>
      <c r="E327" s="40">
        <v>43305</v>
      </c>
      <c r="F327" s="39" t="s">
        <v>2</v>
      </c>
      <c r="G327" s="39" t="s">
        <v>1786</v>
      </c>
      <c r="H327" s="39" t="s">
        <v>290</v>
      </c>
      <c r="I327" s="39">
        <v>27.5</v>
      </c>
      <c r="J327" s="39">
        <v>16.2</v>
      </c>
      <c r="K327" s="39">
        <v>2.5299999999999998</v>
      </c>
    </row>
    <row r="328" spans="1:11" x14ac:dyDescent="0.2">
      <c r="A328" s="39" t="s">
        <v>1801</v>
      </c>
      <c r="B328" s="39">
        <v>33</v>
      </c>
      <c r="C328" s="39" t="s">
        <v>210</v>
      </c>
      <c r="D328" s="39" t="s">
        <v>1685</v>
      </c>
      <c r="E328" s="40">
        <v>43305</v>
      </c>
      <c r="F328" s="39" t="s">
        <v>2</v>
      </c>
      <c r="G328" s="39" t="s">
        <v>1786</v>
      </c>
      <c r="H328" s="39" t="s">
        <v>290</v>
      </c>
      <c r="I328" s="39">
        <v>27.5</v>
      </c>
      <c r="J328" s="39">
        <v>14.6</v>
      </c>
      <c r="K328" s="39">
        <v>2.444</v>
      </c>
    </row>
    <row r="329" spans="1:11" x14ac:dyDescent="0.2">
      <c r="A329" s="39" t="s">
        <v>1802</v>
      </c>
      <c r="B329" s="39">
        <v>33</v>
      </c>
      <c r="C329" s="39" t="s">
        <v>210</v>
      </c>
      <c r="D329" s="39" t="s">
        <v>1685</v>
      </c>
      <c r="E329" s="40">
        <v>43305</v>
      </c>
      <c r="F329" s="39" t="s">
        <v>2</v>
      </c>
      <c r="G329" s="39" t="s">
        <v>1786</v>
      </c>
      <c r="H329" s="39" t="s">
        <v>290</v>
      </c>
      <c r="I329" s="39">
        <v>27.5</v>
      </c>
      <c r="J329" s="39">
        <v>10.4</v>
      </c>
      <c r="K329" s="39">
        <v>2.1829999999999998</v>
      </c>
    </row>
    <row r="330" spans="1:11" x14ac:dyDescent="0.2">
      <c r="A330" s="39" t="s">
        <v>1803</v>
      </c>
      <c r="B330" s="39">
        <v>33</v>
      </c>
      <c r="C330" s="39" t="s">
        <v>210</v>
      </c>
      <c r="D330" s="39" t="s">
        <v>1685</v>
      </c>
      <c r="E330" s="40">
        <v>43305</v>
      </c>
      <c r="F330" s="39" t="s">
        <v>2</v>
      </c>
      <c r="G330" s="39" t="s">
        <v>1786</v>
      </c>
      <c r="H330" s="39" t="s">
        <v>324</v>
      </c>
      <c r="I330" s="39">
        <v>22.5</v>
      </c>
      <c r="J330" s="39">
        <v>11.9</v>
      </c>
      <c r="K330" s="39">
        <v>2.2829999999999999</v>
      </c>
    </row>
    <row r="331" spans="1:11" x14ac:dyDescent="0.2">
      <c r="A331" s="39" t="s">
        <v>1804</v>
      </c>
      <c r="B331" s="39">
        <v>33</v>
      </c>
      <c r="C331" s="39" t="s">
        <v>210</v>
      </c>
      <c r="D331" s="39" t="s">
        <v>1685</v>
      </c>
      <c r="E331" s="40">
        <v>43305</v>
      </c>
      <c r="F331" s="39" t="s">
        <v>2</v>
      </c>
      <c r="G331" s="39" t="s">
        <v>1786</v>
      </c>
      <c r="H331" s="39" t="s">
        <v>324</v>
      </c>
      <c r="I331" s="39">
        <v>22.5</v>
      </c>
      <c r="J331" s="39">
        <v>10.1</v>
      </c>
      <c r="K331" s="39">
        <v>2.1619999999999999</v>
      </c>
    </row>
    <row r="332" spans="1:11" x14ac:dyDescent="0.2">
      <c r="A332" s="39" t="s">
        <v>1805</v>
      </c>
      <c r="B332" s="39">
        <v>33</v>
      </c>
      <c r="C332" s="39" t="s">
        <v>210</v>
      </c>
      <c r="D332" s="39" t="s">
        <v>1685</v>
      </c>
      <c r="E332" s="40">
        <v>43305</v>
      </c>
      <c r="F332" s="39" t="s">
        <v>2</v>
      </c>
      <c r="G332" s="39" t="s">
        <v>1786</v>
      </c>
      <c r="H332" s="39" t="s">
        <v>324</v>
      </c>
      <c r="I332" s="39">
        <v>22.5</v>
      </c>
      <c r="J332" s="39">
        <v>8.6999999999999993</v>
      </c>
      <c r="K332" s="39">
        <v>2.0569999999999999</v>
      </c>
    </row>
    <row r="333" spans="1:11" x14ac:dyDescent="0.2">
      <c r="A333" s="39" t="s">
        <v>1806</v>
      </c>
      <c r="B333" s="39">
        <v>33</v>
      </c>
      <c r="C333" s="39" t="s">
        <v>210</v>
      </c>
      <c r="D333" s="39" t="s">
        <v>1685</v>
      </c>
      <c r="E333" s="40">
        <v>43305</v>
      </c>
      <c r="F333" s="39" t="s">
        <v>2</v>
      </c>
      <c r="G333" s="39" t="s">
        <v>1786</v>
      </c>
      <c r="H333" s="39" t="s">
        <v>324</v>
      </c>
      <c r="I333" s="39">
        <v>22.5</v>
      </c>
      <c r="J333" s="39">
        <v>9.3000000000000007</v>
      </c>
      <c r="K333" s="39">
        <v>2.1030000000000002</v>
      </c>
    </row>
    <row r="334" spans="1:11" x14ac:dyDescent="0.2">
      <c r="A334" s="39" t="s">
        <v>1807</v>
      </c>
      <c r="B334" s="39">
        <v>33</v>
      </c>
      <c r="C334" s="39" t="s">
        <v>210</v>
      </c>
      <c r="D334" s="39" t="s">
        <v>1685</v>
      </c>
      <c r="E334" s="40">
        <v>43305</v>
      </c>
      <c r="F334" s="39" t="s">
        <v>2</v>
      </c>
      <c r="G334" s="39" t="s">
        <v>1786</v>
      </c>
      <c r="H334" s="39" t="s">
        <v>324</v>
      </c>
      <c r="I334" s="39">
        <v>22.5</v>
      </c>
      <c r="J334" s="39">
        <v>8.1999999999999993</v>
      </c>
      <c r="K334" s="39">
        <v>2.0169999999999999</v>
      </c>
    </row>
    <row r="335" spans="1:11" x14ac:dyDescent="0.2">
      <c r="A335" s="39" t="s">
        <v>1808</v>
      </c>
      <c r="B335" s="39">
        <v>33</v>
      </c>
      <c r="C335" s="39" t="s">
        <v>210</v>
      </c>
      <c r="D335" s="39" t="s">
        <v>1685</v>
      </c>
      <c r="E335" s="40">
        <v>43305</v>
      </c>
      <c r="F335" s="39" t="s">
        <v>2</v>
      </c>
      <c r="G335" s="39" t="s">
        <v>1786</v>
      </c>
      <c r="H335" s="39" t="s">
        <v>324</v>
      </c>
      <c r="I335" s="39">
        <v>22.5</v>
      </c>
      <c r="J335" s="39">
        <v>9.1</v>
      </c>
      <c r="K335" s="39">
        <v>2.0880000000000001</v>
      </c>
    </row>
    <row r="336" spans="1:11" x14ac:dyDescent="0.2">
      <c r="A336" s="39" t="s">
        <v>1809</v>
      </c>
      <c r="B336" s="39">
        <v>33</v>
      </c>
      <c r="C336" s="39" t="s">
        <v>210</v>
      </c>
      <c r="D336" s="39" t="s">
        <v>1685</v>
      </c>
      <c r="E336" s="40">
        <v>43305</v>
      </c>
      <c r="F336" s="39" t="s">
        <v>2</v>
      </c>
      <c r="G336" s="39" t="s">
        <v>1786</v>
      </c>
      <c r="H336" s="39" t="s">
        <v>324</v>
      </c>
      <c r="I336" s="39">
        <v>22.5</v>
      </c>
      <c r="J336" s="39">
        <v>8.6999999999999993</v>
      </c>
      <c r="K336" s="39">
        <v>2.0569999999999999</v>
      </c>
    </row>
    <row r="337" spans="1:11" x14ac:dyDescent="0.2">
      <c r="A337" s="39" t="s">
        <v>1810</v>
      </c>
      <c r="B337" s="39">
        <v>33</v>
      </c>
      <c r="C337" s="39" t="s">
        <v>210</v>
      </c>
      <c r="D337" s="39" t="s">
        <v>1685</v>
      </c>
      <c r="E337" s="40">
        <v>43305</v>
      </c>
      <c r="F337" s="39" t="s">
        <v>2</v>
      </c>
      <c r="G337" s="39" t="s">
        <v>1786</v>
      </c>
      <c r="H337" s="39" t="s">
        <v>324</v>
      </c>
      <c r="I337" s="39">
        <v>22.5</v>
      </c>
      <c r="J337" s="39">
        <v>8.3000000000000007</v>
      </c>
      <c r="K337" s="39">
        <v>2.0249999999999999</v>
      </c>
    </row>
    <row r="338" spans="1:11" x14ac:dyDescent="0.2">
      <c r="A338" s="39" t="s">
        <v>1811</v>
      </c>
      <c r="B338" s="39">
        <v>33</v>
      </c>
      <c r="C338" s="39" t="s">
        <v>210</v>
      </c>
      <c r="D338" s="39" t="s">
        <v>1685</v>
      </c>
      <c r="E338" s="40">
        <v>43305</v>
      </c>
      <c r="F338" s="39" t="s">
        <v>2</v>
      </c>
      <c r="G338" s="39" t="s">
        <v>1786</v>
      </c>
      <c r="H338" s="39" t="s">
        <v>324</v>
      </c>
      <c r="I338" s="39">
        <v>22.5</v>
      </c>
      <c r="J338" s="39">
        <v>8</v>
      </c>
      <c r="K338" s="39">
        <v>2</v>
      </c>
    </row>
    <row r="339" spans="1:11" x14ac:dyDescent="0.2">
      <c r="A339" s="39" t="s">
        <v>1812</v>
      </c>
      <c r="B339" s="39">
        <v>33</v>
      </c>
      <c r="C339" s="39" t="s">
        <v>210</v>
      </c>
      <c r="D339" s="39" t="s">
        <v>1685</v>
      </c>
      <c r="E339" s="40">
        <v>43305</v>
      </c>
      <c r="F339" s="39" t="s">
        <v>2</v>
      </c>
      <c r="G339" s="39" t="s">
        <v>1786</v>
      </c>
      <c r="H339" s="39" t="s">
        <v>324</v>
      </c>
      <c r="I339" s="39">
        <v>22.5</v>
      </c>
      <c r="J339" s="39">
        <v>6.1</v>
      </c>
      <c r="K339" s="39">
        <v>1.827</v>
      </c>
    </row>
    <row r="340" spans="1:11" x14ac:dyDescent="0.2">
      <c r="A340" s="39" t="s">
        <v>1813</v>
      </c>
      <c r="B340" s="39">
        <v>33</v>
      </c>
      <c r="C340" s="39" t="s">
        <v>210</v>
      </c>
      <c r="D340" s="39" t="s">
        <v>1685</v>
      </c>
      <c r="E340" s="40">
        <v>43305</v>
      </c>
      <c r="F340" s="39" t="s">
        <v>2</v>
      </c>
      <c r="G340" s="39" t="s">
        <v>1786</v>
      </c>
      <c r="H340" s="39" t="s">
        <v>334</v>
      </c>
      <c r="I340" s="39">
        <v>17.5</v>
      </c>
      <c r="J340" s="39">
        <v>3.4</v>
      </c>
      <c r="K340" s="39">
        <v>1.504</v>
      </c>
    </row>
    <row r="341" spans="1:11" x14ac:dyDescent="0.2">
      <c r="A341" s="39" t="s">
        <v>1814</v>
      </c>
      <c r="B341" s="39">
        <v>33</v>
      </c>
      <c r="C341" s="39" t="s">
        <v>210</v>
      </c>
      <c r="D341" s="39" t="s">
        <v>1685</v>
      </c>
      <c r="E341" s="40">
        <v>43305</v>
      </c>
      <c r="F341" s="39" t="s">
        <v>2</v>
      </c>
      <c r="G341" s="39" t="s">
        <v>1786</v>
      </c>
      <c r="H341" s="39" t="s">
        <v>334</v>
      </c>
      <c r="I341" s="39">
        <v>17.5</v>
      </c>
      <c r="J341" s="39">
        <v>4.2</v>
      </c>
      <c r="K341" s="39">
        <v>1.613</v>
      </c>
    </row>
    <row r="342" spans="1:11" x14ac:dyDescent="0.2">
      <c r="A342" s="39" t="s">
        <v>1815</v>
      </c>
      <c r="B342" s="39">
        <v>33</v>
      </c>
      <c r="C342" s="39" t="s">
        <v>210</v>
      </c>
      <c r="D342" s="39" t="s">
        <v>1685</v>
      </c>
      <c r="E342" s="40">
        <v>43305</v>
      </c>
      <c r="F342" s="39" t="s">
        <v>2</v>
      </c>
      <c r="G342" s="39" t="s">
        <v>1786</v>
      </c>
      <c r="H342" s="39" t="s">
        <v>334</v>
      </c>
      <c r="I342" s="39">
        <v>17.5</v>
      </c>
      <c r="J342" s="39">
        <v>3.5</v>
      </c>
      <c r="K342" s="39">
        <v>1.518</v>
      </c>
    </row>
    <row r="343" spans="1:11" x14ac:dyDescent="0.2">
      <c r="A343" s="39" t="s">
        <v>1816</v>
      </c>
      <c r="B343" s="39">
        <v>33</v>
      </c>
      <c r="C343" s="39" t="s">
        <v>210</v>
      </c>
      <c r="D343" s="39" t="s">
        <v>1685</v>
      </c>
      <c r="E343" s="40">
        <v>43305</v>
      </c>
      <c r="F343" s="39" t="s">
        <v>2</v>
      </c>
      <c r="G343" s="39" t="s">
        <v>1786</v>
      </c>
      <c r="H343" s="39" t="s">
        <v>334</v>
      </c>
      <c r="I343" s="39">
        <v>17.5</v>
      </c>
      <c r="J343" s="39">
        <v>6.3</v>
      </c>
      <c r="K343" s="39">
        <v>1.847</v>
      </c>
    </row>
    <row r="344" spans="1:11" x14ac:dyDescent="0.2">
      <c r="A344" s="39" t="s">
        <v>1817</v>
      </c>
      <c r="B344" s="39">
        <v>33</v>
      </c>
      <c r="C344" s="39" t="s">
        <v>210</v>
      </c>
      <c r="D344" s="39" t="s">
        <v>1685</v>
      </c>
      <c r="E344" s="40">
        <v>43305</v>
      </c>
      <c r="F344" s="39" t="s">
        <v>2</v>
      </c>
      <c r="G344" s="39" t="s">
        <v>1786</v>
      </c>
      <c r="H344" s="39" t="s">
        <v>334</v>
      </c>
      <c r="I344" s="39">
        <v>17.5</v>
      </c>
      <c r="J344" s="39">
        <v>6.6</v>
      </c>
      <c r="K344" s="39">
        <v>1.8759999999999999</v>
      </c>
    </row>
    <row r="345" spans="1:11" x14ac:dyDescent="0.2">
      <c r="A345" s="39" t="s">
        <v>1818</v>
      </c>
      <c r="B345" s="39">
        <v>33</v>
      </c>
      <c r="C345" s="39" t="s">
        <v>210</v>
      </c>
      <c r="D345" s="39" t="s">
        <v>1685</v>
      </c>
      <c r="E345" s="40">
        <v>43305</v>
      </c>
      <c r="F345" s="39" t="s">
        <v>2</v>
      </c>
      <c r="G345" s="39" t="s">
        <v>1786</v>
      </c>
      <c r="H345" s="39" t="s">
        <v>334</v>
      </c>
      <c r="I345" s="39">
        <v>17.5</v>
      </c>
      <c r="J345" s="39">
        <v>6.5</v>
      </c>
      <c r="K345" s="39">
        <v>1.8660000000000001</v>
      </c>
    </row>
    <row r="346" spans="1:11" x14ac:dyDescent="0.2">
      <c r="A346" s="39" t="s">
        <v>1819</v>
      </c>
      <c r="B346" s="39">
        <v>33</v>
      </c>
      <c r="C346" s="39" t="s">
        <v>210</v>
      </c>
      <c r="D346" s="39" t="s">
        <v>1685</v>
      </c>
      <c r="E346" s="40">
        <v>43305</v>
      </c>
      <c r="F346" s="39" t="s">
        <v>2</v>
      </c>
      <c r="G346" s="39" t="s">
        <v>1786</v>
      </c>
      <c r="H346" s="39" t="s">
        <v>334</v>
      </c>
      <c r="I346" s="39">
        <v>17.5</v>
      </c>
      <c r="J346" s="39">
        <v>6.4</v>
      </c>
      <c r="K346" s="39">
        <v>1.857</v>
      </c>
    </row>
    <row r="347" spans="1:11" x14ac:dyDescent="0.2">
      <c r="A347" s="39" t="s">
        <v>1820</v>
      </c>
      <c r="B347" s="39">
        <v>33</v>
      </c>
      <c r="C347" s="39" t="s">
        <v>210</v>
      </c>
      <c r="D347" s="39" t="s">
        <v>1685</v>
      </c>
      <c r="E347" s="40">
        <v>43305</v>
      </c>
      <c r="F347" s="39" t="s">
        <v>2</v>
      </c>
      <c r="G347" s="39" t="s">
        <v>1786</v>
      </c>
      <c r="H347" s="39" t="s">
        <v>334</v>
      </c>
      <c r="I347" s="39">
        <v>17.5</v>
      </c>
      <c r="J347" s="39">
        <v>5.6</v>
      </c>
      <c r="K347" s="39">
        <v>1.776</v>
      </c>
    </row>
    <row r="348" spans="1:11" x14ac:dyDescent="0.2">
      <c r="A348" s="39" t="s">
        <v>1821</v>
      </c>
      <c r="B348" s="39">
        <v>33</v>
      </c>
      <c r="C348" s="39" t="s">
        <v>210</v>
      </c>
      <c r="D348" s="39" t="s">
        <v>1685</v>
      </c>
      <c r="E348" s="40">
        <v>43305</v>
      </c>
      <c r="F348" s="39" t="s">
        <v>2</v>
      </c>
      <c r="G348" s="39" t="s">
        <v>1786</v>
      </c>
      <c r="H348" s="39" t="s">
        <v>334</v>
      </c>
      <c r="I348" s="39">
        <v>17.5</v>
      </c>
      <c r="J348" s="39">
        <v>2.7</v>
      </c>
      <c r="K348" s="39">
        <v>1.393</v>
      </c>
    </row>
    <row r="349" spans="1:11" x14ac:dyDescent="0.2">
      <c r="A349" s="39" t="s">
        <v>1822</v>
      </c>
      <c r="B349" s="39">
        <v>33</v>
      </c>
      <c r="C349" s="39" t="s">
        <v>210</v>
      </c>
      <c r="D349" s="39" t="s">
        <v>1685</v>
      </c>
      <c r="E349" s="40">
        <v>43305</v>
      </c>
      <c r="F349" s="39" t="s">
        <v>2</v>
      </c>
      <c r="G349" s="39" t="s">
        <v>1786</v>
      </c>
      <c r="H349" s="39" t="s">
        <v>334</v>
      </c>
      <c r="I349" s="39">
        <v>17.5</v>
      </c>
      <c r="J349" s="39">
        <v>6.2</v>
      </c>
      <c r="K349" s="39">
        <v>1.837</v>
      </c>
    </row>
    <row r="350" spans="1:11" x14ac:dyDescent="0.2">
      <c r="A350" s="39" t="s">
        <v>1823</v>
      </c>
      <c r="B350" s="39">
        <v>33</v>
      </c>
      <c r="C350" s="39" t="s">
        <v>210</v>
      </c>
      <c r="D350" s="39" t="s">
        <v>1685</v>
      </c>
      <c r="E350" s="40">
        <v>43305</v>
      </c>
      <c r="F350" s="39" t="s">
        <v>2</v>
      </c>
      <c r="G350" s="39" t="s">
        <v>1786</v>
      </c>
      <c r="H350" s="39" t="s">
        <v>334</v>
      </c>
      <c r="I350" s="39">
        <v>17.5</v>
      </c>
      <c r="J350" s="39">
        <v>3.1</v>
      </c>
      <c r="K350" s="39">
        <v>1.458</v>
      </c>
    </row>
    <row r="351" spans="1:11" x14ac:dyDescent="0.2">
      <c r="A351" s="39" t="s">
        <v>1824</v>
      </c>
      <c r="B351" s="39">
        <v>33</v>
      </c>
      <c r="C351" s="39" t="s">
        <v>210</v>
      </c>
      <c r="D351" s="39" t="s">
        <v>1685</v>
      </c>
      <c r="E351" s="40">
        <v>43305</v>
      </c>
      <c r="F351" s="39" t="s">
        <v>2</v>
      </c>
      <c r="G351" s="39" t="s">
        <v>1786</v>
      </c>
      <c r="H351" s="39" t="s">
        <v>334</v>
      </c>
      <c r="I351" s="39">
        <v>17.5</v>
      </c>
      <c r="J351" s="39">
        <v>3.8</v>
      </c>
      <c r="K351" s="39">
        <v>1.5609999999999999</v>
      </c>
    </row>
    <row r="352" spans="1:11" x14ac:dyDescent="0.2">
      <c r="A352" s="39" t="s">
        <v>1825</v>
      </c>
      <c r="B352" s="39">
        <v>33</v>
      </c>
      <c r="C352" s="39" t="s">
        <v>210</v>
      </c>
      <c r="D352" s="39" t="s">
        <v>1685</v>
      </c>
      <c r="E352" s="40">
        <v>43305</v>
      </c>
      <c r="F352" s="39" t="s">
        <v>2</v>
      </c>
      <c r="G352" s="39" t="s">
        <v>1786</v>
      </c>
      <c r="H352" s="39" t="s">
        <v>334</v>
      </c>
      <c r="I352" s="39">
        <v>17.5</v>
      </c>
      <c r="J352" s="39">
        <v>4.5</v>
      </c>
      <c r="K352" s="39">
        <v>1.651</v>
      </c>
    </row>
    <row r="353" spans="1:11" x14ac:dyDescent="0.2">
      <c r="A353" s="39" t="s">
        <v>1826</v>
      </c>
      <c r="B353" s="39">
        <v>34</v>
      </c>
      <c r="C353" s="39" t="s">
        <v>210</v>
      </c>
      <c r="D353" s="39" t="s">
        <v>1685</v>
      </c>
      <c r="E353" s="40">
        <v>43305</v>
      </c>
      <c r="F353" s="39" t="s">
        <v>2</v>
      </c>
      <c r="G353" s="39" t="s">
        <v>22</v>
      </c>
      <c r="H353" s="39" t="s">
        <v>290</v>
      </c>
      <c r="I353" s="39">
        <v>27.5</v>
      </c>
      <c r="J353" s="39">
        <v>12.7</v>
      </c>
      <c r="K353" s="39">
        <v>2.3330000000000002</v>
      </c>
    </row>
    <row r="354" spans="1:11" x14ac:dyDescent="0.2">
      <c r="A354" s="39" t="s">
        <v>1827</v>
      </c>
      <c r="B354" s="39">
        <v>34</v>
      </c>
      <c r="C354" s="39" t="s">
        <v>210</v>
      </c>
      <c r="D354" s="39" t="s">
        <v>1685</v>
      </c>
      <c r="E354" s="40">
        <v>43305</v>
      </c>
      <c r="F354" s="39" t="s">
        <v>2</v>
      </c>
      <c r="G354" s="39" t="s">
        <v>22</v>
      </c>
      <c r="H354" s="39" t="s">
        <v>290</v>
      </c>
      <c r="I354" s="39">
        <v>27.5</v>
      </c>
      <c r="J354" s="39">
        <v>11.7</v>
      </c>
      <c r="K354" s="39">
        <v>2.27</v>
      </c>
    </row>
    <row r="355" spans="1:11" x14ac:dyDescent="0.2">
      <c r="A355" s="39" t="s">
        <v>1828</v>
      </c>
      <c r="B355" s="39">
        <v>34</v>
      </c>
      <c r="C355" s="39" t="s">
        <v>210</v>
      </c>
      <c r="D355" s="39" t="s">
        <v>1685</v>
      </c>
      <c r="E355" s="40">
        <v>43305</v>
      </c>
      <c r="F355" s="39" t="s">
        <v>2</v>
      </c>
      <c r="G355" s="39" t="s">
        <v>22</v>
      </c>
      <c r="H355" s="39" t="s">
        <v>290</v>
      </c>
      <c r="I355" s="39">
        <v>27.5</v>
      </c>
      <c r="J355" s="39">
        <v>18.5</v>
      </c>
      <c r="K355" s="39">
        <v>2.645</v>
      </c>
    </row>
    <row r="356" spans="1:11" x14ac:dyDescent="0.2">
      <c r="A356" s="39" t="s">
        <v>1829</v>
      </c>
      <c r="B356" s="39">
        <v>34</v>
      </c>
      <c r="C356" s="39" t="s">
        <v>210</v>
      </c>
      <c r="D356" s="39" t="s">
        <v>1685</v>
      </c>
      <c r="E356" s="40">
        <v>43305</v>
      </c>
      <c r="F356" s="39" t="s">
        <v>2</v>
      </c>
      <c r="G356" s="39" t="s">
        <v>22</v>
      </c>
      <c r="H356" s="39" t="s">
        <v>290</v>
      </c>
      <c r="I356" s="39">
        <v>27.5</v>
      </c>
      <c r="J356" s="39">
        <v>14.5</v>
      </c>
      <c r="K356" s="39">
        <v>2.4390000000000001</v>
      </c>
    </row>
    <row r="357" spans="1:11" x14ac:dyDescent="0.2">
      <c r="A357" s="39" t="s">
        <v>1830</v>
      </c>
      <c r="B357" s="39">
        <v>34</v>
      </c>
      <c r="C357" s="39" t="s">
        <v>210</v>
      </c>
      <c r="D357" s="39" t="s">
        <v>1685</v>
      </c>
      <c r="E357" s="40">
        <v>43305</v>
      </c>
      <c r="F357" s="39" t="s">
        <v>2</v>
      </c>
      <c r="G357" s="39" t="s">
        <v>22</v>
      </c>
      <c r="H357" s="39" t="s">
        <v>290</v>
      </c>
      <c r="I357" s="39">
        <v>27.5</v>
      </c>
      <c r="J357" s="39">
        <v>17.100000000000001</v>
      </c>
      <c r="K357" s="39">
        <v>2.5760000000000001</v>
      </c>
    </row>
    <row r="358" spans="1:11" x14ac:dyDescent="0.2">
      <c r="A358" s="39" t="s">
        <v>1831</v>
      </c>
      <c r="B358" s="39">
        <v>34</v>
      </c>
      <c r="C358" s="39" t="s">
        <v>210</v>
      </c>
      <c r="D358" s="39" t="s">
        <v>1685</v>
      </c>
      <c r="E358" s="40">
        <v>43305</v>
      </c>
      <c r="F358" s="39" t="s">
        <v>2</v>
      </c>
      <c r="G358" s="39" t="s">
        <v>22</v>
      </c>
      <c r="H358" s="39" t="s">
        <v>290</v>
      </c>
      <c r="I358" s="39">
        <v>27.5</v>
      </c>
      <c r="J358" s="39">
        <v>14</v>
      </c>
      <c r="K358" s="39">
        <v>2.41</v>
      </c>
    </row>
    <row r="359" spans="1:11" x14ac:dyDescent="0.2">
      <c r="A359" s="39" t="s">
        <v>1832</v>
      </c>
      <c r="B359" s="39">
        <v>34</v>
      </c>
      <c r="C359" s="39" t="s">
        <v>210</v>
      </c>
      <c r="D359" s="39" t="s">
        <v>1685</v>
      </c>
      <c r="E359" s="40">
        <v>43305</v>
      </c>
      <c r="F359" s="39" t="s">
        <v>2</v>
      </c>
      <c r="G359" s="39" t="s">
        <v>22</v>
      </c>
      <c r="H359" s="39" t="s">
        <v>290</v>
      </c>
      <c r="I359" s="39">
        <v>27.5</v>
      </c>
      <c r="J359" s="39">
        <v>13.9</v>
      </c>
      <c r="K359" s="39">
        <v>2.4039999999999999</v>
      </c>
    </row>
    <row r="360" spans="1:11" x14ac:dyDescent="0.2">
      <c r="A360" s="39" t="s">
        <v>1833</v>
      </c>
      <c r="B360" s="39">
        <v>34</v>
      </c>
      <c r="C360" s="39" t="s">
        <v>210</v>
      </c>
      <c r="D360" s="39" t="s">
        <v>1685</v>
      </c>
      <c r="E360" s="40">
        <v>43305</v>
      </c>
      <c r="F360" s="39" t="s">
        <v>2</v>
      </c>
      <c r="G360" s="39" t="s">
        <v>22</v>
      </c>
      <c r="H360" s="39" t="s">
        <v>290</v>
      </c>
      <c r="I360" s="39">
        <v>27.5</v>
      </c>
      <c r="J360" s="39">
        <v>13.2</v>
      </c>
      <c r="K360" s="39">
        <v>2.363</v>
      </c>
    </row>
    <row r="361" spans="1:11" x14ac:dyDescent="0.2">
      <c r="A361" s="39" t="s">
        <v>1834</v>
      </c>
      <c r="B361" s="39">
        <v>34</v>
      </c>
      <c r="C361" s="39" t="s">
        <v>210</v>
      </c>
      <c r="D361" s="39" t="s">
        <v>1685</v>
      </c>
      <c r="E361" s="40">
        <v>43305</v>
      </c>
      <c r="F361" s="39" t="s">
        <v>2</v>
      </c>
      <c r="G361" s="39" t="s">
        <v>22</v>
      </c>
      <c r="H361" s="39" t="s">
        <v>290</v>
      </c>
      <c r="I361" s="39">
        <v>27.5</v>
      </c>
      <c r="J361" s="39">
        <v>17.399999999999999</v>
      </c>
      <c r="K361" s="39">
        <v>2.5910000000000002</v>
      </c>
    </row>
    <row r="362" spans="1:11" x14ac:dyDescent="0.2">
      <c r="A362" s="39" t="s">
        <v>1835</v>
      </c>
      <c r="B362" s="39">
        <v>34</v>
      </c>
      <c r="C362" s="39" t="s">
        <v>210</v>
      </c>
      <c r="D362" s="39" t="s">
        <v>1685</v>
      </c>
      <c r="E362" s="40">
        <v>43305</v>
      </c>
      <c r="F362" s="39" t="s">
        <v>2</v>
      </c>
      <c r="G362" s="39" t="s">
        <v>22</v>
      </c>
      <c r="H362" s="39" t="s">
        <v>290</v>
      </c>
      <c r="I362" s="39">
        <v>27.5</v>
      </c>
      <c r="J362" s="39">
        <v>18.399999999999999</v>
      </c>
      <c r="K362" s="39">
        <v>2.64</v>
      </c>
    </row>
    <row r="363" spans="1:11" x14ac:dyDescent="0.2">
      <c r="A363" s="39" t="s">
        <v>1836</v>
      </c>
      <c r="B363" s="39">
        <v>34</v>
      </c>
      <c r="C363" s="39" t="s">
        <v>210</v>
      </c>
      <c r="D363" s="39" t="s">
        <v>1685</v>
      </c>
      <c r="E363" s="40">
        <v>43305</v>
      </c>
      <c r="F363" s="39" t="s">
        <v>2</v>
      </c>
      <c r="G363" s="39" t="s">
        <v>22</v>
      </c>
      <c r="H363" s="39" t="s">
        <v>290</v>
      </c>
      <c r="I363" s="39">
        <v>27.5</v>
      </c>
      <c r="J363" s="39">
        <v>17.8</v>
      </c>
      <c r="K363" s="39">
        <v>2.6110000000000002</v>
      </c>
    </row>
    <row r="364" spans="1:11" x14ac:dyDescent="0.2">
      <c r="A364" s="39" t="s">
        <v>1837</v>
      </c>
      <c r="B364" s="39">
        <v>34</v>
      </c>
      <c r="C364" s="39" t="s">
        <v>210</v>
      </c>
      <c r="D364" s="39" t="s">
        <v>1685</v>
      </c>
      <c r="E364" s="40">
        <v>43305</v>
      </c>
      <c r="F364" s="39" t="s">
        <v>2</v>
      </c>
      <c r="G364" s="39" t="s">
        <v>22</v>
      </c>
      <c r="H364" s="39" t="s">
        <v>290</v>
      </c>
      <c r="I364" s="39">
        <v>27.5</v>
      </c>
      <c r="J364" s="39">
        <v>16.600000000000001</v>
      </c>
      <c r="K364" s="39">
        <v>2.5510000000000002</v>
      </c>
    </row>
    <row r="365" spans="1:11" x14ac:dyDescent="0.2">
      <c r="A365" s="39" t="s">
        <v>1838</v>
      </c>
      <c r="B365" s="39">
        <v>34</v>
      </c>
      <c r="C365" s="39" t="s">
        <v>210</v>
      </c>
      <c r="D365" s="39" t="s">
        <v>1685</v>
      </c>
      <c r="E365" s="40">
        <v>43305</v>
      </c>
      <c r="F365" s="39" t="s">
        <v>2</v>
      </c>
      <c r="G365" s="39" t="s">
        <v>22</v>
      </c>
      <c r="H365" s="39" t="s">
        <v>290</v>
      </c>
      <c r="I365" s="39">
        <v>27.5</v>
      </c>
      <c r="J365" s="39">
        <v>14.1</v>
      </c>
      <c r="K365" s="39">
        <v>2.4159999999999999</v>
      </c>
    </row>
    <row r="366" spans="1:11" x14ac:dyDescent="0.2">
      <c r="A366" s="39" t="s">
        <v>1839</v>
      </c>
      <c r="B366" s="39">
        <v>34</v>
      </c>
      <c r="C366" s="39" t="s">
        <v>210</v>
      </c>
      <c r="D366" s="39" t="s">
        <v>1685</v>
      </c>
      <c r="E366" s="40">
        <v>43305</v>
      </c>
      <c r="F366" s="39" t="s">
        <v>2</v>
      </c>
      <c r="G366" s="39" t="s">
        <v>22</v>
      </c>
      <c r="H366" s="39" t="s">
        <v>290</v>
      </c>
      <c r="I366" s="39">
        <v>27.5</v>
      </c>
      <c r="J366" s="39">
        <v>13.9</v>
      </c>
      <c r="K366" s="39">
        <v>2.4039999999999999</v>
      </c>
    </row>
    <row r="367" spans="1:11" x14ac:dyDescent="0.2">
      <c r="A367" s="39" t="s">
        <v>1840</v>
      </c>
      <c r="B367" s="39">
        <v>34</v>
      </c>
      <c r="C367" s="39" t="s">
        <v>210</v>
      </c>
      <c r="D367" s="39" t="s">
        <v>1685</v>
      </c>
      <c r="E367" s="40">
        <v>43305</v>
      </c>
      <c r="F367" s="39" t="s">
        <v>2</v>
      </c>
      <c r="G367" s="39" t="s">
        <v>22</v>
      </c>
      <c r="H367" s="39" t="s">
        <v>290</v>
      </c>
      <c r="I367" s="39">
        <v>27.5</v>
      </c>
      <c r="J367" s="39">
        <v>16.3</v>
      </c>
      <c r="K367" s="39">
        <v>2.536</v>
      </c>
    </row>
    <row r="368" spans="1:11" x14ac:dyDescent="0.2">
      <c r="A368" s="39" t="s">
        <v>1841</v>
      </c>
      <c r="B368" s="39">
        <v>34</v>
      </c>
      <c r="C368" s="39" t="s">
        <v>210</v>
      </c>
      <c r="D368" s="39" t="s">
        <v>1685</v>
      </c>
      <c r="E368" s="40">
        <v>43305</v>
      </c>
      <c r="F368" s="39" t="s">
        <v>2</v>
      </c>
      <c r="G368" s="39" t="s">
        <v>22</v>
      </c>
      <c r="H368" s="39" t="s">
        <v>290</v>
      </c>
      <c r="I368" s="39">
        <v>27.5</v>
      </c>
      <c r="J368" s="39">
        <v>13</v>
      </c>
      <c r="K368" s="39">
        <v>2.351</v>
      </c>
    </row>
    <row r="369" spans="1:11" x14ac:dyDescent="0.2">
      <c r="A369" s="39" t="s">
        <v>1842</v>
      </c>
      <c r="B369" s="39">
        <v>34</v>
      </c>
      <c r="C369" s="39" t="s">
        <v>210</v>
      </c>
      <c r="D369" s="39" t="s">
        <v>1685</v>
      </c>
      <c r="E369" s="40">
        <v>43305</v>
      </c>
      <c r="F369" s="39" t="s">
        <v>2</v>
      </c>
      <c r="G369" s="39" t="s">
        <v>22</v>
      </c>
      <c r="H369" s="39" t="s">
        <v>290</v>
      </c>
      <c r="I369" s="39">
        <v>27.5</v>
      </c>
      <c r="J369" s="39">
        <v>16.899999999999999</v>
      </c>
      <c r="K369" s="39">
        <v>2.5659999999999998</v>
      </c>
    </row>
    <row r="370" spans="1:11" x14ac:dyDescent="0.2">
      <c r="A370" s="39" t="s">
        <v>1843</v>
      </c>
      <c r="B370" s="39">
        <v>34</v>
      </c>
      <c r="C370" s="39" t="s">
        <v>210</v>
      </c>
      <c r="D370" s="39" t="s">
        <v>1685</v>
      </c>
      <c r="E370" s="40">
        <v>43305</v>
      </c>
      <c r="F370" s="39" t="s">
        <v>2</v>
      </c>
      <c r="G370" s="39" t="s">
        <v>22</v>
      </c>
      <c r="H370" s="39" t="s">
        <v>290</v>
      </c>
      <c r="I370" s="39">
        <v>27.5</v>
      </c>
      <c r="J370" s="39">
        <v>20.399999999999999</v>
      </c>
      <c r="K370" s="39">
        <v>2.7320000000000002</v>
      </c>
    </row>
    <row r="371" spans="1:11" x14ac:dyDescent="0.2">
      <c r="A371" s="39" t="s">
        <v>1844</v>
      </c>
      <c r="B371" s="39">
        <v>34</v>
      </c>
      <c r="C371" s="39" t="s">
        <v>210</v>
      </c>
      <c r="D371" s="39" t="s">
        <v>1685</v>
      </c>
      <c r="E371" s="40">
        <v>43305</v>
      </c>
      <c r="F371" s="39" t="s">
        <v>2</v>
      </c>
      <c r="G371" s="39" t="s">
        <v>22</v>
      </c>
      <c r="H371" s="39" t="s">
        <v>290</v>
      </c>
      <c r="I371" s="39">
        <v>27.5</v>
      </c>
      <c r="J371" s="39">
        <v>15.3</v>
      </c>
      <c r="K371" s="39">
        <v>2.4830000000000001</v>
      </c>
    </row>
    <row r="372" spans="1:11" x14ac:dyDescent="0.2">
      <c r="A372" s="39" t="s">
        <v>1845</v>
      </c>
      <c r="B372" s="39">
        <v>34</v>
      </c>
      <c r="C372" s="39" t="s">
        <v>210</v>
      </c>
      <c r="D372" s="39" t="s">
        <v>1685</v>
      </c>
      <c r="E372" s="40">
        <v>43305</v>
      </c>
      <c r="F372" s="39" t="s">
        <v>2</v>
      </c>
      <c r="G372" s="39" t="s">
        <v>22</v>
      </c>
      <c r="H372" s="39" t="s">
        <v>290</v>
      </c>
      <c r="I372" s="39">
        <v>27.5</v>
      </c>
      <c r="J372" s="39">
        <v>14.2</v>
      </c>
      <c r="K372" s="39">
        <v>2.4220000000000002</v>
      </c>
    </row>
    <row r="373" spans="1:11" x14ac:dyDescent="0.2">
      <c r="A373" s="39" t="s">
        <v>1846</v>
      </c>
      <c r="B373" s="39">
        <v>34</v>
      </c>
      <c r="C373" s="39" t="s">
        <v>210</v>
      </c>
      <c r="D373" s="39" t="s">
        <v>1685</v>
      </c>
      <c r="E373" s="40">
        <v>43305</v>
      </c>
      <c r="F373" s="39" t="s">
        <v>2</v>
      </c>
      <c r="G373" s="39" t="s">
        <v>22</v>
      </c>
      <c r="H373" s="39" t="s">
        <v>290</v>
      </c>
      <c r="I373" s="39">
        <v>27.5</v>
      </c>
      <c r="J373" s="39">
        <v>15.8</v>
      </c>
      <c r="K373" s="39">
        <v>2.5089999999999999</v>
      </c>
    </row>
    <row r="374" spans="1:11" x14ac:dyDescent="0.2">
      <c r="A374" s="39" t="s">
        <v>1847</v>
      </c>
      <c r="B374" s="39">
        <v>34</v>
      </c>
      <c r="C374" s="39" t="s">
        <v>210</v>
      </c>
      <c r="D374" s="39" t="s">
        <v>1685</v>
      </c>
      <c r="E374" s="40">
        <v>43305</v>
      </c>
      <c r="F374" s="39" t="s">
        <v>2</v>
      </c>
      <c r="G374" s="39" t="s">
        <v>22</v>
      </c>
      <c r="H374" s="39" t="s">
        <v>290</v>
      </c>
      <c r="I374" s="39">
        <v>27.5</v>
      </c>
      <c r="J374" s="39">
        <v>13.5</v>
      </c>
      <c r="K374" s="39">
        <v>2.3809999999999998</v>
      </c>
    </row>
    <row r="375" spans="1:11" x14ac:dyDescent="0.2">
      <c r="A375" s="39" t="s">
        <v>1848</v>
      </c>
      <c r="B375" s="39">
        <v>34</v>
      </c>
      <c r="C375" s="39" t="s">
        <v>210</v>
      </c>
      <c r="D375" s="39" t="s">
        <v>1685</v>
      </c>
      <c r="E375" s="40">
        <v>43305</v>
      </c>
      <c r="F375" s="39" t="s">
        <v>2</v>
      </c>
      <c r="G375" s="39" t="s">
        <v>22</v>
      </c>
      <c r="H375" s="39" t="s">
        <v>290</v>
      </c>
      <c r="I375" s="39">
        <v>27.5</v>
      </c>
      <c r="J375" s="39">
        <v>12.3</v>
      </c>
      <c r="K375" s="39">
        <v>2.3079999999999998</v>
      </c>
    </row>
    <row r="376" spans="1:11" x14ac:dyDescent="0.2">
      <c r="A376" s="39" t="s">
        <v>1849</v>
      </c>
      <c r="B376" s="39">
        <v>34</v>
      </c>
      <c r="C376" s="39" t="s">
        <v>210</v>
      </c>
      <c r="D376" s="39" t="s">
        <v>1685</v>
      </c>
      <c r="E376" s="40">
        <v>43305</v>
      </c>
      <c r="F376" s="39" t="s">
        <v>2</v>
      </c>
      <c r="G376" s="39" t="s">
        <v>22</v>
      </c>
      <c r="H376" s="39" t="s">
        <v>290</v>
      </c>
      <c r="I376" s="39">
        <v>27.5</v>
      </c>
      <c r="J376" s="39">
        <v>14.8</v>
      </c>
      <c r="K376" s="39">
        <v>2.4550000000000001</v>
      </c>
    </row>
    <row r="377" spans="1:11" x14ac:dyDescent="0.2">
      <c r="A377" s="39" t="s">
        <v>1850</v>
      </c>
      <c r="B377" s="39">
        <v>34</v>
      </c>
      <c r="C377" s="39" t="s">
        <v>210</v>
      </c>
      <c r="D377" s="39" t="s">
        <v>1685</v>
      </c>
      <c r="E377" s="40">
        <v>43305</v>
      </c>
      <c r="F377" s="39" t="s">
        <v>2</v>
      </c>
      <c r="G377" s="39" t="s">
        <v>22</v>
      </c>
      <c r="H377" s="39" t="s">
        <v>290</v>
      </c>
      <c r="I377" s="39">
        <v>27.5</v>
      </c>
      <c r="J377" s="39">
        <v>17.2</v>
      </c>
      <c r="K377" s="39">
        <v>2.581</v>
      </c>
    </row>
    <row r="378" spans="1:11" x14ac:dyDescent="0.2">
      <c r="A378" s="39" t="s">
        <v>1851</v>
      </c>
      <c r="B378" s="39">
        <v>34</v>
      </c>
      <c r="C378" s="39" t="s">
        <v>210</v>
      </c>
      <c r="D378" s="39" t="s">
        <v>1685</v>
      </c>
      <c r="E378" s="40">
        <v>43305</v>
      </c>
      <c r="F378" s="39" t="s">
        <v>2</v>
      </c>
      <c r="G378" s="39" t="s">
        <v>22</v>
      </c>
      <c r="H378" s="39" t="s">
        <v>290</v>
      </c>
      <c r="I378" s="39">
        <v>27.5</v>
      </c>
      <c r="J378" s="39">
        <v>12.1</v>
      </c>
      <c r="K378" s="39">
        <v>2.2959999999999998</v>
      </c>
    </row>
    <row r="379" spans="1:11" x14ac:dyDescent="0.2">
      <c r="A379" s="39" t="s">
        <v>1852</v>
      </c>
      <c r="B379" s="39">
        <v>34</v>
      </c>
      <c r="C379" s="39" t="s">
        <v>210</v>
      </c>
      <c r="D379" s="39" t="s">
        <v>1685</v>
      </c>
      <c r="E379" s="40">
        <v>43305</v>
      </c>
      <c r="F379" s="39" t="s">
        <v>2</v>
      </c>
      <c r="G379" s="39" t="s">
        <v>22</v>
      </c>
      <c r="H379" s="39" t="s">
        <v>290</v>
      </c>
      <c r="I379" s="39">
        <v>27.5</v>
      </c>
      <c r="J379" s="39">
        <v>12.1</v>
      </c>
      <c r="K379" s="39">
        <v>2.2959999999999998</v>
      </c>
    </row>
    <row r="380" spans="1:11" x14ac:dyDescent="0.2">
      <c r="A380" s="39" t="s">
        <v>1853</v>
      </c>
      <c r="B380" s="39">
        <v>34</v>
      </c>
      <c r="C380" s="39" t="s">
        <v>210</v>
      </c>
      <c r="D380" s="39" t="s">
        <v>1685</v>
      </c>
      <c r="E380" s="40">
        <v>43305</v>
      </c>
      <c r="F380" s="39" t="s">
        <v>2</v>
      </c>
      <c r="G380" s="39" t="s">
        <v>22</v>
      </c>
      <c r="H380" s="39" t="s">
        <v>324</v>
      </c>
      <c r="I380" s="39">
        <v>22.5</v>
      </c>
      <c r="J380" s="39">
        <v>13.8</v>
      </c>
      <c r="K380" s="39">
        <v>2.399</v>
      </c>
    </row>
    <row r="381" spans="1:11" x14ac:dyDescent="0.2">
      <c r="A381" s="39" t="s">
        <v>1854</v>
      </c>
      <c r="B381" s="39">
        <v>34</v>
      </c>
      <c r="C381" s="39" t="s">
        <v>210</v>
      </c>
      <c r="D381" s="39" t="s">
        <v>1685</v>
      </c>
      <c r="E381" s="40">
        <v>43305</v>
      </c>
      <c r="F381" s="39" t="s">
        <v>2</v>
      </c>
      <c r="G381" s="39" t="s">
        <v>22</v>
      </c>
      <c r="H381" s="39" t="s">
        <v>324</v>
      </c>
      <c r="I381" s="39">
        <v>22.5</v>
      </c>
      <c r="J381" s="39">
        <v>8.9</v>
      </c>
      <c r="K381" s="39">
        <v>2.0720000000000001</v>
      </c>
    </row>
    <row r="382" spans="1:11" x14ac:dyDescent="0.2">
      <c r="A382" s="39" t="s">
        <v>1855</v>
      </c>
      <c r="B382" s="39">
        <v>34</v>
      </c>
      <c r="C382" s="39" t="s">
        <v>210</v>
      </c>
      <c r="D382" s="39" t="s">
        <v>1685</v>
      </c>
      <c r="E382" s="40">
        <v>43305</v>
      </c>
      <c r="F382" s="39" t="s">
        <v>2</v>
      </c>
      <c r="G382" s="39" t="s">
        <v>22</v>
      </c>
      <c r="H382" s="39" t="s">
        <v>324</v>
      </c>
      <c r="I382" s="39">
        <v>22.5</v>
      </c>
      <c r="J382" s="39">
        <v>10.7</v>
      </c>
      <c r="K382" s="39">
        <v>2.2040000000000002</v>
      </c>
    </row>
    <row r="383" spans="1:11" x14ac:dyDescent="0.2">
      <c r="A383" s="39" t="s">
        <v>1856</v>
      </c>
      <c r="B383" s="39">
        <v>34</v>
      </c>
      <c r="C383" s="39" t="s">
        <v>210</v>
      </c>
      <c r="D383" s="39" t="s">
        <v>1685</v>
      </c>
      <c r="E383" s="40">
        <v>43305</v>
      </c>
      <c r="F383" s="39" t="s">
        <v>2</v>
      </c>
      <c r="G383" s="39" t="s">
        <v>22</v>
      </c>
      <c r="H383" s="39" t="s">
        <v>324</v>
      </c>
      <c r="I383" s="39">
        <v>22.5</v>
      </c>
      <c r="J383" s="39">
        <v>5.8</v>
      </c>
      <c r="K383" s="39">
        <v>1.7969999999999999</v>
      </c>
    </row>
    <row r="384" spans="1:11" x14ac:dyDescent="0.2">
      <c r="A384" s="39" t="s">
        <v>1857</v>
      </c>
      <c r="B384" s="39">
        <v>34</v>
      </c>
      <c r="C384" s="39" t="s">
        <v>210</v>
      </c>
      <c r="D384" s="39" t="s">
        <v>1685</v>
      </c>
      <c r="E384" s="40">
        <v>43305</v>
      </c>
      <c r="F384" s="39" t="s">
        <v>2</v>
      </c>
      <c r="G384" s="39" t="s">
        <v>22</v>
      </c>
      <c r="H384" s="39" t="s">
        <v>324</v>
      </c>
      <c r="I384" s="39">
        <v>22.5</v>
      </c>
      <c r="J384" s="39">
        <v>9.1999999999999993</v>
      </c>
      <c r="K384" s="39">
        <v>2.0950000000000002</v>
      </c>
    </row>
    <row r="385" spans="1:11" x14ac:dyDescent="0.2">
      <c r="A385" s="39" t="s">
        <v>1858</v>
      </c>
      <c r="B385" s="39">
        <v>34</v>
      </c>
      <c r="C385" s="39" t="s">
        <v>210</v>
      </c>
      <c r="D385" s="39" t="s">
        <v>1685</v>
      </c>
      <c r="E385" s="40">
        <v>43305</v>
      </c>
      <c r="F385" s="39" t="s">
        <v>2</v>
      </c>
      <c r="G385" s="39" t="s">
        <v>22</v>
      </c>
      <c r="H385" s="39" t="s">
        <v>324</v>
      </c>
      <c r="I385" s="39">
        <v>22.5</v>
      </c>
      <c r="J385" s="39">
        <v>8.9</v>
      </c>
      <c r="K385" s="39">
        <v>2.0720000000000001</v>
      </c>
    </row>
    <row r="386" spans="1:11" x14ac:dyDescent="0.2">
      <c r="A386" s="39" t="s">
        <v>1859</v>
      </c>
      <c r="B386" s="39">
        <v>34</v>
      </c>
      <c r="C386" s="39" t="s">
        <v>210</v>
      </c>
      <c r="D386" s="39" t="s">
        <v>1685</v>
      </c>
      <c r="E386" s="40">
        <v>43305</v>
      </c>
      <c r="F386" s="39" t="s">
        <v>2</v>
      </c>
      <c r="G386" s="39" t="s">
        <v>22</v>
      </c>
      <c r="H386" s="39" t="s">
        <v>324</v>
      </c>
      <c r="I386" s="39">
        <v>22.5</v>
      </c>
      <c r="J386" s="39">
        <v>7.3</v>
      </c>
      <c r="K386" s="39">
        <v>1.94</v>
      </c>
    </row>
    <row r="387" spans="1:11" x14ac:dyDescent="0.2">
      <c r="A387" s="39" t="s">
        <v>1860</v>
      </c>
      <c r="B387" s="39">
        <v>34</v>
      </c>
      <c r="C387" s="39" t="s">
        <v>210</v>
      </c>
      <c r="D387" s="39" t="s">
        <v>1685</v>
      </c>
      <c r="E387" s="40">
        <v>43305</v>
      </c>
      <c r="F387" s="39" t="s">
        <v>2</v>
      </c>
      <c r="G387" s="39" t="s">
        <v>22</v>
      </c>
      <c r="H387" s="39" t="s">
        <v>324</v>
      </c>
      <c r="I387" s="39">
        <v>22.5</v>
      </c>
      <c r="J387" s="39">
        <v>6.8</v>
      </c>
      <c r="K387" s="39">
        <v>1.895</v>
      </c>
    </row>
    <row r="388" spans="1:11" x14ac:dyDescent="0.2">
      <c r="A388" s="39" t="s">
        <v>1861</v>
      </c>
      <c r="B388" s="39">
        <v>34</v>
      </c>
      <c r="C388" s="39" t="s">
        <v>210</v>
      </c>
      <c r="D388" s="39" t="s">
        <v>1685</v>
      </c>
      <c r="E388" s="40">
        <v>43305</v>
      </c>
      <c r="F388" s="39" t="s">
        <v>2</v>
      </c>
      <c r="G388" s="39" t="s">
        <v>22</v>
      </c>
      <c r="H388" s="39" t="s">
        <v>324</v>
      </c>
      <c r="I388" s="39">
        <v>22.5</v>
      </c>
      <c r="J388" s="39">
        <v>11.1</v>
      </c>
      <c r="K388" s="39">
        <v>2.2309999999999999</v>
      </c>
    </row>
    <row r="389" spans="1:11" x14ac:dyDescent="0.2">
      <c r="A389" s="39" t="s">
        <v>1862</v>
      </c>
      <c r="B389" s="39">
        <v>34</v>
      </c>
      <c r="C389" s="39" t="s">
        <v>210</v>
      </c>
      <c r="D389" s="39" t="s">
        <v>1685</v>
      </c>
      <c r="E389" s="40">
        <v>43305</v>
      </c>
      <c r="F389" s="39" t="s">
        <v>2</v>
      </c>
      <c r="G389" s="39" t="s">
        <v>22</v>
      </c>
      <c r="H389" s="39" t="s">
        <v>324</v>
      </c>
      <c r="I389" s="39">
        <v>22.5</v>
      </c>
      <c r="J389" s="39">
        <v>8</v>
      </c>
      <c r="K389" s="39">
        <v>2</v>
      </c>
    </row>
    <row r="390" spans="1:11" x14ac:dyDescent="0.2">
      <c r="A390" s="39" t="s">
        <v>1863</v>
      </c>
      <c r="B390" s="39">
        <v>34</v>
      </c>
      <c r="C390" s="39" t="s">
        <v>210</v>
      </c>
      <c r="D390" s="39" t="s">
        <v>1685</v>
      </c>
      <c r="E390" s="40">
        <v>43305</v>
      </c>
      <c r="F390" s="39" t="s">
        <v>2</v>
      </c>
      <c r="G390" s="39" t="s">
        <v>22</v>
      </c>
      <c r="H390" s="39" t="s">
        <v>324</v>
      </c>
      <c r="I390" s="39">
        <v>22.5</v>
      </c>
      <c r="J390" s="39">
        <v>7.5</v>
      </c>
      <c r="K390" s="39">
        <v>1.9570000000000001</v>
      </c>
    </row>
    <row r="391" spans="1:11" x14ac:dyDescent="0.2">
      <c r="A391" s="39" t="s">
        <v>1864</v>
      </c>
      <c r="B391" s="39">
        <v>34</v>
      </c>
      <c r="C391" s="39" t="s">
        <v>210</v>
      </c>
      <c r="D391" s="39" t="s">
        <v>1685</v>
      </c>
      <c r="E391" s="40">
        <v>43305</v>
      </c>
      <c r="F391" s="39" t="s">
        <v>2</v>
      </c>
      <c r="G391" s="39" t="s">
        <v>22</v>
      </c>
      <c r="H391" s="39" t="s">
        <v>324</v>
      </c>
      <c r="I391" s="39">
        <v>22.5</v>
      </c>
      <c r="J391" s="39">
        <v>7.1</v>
      </c>
      <c r="K391" s="39">
        <v>1.9219999999999999</v>
      </c>
    </row>
    <row r="392" spans="1:11" x14ac:dyDescent="0.2">
      <c r="A392" s="39" t="s">
        <v>1865</v>
      </c>
      <c r="B392" s="39">
        <v>34</v>
      </c>
      <c r="C392" s="39" t="s">
        <v>210</v>
      </c>
      <c r="D392" s="39" t="s">
        <v>1685</v>
      </c>
      <c r="E392" s="40">
        <v>43305</v>
      </c>
      <c r="F392" s="39" t="s">
        <v>2</v>
      </c>
      <c r="G392" s="39" t="s">
        <v>22</v>
      </c>
      <c r="H392" s="39" t="s">
        <v>324</v>
      </c>
      <c r="I392" s="39">
        <v>22.5</v>
      </c>
      <c r="J392" s="39">
        <v>8.3000000000000007</v>
      </c>
      <c r="K392" s="39">
        <v>2.0249999999999999</v>
      </c>
    </row>
    <row r="393" spans="1:11" x14ac:dyDescent="0.2">
      <c r="A393" s="39" t="s">
        <v>1866</v>
      </c>
      <c r="B393" s="39">
        <v>34</v>
      </c>
      <c r="C393" s="39" t="s">
        <v>210</v>
      </c>
      <c r="D393" s="39" t="s">
        <v>1685</v>
      </c>
      <c r="E393" s="40">
        <v>43305</v>
      </c>
      <c r="F393" s="39" t="s">
        <v>2</v>
      </c>
      <c r="G393" s="39" t="s">
        <v>22</v>
      </c>
      <c r="H393" s="39" t="s">
        <v>324</v>
      </c>
      <c r="I393" s="39">
        <v>22.5</v>
      </c>
      <c r="J393" s="39">
        <v>11.1</v>
      </c>
      <c r="K393" s="39">
        <v>2.2309999999999999</v>
      </c>
    </row>
    <row r="394" spans="1:11" x14ac:dyDescent="0.2">
      <c r="A394" s="39" t="s">
        <v>1867</v>
      </c>
      <c r="B394" s="39">
        <v>34</v>
      </c>
      <c r="C394" s="39" t="s">
        <v>210</v>
      </c>
      <c r="D394" s="39" t="s">
        <v>1685</v>
      </c>
      <c r="E394" s="40">
        <v>43305</v>
      </c>
      <c r="F394" s="39" t="s">
        <v>2</v>
      </c>
      <c r="G394" s="39" t="s">
        <v>22</v>
      </c>
      <c r="H394" s="39" t="s">
        <v>324</v>
      </c>
      <c r="I394" s="39">
        <v>22.5</v>
      </c>
      <c r="J394" s="39">
        <v>10.9</v>
      </c>
      <c r="K394" s="39">
        <v>2.2170000000000001</v>
      </c>
    </row>
    <row r="395" spans="1:11" x14ac:dyDescent="0.2">
      <c r="A395" s="39" t="s">
        <v>1868</v>
      </c>
      <c r="B395" s="39">
        <v>34</v>
      </c>
      <c r="C395" s="39" t="s">
        <v>210</v>
      </c>
      <c r="D395" s="39" t="s">
        <v>1685</v>
      </c>
      <c r="E395" s="40">
        <v>43305</v>
      </c>
      <c r="F395" s="39" t="s">
        <v>2</v>
      </c>
      <c r="G395" s="39" t="s">
        <v>22</v>
      </c>
      <c r="H395" s="39" t="s">
        <v>324</v>
      </c>
      <c r="I395" s="39">
        <v>22.5</v>
      </c>
      <c r="J395" s="39">
        <v>8.5</v>
      </c>
      <c r="K395" s="39">
        <v>2.0409999999999999</v>
      </c>
    </row>
    <row r="396" spans="1:11" x14ac:dyDescent="0.2">
      <c r="A396" s="39" t="s">
        <v>1869</v>
      </c>
      <c r="B396" s="39">
        <v>34</v>
      </c>
      <c r="C396" s="39" t="s">
        <v>210</v>
      </c>
      <c r="D396" s="39" t="s">
        <v>1685</v>
      </c>
      <c r="E396" s="40">
        <v>43305</v>
      </c>
      <c r="F396" s="39" t="s">
        <v>2</v>
      </c>
      <c r="G396" s="39" t="s">
        <v>22</v>
      </c>
      <c r="H396" s="39" t="s">
        <v>324</v>
      </c>
      <c r="I396" s="39">
        <v>22.5</v>
      </c>
      <c r="J396" s="39">
        <v>11</v>
      </c>
      <c r="K396" s="39">
        <v>2.2240000000000002</v>
      </c>
    </row>
    <row r="397" spans="1:11" x14ac:dyDescent="0.2">
      <c r="A397" s="39" t="s">
        <v>1870</v>
      </c>
      <c r="B397" s="39">
        <v>34</v>
      </c>
      <c r="C397" s="39" t="s">
        <v>210</v>
      </c>
      <c r="D397" s="39" t="s">
        <v>1685</v>
      </c>
      <c r="E397" s="40">
        <v>43305</v>
      </c>
      <c r="F397" s="39" t="s">
        <v>2</v>
      </c>
      <c r="G397" s="39" t="s">
        <v>22</v>
      </c>
      <c r="H397" s="39" t="s">
        <v>334</v>
      </c>
      <c r="I397" s="39">
        <v>17.5</v>
      </c>
      <c r="J397" s="39">
        <v>3.3</v>
      </c>
      <c r="K397" s="39">
        <v>1.4890000000000001</v>
      </c>
    </row>
    <row r="398" spans="1:11" x14ac:dyDescent="0.2">
      <c r="A398" s="39" t="s">
        <v>1871</v>
      </c>
      <c r="B398" s="39">
        <v>34</v>
      </c>
      <c r="C398" s="39" t="s">
        <v>210</v>
      </c>
      <c r="D398" s="39" t="s">
        <v>1685</v>
      </c>
      <c r="E398" s="40">
        <v>43305</v>
      </c>
      <c r="F398" s="39" t="s">
        <v>2</v>
      </c>
      <c r="G398" s="39" t="s">
        <v>22</v>
      </c>
      <c r="H398" s="39" t="s">
        <v>334</v>
      </c>
      <c r="I398" s="39">
        <v>17.5</v>
      </c>
      <c r="J398" s="39">
        <v>4.8</v>
      </c>
      <c r="K398" s="39">
        <v>1.6870000000000001</v>
      </c>
    </row>
    <row r="399" spans="1:11" x14ac:dyDescent="0.2">
      <c r="A399" s="39" t="s">
        <v>1872</v>
      </c>
      <c r="B399" s="39">
        <v>34</v>
      </c>
      <c r="C399" s="39" t="s">
        <v>210</v>
      </c>
      <c r="D399" s="39" t="s">
        <v>1685</v>
      </c>
      <c r="E399" s="40">
        <v>43305</v>
      </c>
      <c r="F399" s="39" t="s">
        <v>2</v>
      </c>
      <c r="G399" s="39" t="s">
        <v>22</v>
      </c>
      <c r="H399" s="39" t="s">
        <v>334</v>
      </c>
      <c r="I399" s="39">
        <v>17.5</v>
      </c>
      <c r="J399" s="39">
        <v>3.4</v>
      </c>
      <c r="K399" s="39">
        <v>1.504</v>
      </c>
    </row>
    <row r="400" spans="1:11" x14ac:dyDescent="0.2">
      <c r="A400" s="39" t="s">
        <v>1873</v>
      </c>
      <c r="B400" s="39">
        <v>34</v>
      </c>
      <c r="C400" s="39" t="s">
        <v>210</v>
      </c>
      <c r="D400" s="39" t="s">
        <v>1685</v>
      </c>
      <c r="E400" s="40">
        <v>43305</v>
      </c>
      <c r="F400" s="39" t="s">
        <v>2</v>
      </c>
      <c r="G400" s="39" t="s">
        <v>22</v>
      </c>
      <c r="H400" s="39" t="s">
        <v>334</v>
      </c>
      <c r="I400" s="39">
        <v>17.5</v>
      </c>
      <c r="J400" s="39">
        <v>3.8</v>
      </c>
      <c r="K400" s="39">
        <v>1.5609999999999999</v>
      </c>
    </row>
    <row r="401" spans="1:11" x14ac:dyDescent="0.2">
      <c r="A401" s="39" t="s">
        <v>1874</v>
      </c>
      <c r="B401" s="39">
        <v>34</v>
      </c>
      <c r="C401" s="39" t="s">
        <v>210</v>
      </c>
      <c r="D401" s="39" t="s">
        <v>1685</v>
      </c>
      <c r="E401" s="40">
        <v>43305</v>
      </c>
      <c r="F401" s="39" t="s">
        <v>2</v>
      </c>
      <c r="G401" s="39" t="s">
        <v>22</v>
      </c>
      <c r="H401" s="39" t="s">
        <v>334</v>
      </c>
      <c r="I401" s="39">
        <v>17.5</v>
      </c>
      <c r="J401" s="39">
        <v>6.8</v>
      </c>
      <c r="K401" s="39">
        <v>1.895</v>
      </c>
    </row>
    <row r="402" spans="1:11" x14ac:dyDescent="0.2">
      <c r="A402" s="39" t="s">
        <v>1875</v>
      </c>
      <c r="B402" s="39">
        <v>34</v>
      </c>
      <c r="C402" s="39" t="s">
        <v>210</v>
      </c>
      <c r="D402" s="39" t="s">
        <v>1685</v>
      </c>
      <c r="E402" s="40">
        <v>43305</v>
      </c>
      <c r="F402" s="39" t="s">
        <v>2</v>
      </c>
      <c r="G402" s="39" t="s">
        <v>22</v>
      </c>
      <c r="H402" s="39" t="s">
        <v>334</v>
      </c>
      <c r="I402" s="39">
        <v>17.5</v>
      </c>
      <c r="J402" s="39">
        <v>5</v>
      </c>
      <c r="K402" s="39">
        <v>1.71</v>
      </c>
    </row>
    <row r="403" spans="1:11" x14ac:dyDescent="0.2">
      <c r="A403" s="39" t="s">
        <v>1876</v>
      </c>
      <c r="B403" s="39">
        <v>34</v>
      </c>
      <c r="C403" s="39" t="s">
        <v>210</v>
      </c>
      <c r="D403" s="39" t="s">
        <v>1685</v>
      </c>
      <c r="E403" s="40">
        <v>43305</v>
      </c>
      <c r="F403" s="39" t="s">
        <v>2</v>
      </c>
      <c r="G403" s="39" t="s">
        <v>22</v>
      </c>
      <c r="H403" s="39" t="s">
        <v>334</v>
      </c>
      <c r="I403" s="39">
        <v>17.5</v>
      </c>
      <c r="J403" s="39">
        <v>4</v>
      </c>
      <c r="K403" s="39">
        <v>1.587</v>
      </c>
    </row>
    <row r="404" spans="1:11" x14ac:dyDescent="0.2">
      <c r="A404" s="39" t="s">
        <v>1877</v>
      </c>
      <c r="B404" s="39">
        <v>34</v>
      </c>
      <c r="C404" s="39" t="s">
        <v>210</v>
      </c>
      <c r="D404" s="39" t="s">
        <v>1685</v>
      </c>
      <c r="E404" s="40">
        <v>43305</v>
      </c>
      <c r="F404" s="39" t="s">
        <v>2</v>
      </c>
      <c r="G404" s="39" t="s">
        <v>22</v>
      </c>
      <c r="H404" s="39" t="s">
        <v>334</v>
      </c>
      <c r="I404" s="39">
        <v>17.5</v>
      </c>
      <c r="J404" s="39">
        <v>3.6</v>
      </c>
      <c r="K404" s="39">
        <v>1.5329999999999999</v>
      </c>
    </row>
    <row r="405" spans="1:11" x14ac:dyDescent="0.2">
      <c r="A405" s="39" t="s">
        <v>1878</v>
      </c>
      <c r="B405" s="39">
        <v>34</v>
      </c>
      <c r="C405" s="39" t="s">
        <v>210</v>
      </c>
      <c r="D405" s="39" t="s">
        <v>1685</v>
      </c>
      <c r="E405" s="40">
        <v>43305</v>
      </c>
      <c r="F405" s="39" t="s">
        <v>2</v>
      </c>
      <c r="G405" s="39" t="s">
        <v>22</v>
      </c>
      <c r="H405" s="39" t="s">
        <v>334</v>
      </c>
      <c r="I405" s="39">
        <v>17.5</v>
      </c>
      <c r="J405" s="39">
        <v>5.5</v>
      </c>
      <c r="K405" s="39">
        <v>1.7649999999999999</v>
      </c>
    </row>
    <row r="406" spans="1:11" x14ac:dyDescent="0.2">
      <c r="A406" s="39" t="s">
        <v>1879</v>
      </c>
      <c r="B406" s="39">
        <v>34</v>
      </c>
      <c r="C406" s="39" t="s">
        <v>210</v>
      </c>
      <c r="D406" s="39" t="s">
        <v>1685</v>
      </c>
      <c r="E406" s="40">
        <v>43305</v>
      </c>
      <c r="F406" s="39" t="s">
        <v>2</v>
      </c>
      <c r="G406" s="39" t="s">
        <v>22</v>
      </c>
      <c r="H406" s="39" t="s">
        <v>334</v>
      </c>
      <c r="I406" s="39">
        <v>17.5</v>
      </c>
      <c r="J406" s="39">
        <v>3.8</v>
      </c>
      <c r="K406" s="39">
        <v>1.5609999999999999</v>
      </c>
    </row>
    <row r="407" spans="1:11" x14ac:dyDescent="0.2">
      <c r="A407" s="39" t="s">
        <v>1880</v>
      </c>
      <c r="B407" s="39">
        <v>34</v>
      </c>
      <c r="C407" s="39" t="s">
        <v>210</v>
      </c>
      <c r="D407" s="39" t="s">
        <v>1685</v>
      </c>
      <c r="E407" s="40">
        <v>43305</v>
      </c>
      <c r="F407" s="39" t="s">
        <v>2</v>
      </c>
      <c r="G407" s="39" t="s">
        <v>22</v>
      </c>
      <c r="H407" s="39" t="s">
        <v>334</v>
      </c>
      <c r="I407" s="39">
        <v>17.5</v>
      </c>
      <c r="J407" s="39">
        <v>5.2</v>
      </c>
      <c r="K407" s="39">
        <v>1.7330000000000001</v>
      </c>
    </row>
    <row r="408" spans="1:11" x14ac:dyDescent="0.2">
      <c r="A408" s="39" t="s">
        <v>1881</v>
      </c>
      <c r="B408" s="39">
        <v>34</v>
      </c>
      <c r="C408" s="39" t="s">
        <v>210</v>
      </c>
      <c r="D408" s="39" t="s">
        <v>1685</v>
      </c>
      <c r="E408" s="40">
        <v>43305</v>
      </c>
      <c r="F408" s="39" t="s">
        <v>2</v>
      </c>
      <c r="G408" s="39" t="s">
        <v>22</v>
      </c>
      <c r="H408" s="39" t="s">
        <v>334</v>
      </c>
      <c r="I408" s="39">
        <v>17.5</v>
      </c>
      <c r="J408" s="39">
        <v>2.5</v>
      </c>
      <c r="K408" s="39">
        <v>1.357</v>
      </c>
    </row>
    <row r="409" spans="1:11" x14ac:dyDescent="0.2">
      <c r="A409" s="39" t="s">
        <v>1882</v>
      </c>
      <c r="B409" s="39">
        <v>34</v>
      </c>
      <c r="C409" s="39" t="s">
        <v>210</v>
      </c>
      <c r="D409" s="39" t="s">
        <v>1685</v>
      </c>
      <c r="E409" s="40">
        <v>43305</v>
      </c>
      <c r="F409" s="39" t="s">
        <v>2</v>
      </c>
      <c r="G409" s="39" t="s">
        <v>22</v>
      </c>
      <c r="H409" s="39" t="s">
        <v>334</v>
      </c>
      <c r="I409" s="39">
        <v>17.5</v>
      </c>
      <c r="J409" s="39">
        <v>6.5</v>
      </c>
      <c r="K409" s="39">
        <v>1.8660000000000001</v>
      </c>
    </row>
    <row r="410" spans="1:11" x14ac:dyDescent="0.2">
      <c r="A410" s="39" t="s">
        <v>1883</v>
      </c>
      <c r="B410" s="39">
        <v>34</v>
      </c>
      <c r="C410" s="39" t="s">
        <v>210</v>
      </c>
      <c r="D410" s="39" t="s">
        <v>1685</v>
      </c>
      <c r="E410" s="40">
        <v>43305</v>
      </c>
      <c r="F410" s="39" t="s">
        <v>2</v>
      </c>
      <c r="G410" s="39" t="s">
        <v>22</v>
      </c>
      <c r="H410" s="39" t="s">
        <v>334</v>
      </c>
      <c r="I410" s="39">
        <v>17.5</v>
      </c>
      <c r="J410" s="39">
        <v>4.4000000000000004</v>
      </c>
      <c r="K410" s="39">
        <v>1.639</v>
      </c>
    </row>
    <row r="411" spans="1:11" x14ac:dyDescent="0.2">
      <c r="A411" s="39" t="s">
        <v>1884</v>
      </c>
      <c r="B411" s="39">
        <v>34</v>
      </c>
      <c r="C411" s="39" t="s">
        <v>210</v>
      </c>
      <c r="D411" s="39" t="s">
        <v>1685</v>
      </c>
      <c r="E411" s="40">
        <v>43305</v>
      </c>
      <c r="F411" s="39" t="s">
        <v>2</v>
      </c>
      <c r="G411" s="39" t="s">
        <v>22</v>
      </c>
      <c r="H411" s="39" t="s">
        <v>334</v>
      </c>
      <c r="I411" s="39">
        <v>17.5</v>
      </c>
      <c r="J411" s="39">
        <v>4.9000000000000004</v>
      </c>
      <c r="K411" s="39">
        <v>1.6990000000000001</v>
      </c>
    </row>
    <row r="412" spans="1:11" x14ac:dyDescent="0.2">
      <c r="A412" s="39" t="s">
        <v>2104</v>
      </c>
      <c r="B412" s="39">
        <v>34</v>
      </c>
      <c r="C412" s="39" t="s">
        <v>1886</v>
      </c>
      <c r="D412" s="39" t="s">
        <v>1685</v>
      </c>
      <c r="E412" s="40">
        <v>43305</v>
      </c>
      <c r="F412" s="39" t="s">
        <v>2</v>
      </c>
      <c r="G412" s="39" t="s">
        <v>1786</v>
      </c>
      <c r="H412" s="39" t="s">
        <v>610</v>
      </c>
      <c r="I412" s="39">
        <v>57.5</v>
      </c>
      <c r="J412" s="39">
        <v>206.6</v>
      </c>
      <c r="K412" s="39">
        <v>5.9119999999999999</v>
      </c>
    </row>
    <row r="413" spans="1:11" x14ac:dyDescent="0.2">
      <c r="A413" s="39" t="s">
        <v>2105</v>
      </c>
      <c r="B413" s="39">
        <v>34</v>
      </c>
      <c r="C413" s="39" t="s">
        <v>1886</v>
      </c>
      <c r="D413" s="39" t="s">
        <v>1685</v>
      </c>
      <c r="E413" s="40">
        <v>43305</v>
      </c>
      <c r="F413" s="39" t="s">
        <v>2</v>
      </c>
      <c r="G413" s="39" t="s">
        <v>1786</v>
      </c>
      <c r="H413" s="39" t="s">
        <v>493</v>
      </c>
      <c r="I413" s="39">
        <v>52.5</v>
      </c>
      <c r="J413" s="39">
        <v>117.6</v>
      </c>
      <c r="K413" s="39">
        <v>4.899</v>
      </c>
    </row>
    <row r="414" spans="1:11" x14ac:dyDescent="0.2">
      <c r="A414" s="39" t="s">
        <v>2106</v>
      </c>
      <c r="B414" s="39">
        <v>34</v>
      </c>
      <c r="C414" s="39" t="s">
        <v>1886</v>
      </c>
      <c r="D414" s="39" t="s">
        <v>1685</v>
      </c>
      <c r="E414" s="40">
        <v>43305</v>
      </c>
      <c r="F414" s="39" t="s">
        <v>2</v>
      </c>
      <c r="G414" s="39" t="s">
        <v>1786</v>
      </c>
      <c r="H414" s="39" t="s">
        <v>493</v>
      </c>
      <c r="I414" s="39">
        <v>52.5</v>
      </c>
      <c r="J414" s="39">
        <v>91.2</v>
      </c>
      <c r="K414" s="39">
        <v>4.5010000000000003</v>
      </c>
    </row>
    <row r="415" spans="1:11" x14ac:dyDescent="0.2">
      <c r="A415" s="39" t="s">
        <v>2107</v>
      </c>
      <c r="B415" s="39">
        <v>34</v>
      </c>
      <c r="C415" s="39" t="s">
        <v>1886</v>
      </c>
      <c r="D415" s="39" t="s">
        <v>1685</v>
      </c>
      <c r="E415" s="40">
        <v>43305</v>
      </c>
      <c r="F415" s="39" t="s">
        <v>2</v>
      </c>
      <c r="G415" s="39" t="s">
        <v>1786</v>
      </c>
      <c r="H415" s="39" t="s">
        <v>493</v>
      </c>
      <c r="I415" s="39">
        <v>52.5</v>
      </c>
      <c r="J415" s="39">
        <v>115.9</v>
      </c>
      <c r="K415" s="39">
        <v>4.8760000000000003</v>
      </c>
    </row>
    <row r="416" spans="1:11" x14ac:dyDescent="0.2">
      <c r="A416" s="39" t="s">
        <v>2108</v>
      </c>
      <c r="B416" s="39">
        <v>34</v>
      </c>
      <c r="C416" s="39" t="s">
        <v>1886</v>
      </c>
      <c r="D416" s="39" t="s">
        <v>1685</v>
      </c>
      <c r="E416" s="40">
        <v>43305</v>
      </c>
      <c r="F416" s="39" t="s">
        <v>2</v>
      </c>
      <c r="G416" s="39" t="s">
        <v>1786</v>
      </c>
      <c r="H416" s="39" t="s">
        <v>493</v>
      </c>
      <c r="I416" s="39">
        <v>52.5</v>
      </c>
      <c r="J416" s="39">
        <v>121.8</v>
      </c>
      <c r="K416" s="39">
        <v>4.9569999999999999</v>
      </c>
    </row>
    <row r="417" spans="1:11" x14ac:dyDescent="0.2">
      <c r="A417" s="39" t="s">
        <v>2109</v>
      </c>
      <c r="B417" s="39">
        <v>34</v>
      </c>
      <c r="C417" s="39" t="s">
        <v>1886</v>
      </c>
      <c r="D417" s="39" t="s">
        <v>1685</v>
      </c>
      <c r="E417" s="40">
        <v>43305</v>
      </c>
      <c r="F417" s="39" t="s">
        <v>2</v>
      </c>
      <c r="G417" s="39" t="s">
        <v>1786</v>
      </c>
      <c r="H417" s="39" t="s">
        <v>493</v>
      </c>
      <c r="I417" s="39">
        <v>52.5</v>
      </c>
      <c r="J417" s="39">
        <v>112.9</v>
      </c>
      <c r="K417" s="39">
        <v>4.8330000000000002</v>
      </c>
    </row>
    <row r="418" spans="1:11" x14ac:dyDescent="0.2">
      <c r="A418" s="39" t="s">
        <v>2110</v>
      </c>
      <c r="B418" s="39">
        <v>34</v>
      </c>
      <c r="C418" s="39" t="s">
        <v>1886</v>
      </c>
      <c r="D418" s="39" t="s">
        <v>1685</v>
      </c>
      <c r="E418" s="40">
        <v>43305</v>
      </c>
      <c r="F418" s="39" t="s">
        <v>2</v>
      </c>
      <c r="G418" s="39" t="s">
        <v>1786</v>
      </c>
      <c r="H418" s="39" t="s">
        <v>493</v>
      </c>
      <c r="I418" s="39">
        <v>52.5</v>
      </c>
      <c r="J418" s="39">
        <v>129.6</v>
      </c>
      <c r="K418" s="39">
        <v>5.0609999999999999</v>
      </c>
    </row>
    <row r="419" spans="1:11" x14ac:dyDescent="0.2">
      <c r="A419" s="39" t="s">
        <v>2111</v>
      </c>
      <c r="B419" s="39">
        <v>34</v>
      </c>
      <c r="C419" s="39" t="s">
        <v>1886</v>
      </c>
      <c r="D419" s="39" t="s">
        <v>1685</v>
      </c>
      <c r="E419" s="40">
        <v>43305</v>
      </c>
      <c r="F419" s="39" t="s">
        <v>2</v>
      </c>
      <c r="G419" s="39" t="s">
        <v>1786</v>
      </c>
      <c r="H419" s="39" t="s">
        <v>493</v>
      </c>
      <c r="I419" s="39">
        <v>52.5</v>
      </c>
      <c r="J419" s="39">
        <v>90.1</v>
      </c>
      <c r="K419" s="39">
        <v>4.4829999999999997</v>
      </c>
    </row>
    <row r="420" spans="1:11" x14ac:dyDescent="0.2">
      <c r="A420" s="39" t="s">
        <v>2112</v>
      </c>
      <c r="B420" s="39">
        <v>34</v>
      </c>
      <c r="C420" s="39" t="s">
        <v>1886</v>
      </c>
      <c r="D420" s="39" t="s">
        <v>1685</v>
      </c>
      <c r="E420" s="40">
        <v>43305</v>
      </c>
      <c r="F420" s="39" t="s">
        <v>2</v>
      </c>
      <c r="G420" s="39" t="s">
        <v>1786</v>
      </c>
      <c r="H420" s="39" t="s">
        <v>493</v>
      </c>
      <c r="I420" s="39">
        <v>52.5</v>
      </c>
      <c r="J420" s="39">
        <v>115.8</v>
      </c>
      <c r="K420" s="39">
        <v>4.8739999999999997</v>
      </c>
    </row>
    <row r="421" spans="1:11" x14ac:dyDescent="0.2">
      <c r="A421" s="39" t="s">
        <v>2113</v>
      </c>
      <c r="B421" s="39">
        <v>34</v>
      </c>
      <c r="C421" s="39" t="s">
        <v>1886</v>
      </c>
      <c r="D421" s="39" t="s">
        <v>1685</v>
      </c>
      <c r="E421" s="40">
        <v>43305</v>
      </c>
      <c r="F421" s="39" t="s">
        <v>2</v>
      </c>
      <c r="G421" s="39" t="s">
        <v>1786</v>
      </c>
      <c r="H421" s="39" t="s">
        <v>495</v>
      </c>
      <c r="I421" s="39">
        <v>47.5</v>
      </c>
      <c r="J421" s="39">
        <v>100.3</v>
      </c>
      <c r="K421" s="39">
        <v>4.6459999999999999</v>
      </c>
    </row>
    <row r="422" spans="1:11" x14ac:dyDescent="0.2">
      <c r="A422" s="39" t="s">
        <v>2114</v>
      </c>
      <c r="B422" s="39">
        <v>34</v>
      </c>
      <c r="C422" s="39" t="s">
        <v>1886</v>
      </c>
      <c r="D422" s="39" t="s">
        <v>1685</v>
      </c>
      <c r="E422" s="40">
        <v>43305</v>
      </c>
      <c r="F422" s="39" t="s">
        <v>2</v>
      </c>
      <c r="G422" s="39" t="s">
        <v>1786</v>
      </c>
      <c r="H422" s="39" t="s">
        <v>495</v>
      </c>
      <c r="I422" s="39">
        <v>47.5</v>
      </c>
      <c r="J422" s="39">
        <v>86.5</v>
      </c>
      <c r="K422" s="39">
        <v>4.423</v>
      </c>
    </row>
    <row r="423" spans="1:11" x14ac:dyDescent="0.2">
      <c r="A423" s="39" t="s">
        <v>2115</v>
      </c>
      <c r="B423" s="39">
        <v>34</v>
      </c>
      <c r="C423" s="39" t="s">
        <v>1886</v>
      </c>
      <c r="D423" s="39" t="s">
        <v>1685</v>
      </c>
      <c r="E423" s="40">
        <v>43305</v>
      </c>
      <c r="F423" s="39" t="s">
        <v>2</v>
      </c>
      <c r="G423" s="39" t="s">
        <v>1786</v>
      </c>
      <c r="H423" s="39" t="s">
        <v>495</v>
      </c>
      <c r="I423" s="39">
        <v>47.5</v>
      </c>
      <c r="J423" s="39">
        <v>102.6</v>
      </c>
      <c r="K423" s="39">
        <v>4.6820000000000004</v>
      </c>
    </row>
    <row r="424" spans="1:11" x14ac:dyDescent="0.2">
      <c r="A424" s="39" t="s">
        <v>2116</v>
      </c>
      <c r="B424" s="39">
        <v>34</v>
      </c>
      <c r="C424" s="39" t="s">
        <v>1886</v>
      </c>
      <c r="D424" s="39" t="s">
        <v>1685</v>
      </c>
      <c r="E424" s="40">
        <v>43305</v>
      </c>
      <c r="F424" s="39" t="s">
        <v>2</v>
      </c>
      <c r="G424" s="39" t="s">
        <v>1786</v>
      </c>
      <c r="H424" s="39" t="s">
        <v>495</v>
      </c>
      <c r="I424" s="39">
        <v>47.5</v>
      </c>
      <c r="J424" s="39">
        <v>90.1</v>
      </c>
      <c r="K424" s="39">
        <v>4.4829999999999997</v>
      </c>
    </row>
    <row r="425" spans="1:11" x14ac:dyDescent="0.2">
      <c r="A425" s="39" t="s">
        <v>2117</v>
      </c>
      <c r="B425" s="39">
        <v>34</v>
      </c>
      <c r="C425" s="39" t="s">
        <v>1886</v>
      </c>
      <c r="D425" s="39" t="s">
        <v>1685</v>
      </c>
      <c r="E425" s="40">
        <v>43305</v>
      </c>
      <c r="F425" s="39" t="s">
        <v>2</v>
      </c>
      <c r="G425" s="39" t="s">
        <v>1786</v>
      </c>
      <c r="H425" s="39" t="s">
        <v>495</v>
      </c>
      <c r="I425" s="39">
        <v>47.5</v>
      </c>
      <c r="J425" s="39">
        <v>85.6</v>
      </c>
      <c r="K425" s="39">
        <v>4.407</v>
      </c>
    </row>
    <row r="426" spans="1:11" x14ac:dyDescent="0.2">
      <c r="A426" s="39" t="s">
        <v>2118</v>
      </c>
      <c r="B426" s="39">
        <v>34</v>
      </c>
      <c r="C426" s="39" t="s">
        <v>1886</v>
      </c>
      <c r="D426" s="39" t="s">
        <v>1685</v>
      </c>
      <c r="E426" s="40">
        <v>43305</v>
      </c>
      <c r="F426" s="39" t="s">
        <v>2</v>
      </c>
      <c r="G426" s="39" t="s">
        <v>1786</v>
      </c>
      <c r="H426" s="39" t="s">
        <v>495</v>
      </c>
      <c r="I426" s="39">
        <v>47.5</v>
      </c>
      <c r="J426" s="39">
        <v>67.2</v>
      </c>
      <c r="K426" s="39">
        <v>4.0659999999999998</v>
      </c>
    </row>
    <row r="427" spans="1:11" x14ac:dyDescent="0.2">
      <c r="A427" s="39" t="s">
        <v>2119</v>
      </c>
      <c r="B427" s="39">
        <v>34</v>
      </c>
      <c r="C427" s="39" t="s">
        <v>1886</v>
      </c>
      <c r="D427" s="39" t="s">
        <v>1685</v>
      </c>
      <c r="E427" s="40">
        <v>43305</v>
      </c>
      <c r="F427" s="39" t="s">
        <v>2</v>
      </c>
      <c r="G427" s="39" t="s">
        <v>1786</v>
      </c>
      <c r="H427" s="39" t="s">
        <v>495</v>
      </c>
      <c r="I427" s="39">
        <v>47.5</v>
      </c>
      <c r="J427" s="39">
        <v>87.8</v>
      </c>
      <c r="K427" s="39">
        <v>4.4450000000000003</v>
      </c>
    </row>
    <row r="428" spans="1:11" x14ac:dyDescent="0.2">
      <c r="A428" s="39" t="s">
        <v>2120</v>
      </c>
      <c r="B428" s="39">
        <v>34</v>
      </c>
      <c r="C428" s="39" t="s">
        <v>1886</v>
      </c>
      <c r="D428" s="39" t="s">
        <v>1685</v>
      </c>
      <c r="E428" s="40">
        <v>43305</v>
      </c>
      <c r="F428" s="39" t="s">
        <v>2</v>
      </c>
      <c r="G428" s="39" t="s">
        <v>1786</v>
      </c>
      <c r="H428" s="39" t="s">
        <v>495</v>
      </c>
      <c r="I428" s="39">
        <v>47.5</v>
      </c>
      <c r="J428" s="39">
        <v>59.9</v>
      </c>
      <c r="K428" s="39">
        <v>3.9129999999999998</v>
      </c>
    </row>
    <row r="429" spans="1:11" x14ac:dyDescent="0.2">
      <c r="A429" s="39" t="s">
        <v>2121</v>
      </c>
      <c r="B429" s="39">
        <v>34</v>
      </c>
      <c r="C429" s="39" t="s">
        <v>1886</v>
      </c>
      <c r="D429" s="39" t="s">
        <v>1685</v>
      </c>
      <c r="E429" s="40">
        <v>43305</v>
      </c>
      <c r="F429" s="39" t="s">
        <v>2</v>
      </c>
      <c r="G429" s="39" t="s">
        <v>1786</v>
      </c>
      <c r="H429" s="39" t="s">
        <v>495</v>
      </c>
      <c r="I429" s="39">
        <v>47.5</v>
      </c>
      <c r="J429" s="39">
        <v>93.2</v>
      </c>
      <c r="K429" s="39">
        <v>4.5339999999999998</v>
      </c>
    </row>
    <row r="430" spans="1:11" x14ac:dyDescent="0.2">
      <c r="A430" s="39" t="s">
        <v>2122</v>
      </c>
      <c r="B430" s="39">
        <v>34</v>
      </c>
      <c r="C430" s="39" t="s">
        <v>1886</v>
      </c>
      <c r="D430" s="39" t="s">
        <v>1685</v>
      </c>
      <c r="E430" s="40">
        <v>43305</v>
      </c>
      <c r="F430" s="39" t="s">
        <v>2</v>
      </c>
      <c r="G430" s="39" t="s">
        <v>1786</v>
      </c>
      <c r="H430" s="39" t="s">
        <v>495</v>
      </c>
      <c r="I430" s="39">
        <v>47.5</v>
      </c>
      <c r="J430" s="39">
        <v>97.3</v>
      </c>
      <c r="K430" s="39">
        <v>4.5990000000000002</v>
      </c>
    </row>
    <row r="431" spans="1:11" x14ac:dyDescent="0.2">
      <c r="A431" s="39" t="s">
        <v>2123</v>
      </c>
      <c r="B431" s="39">
        <v>34</v>
      </c>
      <c r="C431" s="39" t="s">
        <v>1886</v>
      </c>
      <c r="D431" s="39" t="s">
        <v>1685</v>
      </c>
      <c r="E431" s="40">
        <v>43305</v>
      </c>
      <c r="F431" s="39" t="s">
        <v>2</v>
      </c>
      <c r="G431" s="39" t="s">
        <v>1786</v>
      </c>
      <c r="H431" s="39" t="s">
        <v>495</v>
      </c>
      <c r="I431" s="39">
        <v>47.5</v>
      </c>
      <c r="J431" s="39">
        <v>77.5</v>
      </c>
      <c r="K431" s="39">
        <v>4.2640000000000002</v>
      </c>
    </row>
    <row r="432" spans="1:11" x14ac:dyDescent="0.2">
      <c r="A432" s="39" t="s">
        <v>2124</v>
      </c>
      <c r="B432" s="39">
        <v>34</v>
      </c>
      <c r="C432" s="39" t="s">
        <v>1886</v>
      </c>
      <c r="D432" s="39" t="s">
        <v>1685</v>
      </c>
      <c r="E432" s="40">
        <v>43305</v>
      </c>
      <c r="F432" s="39" t="s">
        <v>2</v>
      </c>
      <c r="G432" s="39" t="s">
        <v>1786</v>
      </c>
      <c r="H432" s="39" t="s">
        <v>495</v>
      </c>
      <c r="I432" s="39">
        <v>47.5</v>
      </c>
      <c r="J432" s="39">
        <v>88.1</v>
      </c>
      <c r="K432" s="39">
        <v>4.45</v>
      </c>
    </row>
    <row r="433" spans="1:11" x14ac:dyDescent="0.2">
      <c r="A433" s="39" t="s">
        <v>2125</v>
      </c>
      <c r="B433" s="39">
        <v>34</v>
      </c>
      <c r="C433" s="39" t="s">
        <v>1886</v>
      </c>
      <c r="D433" s="39" t="s">
        <v>1685</v>
      </c>
      <c r="E433" s="40">
        <v>43305</v>
      </c>
      <c r="F433" s="39" t="s">
        <v>2</v>
      </c>
      <c r="G433" s="39" t="s">
        <v>1786</v>
      </c>
      <c r="H433" s="39" t="s">
        <v>495</v>
      </c>
      <c r="I433" s="39">
        <v>47.5</v>
      </c>
      <c r="J433" s="39">
        <v>79.099999999999994</v>
      </c>
      <c r="K433" s="39">
        <v>4.2930000000000001</v>
      </c>
    </row>
    <row r="434" spans="1:11" x14ac:dyDescent="0.2">
      <c r="A434" s="39" t="s">
        <v>2126</v>
      </c>
      <c r="B434" s="39">
        <v>34</v>
      </c>
      <c r="C434" s="39" t="s">
        <v>1886</v>
      </c>
      <c r="D434" s="39" t="s">
        <v>1685</v>
      </c>
      <c r="E434" s="40">
        <v>43305</v>
      </c>
      <c r="F434" s="39" t="s">
        <v>2</v>
      </c>
      <c r="G434" s="39" t="s">
        <v>1786</v>
      </c>
      <c r="H434" s="39" t="s">
        <v>495</v>
      </c>
      <c r="I434" s="39">
        <v>47.5</v>
      </c>
      <c r="J434" s="39">
        <v>88</v>
      </c>
      <c r="K434" s="39">
        <v>4.4480000000000004</v>
      </c>
    </row>
    <row r="435" spans="1:11" x14ac:dyDescent="0.2">
      <c r="A435" s="39" t="s">
        <v>2127</v>
      </c>
      <c r="B435" s="39">
        <v>34</v>
      </c>
      <c r="C435" s="39" t="s">
        <v>1886</v>
      </c>
      <c r="D435" s="39" t="s">
        <v>1685</v>
      </c>
      <c r="E435" s="40">
        <v>43305</v>
      </c>
      <c r="F435" s="39" t="s">
        <v>2</v>
      </c>
      <c r="G435" s="39" t="s">
        <v>1786</v>
      </c>
      <c r="H435" s="39" t="s">
        <v>495</v>
      </c>
      <c r="I435" s="39">
        <v>47.5</v>
      </c>
      <c r="J435" s="39">
        <v>80.599999999999994</v>
      </c>
      <c r="K435" s="39">
        <v>4.32</v>
      </c>
    </row>
    <row r="436" spans="1:11" x14ac:dyDescent="0.2">
      <c r="A436" s="39" t="s">
        <v>2128</v>
      </c>
      <c r="B436" s="39">
        <v>34</v>
      </c>
      <c r="C436" s="39" t="s">
        <v>1886</v>
      </c>
      <c r="D436" s="39" t="s">
        <v>1685</v>
      </c>
      <c r="E436" s="40">
        <v>43305</v>
      </c>
      <c r="F436" s="39" t="s">
        <v>2</v>
      </c>
      <c r="G436" s="39" t="s">
        <v>1786</v>
      </c>
      <c r="H436" s="39" t="s">
        <v>495</v>
      </c>
      <c r="I436" s="39">
        <v>47.5</v>
      </c>
      <c r="J436" s="39">
        <v>66.099999999999994</v>
      </c>
      <c r="K436" s="39">
        <v>4.0430000000000001</v>
      </c>
    </row>
    <row r="437" spans="1:11" x14ac:dyDescent="0.2">
      <c r="A437" s="39" t="s">
        <v>2129</v>
      </c>
      <c r="B437" s="39">
        <v>34</v>
      </c>
      <c r="C437" s="39" t="s">
        <v>1886</v>
      </c>
      <c r="D437" s="39" t="s">
        <v>1685</v>
      </c>
      <c r="E437" s="40">
        <v>43305</v>
      </c>
      <c r="F437" s="39" t="s">
        <v>2</v>
      </c>
      <c r="G437" s="39" t="s">
        <v>1786</v>
      </c>
      <c r="H437" s="39" t="s">
        <v>495</v>
      </c>
      <c r="I437" s="39">
        <v>47.5</v>
      </c>
      <c r="J437" s="39">
        <v>71</v>
      </c>
      <c r="K437" s="39">
        <v>4.141</v>
      </c>
    </row>
    <row r="438" spans="1:11" x14ac:dyDescent="0.2">
      <c r="A438" s="39" t="s">
        <v>2130</v>
      </c>
      <c r="B438" s="39">
        <v>34</v>
      </c>
      <c r="C438" s="39" t="s">
        <v>1886</v>
      </c>
      <c r="D438" s="39" t="s">
        <v>1685</v>
      </c>
      <c r="E438" s="40">
        <v>43305</v>
      </c>
      <c r="F438" s="39" t="s">
        <v>2</v>
      </c>
      <c r="G438" s="39" t="s">
        <v>1786</v>
      </c>
      <c r="H438" s="39" t="s">
        <v>212</v>
      </c>
      <c r="I438" s="39">
        <v>42.5</v>
      </c>
      <c r="J438" s="39">
        <v>67</v>
      </c>
      <c r="K438" s="39">
        <v>4.0620000000000003</v>
      </c>
    </row>
    <row r="439" spans="1:11" x14ac:dyDescent="0.2">
      <c r="A439" s="39" t="s">
        <v>2131</v>
      </c>
      <c r="B439" s="39">
        <v>34</v>
      </c>
      <c r="C439" s="39" t="s">
        <v>1886</v>
      </c>
      <c r="D439" s="39" t="s">
        <v>1685</v>
      </c>
      <c r="E439" s="40">
        <v>43305</v>
      </c>
      <c r="F439" s="39" t="s">
        <v>2</v>
      </c>
      <c r="G439" s="39" t="s">
        <v>1786</v>
      </c>
      <c r="H439" s="39" t="s">
        <v>212</v>
      </c>
      <c r="I439" s="39">
        <v>42.5</v>
      </c>
      <c r="J439" s="39">
        <v>52</v>
      </c>
      <c r="K439" s="39">
        <v>3.7330000000000001</v>
      </c>
    </row>
    <row r="440" spans="1:11" x14ac:dyDescent="0.2">
      <c r="A440" s="39" t="s">
        <v>2132</v>
      </c>
      <c r="B440" s="39">
        <v>34</v>
      </c>
      <c r="C440" s="39" t="s">
        <v>1886</v>
      </c>
      <c r="D440" s="39" t="s">
        <v>1685</v>
      </c>
      <c r="E440" s="40">
        <v>43305</v>
      </c>
      <c r="F440" s="39" t="s">
        <v>2</v>
      </c>
      <c r="G440" s="39" t="s">
        <v>1786</v>
      </c>
      <c r="H440" s="39" t="s">
        <v>212</v>
      </c>
      <c r="I440" s="39">
        <v>42.5</v>
      </c>
      <c r="J440" s="39">
        <v>52.6</v>
      </c>
      <c r="K440" s="39">
        <v>3.7469999999999999</v>
      </c>
    </row>
    <row r="441" spans="1:11" x14ac:dyDescent="0.2">
      <c r="A441" s="39" t="s">
        <v>2133</v>
      </c>
      <c r="B441" s="39">
        <v>34</v>
      </c>
      <c r="C441" s="39" t="s">
        <v>1886</v>
      </c>
      <c r="D441" s="39" t="s">
        <v>1685</v>
      </c>
      <c r="E441" s="40">
        <v>43305</v>
      </c>
      <c r="F441" s="39" t="s">
        <v>2</v>
      </c>
      <c r="G441" s="39" t="s">
        <v>1786</v>
      </c>
      <c r="H441" s="39" t="s">
        <v>212</v>
      </c>
      <c r="I441" s="39">
        <v>42.5</v>
      </c>
      <c r="J441" s="39">
        <v>62.6</v>
      </c>
      <c r="K441" s="39">
        <v>3.9710000000000001</v>
      </c>
    </row>
    <row r="442" spans="1:11" x14ac:dyDescent="0.2">
      <c r="A442" s="39" t="s">
        <v>2134</v>
      </c>
      <c r="B442" s="39">
        <v>34</v>
      </c>
      <c r="C442" s="39" t="s">
        <v>1886</v>
      </c>
      <c r="D442" s="39" t="s">
        <v>1685</v>
      </c>
      <c r="E442" s="40">
        <v>43305</v>
      </c>
      <c r="F442" s="39" t="s">
        <v>2</v>
      </c>
      <c r="G442" s="39" t="s">
        <v>1786</v>
      </c>
      <c r="H442" s="39" t="s">
        <v>212</v>
      </c>
      <c r="I442" s="39">
        <v>42.5</v>
      </c>
      <c r="J442" s="39">
        <v>48.7</v>
      </c>
      <c r="K442" s="39">
        <v>3.6520000000000001</v>
      </c>
    </row>
    <row r="443" spans="1:11" x14ac:dyDescent="0.2">
      <c r="A443" s="39" t="s">
        <v>2135</v>
      </c>
      <c r="B443" s="39">
        <v>34</v>
      </c>
      <c r="C443" s="39" t="s">
        <v>1886</v>
      </c>
      <c r="D443" s="39" t="s">
        <v>1685</v>
      </c>
      <c r="E443" s="40">
        <v>43305</v>
      </c>
      <c r="F443" s="39" t="s">
        <v>2</v>
      </c>
      <c r="G443" s="39" t="s">
        <v>1786</v>
      </c>
      <c r="H443" s="39" t="s">
        <v>212</v>
      </c>
      <c r="I443" s="39">
        <v>42.5</v>
      </c>
      <c r="J443" s="39">
        <v>51.9</v>
      </c>
      <c r="K443" s="39">
        <v>3.73</v>
      </c>
    </row>
    <row r="444" spans="1:11" x14ac:dyDescent="0.2">
      <c r="A444" s="39" t="s">
        <v>2136</v>
      </c>
      <c r="B444" s="39">
        <v>34</v>
      </c>
      <c r="C444" s="39" t="s">
        <v>1886</v>
      </c>
      <c r="D444" s="39" t="s">
        <v>1685</v>
      </c>
      <c r="E444" s="40">
        <v>43305</v>
      </c>
      <c r="F444" s="39" t="s">
        <v>2</v>
      </c>
      <c r="G444" s="39" t="s">
        <v>1786</v>
      </c>
      <c r="H444" s="39" t="s">
        <v>212</v>
      </c>
      <c r="I444" s="39">
        <v>42.5</v>
      </c>
      <c r="J444" s="39">
        <v>64.099999999999994</v>
      </c>
      <c r="K444" s="39">
        <v>4.0019999999999998</v>
      </c>
    </row>
    <row r="445" spans="1:11" x14ac:dyDescent="0.2">
      <c r="A445" s="39" t="s">
        <v>2137</v>
      </c>
      <c r="B445" s="39">
        <v>34</v>
      </c>
      <c r="C445" s="39" t="s">
        <v>1886</v>
      </c>
      <c r="D445" s="39" t="s">
        <v>1685</v>
      </c>
      <c r="E445" s="40">
        <v>43305</v>
      </c>
      <c r="F445" s="39" t="s">
        <v>2</v>
      </c>
      <c r="G445" s="39" t="s">
        <v>1786</v>
      </c>
      <c r="H445" s="39" t="s">
        <v>212</v>
      </c>
      <c r="I445" s="39">
        <v>42.5</v>
      </c>
      <c r="J445" s="39">
        <v>60.6</v>
      </c>
      <c r="K445" s="39">
        <v>3.9279999999999999</v>
      </c>
    </row>
    <row r="446" spans="1:11" x14ac:dyDescent="0.2">
      <c r="A446" s="39" t="s">
        <v>2138</v>
      </c>
      <c r="B446" s="39">
        <v>34</v>
      </c>
      <c r="C446" s="39" t="s">
        <v>1886</v>
      </c>
      <c r="D446" s="39" t="s">
        <v>1685</v>
      </c>
      <c r="E446" s="40">
        <v>43305</v>
      </c>
      <c r="F446" s="39" t="s">
        <v>2</v>
      </c>
      <c r="G446" s="39" t="s">
        <v>1786</v>
      </c>
      <c r="H446" s="39" t="s">
        <v>212</v>
      </c>
      <c r="I446" s="39">
        <v>42.5</v>
      </c>
      <c r="J446" s="39">
        <v>67.2</v>
      </c>
      <c r="K446" s="39">
        <v>4.0659999999999998</v>
      </c>
    </row>
    <row r="447" spans="1:11" x14ac:dyDescent="0.2">
      <c r="A447" s="39" t="s">
        <v>2139</v>
      </c>
      <c r="B447" s="39">
        <v>34</v>
      </c>
      <c r="C447" s="39" t="s">
        <v>1886</v>
      </c>
      <c r="D447" s="39" t="s">
        <v>1685</v>
      </c>
      <c r="E447" s="40">
        <v>43305</v>
      </c>
      <c r="F447" s="39" t="s">
        <v>2</v>
      </c>
      <c r="G447" s="39" t="s">
        <v>1786</v>
      </c>
      <c r="H447" s="39" t="s">
        <v>212</v>
      </c>
      <c r="I447" s="39">
        <v>42.5</v>
      </c>
      <c r="J447" s="39">
        <v>57.4</v>
      </c>
      <c r="K447" s="39">
        <v>3.8580000000000001</v>
      </c>
    </row>
    <row r="448" spans="1:11" x14ac:dyDescent="0.2">
      <c r="A448" s="39" t="s">
        <v>2140</v>
      </c>
      <c r="B448" s="39">
        <v>34</v>
      </c>
      <c r="C448" s="39" t="s">
        <v>1886</v>
      </c>
      <c r="D448" s="39" t="s">
        <v>1685</v>
      </c>
      <c r="E448" s="40">
        <v>43305</v>
      </c>
      <c r="F448" s="39" t="s">
        <v>2</v>
      </c>
      <c r="G448" s="39" t="s">
        <v>1786</v>
      </c>
      <c r="H448" s="39" t="s">
        <v>212</v>
      </c>
      <c r="I448" s="39">
        <v>42.5</v>
      </c>
      <c r="J448" s="39">
        <v>53</v>
      </c>
      <c r="K448" s="39">
        <v>3.7559999999999998</v>
      </c>
    </row>
    <row r="449" spans="1:11" x14ac:dyDescent="0.2">
      <c r="A449" s="39" t="s">
        <v>2141</v>
      </c>
      <c r="B449" s="39">
        <v>34</v>
      </c>
      <c r="C449" s="39" t="s">
        <v>1886</v>
      </c>
      <c r="D449" s="39" t="s">
        <v>1685</v>
      </c>
      <c r="E449" s="40">
        <v>43305</v>
      </c>
      <c r="F449" s="39" t="s">
        <v>2</v>
      </c>
      <c r="G449" s="39" t="s">
        <v>1786</v>
      </c>
      <c r="H449" s="39" t="s">
        <v>212</v>
      </c>
      <c r="I449" s="39">
        <v>42.5</v>
      </c>
      <c r="J449" s="39">
        <v>50.3</v>
      </c>
      <c r="K449" s="39">
        <v>3.6909999999999998</v>
      </c>
    </row>
    <row r="450" spans="1:11" x14ac:dyDescent="0.2">
      <c r="A450" s="39" t="s">
        <v>2142</v>
      </c>
      <c r="B450" s="39">
        <v>34</v>
      </c>
      <c r="C450" s="39" t="s">
        <v>1886</v>
      </c>
      <c r="D450" s="39" t="s">
        <v>1685</v>
      </c>
      <c r="E450" s="40">
        <v>43305</v>
      </c>
      <c r="F450" s="39" t="s">
        <v>2</v>
      </c>
      <c r="G450" s="39" t="s">
        <v>1786</v>
      </c>
      <c r="H450" s="39" t="s">
        <v>212</v>
      </c>
      <c r="I450" s="39">
        <v>42.5</v>
      </c>
      <c r="J450" s="39">
        <v>53</v>
      </c>
      <c r="K450" s="39">
        <v>3.7559999999999998</v>
      </c>
    </row>
    <row r="451" spans="1:11" x14ac:dyDescent="0.2">
      <c r="A451" s="39" t="s">
        <v>2143</v>
      </c>
      <c r="B451" s="39">
        <v>34</v>
      </c>
      <c r="C451" s="39" t="s">
        <v>1886</v>
      </c>
      <c r="D451" s="39" t="s">
        <v>1685</v>
      </c>
      <c r="E451" s="40">
        <v>43305</v>
      </c>
      <c r="F451" s="39" t="s">
        <v>2</v>
      </c>
      <c r="G451" s="39" t="s">
        <v>1786</v>
      </c>
      <c r="H451" s="39" t="s">
        <v>212</v>
      </c>
      <c r="I451" s="39">
        <v>42.5</v>
      </c>
      <c r="J451" s="39">
        <v>65.5</v>
      </c>
      <c r="K451" s="39">
        <v>4.0309999999999997</v>
      </c>
    </row>
    <row r="452" spans="1:11" x14ac:dyDescent="0.2">
      <c r="A452" s="39" t="s">
        <v>2144</v>
      </c>
      <c r="B452" s="39">
        <v>34</v>
      </c>
      <c r="C452" s="39" t="s">
        <v>1886</v>
      </c>
      <c r="D452" s="39" t="s">
        <v>1685</v>
      </c>
      <c r="E452" s="40">
        <v>43305</v>
      </c>
      <c r="F452" s="39" t="s">
        <v>2</v>
      </c>
      <c r="G452" s="39" t="s">
        <v>1786</v>
      </c>
      <c r="H452" s="39" t="s">
        <v>212</v>
      </c>
      <c r="I452" s="39">
        <v>42.5</v>
      </c>
      <c r="J452" s="39">
        <v>63.5</v>
      </c>
      <c r="K452" s="39">
        <v>3.99</v>
      </c>
    </row>
    <row r="453" spans="1:11" x14ac:dyDescent="0.2">
      <c r="A453" s="39" t="s">
        <v>2145</v>
      </c>
      <c r="B453" s="39">
        <v>34</v>
      </c>
      <c r="C453" s="39" t="s">
        <v>1886</v>
      </c>
      <c r="D453" s="39" t="s">
        <v>1685</v>
      </c>
      <c r="E453" s="40">
        <v>43305</v>
      </c>
      <c r="F453" s="39" t="s">
        <v>2</v>
      </c>
      <c r="G453" s="39" t="s">
        <v>1786</v>
      </c>
      <c r="H453" s="39" t="s">
        <v>212</v>
      </c>
      <c r="I453" s="39">
        <v>42.5</v>
      </c>
      <c r="J453" s="39">
        <v>69.7</v>
      </c>
      <c r="K453" s="39">
        <v>4.1150000000000002</v>
      </c>
    </row>
    <row r="454" spans="1:11" x14ac:dyDescent="0.2">
      <c r="A454" s="39" t="s">
        <v>2146</v>
      </c>
      <c r="B454" s="39">
        <v>34</v>
      </c>
      <c r="C454" s="39" t="s">
        <v>1886</v>
      </c>
      <c r="D454" s="39" t="s">
        <v>1685</v>
      </c>
      <c r="E454" s="40">
        <v>43305</v>
      </c>
      <c r="F454" s="39" t="s">
        <v>2</v>
      </c>
      <c r="G454" s="39" t="s">
        <v>1786</v>
      </c>
      <c r="H454" s="39" t="s">
        <v>212</v>
      </c>
      <c r="I454" s="39">
        <v>42.5</v>
      </c>
      <c r="J454" s="39">
        <v>50.5</v>
      </c>
      <c r="K454" s="39">
        <v>3.6960000000000002</v>
      </c>
    </row>
    <row r="455" spans="1:11" x14ac:dyDescent="0.2">
      <c r="A455" s="39" t="s">
        <v>2147</v>
      </c>
      <c r="B455" s="39">
        <v>34</v>
      </c>
      <c r="C455" s="39" t="s">
        <v>1886</v>
      </c>
      <c r="D455" s="39" t="s">
        <v>1685</v>
      </c>
      <c r="E455" s="40">
        <v>43305</v>
      </c>
      <c r="F455" s="39" t="s">
        <v>2</v>
      </c>
      <c r="G455" s="39" t="s">
        <v>1786</v>
      </c>
      <c r="H455" s="39" t="s">
        <v>212</v>
      </c>
      <c r="I455" s="39">
        <v>42.5</v>
      </c>
      <c r="J455" s="39">
        <v>73.599999999999994</v>
      </c>
      <c r="K455" s="39">
        <v>4.1909999999999998</v>
      </c>
    </row>
    <row r="456" spans="1:11" x14ac:dyDescent="0.2">
      <c r="A456" s="39" t="s">
        <v>2148</v>
      </c>
      <c r="B456" s="39">
        <v>34</v>
      </c>
      <c r="C456" s="39" t="s">
        <v>1886</v>
      </c>
      <c r="D456" s="39" t="s">
        <v>1685</v>
      </c>
      <c r="E456" s="40">
        <v>43305</v>
      </c>
      <c r="F456" s="39" t="s">
        <v>2</v>
      </c>
      <c r="G456" s="39" t="s">
        <v>1786</v>
      </c>
      <c r="H456" s="39" t="s">
        <v>212</v>
      </c>
      <c r="I456" s="39">
        <v>42.5</v>
      </c>
      <c r="J456" s="39">
        <v>72.5</v>
      </c>
      <c r="K456" s="39">
        <v>4.17</v>
      </c>
    </row>
    <row r="457" spans="1:11" x14ac:dyDescent="0.2">
      <c r="A457" s="39" t="s">
        <v>2149</v>
      </c>
      <c r="B457" s="39">
        <v>34</v>
      </c>
      <c r="C457" s="39" t="s">
        <v>1886</v>
      </c>
      <c r="D457" s="39" t="s">
        <v>1685</v>
      </c>
      <c r="E457" s="40">
        <v>43305</v>
      </c>
      <c r="F457" s="39" t="s">
        <v>2</v>
      </c>
      <c r="G457" s="39" t="s">
        <v>1786</v>
      </c>
      <c r="H457" s="39" t="s">
        <v>212</v>
      </c>
      <c r="I457" s="39">
        <v>42.5</v>
      </c>
      <c r="J457" s="39">
        <v>50.7</v>
      </c>
      <c r="K457" s="39">
        <v>3.7010000000000001</v>
      </c>
    </row>
    <row r="458" spans="1:11" x14ac:dyDescent="0.2">
      <c r="A458" s="39" t="s">
        <v>2150</v>
      </c>
      <c r="B458" s="39">
        <v>34</v>
      </c>
      <c r="C458" s="39" t="s">
        <v>1886</v>
      </c>
      <c r="D458" s="39" t="s">
        <v>1685</v>
      </c>
      <c r="E458" s="40">
        <v>43305</v>
      </c>
      <c r="F458" s="39" t="s">
        <v>2</v>
      </c>
      <c r="G458" s="39" t="s">
        <v>1786</v>
      </c>
      <c r="H458" s="39" t="s">
        <v>230</v>
      </c>
      <c r="I458" s="39">
        <v>37.5</v>
      </c>
      <c r="J458" s="39">
        <v>42.4</v>
      </c>
      <c r="K458" s="39">
        <v>3.4870000000000001</v>
      </c>
    </row>
    <row r="459" spans="1:11" x14ac:dyDescent="0.2">
      <c r="A459" s="39" t="s">
        <v>2151</v>
      </c>
      <c r="B459" s="39">
        <v>34</v>
      </c>
      <c r="C459" s="39" t="s">
        <v>1886</v>
      </c>
      <c r="D459" s="39" t="s">
        <v>1685</v>
      </c>
      <c r="E459" s="40">
        <v>43305</v>
      </c>
      <c r="F459" s="39" t="s">
        <v>2</v>
      </c>
      <c r="G459" s="39" t="s">
        <v>1786</v>
      </c>
      <c r="H459" s="39" t="s">
        <v>230</v>
      </c>
      <c r="I459" s="39">
        <v>37.5</v>
      </c>
      <c r="J459" s="39">
        <v>46</v>
      </c>
      <c r="K459" s="39">
        <v>3.5830000000000002</v>
      </c>
    </row>
    <row r="460" spans="1:11" x14ac:dyDescent="0.2">
      <c r="A460" s="39" t="s">
        <v>2152</v>
      </c>
      <c r="B460" s="39">
        <v>34</v>
      </c>
      <c r="C460" s="39" t="s">
        <v>1886</v>
      </c>
      <c r="D460" s="39" t="s">
        <v>1685</v>
      </c>
      <c r="E460" s="40">
        <v>43305</v>
      </c>
      <c r="F460" s="39" t="s">
        <v>2</v>
      </c>
      <c r="G460" s="39" t="s">
        <v>1786</v>
      </c>
      <c r="H460" s="39" t="s">
        <v>230</v>
      </c>
      <c r="I460" s="39">
        <v>37.5</v>
      </c>
      <c r="J460" s="39">
        <v>35.200000000000003</v>
      </c>
      <c r="K460" s="39">
        <v>3.2770000000000001</v>
      </c>
    </row>
    <row r="461" spans="1:11" x14ac:dyDescent="0.2">
      <c r="A461" s="39" t="s">
        <v>2153</v>
      </c>
      <c r="B461" s="39">
        <v>34</v>
      </c>
      <c r="C461" s="39" t="s">
        <v>1886</v>
      </c>
      <c r="D461" s="39" t="s">
        <v>1685</v>
      </c>
      <c r="E461" s="40">
        <v>43305</v>
      </c>
      <c r="F461" s="39" t="s">
        <v>2</v>
      </c>
      <c r="G461" s="39" t="s">
        <v>1786</v>
      </c>
      <c r="H461" s="39" t="s">
        <v>230</v>
      </c>
      <c r="I461" s="39">
        <v>37.5</v>
      </c>
      <c r="J461" s="39">
        <v>36.700000000000003</v>
      </c>
      <c r="K461" s="39">
        <v>3.323</v>
      </c>
    </row>
    <row r="462" spans="1:11" x14ac:dyDescent="0.2">
      <c r="A462" s="39" t="s">
        <v>2154</v>
      </c>
      <c r="B462" s="39">
        <v>34</v>
      </c>
      <c r="C462" s="39" t="s">
        <v>1886</v>
      </c>
      <c r="D462" s="39" t="s">
        <v>1685</v>
      </c>
      <c r="E462" s="40">
        <v>43305</v>
      </c>
      <c r="F462" s="39" t="s">
        <v>2</v>
      </c>
      <c r="G462" s="39" t="s">
        <v>1786</v>
      </c>
      <c r="H462" s="39" t="s">
        <v>230</v>
      </c>
      <c r="I462" s="39">
        <v>37.5</v>
      </c>
      <c r="J462" s="39">
        <v>48.7</v>
      </c>
      <c r="K462" s="39">
        <v>3.6520000000000001</v>
      </c>
    </row>
    <row r="463" spans="1:11" x14ac:dyDescent="0.2">
      <c r="A463" s="39" t="s">
        <v>2155</v>
      </c>
      <c r="B463" s="39">
        <v>34</v>
      </c>
      <c r="C463" s="39" t="s">
        <v>1886</v>
      </c>
      <c r="D463" s="39" t="s">
        <v>1685</v>
      </c>
      <c r="E463" s="40">
        <v>43305</v>
      </c>
      <c r="F463" s="39" t="s">
        <v>2</v>
      </c>
      <c r="G463" s="39" t="s">
        <v>1786</v>
      </c>
      <c r="H463" s="39" t="s">
        <v>230</v>
      </c>
      <c r="I463" s="39">
        <v>37.5</v>
      </c>
      <c r="J463" s="39">
        <v>38.9</v>
      </c>
      <c r="K463" s="39">
        <v>3.3879999999999999</v>
      </c>
    </row>
    <row r="464" spans="1:11" x14ac:dyDescent="0.2">
      <c r="A464" s="39" t="s">
        <v>2156</v>
      </c>
      <c r="B464" s="39">
        <v>34</v>
      </c>
      <c r="C464" s="39" t="s">
        <v>1886</v>
      </c>
      <c r="D464" s="39" t="s">
        <v>1685</v>
      </c>
      <c r="E464" s="40">
        <v>43305</v>
      </c>
      <c r="F464" s="39" t="s">
        <v>2</v>
      </c>
      <c r="G464" s="39" t="s">
        <v>1786</v>
      </c>
      <c r="H464" s="39" t="s">
        <v>230</v>
      </c>
      <c r="I464" s="39">
        <v>37.5</v>
      </c>
      <c r="J464" s="39">
        <v>30.2</v>
      </c>
      <c r="K464" s="39">
        <v>3.1139999999999999</v>
      </c>
    </row>
    <row r="465" spans="1:11" x14ac:dyDescent="0.2">
      <c r="A465" s="39" t="s">
        <v>2157</v>
      </c>
      <c r="B465" s="39">
        <v>34</v>
      </c>
      <c r="C465" s="39" t="s">
        <v>1886</v>
      </c>
      <c r="D465" s="39" t="s">
        <v>1685</v>
      </c>
      <c r="E465" s="40">
        <v>43305</v>
      </c>
      <c r="F465" s="39" t="s">
        <v>2</v>
      </c>
      <c r="G465" s="39" t="s">
        <v>1786</v>
      </c>
      <c r="H465" s="39" t="s">
        <v>230</v>
      </c>
      <c r="I465" s="39">
        <v>37.5</v>
      </c>
      <c r="J465" s="39">
        <v>44.1</v>
      </c>
      <c r="K465" s="39">
        <v>3.5329999999999999</v>
      </c>
    </row>
    <row r="466" spans="1:11" x14ac:dyDescent="0.2">
      <c r="A466" s="39" t="s">
        <v>2158</v>
      </c>
      <c r="B466" s="39">
        <v>34</v>
      </c>
      <c r="C466" s="39" t="s">
        <v>1886</v>
      </c>
      <c r="D466" s="39" t="s">
        <v>1685</v>
      </c>
      <c r="E466" s="40">
        <v>43305</v>
      </c>
      <c r="F466" s="39" t="s">
        <v>2</v>
      </c>
      <c r="G466" s="39" t="s">
        <v>1786</v>
      </c>
      <c r="H466" s="39" t="s">
        <v>230</v>
      </c>
      <c r="I466" s="39">
        <v>37.5</v>
      </c>
      <c r="J466" s="39">
        <v>51.7</v>
      </c>
      <c r="K466" s="39">
        <v>3.7250000000000001</v>
      </c>
    </row>
    <row r="467" spans="1:11" x14ac:dyDescent="0.2">
      <c r="A467" s="39" t="s">
        <v>2159</v>
      </c>
      <c r="B467" s="39">
        <v>34</v>
      </c>
      <c r="C467" s="39" t="s">
        <v>1886</v>
      </c>
      <c r="D467" s="39" t="s">
        <v>1685</v>
      </c>
      <c r="E467" s="40">
        <v>43305</v>
      </c>
      <c r="F467" s="39" t="s">
        <v>2</v>
      </c>
      <c r="G467" s="39" t="s">
        <v>1786</v>
      </c>
      <c r="H467" s="39" t="s">
        <v>230</v>
      </c>
      <c r="I467" s="39">
        <v>37.5</v>
      </c>
      <c r="J467" s="39">
        <v>40.1</v>
      </c>
      <c r="K467" s="39">
        <v>3.423</v>
      </c>
    </row>
    <row r="468" spans="1:11" x14ac:dyDescent="0.2">
      <c r="A468" s="39" t="s">
        <v>2160</v>
      </c>
      <c r="B468" s="39">
        <v>34</v>
      </c>
      <c r="C468" s="39" t="s">
        <v>1886</v>
      </c>
      <c r="D468" s="39" t="s">
        <v>1685</v>
      </c>
      <c r="E468" s="40">
        <v>43305</v>
      </c>
      <c r="F468" s="39" t="s">
        <v>2</v>
      </c>
      <c r="G468" s="39" t="s">
        <v>1786</v>
      </c>
      <c r="H468" s="39" t="s">
        <v>230</v>
      </c>
      <c r="I468" s="39">
        <v>37.5</v>
      </c>
      <c r="J468" s="39">
        <v>33.799999999999997</v>
      </c>
      <c r="K468" s="39">
        <v>3.2330000000000001</v>
      </c>
    </row>
    <row r="469" spans="1:11" x14ac:dyDescent="0.2">
      <c r="A469" s="39" t="s">
        <v>2161</v>
      </c>
      <c r="B469" s="39">
        <v>34</v>
      </c>
      <c r="C469" s="39" t="s">
        <v>1886</v>
      </c>
      <c r="D469" s="39" t="s">
        <v>1685</v>
      </c>
      <c r="E469" s="40">
        <v>43305</v>
      </c>
      <c r="F469" s="39" t="s">
        <v>2</v>
      </c>
      <c r="G469" s="39" t="s">
        <v>1786</v>
      </c>
      <c r="H469" s="39" t="s">
        <v>230</v>
      </c>
      <c r="I469" s="39">
        <v>37.5</v>
      </c>
      <c r="J469" s="39">
        <v>46</v>
      </c>
      <c r="K469" s="39">
        <v>3.5830000000000002</v>
      </c>
    </row>
    <row r="470" spans="1:11" x14ac:dyDescent="0.2">
      <c r="A470" s="39" t="s">
        <v>2162</v>
      </c>
      <c r="B470" s="39">
        <v>34</v>
      </c>
      <c r="C470" s="39" t="s">
        <v>1886</v>
      </c>
      <c r="D470" s="39" t="s">
        <v>1685</v>
      </c>
      <c r="E470" s="40">
        <v>43305</v>
      </c>
      <c r="F470" s="39" t="s">
        <v>2</v>
      </c>
      <c r="G470" s="39" t="s">
        <v>1786</v>
      </c>
      <c r="H470" s="39" t="s">
        <v>230</v>
      </c>
      <c r="I470" s="39">
        <v>37.5</v>
      </c>
      <c r="J470" s="39">
        <v>41.9</v>
      </c>
      <c r="K470" s="39">
        <v>3.4729999999999999</v>
      </c>
    </row>
    <row r="471" spans="1:11" x14ac:dyDescent="0.2">
      <c r="A471" s="39" t="s">
        <v>2163</v>
      </c>
      <c r="B471" s="39">
        <v>34</v>
      </c>
      <c r="C471" s="39" t="s">
        <v>1886</v>
      </c>
      <c r="D471" s="39" t="s">
        <v>1685</v>
      </c>
      <c r="E471" s="40">
        <v>43305</v>
      </c>
      <c r="F471" s="39" t="s">
        <v>2</v>
      </c>
      <c r="G471" s="39" t="s">
        <v>1786</v>
      </c>
      <c r="H471" s="39" t="s">
        <v>230</v>
      </c>
      <c r="I471" s="39">
        <v>37.5</v>
      </c>
      <c r="J471" s="39">
        <v>40.299999999999997</v>
      </c>
      <c r="K471" s="39">
        <v>3.4289999999999998</v>
      </c>
    </row>
    <row r="472" spans="1:11" x14ac:dyDescent="0.2">
      <c r="A472" s="39" t="s">
        <v>2164</v>
      </c>
      <c r="B472" s="39">
        <v>34</v>
      </c>
      <c r="C472" s="39" t="s">
        <v>1886</v>
      </c>
      <c r="D472" s="39" t="s">
        <v>1685</v>
      </c>
      <c r="E472" s="40">
        <v>43305</v>
      </c>
      <c r="F472" s="39" t="s">
        <v>2</v>
      </c>
      <c r="G472" s="39" t="s">
        <v>1786</v>
      </c>
      <c r="H472" s="39" t="s">
        <v>230</v>
      </c>
      <c r="I472" s="39">
        <v>37.5</v>
      </c>
      <c r="J472" s="39">
        <v>38.200000000000003</v>
      </c>
      <c r="K472" s="39">
        <v>3.3679999999999999</v>
      </c>
    </row>
    <row r="473" spans="1:11" x14ac:dyDescent="0.2">
      <c r="A473" s="39" t="s">
        <v>2165</v>
      </c>
      <c r="B473" s="39">
        <v>34</v>
      </c>
      <c r="C473" s="39" t="s">
        <v>1886</v>
      </c>
      <c r="D473" s="39" t="s">
        <v>1685</v>
      </c>
      <c r="E473" s="40">
        <v>43305</v>
      </c>
      <c r="F473" s="39" t="s">
        <v>2</v>
      </c>
      <c r="G473" s="39" t="s">
        <v>1786</v>
      </c>
      <c r="H473" s="39" t="s">
        <v>230</v>
      </c>
      <c r="I473" s="39">
        <v>37.5</v>
      </c>
      <c r="J473" s="39">
        <v>40</v>
      </c>
      <c r="K473" s="39">
        <v>3.42</v>
      </c>
    </row>
    <row r="474" spans="1:11" x14ac:dyDescent="0.2">
      <c r="A474" s="39" t="s">
        <v>2166</v>
      </c>
      <c r="B474" s="39">
        <v>34</v>
      </c>
      <c r="C474" s="39" t="s">
        <v>1886</v>
      </c>
      <c r="D474" s="39" t="s">
        <v>1685</v>
      </c>
      <c r="E474" s="40">
        <v>43305</v>
      </c>
      <c r="F474" s="39" t="s">
        <v>2</v>
      </c>
      <c r="G474" s="39" t="s">
        <v>1786</v>
      </c>
      <c r="H474" s="39" t="s">
        <v>230</v>
      </c>
      <c r="I474" s="39">
        <v>37.5</v>
      </c>
      <c r="J474" s="39">
        <v>36.4</v>
      </c>
      <c r="K474" s="39">
        <v>3.3140000000000001</v>
      </c>
    </row>
    <row r="475" spans="1:11" x14ac:dyDescent="0.2">
      <c r="A475" s="39" t="s">
        <v>2167</v>
      </c>
      <c r="B475" s="39">
        <v>34</v>
      </c>
      <c r="C475" s="39" t="s">
        <v>1886</v>
      </c>
      <c r="D475" s="39" t="s">
        <v>1685</v>
      </c>
      <c r="E475" s="40">
        <v>43305</v>
      </c>
      <c r="F475" s="39" t="s">
        <v>2</v>
      </c>
      <c r="G475" s="39" t="s">
        <v>1786</v>
      </c>
      <c r="H475" s="39" t="s">
        <v>359</v>
      </c>
      <c r="I475" s="39">
        <v>32.5</v>
      </c>
      <c r="J475" s="39">
        <v>25.4</v>
      </c>
      <c r="K475" s="39">
        <v>2.94</v>
      </c>
    </row>
    <row r="476" spans="1:11" x14ac:dyDescent="0.2">
      <c r="A476" s="39" t="s">
        <v>2168</v>
      </c>
      <c r="B476" s="39">
        <v>34</v>
      </c>
      <c r="C476" s="39" t="s">
        <v>1886</v>
      </c>
      <c r="D476" s="39" t="s">
        <v>1685</v>
      </c>
      <c r="E476" s="40">
        <v>43305</v>
      </c>
      <c r="F476" s="39" t="s">
        <v>2</v>
      </c>
      <c r="G476" s="39" t="s">
        <v>1786</v>
      </c>
      <c r="H476" s="39" t="s">
        <v>359</v>
      </c>
      <c r="I476" s="39">
        <v>32.5</v>
      </c>
      <c r="J476" s="39">
        <v>18.399999999999999</v>
      </c>
      <c r="K476" s="39">
        <v>2.64</v>
      </c>
    </row>
    <row r="477" spans="1:11" x14ac:dyDescent="0.2">
      <c r="A477" s="39" t="s">
        <v>2169</v>
      </c>
      <c r="B477" s="39">
        <v>34</v>
      </c>
      <c r="C477" s="39" t="s">
        <v>1886</v>
      </c>
      <c r="D477" s="39" t="s">
        <v>1685</v>
      </c>
      <c r="E477" s="40">
        <v>43305</v>
      </c>
      <c r="F477" s="39" t="s">
        <v>2</v>
      </c>
      <c r="G477" s="39" t="s">
        <v>1786</v>
      </c>
      <c r="H477" s="39" t="s">
        <v>359</v>
      </c>
      <c r="I477" s="39">
        <v>32.5</v>
      </c>
      <c r="J477" s="39">
        <v>21.5</v>
      </c>
      <c r="K477" s="39">
        <v>2.7810000000000001</v>
      </c>
    </row>
    <row r="478" spans="1:11" x14ac:dyDescent="0.2">
      <c r="A478" s="39" t="s">
        <v>2170</v>
      </c>
      <c r="B478" s="39">
        <v>34</v>
      </c>
      <c r="C478" s="39" t="s">
        <v>1886</v>
      </c>
      <c r="D478" s="39" t="s">
        <v>1685</v>
      </c>
      <c r="E478" s="40">
        <v>43305</v>
      </c>
      <c r="F478" s="39" t="s">
        <v>2</v>
      </c>
      <c r="G478" s="39" t="s">
        <v>1786</v>
      </c>
      <c r="H478" s="39" t="s">
        <v>359</v>
      </c>
      <c r="I478" s="39">
        <v>32.5</v>
      </c>
      <c r="J478" s="39">
        <v>26</v>
      </c>
      <c r="K478" s="39">
        <v>2.9630000000000001</v>
      </c>
    </row>
    <row r="479" spans="1:11" x14ac:dyDescent="0.2">
      <c r="A479" s="39" t="s">
        <v>2171</v>
      </c>
      <c r="B479" s="39">
        <v>34</v>
      </c>
      <c r="C479" s="39" t="s">
        <v>1886</v>
      </c>
      <c r="D479" s="39" t="s">
        <v>1685</v>
      </c>
      <c r="E479" s="40">
        <v>43305</v>
      </c>
      <c r="F479" s="39" t="s">
        <v>2</v>
      </c>
      <c r="G479" s="39" t="s">
        <v>1786</v>
      </c>
      <c r="H479" s="39" t="s">
        <v>359</v>
      </c>
      <c r="I479" s="39">
        <v>32.5</v>
      </c>
      <c r="J479" s="39">
        <v>25.7</v>
      </c>
      <c r="K479" s="39">
        <v>2.9510000000000001</v>
      </c>
    </row>
    <row r="480" spans="1:11" x14ac:dyDescent="0.2">
      <c r="A480" s="39" t="s">
        <v>2172</v>
      </c>
      <c r="B480" s="39">
        <v>34</v>
      </c>
      <c r="C480" s="39" t="s">
        <v>1886</v>
      </c>
      <c r="D480" s="39" t="s">
        <v>1685</v>
      </c>
      <c r="E480" s="40">
        <v>43305</v>
      </c>
      <c r="F480" s="39" t="s">
        <v>2</v>
      </c>
      <c r="G480" s="39" t="s">
        <v>1786</v>
      </c>
      <c r="H480" s="39" t="s">
        <v>359</v>
      </c>
      <c r="I480" s="39">
        <v>32.5</v>
      </c>
      <c r="J480" s="39">
        <v>24.3</v>
      </c>
      <c r="K480" s="39">
        <v>2.8969999999999998</v>
      </c>
    </row>
    <row r="481" spans="1:11" x14ac:dyDescent="0.2">
      <c r="A481" s="39" t="s">
        <v>2173</v>
      </c>
      <c r="B481" s="39">
        <v>34</v>
      </c>
      <c r="C481" s="39" t="s">
        <v>1886</v>
      </c>
      <c r="D481" s="39" t="s">
        <v>1685</v>
      </c>
      <c r="E481" s="40">
        <v>43305</v>
      </c>
      <c r="F481" s="39" t="s">
        <v>2</v>
      </c>
      <c r="G481" s="39" t="s">
        <v>1786</v>
      </c>
      <c r="H481" s="39" t="s">
        <v>359</v>
      </c>
      <c r="I481" s="39">
        <v>32.5</v>
      </c>
      <c r="J481" s="39">
        <v>37.700000000000003</v>
      </c>
      <c r="K481" s="39">
        <v>3.3530000000000002</v>
      </c>
    </row>
    <row r="482" spans="1:11" x14ac:dyDescent="0.2">
      <c r="A482" s="39" t="s">
        <v>2174</v>
      </c>
      <c r="B482" s="39">
        <v>34</v>
      </c>
      <c r="C482" s="39" t="s">
        <v>1886</v>
      </c>
      <c r="D482" s="39" t="s">
        <v>1685</v>
      </c>
      <c r="E482" s="40">
        <v>43305</v>
      </c>
      <c r="F482" s="39" t="s">
        <v>2</v>
      </c>
      <c r="G482" s="39" t="s">
        <v>1786</v>
      </c>
      <c r="H482" s="39" t="s">
        <v>359</v>
      </c>
      <c r="I482" s="39">
        <v>32.5</v>
      </c>
      <c r="J482" s="39">
        <v>29</v>
      </c>
      <c r="K482" s="39">
        <v>3.0720000000000001</v>
      </c>
    </row>
    <row r="483" spans="1:11" x14ac:dyDescent="0.2">
      <c r="A483" s="39" t="s">
        <v>2175</v>
      </c>
      <c r="B483" s="39">
        <v>34</v>
      </c>
      <c r="C483" s="39" t="s">
        <v>1886</v>
      </c>
      <c r="D483" s="39" t="s">
        <v>1685</v>
      </c>
      <c r="E483" s="40">
        <v>43305</v>
      </c>
      <c r="F483" s="39" t="s">
        <v>2</v>
      </c>
      <c r="G483" s="39" t="s">
        <v>1786</v>
      </c>
      <c r="H483" s="39" t="s">
        <v>493</v>
      </c>
      <c r="I483" s="39">
        <v>52.5</v>
      </c>
      <c r="J483" s="39">
        <v>128.19999999999999</v>
      </c>
      <c r="K483" s="39">
        <v>5.0419999999999998</v>
      </c>
    </row>
    <row r="484" spans="1:11" x14ac:dyDescent="0.2">
      <c r="A484" s="39" t="s">
        <v>2176</v>
      </c>
      <c r="B484" s="39">
        <v>34</v>
      </c>
      <c r="C484" s="39" t="s">
        <v>1886</v>
      </c>
      <c r="D484" s="39" t="s">
        <v>1685</v>
      </c>
      <c r="E484" s="40">
        <v>43305</v>
      </c>
      <c r="F484" s="39" t="s">
        <v>2</v>
      </c>
      <c r="G484" s="39" t="s">
        <v>1786</v>
      </c>
      <c r="H484" s="39" t="s">
        <v>493</v>
      </c>
      <c r="I484" s="39">
        <v>52.5</v>
      </c>
      <c r="J484" s="39">
        <v>98</v>
      </c>
      <c r="K484" s="39">
        <v>4.6100000000000003</v>
      </c>
    </row>
    <row r="485" spans="1:11" x14ac:dyDescent="0.2">
      <c r="A485" s="39" t="s">
        <v>2177</v>
      </c>
      <c r="B485" s="39">
        <v>34</v>
      </c>
      <c r="C485" s="39" t="s">
        <v>1886</v>
      </c>
      <c r="D485" s="39" t="s">
        <v>1685</v>
      </c>
      <c r="E485" s="40">
        <v>43305</v>
      </c>
      <c r="F485" s="39" t="s">
        <v>2</v>
      </c>
      <c r="G485" s="39" t="s">
        <v>1786</v>
      </c>
      <c r="H485" s="39" t="s">
        <v>493</v>
      </c>
      <c r="I485" s="39">
        <v>52.5</v>
      </c>
      <c r="J485" s="39">
        <v>125.2</v>
      </c>
      <c r="K485" s="39">
        <v>5.0030000000000001</v>
      </c>
    </row>
    <row r="486" spans="1:11" x14ac:dyDescent="0.2">
      <c r="A486" s="39" t="s">
        <v>2178</v>
      </c>
      <c r="B486" s="39">
        <v>34</v>
      </c>
      <c r="C486" s="39" t="s">
        <v>1886</v>
      </c>
      <c r="D486" s="39" t="s">
        <v>1685</v>
      </c>
      <c r="E486" s="40">
        <v>43305</v>
      </c>
      <c r="F486" s="39" t="s">
        <v>2</v>
      </c>
      <c r="G486" s="39" t="s">
        <v>1786</v>
      </c>
      <c r="H486" s="39" t="s">
        <v>493</v>
      </c>
      <c r="I486" s="39">
        <v>52.5</v>
      </c>
      <c r="J486" s="39">
        <v>141.80000000000001</v>
      </c>
      <c r="K486" s="39">
        <v>5.2149999999999999</v>
      </c>
    </row>
    <row r="487" spans="1:11" x14ac:dyDescent="0.2">
      <c r="A487" s="39" t="s">
        <v>2179</v>
      </c>
      <c r="B487" s="39">
        <v>34</v>
      </c>
      <c r="C487" s="39" t="s">
        <v>1886</v>
      </c>
      <c r="D487" s="39" t="s">
        <v>1685</v>
      </c>
      <c r="E487" s="40">
        <v>43305</v>
      </c>
      <c r="F487" s="39" t="s">
        <v>2</v>
      </c>
      <c r="G487" s="39" t="s">
        <v>1786</v>
      </c>
      <c r="H487" s="39" t="s">
        <v>493</v>
      </c>
      <c r="I487" s="39">
        <v>52.5</v>
      </c>
      <c r="J487" s="39">
        <v>103</v>
      </c>
      <c r="K487" s="39">
        <v>4.6879999999999997</v>
      </c>
    </row>
    <row r="488" spans="1:11" x14ac:dyDescent="0.2">
      <c r="A488" s="39" t="s">
        <v>2180</v>
      </c>
      <c r="B488" s="39">
        <v>34</v>
      </c>
      <c r="C488" s="39" t="s">
        <v>1886</v>
      </c>
      <c r="D488" s="39" t="s">
        <v>1685</v>
      </c>
      <c r="E488" s="40">
        <v>43305</v>
      </c>
      <c r="F488" s="39" t="s">
        <v>2</v>
      </c>
      <c r="G488" s="39" t="s">
        <v>1786</v>
      </c>
      <c r="H488" s="39" t="s">
        <v>493</v>
      </c>
      <c r="I488" s="39">
        <v>52.5</v>
      </c>
      <c r="J488" s="39">
        <v>104.4</v>
      </c>
      <c r="K488" s="39">
        <v>4.7089999999999996</v>
      </c>
    </row>
    <row r="489" spans="1:11" x14ac:dyDescent="0.2">
      <c r="A489" s="39" t="s">
        <v>2181</v>
      </c>
      <c r="B489" s="39">
        <v>34</v>
      </c>
      <c r="C489" s="39" t="s">
        <v>1886</v>
      </c>
      <c r="D489" s="39" t="s">
        <v>1685</v>
      </c>
      <c r="E489" s="40">
        <v>43305</v>
      </c>
      <c r="F489" s="39" t="s">
        <v>2</v>
      </c>
      <c r="G489" s="39" t="s">
        <v>1786</v>
      </c>
      <c r="H489" s="39" t="s">
        <v>493</v>
      </c>
      <c r="I489" s="39">
        <v>52.5</v>
      </c>
      <c r="J489" s="39">
        <v>166.1</v>
      </c>
      <c r="K489" s="39">
        <v>5.4969999999999999</v>
      </c>
    </row>
    <row r="490" spans="1:11" x14ac:dyDescent="0.2">
      <c r="A490" s="39" t="s">
        <v>2182</v>
      </c>
      <c r="B490" s="39">
        <v>34</v>
      </c>
      <c r="C490" s="39" t="s">
        <v>1886</v>
      </c>
      <c r="D490" s="39" t="s">
        <v>1685</v>
      </c>
      <c r="E490" s="40">
        <v>43305</v>
      </c>
      <c r="F490" s="39" t="s">
        <v>2</v>
      </c>
      <c r="G490" s="39" t="s">
        <v>1786</v>
      </c>
      <c r="H490" s="39" t="s">
        <v>495</v>
      </c>
      <c r="I490" s="39">
        <v>47.5</v>
      </c>
      <c r="J490" s="39">
        <v>114.4</v>
      </c>
      <c r="K490" s="39">
        <v>4.8550000000000004</v>
      </c>
    </row>
    <row r="491" spans="1:11" x14ac:dyDescent="0.2">
      <c r="A491" s="39" t="s">
        <v>2183</v>
      </c>
      <c r="B491" s="39">
        <v>34</v>
      </c>
      <c r="C491" s="39" t="s">
        <v>1886</v>
      </c>
      <c r="D491" s="39" t="s">
        <v>1685</v>
      </c>
      <c r="E491" s="40">
        <v>43305</v>
      </c>
      <c r="F491" s="39" t="s">
        <v>2</v>
      </c>
      <c r="G491" s="39" t="s">
        <v>1786</v>
      </c>
      <c r="H491" s="39" t="s">
        <v>495</v>
      </c>
      <c r="I491" s="39">
        <v>47.5</v>
      </c>
      <c r="J491" s="39">
        <v>107.2</v>
      </c>
      <c r="K491" s="39">
        <v>4.75</v>
      </c>
    </row>
    <row r="492" spans="1:11" x14ac:dyDescent="0.2">
      <c r="A492" s="39" t="s">
        <v>2184</v>
      </c>
      <c r="B492" s="39">
        <v>34</v>
      </c>
      <c r="C492" s="39" t="s">
        <v>1886</v>
      </c>
      <c r="D492" s="39" t="s">
        <v>1685</v>
      </c>
      <c r="E492" s="40">
        <v>43305</v>
      </c>
      <c r="F492" s="39" t="s">
        <v>2</v>
      </c>
      <c r="G492" s="39" t="s">
        <v>1786</v>
      </c>
      <c r="H492" s="39" t="s">
        <v>495</v>
      </c>
      <c r="I492" s="39">
        <v>47.5</v>
      </c>
      <c r="J492" s="39">
        <v>71.599999999999994</v>
      </c>
      <c r="K492" s="39">
        <v>4.1520000000000001</v>
      </c>
    </row>
    <row r="493" spans="1:11" x14ac:dyDescent="0.2">
      <c r="A493" s="39" t="s">
        <v>2185</v>
      </c>
      <c r="B493" s="39">
        <v>34</v>
      </c>
      <c r="C493" s="39" t="s">
        <v>1886</v>
      </c>
      <c r="D493" s="39" t="s">
        <v>1685</v>
      </c>
      <c r="E493" s="40">
        <v>43305</v>
      </c>
      <c r="F493" s="39" t="s">
        <v>2</v>
      </c>
      <c r="G493" s="39" t="s">
        <v>1786</v>
      </c>
      <c r="H493" s="39" t="s">
        <v>495</v>
      </c>
      <c r="I493" s="39">
        <v>47.5</v>
      </c>
      <c r="J493" s="39">
        <v>98</v>
      </c>
      <c r="K493" s="39">
        <v>4.6100000000000003</v>
      </c>
    </row>
    <row r="494" spans="1:11" x14ac:dyDescent="0.2">
      <c r="A494" s="39" t="s">
        <v>2186</v>
      </c>
      <c r="B494" s="39">
        <v>34</v>
      </c>
      <c r="C494" s="39" t="s">
        <v>1886</v>
      </c>
      <c r="D494" s="39" t="s">
        <v>1685</v>
      </c>
      <c r="E494" s="40">
        <v>43305</v>
      </c>
      <c r="F494" s="39" t="s">
        <v>2</v>
      </c>
      <c r="G494" s="39" t="s">
        <v>1786</v>
      </c>
      <c r="H494" s="39" t="s">
        <v>495</v>
      </c>
      <c r="I494" s="39">
        <v>47.5</v>
      </c>
      <c r="J494" s="39">
        <v>77</v>
      </c>
      <c r="K494" s="39">
        <v>4.2539999999999996</v>
      </c>
    </row>
    <row r="495" spans="1:11" x14ac:dyDescent="0.2">
      <c r="A495" s="39" t="s">
        <v>2187</v>
      </c>
      <c r="B495" s="39">
        <v>34</v>
      </c>
      <c r="C495" s="39" t="s">
        <v>1886</v>
      </c>
      <c r="D495" s="39" t="s">
        <v>1685</v>
      </c>
      <c r="E495" s="40">
        <v>43305</v>
      </c>
      <c r="F495" s="39" t="s">
        <v>2</v>
      </c>
      <c r="G495" s="39" t="s">
        <v>1786</v>
      </c>
      <c r="H495" s="39" t="s">
        <v>495</v>
      </c>
      <c r="I495" s="39">
        <v>47.5</v>
      </c>
      <c r="J495" s="39">
        <v>71.5</v>
      </c>
      <c r="K495" s="39">
        <v>4.1509999999999998</v>
      </c>
    </row>
    <row r="496" spans="1:11" x14ac:dyDescent="0.2">
      <c r="A496" s="39" t="s">
        <v>2188</v>
      </c>
      <c r="B496" s="39">
        <v>34</v>
      </c>
      <c r="C496" s="39" t="s">
        <v>1886</v>
      </c>
      <c r="D496" s="39" t="s">
        <v>1685</v>
      </c>
      <c r="E496" s="40">
        <v>43305</v>
      </c>
      <c r="F496" s="39" t="s">
        <v>2</v>
      </c>
      <c r="G496" s="39" t="s">
        <v>1786</v>
      </c>
      <c r="H496" s="39" t="s">
        <v>495</v>
      </c>
      <c r="I496" s="39">
        <v>47.5</v>
      </c>
      <c r="J496" s="39">
        <v>80.8</v>
      </c>
      <c r="K496" s="39">
        <v>4.3230000000000004</v>
      </c>
    </row>
    <row r="497" spans="1:11" x14ac:dyDescent="0.2">
      <c r="A497" s="39" t="s">
        <v>2189</v>
      </c>
      <c r="B497" s="39">
        <v>34</v>
      </c>
      <c r="C497" s="39" t="s">
        <v>1886</v>
      </c>
      <c r="D497" s="39" t="s">
        <v>1685</v>
      </c>
      <c r="E497" s="40">
        <v>43305</v>
      </c>
      <c r="F497" s="39" t="s">
        <v>2</v>
      </c>
      <c r="G497" s="39" t="s">
        <v>1786</v>
      </c>
      <c r="H497" s="39" t="s">
        <v>495</v>
      </c>
      <c r="I497" s="39">
        <v>47.5</v>
      </c>
      <c r="J497" s="39">
        <v>107.5</v>
      </c>
      <c r="K497" s="39">
        <v>4.7549999999999999</v>
      </c>
    </row>
    <row r="498" spans="1:11" x14ac:dyDescent="0.2">
      <c r="A498" s="39" t="s">
        <v>2190</v>
      </c>
      <c r="B498" s="39">
        <v>34</v>
      </c>
      <c r="C498" s="39" t="s">
        <v>1886</v>
      </c>
      <c r="D498" s="39" t="s">
        <v>1685</v>
      </c>
      <c r="E498" s="40">
        <v>43305</v>
      </c>
      <c r="F498" s="39" t="s">
        <v>2</v>
      </c>
      <c r="G498" s="39" t="s">
        <v>1786</v>
      </c>
      <c r="H498" s="39" t="s">
        <v>495</v>
      </c>
      <c r="I498" s="39">
        <v>47.5</v>
      </c>
      <c r="J498" s="39">
        <v>79.5</v>
      </c>
      <c r="K498" s="39">
        <v>4.3</v>
      </c>
    </row>
    <row r="499" spans="1:11" x14ac:dyDescent="0.2">
      <c r="A499" s="39" t="s">
        <v>2191</v>
      </c>
      <c r="B499" s="39">
        <v>34</v>
      </c>
      <c r="C499" s="39" t="s">
        <v>1886</v>
      </c>
      <c r="D499" s="39" t="s">
        <v>1685</v>
      </c>
      <c r="E499" s="40">
        <v>43305</v>
      </c>
      <c r="F499" s="39" t="s">
        <v>2</v>
      </c>
      <c r="G499" s="39" t="s">
        <v>1786</v>
      </c>
      <c r="H499" s="39" t="s">
        <v>495</v>
      </c>
      <c r="I499" s="39">
        <v>47.5</v>
      </c>
      <c r="J499" s="39">
        <v>70.900000000000006</v>
      </c>
      <c r="K499" s="39">
        <v>4.1390000000000002</v>
      </c>
    </row>
    <row r="500" spans="1:11" x14ac:dyDescent="0.2">
      <c r="A500" s="39" t="s">
        <v>2192</v>
      </c>
      <c r="B500" s="39">
        <v>34</v>
      </c>
      <c r="C500" s="39" t="s">
        <v>1886</v>
      </c>
      <c r="D500" s="39" t="s">
        <v>1685</v>
      </c>
      <c r="E500" s="40">
        <v>43305</v>
      </c>
      <c r="F500" s="39" t="s">
        <v>2</v>
      </c>
      <c r="G500" s="39" t="s">
        <v>1786</v>
      </c>
      <c r="H500" s="39" t="s">
        <v>495</v>
      </c>
      <c r="I500" s="39">
        <v>47.5</v>
      </c>
      <c r="J500" s="39">
        <v>89.5</v>
      </c>
      <c r="K500" s="39">
        <v>4.4729999999999999</v>
      </c>
    </row>
    <row r="501" spans="1:11" x14ac:dyDescent="0.2">
      <c r="A501" s="39" t="s">
        <v>2193</v>
      </c>
      <c r="B501" s="39">
        <v>34</v>
      </c>
      <c r="C501" s="39" t="s">
        <v>1886</v>
      </c>
      <c r="D501" s="39" t="s">
        <v>1685</v>
      </c>
      <c r="E501" s="40">
        <v>43305</v>
      </c>
      <c r="F501" s="39" t="s">
        <v>2</v>
      </c>
      <c r="G501" s="39" t="s">
        <v>1786</v>
      </c>
      <c r="H501" s="39" t="s">
        <v>495</v>
      </c>
      <c r="I501" s="39">
        <v>47.5</v>
      </c>
      <c r="J501" s="39">
        <v>81</v>
      </c>
      <c r="K501" s="39">
        <v>4.327</v>
      </c>
    </row>
    <row r="502" spans="1:11" x14ac:dyDescent="0.2">
      <c r="A502" s="39" t="s">
        <v>2194</v>
      </c>
      <c r="B502" s="39">
        <v>34</v>
      </c>
      <c r="C502" s="39" t="s">
        <v>1886</v>
      </c>
      <c r="D502" s="39" t="s">
        <v>1685</v>
      </c>
      <c r="E502" s="40">
        <v>43305</v>
      </c>
      <c r="F502" s="39" t="s">
        <v>2</v>
      </c>
      <c r="G502" s="39" t="s">
        <v>1786</v>
      </c>
      <c r="H502" s="39" t="s">
        <v>495</v>
      </c>
      <c r="I502" s="39">
        <v>47.5</v>
      </c>
      <c r="J502" s="39">
        <v>87.2</v>
      </c>
      <c r="K502" s="39">
        <v>4.4340000000000002</v>
      </c>
    </row>
    <row r="503" spans="1:11" x14ac:dyDescent="0.2">
      <c r="A503" s="39" t="s">
        <v>2195</v>
      </c>
      <c r="B503" s="39">
        <v>34</v>
      </c>
      <c r="C503" s="39" t="s">
        <v>1886</v>
      </c>
      <c r="D503" s="39" t="s">
        <v>1685</v>
      </c>
      <c r="E503" s="40">
        <v>43305</v>
      </c>
      <c r="F503" s="39" t="s">
        <v>2</v>
      </c>
      <c r="G503" s="39" t="s">
        <v>1786</v>
      </c>
      <c r="H503" s="39" t="s">
        <v>495</v>
      </c>
      <c r="I503" s="39">
        <v>47.5</v>
      </c>
      <c r="J503" s="39">
        <v>90.3</v>
      </c>
      <c r="K503" s="39">
        <v>4.4859999999999998</v>
      </c>
    </row>
    <row r="504" spans="1:11" x14ac:dyDescent="0.2">
      <c r="A504" s="39" t="s">
        <v>2196</v>
      </c>
      <c r="B504" s="39">
        <v>34</v>
      </c>
      <c r="C504" s="39" t="s">
        <v>1886</v>
      </c>
      <c r="D504" s="39" t="s">
        <v>1685</v>
      </c>
      <c r="E504" s="40">
        <v>43305</v>
      </c>
      <c r="F504" s="39" t="s">
        <v>2</v>
      </c>
      <c r="G504" s="39" t="s">
        <v>1786</v>
      </c>
      <c r="H504" s="39" t="s">
        <v>495</v>
      </c>
      <c r="I504" s="39">
        <v>47.5</v>
      </c>
      <c r="J504" s="39">
        <v>86.1</v>
      </c>
      <c r="K504" s="39">
        <v>4.4160000000000004</v>
      </c>
    </row>
    <row r="505" spans="1:11" x14ac:dyDescent="0.2">
      <c r="A505" s="39" t="s">
        <v>2197</v>
      </c>
      <c r="B505" s="39">
        <v>34</v>
      </c>
      <c r="C505" s="39" t="s">
        <v>1886</v>
      </c>
      <c r="D505" s="39" t="s">
        <v>1685</v>
      </c>
      <c r="E505" s="40">
        <v>43305</v>
      </c>
      <c r="F505" s="39" t="s">
        <v>2</v>
      </c>
      <c r="G505" s="39" t="s">
        <v>1786</v>
      </c>
      <c r="H505" s="39" t="s">
        <v>495</v>
      </c>
      <c r="I505" s="39">
        <v>47.5</v>
      </c>
      <c r="J505" s="39">
        <v>87.4</v>
      </c>
      <c r="K505" s="39">
        <v>4.4379999999999997</v>
      </c>
    </row>
    <row r="506" spans="1:11" x14ac:dyDescent="0.2">
      <c r="A506" s="39" t="s">
        <v>2198</v>
      </c>
      <c r="B506" s="39">
        <v>34</v>
      </c>
      <c r="C506" s="39" t="s">
        <v>1886</v>
      </c>
      <c r="D506" s="39" t="s">
        <v>1685</v>
      </c>
      <c r="E506" s="40">
        <v>43305</v>
      </c>
      <c r="F506" s="39" t="s">
        <v>2</v>
      </c>
      <c r="G506" s="39" t="s">
        <v>1786</v>
      </c>
      <c r="H506" s="39" t="s">
        <v>212</v>
      </c>
      <c r="I506" s="39">
        <v>42.5</v>
      </c>
      <c r="J506" s="39">
        <v>70.8</v>
      </c>
      <c r="K506" s="39">
        <v>4.1369999999999996</v>
      </c>
    </row>
    <row r="507" spans="1:11" x14ac:dyDescent="0.2">
      <c r="A507" s="39" t="s">
        <v>2199</v>
      </c>
      <c r="B507" s="39">
        <v>34</v>
      </c>
      <c r="C507" s="39" t="s">
        <v>1886</v>
      </c>
      <c r="D507" s="39" t="s">
        <v>1685</v>
      </c>
      <c r="E507" s="40">
        <v>43305</v>
      </c>
      <c r="F507" s="39" t="s">
        <v>2</v>
      </c>
      <c r="G507" s="39" t="s">
        <v>1786</v>
      </c>
      <c r="H507" s="39" t="s">
        <v>212</v>
      </c>
      <c r="I507" s="39">
        <v>42.5</v>
      </c>
      <c r="J507" s="39">
        <v>58.2</v>
      </c>
      <c r="K507" s="39">
        <v>3.875</v>
      </c>
    </row>
    <row r="508" spans="1:11" x14ac:dyDescent="0.2">
      <c r="A508" s="39" t="s">
        <v>2200</v>
      </c>
      <c r="B508" s="39">
        <v>34</v>
      </c>
      <c r="C508" s="39" t="s">
        <v>1886</v>
      </c>
      <c r="D508" s="39" t="s">
        <v>1685</v>
      </c>
      <c r="E508" s="40">
        <v>43305</v>
      </c>
      <c r="F508" s="39" t="s">
        <v>2</v>
      </c>
      <c r="G508" s="39" t="s">
        <v>1786</v>
      </c>
      <c r="H508" s="39" t="s">
        <v>212</v>
      </c>
      <c r="I508" s="39">
        <v>42.5</v>
      </c>
      <c r="J508" s="39">
        <v>63.4</v>
      </c>
      <c r="K508" s="39">
        <v>3.988</v>
      </c>
    </row>
    <row r="509" spans="1:11" x14ac:dyDescent="0.2">
      <c r="A509" s="39" t="s">
        <v>2201</v>
      </c>
      <c r="B509" s="39">
        <v>34</v>
      </c>
      <c r="C509" s="39" t="s">
        <v>1886</v>
      </c>
      <c r="D509" s="39" t="s">
        <v>1685</v>
      </c>
      <c r="E509" s="40">
        <v>43305</v>
      </c>
      <c r="F509" s="39" t="s">
        <v>2</v>
      </c>
      <c r="G509" s="39" t="s">
        <v>1786</v>
      </c>
      <c r="H509" s="39" t="s">
        <v>212</v>
      </c>
      <c r="I509" s="39">
        <v>42.5</v>
      </c>
      <c r="J509" s="39">
        <v>54</v>
      </c>
      <c r="K509" s="39">
        <v>3.78</v>
      </c>
    </row>
    <row r="510" spans="1:11" x14ac:dyDescent="0.2">
      <c r="A510" s="39" t="s">
        <v>2202</v>
      </c>
      <c r="B510" s="39">
        <v>34</v>
      </c>
      <c r="C510" s="39" t="s">
        <v>1886</v>
      </c>
      <c r="D510" s="39" t="s">
        <v>1685</v>
      </c>
      <c r="E510" s="40">
        <v>43305</v>
      </c>
      <c r="F510" s="39" t="s">
        <v>2</v>
      </c>
      <c r="G510" s="39" t="s">
        <v>1786</v>
      </c>
      <c r="H510" s="39" t="s">
        <v>212</v>
      </c>
      <c r="I510" s="39">
        <v>42.5</v>
      </c>
      <c r="J510" s="39">
        <v>57.2</v>
      </c>
      <c r="K510" s="39">
        <v>3.8530000000000002</v>
      </c>
    </row>
    <row r="511" spans="1:11" x14ac:dyDescent="0.2">
      <c r="A511" s="39" t="s">
        <v>2203</v>
      </c>
      <c r="B511" s="39">
        <v>34</v>
      </c>
      <c r="C511" s="39" t="s">
        <v>1886</v>
      </c>
      <c r="D511" s="39" t="s">
        <v>1685</v>
      </c>
      <c r="E511" s="40">
        <v>43305</v>
      </c>
      <c r="F511" s="39" t="s">
        <v>2</v>
      </c>
      <c r="G511" s="39" t="s">
        <v>1786</v>
      </c>
      <c r="H511" s="39" t="s">
        <v>212</v>
      </c>
      <c r="I511" s="39">
        <v>42.5</v>
      </c>
      <c r="J511" s="39">
        <v>58.6</v>
      </c>
      <c r="K511" s="39">
        <v>3.8839999999999999</v>
      </c>
    </row>
    <row r="512" spans="1:11" x14ac:dyDescent="0.2">
      <c r="A512" s="39" t="s">
        <v>2204</v>
      </c>
      <c r="B512" s="39">
        <v>34</v>
      </c>
      <c r="C512" s="39" t="s">
        <v>1886</v>
      </c>
      <c r="D512" s="39" t="s">
        <v>1685</v>
      </c>
      <c r="E512" s="40">
        <v>43305</v>
      </c>
      <c r="F512" s="39" t="s">
        <v>2</v>
      </c>
      <c r="G512" s="39" t="s">
        <v>1786</v>
      </c>
      <c r="H512" s="39" t="s">
        <v>212</v>
      </c>
      <c r="I512" s="39">
        <v>42.5</v>
      </c>
      <c r="J512" s="39">
        <v>39</v>
      </c>
      <c r="K512" s="39">
        <v>3.391</v>
      </c>
    </row>
    <row r="513" spans="1:11" x14ac:dyDescent="0.2">
      <c r="A513" s="39" t="s">
        <v>2205</v>
      </c>
      <c r="B513" s="39">
        <v>34</v>
      </c>
      <c r="C513" s="39" t="s">
        <v>1886</v>
      </c>
      <c r="D513" s="39" t="s">
        <v>1685</v>
      </c>
      <c r="E513" s="40">
        <v>43305</v>
      </c>
      <c r="F513" s="39" t="s">
        <v>2</v>
      </c>
      <c r="G513" s="39" t="s">
        <v>1786</v>
      </c>
      <c r="H513" s="39" t="s">
        <v>212</v>
      </c>
      <c r="I513" s="39">
        <v>42.5</v>
      </c>
      <c r="J513" s="39">
        <v>55.1</v>
      </c>
      <c r="K513" s="39">
        <v>3.8050000000000002</v>
      </c>
    </row>
    <row r="514" spans="1:11" x14ac:dyDescent="0.2">
      <c r="A514" s="39" t="s">
        <v>2206</v>
      </c>
      <c r="B514" s="39">
        <v>34</v>
      </c>
      <c r="C514" s="39" t="s">
        <v>1886</v>
      </c>
      <c r="D514" s="39" t="s">
        <v>1685</v>
      </c>
      <c r="E514" s="40">
        <v>43305</v>
      </c>
      <c r="F514" s="39" t="s">
        <v>2</v>
      </c>
      <c r="G514" s="39" t="s">
        <v>1786</v>
      </c>
      <c r="H514" s="39" t="s">
        <v>212</v>
      </c>
      <c r="I514" s="39">
        <v>42.5</v>
      </c>
      <c r="J514" s="39">
        <v>45.5</v>
      </c>
      <c r="K514" s="39">
        <v>3.57</v>
      </c>
    </row>
    <row r="515" spans="1:11" x14ac:dyDescent="0.2">
      <c r="A515" s="39" t="s">
        <v>2207</v>
      </c>
      <c r="B515" s="39">
        <v>34</v>
      </c>
      <c r="C515" s="39" t="s">
        <v>1886</v>
      </c>
      <c r="D515" s="39" t="s">
        <v>1685</v>
      </c>
      <c r="E515" s="40">
        <v>43305</v>
      </c>
      <c r="F515" s="39" t="s">
        <v>2</v>
      </c>
      <c r="G515" s="39" t="s">
        <v>1786</v>
      </c>
      <c r="H515" s="39" t="s">
        <v>212</v>
      </c>
      <c r="I515" s="39">
        <v>42.5</v>
      </c>
      <c r="J515" s="39">
        <v>51.3</v>
      </c>
      <c r="K515" s="39">
        <v>3.7160000000000002</v>
      </c>
    </row>
    <row r="516" spans="1:11" x14ac:dyDescent="0.2">
      <c r="A516" s="39" t="s">
        <v>2208</v>
      </c>
      <c r="B516" s="39">
        <v>34</v>
      </c>
      <c r="C516" s="39" t="s">
        <v>1886</v>
      </c>
      <c r="D516" s="39" t="s">
        <v>1685</v>
      </c>
      <c r="E516" s="40">
        <v>43305</v>
      </c>
      <c r="F516" s="39" t="s">
        <v>2</v>
      </c>
      <c r="G516" s="39" t="s">
        <v>1786</v>
      </c>
      <c r="H516" s="39" t="s">
        <v>212</v>
      </c>
      <c r="I516" s="39">
        <v>42.5</v>
      </c>
      <c r="J516" s="39">
        <v>54.8</v>
      </c>
      <c r="K516" s="39">
        <v>3.798</v>
      </c>
    </row>
    <row r="517" spans="1:11" x14ac:dyDescent="0.2">
      <c r="A517" s="39" t="s">
        <v>2209</v>
      </c>
      <c r="B517" s="39">
        <v>34</v>
      </c>
      <c r="C517" s="39" t="s">
        <v>1886</v>
      </c>
      <c r="D517" s="39" t="s">
        <v>1685</v>
      </c>
      <c r="E517" s="40">
        <v>43305</v>
      </c>
      <c r="F517" s="39" t="s">
        <v>2</v>
      </c>
      <c r="G517" s="39" t="s">
        <v>1786</v>
      </c>
      <c r="H517" s="39" t="s">
        <v>212</v>
      </c>
      <c r="I517" s="39">
        <v>42.5</v>
      </c>
      <c r="J517" s="39">
        <v>60.9</v>
      </c>
      <c r="K517" s="39">
        <v>3.9340000000000002</v>
      </c>
    </row>
    <row r="518" spans="1:11" x14ac:dyDescent="0.2">
      <c r="A518" s="39" t="s">
        <v>2210</v>
      </c>
      <c r="B518" s="39">
        <v>34</v>
      </c>
      <c r="C518" s="39" t="s">
        <v>1886</v>
      </c>
      <c r="D518" s="39" t="s">
        <v>1685</v>
      </c>
      <c r="E518" s="40">
        <v>43305</v>
      </c>
      <c r="F518" s="39" t="s">
        <v>2</v>
      </c>
      <c r="G518" s="39" t="s">
        <v>1786</v>
      </c>
      <c r="H518" s="39" t="s">
        <v>212</v>
      </c>
      <c r="I518" s="39">
        <v>42.5</v>
      </c>
      <c r="J518" s="39">
        <v>60.5</v>
      </c>
      <c r="K518" s="39">
        <v>3.9260000000000002</v>
      </c>
    </row>
    <row r="519" spans="1:11" x14ac:dyDescent="0.2">
      <c r="A519" s="39" t="s">
        <v>2211</v>
      </c>
      <c r="B519" s="39">
        <v>34</v>
      </c>
      <c r="C519" s="39" t="s">
        <v>1886</v>
      </c>
      <c r="D519" s="39" t="s">
        <v>1685</v>
      </c>
      <c r="E519" s="40">
        <v>43305</v>
      </c>
      <c r="F519" s="39" t="s">
        <v>2</v>
      </c>
      <c r="G519" s="39" t="s">
        <v>1786</v>
      </c>
      <c r="H519" s="39" t="s">
        <v>212</v>
      </c>
      <c r="I519" s="39">
        <v>42.5</v>
      </c>
      <c r="J519" s="39">
        <v>52.4</v>
      </c>
      <c r="K519" s="39">
        <v>3.742</v>
      </c>
    </row>
    <row r="520" spans="1:11" x14ac:dyDescent="0.2">
      <c r="A520" s="39" t="s">
        <v>2212</v>
      </c>
      <c r="B520" s="39">
        <v>34</v>
      </c>
      <c r="C520" s="39" t="s">
        <v>1886</v>
      </c>
      <c r="D520" s="39" t="s">
        <v>1685</v>
      </c>
      <c r="E520" s="40">
        <v>43305</v>
      </c>
      <c r="F520" s="39" t="s">
        <v>2</v>
      </c>
      <c r="G520" s="39" t="s">
        <v>1786</v>
      </c>
      <c r="H520" s="39" t="s">
        <v>212</v>
      </c>
      <c r="I520" s="39">
        <v>42.5</v>
      </c>
      <c r="J520" s="39">
        <v>60.2</v>
      </c>
      <c r="K520" s="39">
        <v>3.919</v>
      </c>
    </row>
    <row r="521" spans="1:11" x14ac:dyDescent="0.2">
      <c r="A521" s="39" t="s">
        <v>2213</v>
      </c>
      <c r="B521" s="39">
        <v>34</v>
      </c>
      <c r="C521" s="39" t="s">
        <v>1886</v>
      </c>
      <c r="D521" s="39" t="s">
        <v>1685</v>
      </c>
      <c r="E521" s="40">
        <v>43305</v>
      </c>
      <c r="F521" s="39" t="s">
        <v>2</v>
      </c>
      <c r="G521" s="39" t="s">
        <v>1786</v>
      </c>
      <c r="H521" s="39" t="s">
        <v>212</v>
      </c>
      <c r="I521" s="39">
        <v>42.5</v>
      </c>
      <c r="J521" s="39">
        <v>48.5</v>
      </c>
      <c r="K521" s="39">
        <v>3.6469999999999998</v>
      </c>
    </row>
    <row r="522" spans="1:11" x14ac:dyDescent="0.2">
      <c r="A522" s="39" t="s">
        <v>2214</v>
      </c>
      <c r="B522" s="39">
        <v>34</v>
      </c>
      <c r="C522" s="39" t="s">
        <v>1886</v>
      </c>
      <c r="D522" s="39" t="s">
        <v>1685</v>
      </c>
      <c r="E522" s="40">
        <v>43305</v>
      </c>
      <c r="F522" s="39" t="s">
        <v>2</v>
      </c>
      <c r="G522" s="39" t="s">
        <v>1786</v>
      </c>
      <c r="H522" s="39" t="s">
        <v>212</v>
      </c>
      <c r="I522" s="39">
        <v>42.5</v>
      </c>
      <c r="J522" s="39">
        <v>70.900000000000006</v>
      </c>
      <c r="K522" s="39">
        <v>4.1390000000000002</v>
      </c>
    </row>
    <row r="523" spans="1:11" x14ac:dyDescent="0.2">
      <c r="A523" s="39" t="s">
        <v>2215</v>
      </c>
      <c r="B523" s="39">
        <v>34</v>
      </c>
      <c r="C523" s="39" t="s">
        <v>1886</v>
      </c>
      <c r="D523" s="39" t="s">
        <v>1685</v>
      </c>
      <c r="E523" s="40">
        <v>43305</v>
      </c>
      <c r="F523" s="39" t="s">
        <v>2</v>
      </c>
      <c r="G523" s="39" t="s">
        <v>1786</v>
      </c>
      <c r="H523" s="39" t="s">
        <v>212</v>
      </c>
      <c r="I523" s="39">
        <v>42.5</v>
      </c>
      <c r="J523" s="39">
        <v>62.4</v>
      </c>
      <c r="K523" s="39">
        <v>3.9660000000000002</v>
      </c>
    </row>
    <row r="524" spans="1:11" x14ac:dyDescent="0.2">
      <c r="A524" s="39" t="s">
        <v>2216</v>
      </c>
      <c r="B524" s="39">
        <v>34</v>
      </c>
      <c r="C524" s="39" t="s">
        <v>1886</v>
      </c>
      <c r="D524" s="39" t="s">
        <v>1685</v>
      </c>
      <c r="E524" s="40">
        <v>43305</v>
      </c>
      <c r="F524" s="39" t="s">
        <v>2</v>
      </c>
      <c r="G524" s="39" t="s">
        <v>1786</v>
      </c>
      <c r="H524" s="39" t="s">
        <v>212</v>
      </c>
      <c r="I524" s="39">
        <v>42.5</v>
      </c>
      <c r="J524" s="39">
        <v>68.099999999999994</v>
      </c>
      <c r="K524" s="39">
        <v>4.0839999999999996</v>
      </c>
    </row>
    <row r="525" spans="1:11" x14ac:dyDescent="0.2">
      <c r="A525" s="39" t="s">
        <v>2217</v>
      </c>
      <c r="B525" s="39">
        <v>34</v>
      </c>
      <c r="C525" s="39" t="s">
        <v>1886</v>
      </c>
      <c r="D525" s="39" t="s">
        <v>1685</v>
      </c>
      <c r="E525" s="40">
        <v>43305</v>
      </c>
      <c r="F525" s="39" t="s">
        <v>2</v>
      </c>
      <c r="G525" s="39" t="s">
        <v>1786</v>
      </c>
      <c r="H525" s="39" t="s">
        <v>212</v>
      </c>
      <c r="I525" s="39">
        <v>42.5</v>
      </c>
      <c r="J525" s="39">
        <v>60.1</v>
      </c>
      <c r="K525" s="39">
        <v>3.9169999999999998</v>
      </c>
    </row>
    <row r="526" spans="1:11" x14ac:dyDescent="0.2">
      <c r="A526" s="39" t="s">
        <v>2218</v>
      </c>
      <c r="B526" s="39">
        <v>34</v>
      </c>
      <c r="C526" s="39" t="s">
        <v>1886</v>
      </c>
      <c r="D526" s="39" t="s">
        <v>1685</v>
      </c>
      <c r="E526" s="40">
        <v>43305</v>
      </c>
      <c r="F526" s="39" t="s">
        <v>2</v>
      </c>
      <c r="G526" s="39" t="s">
        <v>1786</v>
      </c>
      <c r="H526" s="39" t="s">
        <v>212</v>
      </c>
      <c r="I526" s="39">
        <v>42.5</v>
      </c>
      <c r="J526" s="39">
        <v>61.8</v>
      </c>
      <c r="K526" s="39">
        <v>3.9540000000000002</v>
      </c>
    </row>
    <row r="527" spans="1:11" x14ac:dyDescent="0.2">
      <c r="A527" s="39" t="s">
        <v>2219</v>
      </c>
      <c r="B527" s="39">
        <v>34</v>
      </c>
      <c r="C527" s="39" t="s">
        <v>1886</v>
      </c>
      <c r="D527" s="39" t="s">
        <v>1685</v>
      </c>
      <c r="E527" s="40">
        <v>43305</v>
      </c>
      <c r="F527" s="39" t="s">
        <v>2</v>
      </c>
      <c r="G527" s="39" t="s">
        <v>1786</v>
      </c>
      <c r="H527" s="39" t="s">
        <v>212</v>
      </c>
      <c r="I527" s="39">
        <v>42.5</v>
      </c>
      <c r="J527" s="39">
        <v>52.7</v>
      </c>
      <c r="K527" s="39">
        <v>3.7490000000000001</v>
      </c>
    </row>
    <row r="528" spans="1:11" x14ac:dyDescent="0.2">
      <c r="A528" s="39" t="s">
        <v>2220</v>
      </c>
      <c r="B528" s="39">
        <v>34</v>
      </c>
      <c r="C528" s="39" t="s">
        <v>1886</v>
      </c>
      <c r="D528" s="39" t="s">
        <v>1685</v>
      </c>
      <c r="E528" s="40">
        <v>43305</v>
      </c>
      <c r="F528" s="39" t="s">
        <v>2</v>
      </c>
      <c r="G528" s="39" t="s">
        <v>1786</v>
      </c>
      <c r="H528" s="39" t="s">
        <v>212</v>
      </c>
      <c r="I528" s="39">
        <v>42.5</v>
      </c>
      <c r="J528" s="39">
        <v>52.1</v>
      </c>
      <c r="K528" s="39">
        <v>3.7349999999999999</v>
      </c>
    </row>
    <row r="529" spans="1:11" x14ac:dyDescent="0.2">
      <c r="A529" s="39" t="s">
        <v>2221</v>
      </c>
      <c r="B529" s="39">
        <v>34</v>
      </c>
      <c r="C529" s="39" t="s">
        <v>1886</v>
      </c>
      <c r="D529" s="39" t="s">
        <v>1685</v>
      </c>
      <c r="E529" s="40">
        <v>43305</v>
      </c>
      <c r="F529" s="39" t="s">
        <v>2</v>
      </c>
      <c r="G529" s="39" t="s">
        <v>1786</v>
      </c>
      <c r="H529" s="39" t="s">
        <v>212</v>
      </c>
      <c r="I529" s="39">
        <v>42.5</v>
      </c>
      <c r="J529" s="39">
        <v>74</v>
      </c>
      <c r="K529" s="39">
        <v>4.1980000000000004</v>
      </c>
    </row>
    <row r="530" spans="1:11" x14ac:dyDescent="0.2">
      <c r="A530" s="39" t="s">
        <v>2222</v>
      </c>
      <c r="B530" s="39">
        <v>34</v>
      </c>
      <c r="C530" s="39" t="s">
        <v>1886</v>
      </c>
      <c r="D530" s="39" t="s">
        <v>1685</v>
      </c>
      <c r="E530" s="40">
        <v>43305</v>
      </c>
      <c r="F530" s="39" t="s">
        <v>2</v>
      </c>
      <c r="G530" s="39" t="s">
        <v>1786</v>
      </c>
      <c r="H530" s="39" t="s">
        <v>212</v>
      </c>
      <c r="I530" s="39">
        <v>42.5</v>
      </c>
      <c r="J530" s="39">
        <v>55.4</v>
      </c>
      <c r="K530" s="39">
        <v>3.8119999999999998</v>
      </c>
    </row>
    <row r="531" spans="1:11" x14ac:dyDescent="0.2">
      <c r="A531" s="39" t="s">
        <v>2223</v>
      </c>
      <c r="B531" s="39">
        <v>34</v>
      </c>
      <c r="C531" s="39" t="s">
        <v>1886</v>
      </c>
      <c r="D531" s="39" t="s">
        <v>1685</v>
      </c>
      <c r="E531" s="40">
        <v>43305</v>
      </c>
      <c r="F531" s="39" t="s">
        <v>2</v>
      </c>
      <c r="G531" s="39" t="s">
        <v>1786</v>
      </c>
      <c r="H531" s="39" t="s">
        <v>212</v>
      </c>
      <c r="I531" s="39">
        <v>42.5</v>
      </c>
      <c r="J531" s="39">
        <v>58.7</v>
      </c>
      <c r="K531" s="39">
        <v>3.8860000000000001</v>
      </c>
    </row>
    <row r="532" spans="1:11" x14ac:dyDescent="0.2">
      <c r="A532" s="39" t="s">
        <v>2224</v>
      </c>
      <c r="B532" s="39">
        <v>34</v>
      </c>
      <c r="C532" s="39" t="s">
        <v>1886</v>
      </c>
      <c r="D532" s="39" t="s">
        <v>1685</v>
      </c>
      <c r="E532" s="40">
        <v>43305</v>
      </c>
      <c r="F532" s="39" t="s">
        <v>2</v>
      </c>
      <c r="G532" s="39" t="s">
        <v>1786</v>
      </c>
      <c r="H532" s="39" t="s">
        <v>212</v>
      </c>
      <c r="I532" s="39">
        <v>42.5</v>
      </c>
      <c r="J532" s="39">
        <v>51.1</v>
      </c>
      <c r="K532" s="39">
        <v>3.7109999999999999</v>
      </c>
    </row>
    <row r="533" spans="1:11" x14ac:dyDescent="0.2">
      <c r="A533" s="39" t="s">
        <v>2225</v>
      </c>
      <c r="B533" s="39">
        <v>34</v>
      </c>
      <c r="C533" s="39" t="s">
        <v>1886</v>
      </c>
      <c r="D533" s="39" t="s">
        <v>1685</v>
      </c>
      <c r="E533" s="40">
        <v>43305</v>
      </c>
      <c r="F533" s="39" t="s">
        <v>2</v>
      </c>
      <c r="G533" s="39" t="s">
        <v>1786</v>
      </c>
      <c r="H533" s="39" t="s">
        <v>212</v>
      </c>
      <c r="I533" s="39">
        <v>42.5</v>
      </c>
      <c r="J533" s="39">
        <v>61.7</v>
      </c>
      <c r="K533" s="39">
        <v>3.952</v>
      </c>
    </row>
    <row r="534" spans="1:11" x14ac:dyDescent="0.2">
      <c r="A534" s="39" t="s">
        <v>2226</v>
      </c>
      <c r="B534" s="39">
        <v>34</v>
      </c>
      <c r="C534" s="39" t="s">
        <v>1886</v>
      </c>
      <c r="D534" s="39" t="s">
        <v>1685</v>
      </c>
      <c r="E534" s="40">
        <v>43305</v>
      </c>
      <c r="F534" s="39" t="s">
        <v>2</v>
      </c>
      <c r="G534" s="39" t="s">
        <v>1786</v>
      </c>
      <c r="H534" s="39" t="s">
        <v>230</v>
      </c>
      <c r="I534" s="39">
        <v>37.5</v>
      </c>
      <c r="J534" s="39">
        <v>39</v>
      </c>
      <c r="K534" s="39">
        <v>3.391</v>
      </c>
    </row>
    <row r="535" spans="1:11" x14ac:dyDescent="0.2">
      <c r="A535" s="39" t="s">
        <v>2227</v>
      </c>
      <c r="B535" s="39">
        <v>34</v>
      </c>
      <c r="C535" s="39" t="s">
        <v>1886</v>
      </c>
      <c r="D535" s="39" t="s">
        <v>1685</v>
      </c>
      <c r="E535" s="40">
        <v>43305</v>
      </c>
      <c r="F535" s="39" t="s">
        <v>2</v>
      </c>
      <c r="G535" s="39" t="s">
        <v>1786</v>
      </c>
      <c r="H535" s="39" t="s">
        <v>230</v>
      </c>
      <c r="I535" s="39">
        <v>37.5</v>
      </c>
      <c r="J535" s="39">
        <v>50</v>
      </c>
      <c r="K535" s="39">
        <v>3.6840000000000002</v>
      </c>
    </row>
    <row r="536" spans="1:11" x14ac:dyDescent="0.2">
      <c r="A536" s="39" t="s">
        <v>2228</v>
      </c>
      <c r="B536" s="39">
        <v>34</v>
      </c>
      <c r="C536" s="39" t="s">
        <v>1886</v>
      </c>
      <c r="D536" s="39" t="s">
        <v>1685</v>
      </c>
      <c r="E536" s="40">
        <v>43305</v>
      </c>
      <c r="F536" s="39" t="s">
        <v>2</v>
      </c>
      <c r="G536" s="39" t="s">
        <v>1786</v>
      </c>
      <c r="H536" s="39" t="s">
        <v>230</v>
      </c>
      <c r="I536" s="39">
        <v>37.5</v>
      </c>
      <c r="J536" s="39">
        <v>32.1</v>
      </c>
      <c r="K536" s="39">
        <v>3.1779999999999999</v>
      </c>
    </row>
    <row r="537" spans="1:11" x14ac:dyDescent="0.2">
      <c r="A537" s="39" t="s">
        <v>2229</v>
      </c>
      <c r="B537" s="39">
        <v>34</v>
      </c>
      <c r="C537" s="39" t="s">
        <v>1886</v>
      </c>
      <c r="D537" s="39" t="s">
        <v>1685</v>
      </c>
      <c r="E537" s="40">
        <v>43305</v>
      </c>
      <c r="F537" s="39" t="s">
        <v>2</v>
      </c>
      <c r="G537" s="39" t="s">
        <v>1786</v>
      </c>
      <c r="H537" s="39" t="s">
        <v>230</v>
      </c>
      <c r="I537" s="39">
        <v>37.5</v>
      </c>
      <c r="J537" s="39">
        <v>34.6</v>
      </c>
      <c r="K537" s="39">
        <v>3.2589999999999999</v>
      </c>
    </row>
    <row r="538" spans="1:11" x14ac:dyDescent="0.2">
      <c r="A538" s="39" t="s">
        <v>2230</v>
      </c>
      <c r="B538" s="39">
        <v>34</v>
      </c>
      <c r="C538" s="39" t="s">
        <v>1886</v>
      </c>
      <c r="D538" s="39" t="s">
        <v>1685</v>
      </c>
      <c r="E538" s="40">
        <v>43305</v>
      </c>
      <c r="F538" s="39" t="s">
        <v>2</v>
      </c>
      <c r="G538" s="39" t="s">
        <v>1786</v>
      </c>
      <c r="H538" s="39" t="s">
        <v>230</v>
      </c>
      <c r="I538" s="39">
        <v>37.5</v>
      </c>
      <c r="J538" s="39">
        <v>38.9</v>
      </c>
      <c r="K538" s="39">
        <v>3.3879999999999999</v>
      </c>
    </row>
    <row r="539" spans="1:11" x14ac:dyDescent="0.2">
      <c r="A539" s="39" t="s">
        <v>2231</v>
      </c>
      <c r="B539" s="39">
        <v>34</v>
      </c>
      <c r="C539" s="39" t="s">
        <v>1886</v>
      </c>
      <c r="D539" s="39" t="s">
        <v>1685</v>
      </c>
      <c r="E539" s="40">
        <v>43305</v>
      </c>
      <c r="F539" s="39" t="s">
        <v>2</v>
      </c>
      <c r="G539" s="39" t="s">
        <v>1786</v>
      </c>
      <c r="H539" s="39" t="s">
        <v>230</v>
      </c>
      <c r="I539" s="39">
        <v>37.5</v>
      </c>
      <c r="J539" s="39">
        <v>40.299999999999997</v>
      </c>
      <c r="K539" s="39">
        <v>3.4289999999999998</v>
      </c>
    </row>
    <row r="540" spans="1:11" x14ac:dyDescent="0.2">
      <c r="A540" s="39" t="s">
        <v>2232</v>
      </c>
      <c r="B540" s="39">
        <v>34</v>
      </c>
      <c r="C540" s="39" t="s">
        <v>1886</v>
      </c>
      <c r="D540" s="39" t="s">
        <v>1685</v>
      </c>
      <c r="E540" s="40">
        <v>43305</v>
      </c>
      <c r="F540" s="39" t="s">
        <v>2</v>
      </c>
      <c r="G540" s="39" t="s">
        <v>1786</v>
      </c>
      <c r="H540" s="39" t="s">
        <v>230</v>
      </c>
      <c r="I540" s="39">
        <v>37.5</v>
      </c>
      <c r="J540" s="39">
        <v>44.5</v>
      </c>
      <c r="K540" s="39">
        <v>3.544</v>
      </c>
    </row>
    <row r="541" spans="1:11" x14ac:dyDescent="0.2">
      <c r="A541" s="39" t="s">
        <v>2233</v>
      </c>
      <c r="B541" s="39">
        <v>34</v>
      </c>
      <c r="C541" s="39" t="s">
        <v>1886</v>
      </c>
      <c r="D541" s="39" t="s">
        <v>1685</v>
      </c>
      <c r="E541" s="40">
        <v>43305</v>
      </c>
      <c r="F541" s="39" t="s">
        <v>2</v>
      </c>
      <c r="G541" s="39" t="s">
        <v>1786</v>
      </c>
      <c r="H541" s="39" t="s">
        <v>230</v>
      </c>
      <c r="I541" s="39">
        <v>37.5</v>
      </c>
      <c r="J541" s="39">
        <v>32</v>
      </c>
      <c r="K541" s="39">
        <v>3.1749999999999998</v>
      </c>
    </row>
    <row r="542" spans="1:11" x14ac:dyDescent="0.2">
      <c r="A542" s="39" t="s">
        <v>2234</v>
      </c>
      <c r="B542" s="39">
        <v>34</v>
      </c>
      <c r="C542" s="39" t="s">
        <v>1886</v>
      </c>
      <c r="D542" s="39" t="s">
        <v>1685</v>
      </c>
      <c r="E542" s="40">
        <v>43305</v>
      </c>
      <c r="F542" s="39" t="s">
        <v>2</v>
      </c>
      <c r="G542" s="39" t="s">
        <v>1786</v>
      </c>
      <c r="H542" s="39" t="s">
        <v>230</v>
      </c>
      <c r="I542" s="39">
        <v>37.5</v>
      </c>
      <c r="J542" s="39">
        <v>30.5</v>
      </c>
      <c r="K542" s="39">
        <v>3.1240000000000001</v>
      </c>
    </row>
    <row r="543" spans="1:11" x14ac:dyDescent="0.2">
      <c r="A543" s="39" t="s">
        <v>2235</v>
      </c>
      <c r="B543" s="39">
        <v>34</v>
      </c>
      <c r="C543" s="39" t="s">
        <v>1886</v>
      </c>
      <c r="D543" s="39" t="s">
        <v>1685</v>
      </c>
      <c r="E543" s="40">
        <v>43305</v>
      </c>
      <c r="F543" s="39" t="s">
        <v>2</v>
      </c>
      <c r="G543" s="39" t="s">
        <v>1786</v>
      </c>
      <c r="H543" s="39" t="s">
        <v>230</v>
      </c>
      <c r="I543" s="39">
        <v>37.5</v>
      </c>
      <c r="J543" s="39">
        <v>28.2</v>
      </c>
      <c r="K543" s="39">
        <v>3.044</v>
      </c>
    </row>
    <row r="544" spans="1:11" x14ac:dyDescent="0.2">
      <c r="A544" s="39" t="s">
        <v>2236</v>
      </c>
      <c r="B544" s="39">
        <v>34</v>
      </c>
      <c r="C544" s="39" t="s">
        <v>1886</v>
      </c>
      <c r="D544" s="39" t="s">
        <v>1685</v>
      </c>
      <c r="E544" s="40">
        <v>43305</v>
      </c>
      <c r="F544" s="39" t="s">
        <v>2</v>
      </c>
      <c r="G544" s="39" t="s">
        <v>1786</v>
      </c>
      <c r="H544" s="39" t="s">
        <v>230</v>
      </c>
      <c r="I544" s="39">
        <v>37.5</v>
      </c>
      <c r="J544" s="39">
        <v>34.299999999999997</v>
      </c>
      <c r="K544" s="39">
        <v>3.2490000000000001</v>
      </c>
    </row>
    <row r="545" spans="1:11" x14ac:dyDescent="0.2">
      <c r="A545" s="39" t="s">
        <v>2237</v>
      </c>
      <c r="B545" s="39">
        <v>34</v>
      </c>
      <c r="C545" s="39" t="s">
        <v>1886</v>
      </c>
      <c r="D545" s="39" t="s">
        <v>1685</v>
      </c>
      <c r="E545" s="40">
        <v>43305</v>
      </c>
      <c r="F545" s="39" t="s">
        <v>2</v>
      </c>
      <c r="G545" s="39" t="s">
        <v>1786</v>
      </c>
      <c r="H545" s="39" t="s">
        <v>230</v>
      </c>
      <c r="I545" s="39">
        <v>37.5</v>
      </c>
      <c r="J545" s="39">
        <v>37.799999999999997</v>
      </c>
      <c r="K545" s="39">
        <v>3.3559999999999999</v>
      </c>
    </row>
    <row r="546" spans="1:11" x14ac:dyDescent="0.2">
      <c r="A546" s="39" t="s">
        <v>2238</v>
      </c>
      <c r="B546" s="39">
        <v>34</v>
      </c>
      <c r="C546" s="39" t="s">
        <v>1886</v>
      </c>
      <c r="D546" s="39" t="s">
        <v>1685</v>
      </c>
      <c r="E546" s="40">
        <v>43305</v>
      </c>
      <c r="F546" s="39" t="s">
        <v>2</v>
      </c>
      <c r="G546" s="39" t="s">
        <v>1786</v>
      </c>
      <c r="H546" s="39" t="s">
        <v>230</v>
      </c>
      <c r="I546" s="39">
        <v>37.5</v>
      </c>
      <c r="J546" s="39">
        <v>32.6</v>
      </c>
      <c r="K546" s="39">
        <v>3.1949999999999998</v>
      </c>
    </row>
    <row r="547" spans="1:11" x14ac:dyDescent="0.2">
      <c r="A547" s="39" t="s">
        <v>2239</v>
      </c>
      <c r="B547" s="39">
        <v>34</v>
      </c>
      <c r="C547" s="39" t="s">
        <v>1886</v>
      </c>
      <c r="D547" s="39" t="s">
        <v>1685</v>
      </c>
      <c r="E547" s="40">
        <v>43305</v>
      </c>
      <c r="F547" s="39" t="s">
        <v>2</v>
      </c>
      <c r="G547" s="39" t="s">
        <v>1786</v>
      </c>
      <c r="H547" s="39" t="s">
        <v>230</v>
      </c>
      <c r="I547" s="39">
        <v>37.5</v>
      </c>
      <c r="J547" s="39">
        <v>44.1</v>
      </c>
      <c r="K547" s="39">
        <v>3.5329999999999999</v>
      </c>
    </row>
    <row r="548" spans="1:11" x14ac:dyDescent="0.2">
      <c r="A548" s="39" t="s">
        <v>2240</v>
      </c>
      <c r="B548" s="39">
        <v>34</v>
      </c>
      <c r="C548" s="39" t="s">
        <v>1886</v>
      </c>
      <c r="D548" s="39" t="s">
        <v>1685</v>
      </c>
      <c r="E548" s="40">
        <v>43305</v>
      </c>
      <c r="F548" s="39" t="s">
        <v>2</v>
      </c>
      <c r="G548" s="39" t="s">
        <v>1786</v>
      </c>
      <c r="H548" s="39" t="s">
        <v>230</v>
      </c>
      <c r="I548" s="39">
        <v>37.5</v>
      </c>
      <c r="J548" s="39">
        <v>49.4</v>
      </c>
      <c r="K548" s="39">
        <v>3.669</v>
      </c>
    </row>
    <row r="549" spans="1:11" x14ac:dyDescent="0.2">
      <c r="A549" s="39" t="s">
        <v>2241</v>
      </c>
      <c r="B549" s="39">
        <v>34</v>
      </c>
      <c r="C549" s="39" t="s">
        <v>1886</v>
      </c>
      <c r="D549" s="39" t="s">
        <v>1685</v>
      </c>
      <c r="E549" s="40">
        <v>43305</v>
      </c>
      <c r="F549" s="39" t="s">
        <v>2</v>
      </c>
      <c r="G549" s="39" t="s">
        <v>1786</v>
      </c>
      <c r="H549" s="39" t="s">
        <v>230</v>
      </c>
      <c r="I549" s="39">
        <v>37.5</v>
      </c>
      <c r="J549" s="39">
        <v>38.6</v>
      </c>
      <c r="K549" s="39">
        <v>3.38</v>
      </c>
    </row>
    <row r="550" spans="1:11" x14ac:dyDescent="0.2">
      <c r="A550" s="39" t="s">
        <v>2242</v>
      </c>
      <c r="B550" s="39">
        <v>34</v>
      </c>
      <c r="C550" s="39" t="s">
        <v>1886</v>
      </c>
      <c r="D550" s="39" t="s">
        <v>1685</v>
      </c>
      <c r="E550" s="40">
        <v>43305</v>
      </c>
      <c r="F550" s="39" t="s">
        <v>2</v>
      </c>
      <c r="G550" s="39" t="s">
        <v>1786</v>
      </c>
      <c r="H550" s="39" t="s">
        <v>230</v>
      </c>
      <c r="I550" s="39">
        <v>37.5</v>
      </c>
      <c r="J550" s="39">
        <v>36.700000000000003</v>
      </c>
      <c r="K550" s="39">
        <v>3.323</v>
      </c>
    </row>
    <row r="551" spans="1:11" x14ac:dyDescent="0.2">
      <c r="A551" s="39" t="s">
        <v>2243</v>
      </c>
      <c r="B551" s="39">
        <v>34</v>
      </c>
      <c r="C551" s="39" t="s">
        <v>1886</v>
      </c>
      <c r="D551" s="39" t="s">
        <v>1685</v>
      </c>
      <c r="E551" s="40">
        <v>43305</v>
      </c>
      <c r="F551" s="39" t="s">
        <v>2</v>
      </c>
      <c r="G551" s="39" t="s">
        <v>1786</v>
      </c>
      <c r="H551" s="39" t="s">
        <v>230</v>
      </c>
      <c r="I551" s="39">
        <v>37.5</v>
      </c>
      <c r="J551" s="39">
        <v>44.3</v>
      </c>
      <c r="K551" s="39">
        <v>3.5379999999999998</v>
      </c>
    </row>
    <row r="552" spans="1:11" x14ac:dyDescent="0.2">
      <c r="A552" s="39" t="s">
        <v>2244</v>
      </c>
      <c r="B552" s="39">
        <v>34</v>
      </c>
      <c r="C552" s="39" t="s">
        <v>1886</v>
      </c>
      <c r="D552" s="39" t="s">
        <v>1685</v>
      </c>
      <c r="E552" s="40">
        <v>43305</v>
      </c>
      <c r="F552" s="39" t="s">
        <v>2</v>
      </c>
      <c r="G552" s="39" t="s">
        <v>1786</v>
      </c>
      <c r="H552" s="39" t="s">
        <v>359</v>
      </c>
      <c r="I552" s="39">
        <v>32.5</v>
      </c>
      <c r="J552" s="39">
        <v>18.7</v>
      </c>
      <c r="K552" s="39">
        <v>2.6539999999999999</v>
      </c>
    </row>
    <row r="553" spans="1:11" x14ac:dyDescent="0.2">
      <c r="A553" s="39" t="s">
        <v>2245</v>
      </c>
      <c r="B553" s="39">
        <v>34</v>
      </c>
      <c r="C553" s="39" t="s">
        <v>1886</v>
      </c>
      <c r="D553" s="39" t="s">
        <v>1685</v>
      </c>
      <c r="E553" s="40">
        <v>43305</v>
      </c>
      <c r="F553" s="39" t="s">
        <v>2</v>
      </c>
      <c r="G553" s="39" t="s">
        <v>1786</v>
      </c>
      <c r="H553" s="39" t="s">
        <v>359</v>
      </c>
      <c r="I553" s="39">
        <v>32.5</v>
      </c>
      <c r="J553" s="39">
        <v>19.5</v>
      </c>
      <c r="K553" s="39">
        <v>2.6920000000000002</v>
      </c>
    </row>
    <row r="554" spans="1:11" x14ac:dyDescent="0.2">
      <c r="A554" s="39" t="s">
        <v>2246</v>
      </c>
      <c r="B554" s="39">
        <v>34</v>
      </c>
      <c r="C554" s="39" t="s">
        <v>1886</v>
      </c>
      <c r="D554" s="39" t="s">
        <v>1685</v>
      </c>
      <c r="E554" s="40">
        <v>43305</v>
      </c>
      <c r="F554" s="39" t="s">
        <v>2</v>
      </c>
      <c r="G554" s="39" t="s">
        <v>1786</v>
      </c>
      <c r="H554" s="39" t="s">
        <v>359</v>
      </c>
      <c r="I554" s="39">
        <v>32.5</v>
      </c>
      <c r="J554" s="39">
        <v>25.3</v>
      </c>
      <c r="K554" s="39">
        <v>2.9359999999999999</v>
      </c>
    </row>
    <row r="555" spans="1:11" x14ac:dyDescent="0.2">
      <c r="A555" s="39" t="s">
        <v>2247</v>
      </c>
      <c r="B555" s="39">
        <v>34</v>
      </c>
      <c r="C555" s="39" t="s">
        <v>1886</v>
      </c>
      <c r="D555" s="39" t="s">
        <v>1685</v>
      </c>
      <c r="E555" s="40">
        <v>43305</v>
      </c>
      <c r="F555" s="39" t="s">
        <v>2</v>
      </c>
      <c r="G555" s="39" t="s">
        <v>1786</v>
      </c>
      <c r="H555" s="39" t="s">
        <v>359</v>
      </c>
      <c r="I555" s="39">
        <v>32.5</v>
      </c>
      <c r="J555" s="39">
        <v>19.5</v>
      </c>
      <c r="K555" s="39">
        <v>2.6920000000000002</v>
      </c>
    </row>
    <row r="556" spans="1:11" x14ac:dyDescent="0.2">
      <c r="A556" s="39" t="s">
        <v>2248</v>
      </c>
      <c r="B556" s="39">
        <v>34</v>
      </c>
      <c r="C556" s="39" t="s">
        <v>1886</v>
      </c>
      <c r="D556" s="39" t="s">
        <v>1685</v>
      </c>
      <c r="E556" s="40">
        <v>43305</v>
      </c>
      <c r="F556" s="39" t="s">
        <v>2</v>
      </c>
      <c r="G556" s="39" t="s">
        <v>1786</v>
      </c>
      <c r="H556" s="39" t="s">
        <v>359</v>
      </c>
      <c r="I556" s="39">
        <v>32.5</v>
      </c>
      <c r="J556" s="39">
        <v>30.2</v>
      </c>
      <c r="K556" s="39">
        <v>3.1139999999999999</v>
      </c>
    </row>
    <row r="557" spans="1:11" x14ac:dyDescent="0.2">
      <c r="A557" s="39" t="s">
        <v>2249</v>
      </c>
      <c r="B557" s="39">
        <v>34</v>
      </c>
      <c r="C557" s="39" t="s">
        <v>1886</v>
      </c>
      <c r="D557" s="39" t="s">
        <v>1685</v>
      </c>
      <c r="E557" s="40">
        <v>43305</v>
      </c>
      <c r="F557" s="39" t="s">
        <v>2</v>
      </c>
      <c r="G557" s="39" t="s">
        <v>1786</v>
      </c>
      <c r="H557" s="39" t="s">
        <v>359</v>
      </c>
      <c r="I557" s="39">
        <v>32.5</v>
      </c>
      <c r="J557" s="39">
        <v>26.3</v>
      </c>
      <c r="K557" s="39">
        <v>2.9740000000000002</v>
      </c>
    </row>
    <row r="558" spans="1:11" x14ac:dyDescent="0.2">
      <c r="A558" s="39" t="s">
        <v>2250</v>
      </c>
      <c r="B558" s="39">
        <v>34</v>
      </c>
      <c r="C558" s="39" t="s">
        <v>1886</v>
      </c>
      <c r="D558" s="39" t="s">
        <v>1685</v>
      </c>
      <c r="E558" s="40">
        <v>43305</v>
      </c>
      <c r="F558" s="39" t="s">
        <v>2</v>
      </c>
      <c r="G558" s="39" t="s">
        <v>1786</v>
      </c>
      <c r="H558" s="39" t="s">
        <v>359</v>
      </c>
      <c r="I558" s="39">
        <v>32.5</v>
      </c>
      <c r="J558" s="39">
        <v>18.899999999999999</v>
      </c>
      <c r="K558" s="39">
        <v>2.6640000000000001</v>
      </c>
    </row>
    <row r="559" spans="1:11" x14ac:dyDescent="0.2">
      <c r="A559" s="39" t="s">
        <v>2251</v>
      </c>
      <c r="B559" s="39">
        <v>34</v>
      </c>
      <c r="C559" s="39" t="s">
        <v>1886</v>
      </c>
      <c r="D559" s="39" t="s">
        <v>1685</v>
      </c>
      <c r="E559" s="40">
        <v>43305</v>
      </c>
      <c r="F559" s="39" t="s">
        <v>2</v>
      </c>
      <c r="G559" s="39" t="s">
        <v>1786</v>
      </c>
      <c r="H559" s="39" t="s">
        <v>359</v>
      </c>
      <c r="I559" s="39">
        <v>32.5</v>
      </c>
      <c r="J559" s="39">
        <v>23.4</v>
      </c>
      <c r="K559" s="39">
        <v>2.86</v>
      </c>
    </row>
    <row r="560" spans="1:11" x14ac:dyDescent="0.2">
      <c r="A560" s="39" t="s">
        <v>2252</v>
      </c>
      <c r="B560" s="39">
        <v>34</v>
      </c>
      <c r="C560" s="39" t="s">
        <v>1886</v>
      </c>
      <c r="D560" s="39" t="s">
        <v>1685</v>
      </c>
      <c r="E560" s="40">
        <v>43305</v>
      </c>
      <c r="F560" s="39" t="s">
        <v>2</v>
      </c>
      <c r="G560" s="39" t="s">
        <v>1786</v>
      </c>
      <c r="H560" s="39" t="s">
        <v>359</v>
      </c>
      <c r="I560" s="39">
        <v>32.5</v>
      </c>
      <c r="J560" s="39">
        <v>26.8</v>
      </c>
      <c r="K560" s="39">
        <v>2.9929999999999999</v>
      </c>
    </row>
    <row r="561" spans="1:11" x14ac:dyDescent="0.2">
      <c r="A561" s="39" t="s">
        <v>2253</v>
      </c>
      <c r="B561" s="39">
        <v>34</v>
      </c>
      <c r="C561" s="39" t="s">
        <v>1886</v>
      </c>
      <c r="D561" s="39" t="s">
        <v>1685</v>
      </c>
      <c r="E561" s="40">
        <v>43305</v>
      </c>
      <c r="F561" s="39" t="s">
        <v>2</v>
      </c>
      <c r="G561" s="39" t="s">
        <v>1786</v>
      </c>
      <c r="H561" s="39" t="s">
        <v>359</v>
      </c>
      <c r="I561" s="39">
        <v>32.5</v>
      </c>
      <c r="J561" s="39">
        <v>28.3</v>
      </c>
      <c r="K561" s="39">
        <v>3.0470000000000002</v>
      </c>
    </row>
    <row r="562" spans="1:11" x14ac:dyDescent="0.2">
      <c r="A562" s="39" t="s">
        <v>2254</v>
      </c>
      <c r="B562" s="39">
        <v>34</v>
      </c>
      <c r="C562" s="39" t="s">
        <v>1886</v>
      </c>
      <c r="D562" s="39" t="s">
        <v>1685</v>
      </c>
      <c r="E562" s="40">
        <v>43305</v>
      </c>
      <c r="F562" s="39" t="s">
        <v>2</v>
      </c>
      <c r="G562" s="39" t="s">
        <v>1786</v>
      </c>
      <c r="H562" s="39" t="s">
        <v>359</v>
      </c>
      <c r="I562" s="39">
        <v>32.5</v>
      </c>
      <c r="J562" s="39">
        <v>22.8</v>
      </c>
      <c r="K562" s="39">
        <v>2.8359999999999999</v>
      </c>
    </row>
    <row r="563" spans="1:11" x14ac:dyDescent="0.2">
      <c r="A563" s="39" t="s">
        <v>2255</v>
      </c>
      <c r="B563" s="39">
        <v>34</v>
      </c>
      <c r="C563" s="39" t="s">
        <v>1886</v>
      </c>
      <c r="D563" s="39" t="s">
        <v>1685</v>
      </c>
      <c r="E563" s="40">
        <v>43305</v>
      </c>
      <c r="F563" s="39" t="s">
        <v>2</v>
      </c>
      <c r="G563" s="39" t="s">
        <v>1786</v>
      </c>
      <c r="H563" s="39" t="s">
        <v>493</v>
      </c>
      <c r="I563" s="39">
        <v>52.5</v>
      </c>
      <c r="J563" s="39">
        <v>117.2</v>
      </c>
      <c r="K563" s="39">
        <v>4.8940000000000001</v>
      </c>
    </row>
    <row r="564" spans="1:11" x14ac:dyDescent="0.2">
      <c r="A564" s="39" t="s">
        <v>2256</v>
      </c>
      <c r="B564" s="39">
        <v>34</v>
      </c>
      <c r="C564" s="39" t="s">
        <v>1886</v>
      </c>
      <c r="D564" s="39" t="s">
        <v>1685</v>
      </c>
      <c r="E564" s="40">
        <v>43305</v>
      </c>
      <c r="F564" s="39" t="s">
        <v>2</v>
      </c>
      <c r="G564" s="39" t="s">
        <v>1786</v>
      </c>
      <c r="H564" s="39" t="s">
        <v>493</v>
      </c>
      <c r="I564" s="39">
        <v>52.5</v>
      </c>
      <c r="J564" s="39">
        <v>115.9</v>
      </c>
      <c r="K564" s="39">
        <v>4.8760000000000003</v>
      </c>
    </row>
    <row r="565" spans="1:11" x14ac:dyDescent="0.2">
      <c r="A565" s="39" t="s">
        <v>2257</v>
      </c>
      <c r="B565" s="39">
        <v>34</v>
      </c>
      <c r="C565" s="39" t="s">
        <v>1886</v>
      </c>
      <c r="D565" s="39" t="s">
        <v>1685</v>
      </c>
      <c r="E565" s="40">
        <v>43305</v>
      </c>
      <c r="F565" s="39" t="s">
        <v>2</v>
      </c>
      <c r="G565" s="39" t="s">
        <v>1786</v>
      </c>
      <c r="H565" s="39" t="s">
        <v>493</v>
      </c>
      <c r="I565" s="39">
        <v>52.5</v>
      </c>
      <c r="J565" s="39">
        <v>122.4</v>
      </c>
      <c r="K565" s="39">
        <v>4.9649999999999999</v>
      </c>
    </row>
    <row r="566" spans="1:11" x14ac:dyDescent="0.2">
      <c r="A566" s="39" t="s">
        <v>2258</v>
      </c>
      <c r="B566" s="39">
        <v>34</v>
      </c>
      <c r="C566" s="39" t="s">
        <v>1886</v>
      </c>
      <c r="D566" s="39" t="s">
        <v>1685</v>
      </c>
      <c r="E566" s="40">
        <v>43305</v>
      </c>
      <c r="F566" s="39" t="s">
        <v>2</v>
      </c>
      <c r="G566" s="39" t="s">
        <v>1786</v>
      </c>
      <c r="H566" s="39" t="s">
        <v>493</v>
      </c>
      <c r="I566" s="39">
        <v>52.5</v>
      </c>
      <c r="J566" s="39">
        <v>117.9</v>
      </c>
      <c r="K566" s="39">
        <v>4.9039999999999999</v>
      </c>
    </row>
    <row r="567" spans="1:11" x14ac:dyDescent="0.2">
      <c r="A567" s="39" t="s">
        <v>2259</v>
      </c>
      <c r="B567" s="39">
        <v>34</v>
      </c>
      <c r="C567" s="39" t="s">
        <v>1886</v>
      </c>
      <c r="D567" s="39" t="s">
        <v>1685</v>
      </c>
      <c r="E567" s="40">
        <v>43305</v>
      </c>
      <c r="F567" s="39" t="s">
        <v>2</v>
      </c>
      <c r="G567" s="39" t="s">
        <v>1786</v>
      </c>
      <c r="H567" s="39" t="s">
        <v>493</v>
      </c>
      <c r="I567" s="39">
        <v>52.5</v>
      </c>
      <c r="J567" s="39">
        <v>97.8</v>
      </c>
      <c r="K567" s="39">
        <v>4.6070000000000002</v>
      </c>
    </row>
    <row r="568" spans="1:11" x14ac:dyDescent="0.2">
      <c r="A568" s="39" t="s">
        <v>2260</v>
      </c>
      <c r="B568" s="39">
        <v>34</v>
      </c>
      <c r="C568" s="39" t="s">
        <v>1886</v>
      </c>
      <c r="D568" s="39" t="s">
        <v>1685</v>
      </c>
      <c r="E568" s="40">
        <v>43305</v>
      </c>
      <c r="F568" s="39" t="s">
        <v>2</v>
      </c>
      <c r="G568" s="39" t="s">
        <v>1786</v>
      </c>
      <c r="H568" s="39" t="s">
        <v>493</v>
      </c>
      <c r="I568" s="39">
        <v>52.5</v>
      </c>
      <c r="J568" s="39">
        <v>103.8</v>
      </c>
      <c r="K568" s="39">
        <v>4.7</v>
      </c>
    </row>
    <row r="569" spans="1:11" x14ac:dyDescent="0.2">
      <c r="A569" s="39" t="s">
        <v>2261</v>
      </c>
      <c r="B569" s="39">
        <v>34</v>
      </c>
      <c r="C569" s="39" t="s">
        <v>1886</v>
      </c>
      <c r="D569" s="39" t="s">
        <v>1685</v>
      </c>
      <c r="E569" s="40">
        <v>43305</v>
      </c>
      <c r="F569" s="39" t="s">
        <v>2</v>
      </c>
      <c r="G569" s="39" t="s">
        <v>1786</v>
      </c>
      <c r="H569" s="39" t="s">
        <v>495</v>
      </c>
      <c r="I569" s="39">
        <v>47.5</v>
      </c>
      <c r="J569" s="39">
        <v>79.400000000000006</v>
      </c>
      <c r="K569" s="39">
        <v>4.298</v>
      </c>
    </row>
    <row r="570" spans="1:11" x14ac:dyDescent="0.2">
      <c r="A570" s="39" t="s">
        <v>2262</v>
      </c>
      <c r="B570" s="39">
        <v>34</v>
      </c>
      <c r="C570" s="39" t="s">
        <v>1886</v>
      </c>
      <c r="D570" s="39" t="s">
        <v>1685</v>
      </c>
      <c r="E570" s="40">
        <v>43305</v>
      </c>
      <c r="F570" s="39" t="s">
        <v>2</v>
      </c>
      <c r="G570" s="39" t="s">
        <v>1786</v>
      </c>
      <c r="H570" s="39" t="s">
        <v>495</v>
      </c>
      <c r="I570" s="39">
        <v>47.5</v>
      </c>
      <c r="J570" s="39">
        <v>97.2</v>
      </c>
      <c r="K570" s="39">
        <v>4.5979999999999999</v>
      </c>
    </row>
    <row r="571" spans="1:11" x14ac:dyDescent="0.2">
      <c r="A571" s="39" t="s">
        <v>2263</v>
      </c>
      <c r="B571" s="39">
        <v>34</v>
      </c>
      <c r="C571" s="39" t="s">
        <v>1886</v>
      </c>
      <c r="D571" s="39" t="s">
        <v>1685</v>
      </c>
      <c r="E571" s="40">
        <v>43305</v>
      </c>
      <c r="F571" s="39" t="s">
        <v>2</v>
      </c>
      <c r="G571" s="39" t="s">
        <v>1786</v>
      </c>
      <c r="H571" s="39" t="s">
        <v>495</v>
      </c>
      <c r="I571" s="39">
        <v>47.5</v>
      </c>
      <c r="J571" s="39">
        <v>103.8</v>
      </c>
      <c r="K571" s="39">
        <v>4.7</v>
      </c>
    </row>
    <row r="572" spans="1:11" x14ac:dyDescent="0.2">
      <c r="A572" s="39" t="s">
        <v>2264</v>
      </c>
      <c r="B572" s="39">
        <v>34</v>
      </c>
      <c r="C572" s="39" t="s">
        <v>1886</v>
      </c>
      <c r="D572" s="39" t="s">
        <v>1685</v>
      </c>
      <c r="E572" s="40">
        <v>43305</v>
      </c>
      <c r="F572" s="39" t="s">
        <v>2</v>
      </c>
      <c r="G572" s="39" t="s">
        <v>1786</v>
      </c>
      <c r="H572" s="39" t="s">
        <v>495</v>
      </c>
      <c r="I572" s="39">
        <v>47.5</v>
      </c>
      <c r="J572" s="39">
        <v>85</v>
      </c>
      <c r="K572" s="39">
        <v>4.3970000000000002</v>
      </c>
    </row>
    <row r="573" spans="1:11" x14ac:dyDescent="0.2">
      <c r="A573" s="39" t="s">
        <v>2265</v>
      </c>
      <c r="B573" s="39">
        <v>34</v>
      </c>
      <c r="C573" s="39" t="s">
        <v>1886</v>
      </c>
      <c r="D573" s="39" t="s">
        <v>1685</v>
      </c>
      <c r="E573" s="40">
        <v>43305</v>
      </c>
      <c r="F573" s="39" t="s">
        <v>2</v>
      </c>
      <c r="G573" s="39" t="s">
        <v>1786</v>
      </c>
      <c r="H573" s="39" t="s">
        <v>495</v>
      </c>
      <c r="I573" s="39">
        <v>47.5</v>
      </c>
      <c r="J573" s="39">
        <v>104.3</v>
      </c>
      <c r="K573" s="39">
        <v>4.7069999999999999</v>
      </c>
    </row>
    <row r="574" spans="1:11" x14ac:dyDescent="0.2">
      <c r="A574" s="39" t="s">
        <v>2266</v>
      </c>
      <c r="B574" s="39">
        <v>34</v>
      </c>
      <c r="C574" s="39" t="s">
        <v>1886</v>
      </c>
      <c r="D574" s="39" t="s">
        <v>1685</v>
      </c>
      <c r="E574" s="40">
        <v>43305</v>
      </c>
      <c r="F574" s="39" t="s">
        <v>2</v>
      </c>
      <c r="G574" s="39" t="s">
        <v>1786</v>
      </c>
      <c r="H574" s="39" t="s">
        <v>495</v>
      </c>
      <c r="I574" s="39">
        <v>47.5</v>
      </c>
      <c r="J574" s="39">
        <v>77</v>
      </c>
      <c r="K574" s="39">
        <v>4.2539999999999996</v>
      </c>
    </row>
    <row r="575" spans="1:11" x14ac:dyDescent="0.2">
      <c r="A575" s="39" t="s">
        <v>2267</v>
      </c>
      <c r="B575" s="39">
        <v>34</v>
      </c>
      <c r="C575" s="39" t="s">
        <v>1886</v>
      </c>
      <c r="D575" s="39" t="s">
        <v>1685</v>
      </c>
      <c r="E575" s="40">
        <v>43305</v>
      </c>
      <c r="F575" s="39" t="s">
        <v>2</v>
      </c>
      <c r="G575" s="39" t="s">
        <v>1786</v>
      </c>
      <c r="H575" s="39" t="s">
        <v>212</v>
      </c>
      <c r="I575" s="39">
        <v>42.5</v>
      </c>
      <c r="J575" s="39">
        <v>83</v>
      </c>
      <c r="K575" s="39">
        <v>4.3620000000000001</v>
      </c>
    </row>
    <row r="576" spans="1:11" x14ac:dyDescent="0.2">
      <c r="A576" s="39" t="s">
        <v>2268</v>
      </c>
      <c r="B576" s="39">
        <v>34</v>
      </c>
      <c r="C576" s="39" t="s">
        <v>1886</v>
      </c>
      <c r="D576" s="39" t="s">
        <v>1685</v>
      </c>
      <c r="E576" s="40">
        <v>43305</v>
      </c>
      <c r="F576" s="39" t="s">
        <v>2</v>
      </c>
      <c r="G576" s="39" t="s">
        <v>1786</v>
      </c>
      <c r="H576" s="39" t="s">
        <v>212</v>
      </c>
      <c r="I576" s="39">
        <v>42.5</v>
      </c>
      <c r="J576" s="39">
        <v>54.7</v>
      </c>
      <c r="K576" s="39">
        <v>3.7959999999999998</v>
      </c>
    </row>
    <row r="577" spans="1:11" x14ac:dyDescent="0.2">
      <c r="A577" s="39" t="s">
        <v>2269</v>
      </c>
      <c r="B577" s="39">
        <v>34</v>
      </c>
      <c r="C577" s="39" t="s">
        <v>1886</v>
      </c>
      <c r="D577" s="39" t="s">
        <v>1685</v>
      </c>
      <c r="E577" s="40">
        <v>43305</v>
      </c>
      <c r="F577" s="39" t="s">
        <v>2</v>
      </c>
      <c r="G577" s="39" t="s">
        <v>1786</v>
      </c>
      <c r="H577" s="39" t="s">
        <v>212</v>
      </c>
      <c r="I577" s="39">
        <v>42.5</v>
      </c>
      <c r="J577" s="39">
        <v>69.8</v>
      </c>
      <c r="K577" s="39">
        <v>4.117</v>
      </c>
    </row>
    <row r="578" spans="1:11" x14ac:dyDescent="0.2">
      <c r="A578" s="39" t="s">
        <v>2270</v>
      </c>
      <c r="B578" s="39">
        <v>34</v>
      </c>
      <c r="C578" s="39" t="s">
        <v>1886</v>
      </c>
      <c r="D578" s="39" t="s">
        <v>1685</v>
      </c>
      <c r="E578" s="40">
        <v>43305</v>
      </c>
      <c r="F578" s="39" t="s">
        <v>2</v>
      </c>
      <c r="G578" s="39" t="s">
        <v>1786</v>
      </c>
      <c r="H578" s="39" t="s">
        <v>212</v>
      </c>
      <c r="I578" s="39">
        <v>42.5</v>
      </c>
      <c r="J578" s="39">
        <v>49.7</v>
      </c>
      <c r="K578" s="39">
        <v>3.677</v>
      </c>
    </row>
    <row r="579" spans="1:11" x14ac:dyDescent="0.2">
      <c r="A579" s="39" t="s">
        <v>2271</v>
      </c>
      <c r="B579" s="39">
        <v>34</v>
      </c>
      <c r="C579" s="39" t="s">
        <v>1886</v>
      </c>
      <c r="D579" s="39" t="s">
        <v>1685</v>
      </c>
      <c r="E579" s="40">
        <v>43305</v>
      </c>
      <c r="F579" s="39" t="s">
        <v>2</v>
      </c>
      <c r="G579" s="39" t="s">
        <v>1786</v>
      </c>
      <c r="H579" s="39" t="s">
        <v>212</v>
      </c>
      <c r="I579" s="39">
        <v>42.5</v>
      </c>
      <c r="J579" s="39">
        <v>54.3</v>
      </c>
      <c r="K579" s="39">
        <v>3.7869999999999999</v>
      </c>
    </row>
    <row r="580" spans="1:11" x14ac:dyDescent="0.2">
      <c r="A580" s="39" t="s">
        <v>2272</v>
      </c>
      <c r="B580" s="39">
        <v>34</v>
      </c>
      <c r="C580" s="39" t="s">
        <v>1886</v>
      </c>
      <c r="D580" s="39" t="s">
        <v>1685</v>
      </c>
      <c r="E580" s="40">
        <v>43305</v>
      </c>
      <c r="F580" s="39" t="s">
        <v>2</v>
      </c>
      <c r="G580" s="39" t="s">
        <v>1786</v>
      </c>
      <c r="H580" s="39" t="s">
        <v>212</v>
      </c>
      <c r="I580" s="39">
        <v>42.5</v>
      </c>
      <c r="J580" s="39">
        <v>57.7</v>
      </c>
      <c r="K580" s="39">
        <v>3.8639999999999999</v>
      </c>
    </row>
    <row r="581" spans="1:11" x14ac:dyDescent="0.2">
      <c r="A581" s="39" t="s">
        <v>2273</v>
      </c>
      <c r="B581" s="39">
        <v>34</v>
      </c>
      <c r="C581" s="39" t="s">
        <v>1886</v>
      </c>
      <c r="D581" s="39" t="s">
        <v>1685</v>
      </c>
      <c r="E581" s="40">
        <v>43305</v>
      </c>
      <c r="F581" s="39" t="s">
        <v>2</v>
      </c>
      <c r="G581" s="39" t="s">
        <v>1786</v>
      </c>
      <c r="H581" s="39" t="s">
        <v>212</v>
      </c>
      <c r="I581" s="39">
        <v>42.5</v>
      </c>
      <c r="J581" s="39">
        <v>84.8</v>
      </c>
      <c r="K581" s="39">
        <v>4.3929999999999998</v>
      </c>
    </row>
    <row r="582" spans="1:11" x14ac:dyDescent="0.2">
      <c r="A582" s="39" t="s">
        <v>2274</v>
      </c>
      <c r="B582" s="39">
        <v>34</v>
      </c>
      <c r="C582" s="39" t="s">
        <v>1886</v>
      </c>
      <c r="D582" s="39" t="s">
        <v>1685</v>
      </c>
      <c r="E582" s="40">
        <v>43305</v>
      </c>
      <c r="F582" s="39" t="s">
        <v>2</v>
      </c>
      <c r="G582" s="39" t="s">
        <v>1786</v>
      </c>
      <c r="H582" s="39" t="s">
        <v>212</v>
      </c>
      <c r="I582" s="39">
        <v>42.5</v>
      </c>
      <c r="J582" s="39">
        <v>72.900000000000006</v>
      </c>
      <c r="K582" s="39">
        <v>4.1769999999999996</v>
      </c>
    </row>
    <row r="583" spans="1:11" x14ac:dyDescent="0.2">
      <c r="A583" s="39" t="s">
        <v>2275</v>
      </c>
      <c r="B583" s="39">
        <v>34</v>
      </c>
      <c r="C583" s="39" t="s">
        <v>1886</v>
      </c>
      <c r="D583" s="39" t="s">
        <v>1685</v>
      </c>
      <c r="E583" s="40">
        <v>43305</v>
      </c>
      <c r="F583" s="39" t="s">
        <v>2</v>
      </c>
      <c r="G583" s="39" t="s">
        <v>1786</v>
      </c>
      <c r="H583" s="39" t="s">
        <v>212</v>
      </c>
      <c r="I583" s="39">
        <v>42.5</v>
      </c>
      <c r="J583" s="39">
        <v>71.400000000000006</v>
      </c>
      <c r="K583" s="39">
        <v>4.149</v>
      </c>
    </row>
    <row r="584" spans="1:11" x14ac:dyDescent="0.2">
      <c r="A584" s="39" t="s">
        <v>2276</v>
      </c>
      <c r="B584" s="39">
        <v>34</v>
      </c>
      <c r="C584" s="39" t="s">
        <v>1886</v>
      </c>
      <c r="D584" s="39" t="s">
        <v>1685</v>
      </c>
      <c r="E584" s="40">
        <v>43305</v>
      </c>
      <c r="F584" s="39" t="s">
        <v>2</v>
      </c>
      <c r="G584" s="39" t="s">
        <v>1786</v>
      </c>
      <c r="H584" s="39" t="s">
        <v>212</v>
      </c>
      <c r="I584" s="39">
        <v>42.5</v>
      </c>
      <c r="J584" s="39">
        <v>55.1</v>
      </c>
      <c r="K584" s="39">
        <v>3.8050000000000002</v>
      </c>
    </row>
    <row r="585" spans="1:11" x14ac:dyDescent="0.2">
      <c r="A585" s="39" t="s">
        <v>2277</v>
      </c>
      <c r="B585" s="39">
        <v>34</v>
      </c>
      <c r="C585" s="39" t="s">
        <v>1886</v>
      </c>
      <c r="D585" s="39" t="s">
        <v>1685</v>
      </c>
      <c r="E585" s="40">
        <v>43305</v>
      </c>
      <c r="F585" s="39" t="s">
        <v>2</v>
      </c>
      <c r="G585" s="39" t="s">
        <v>1786</v>
      </c>
      <c r="H585" s="39" t="s">
        <v>212</v>
      </c>
      <c r="I585" s="39">
        <v>42.5</v>
      </c>
      <c r="J585" s="39">
        <v>55.3</v>
      </c>
      <c r="K585" s="39">
        <v>3.81</v>
      </c>
    </row>
    <row r="586" spans="1:11" x14ac:dyDescent="0.2">
      <c r="A586" s="39" t="s">
        <v>2278</v>
      </c>
      <c r="B586" s="39">
        <v>34</v>
      </c>
      <c r="C586" s="39" t="s">
        <v>1886</v>
      </c>
      <c r="D586" s="39" t="s">
        <v>1685</v>
      </c>
      <c r="E586" s="40">
        <v>43305</v>
      </c>
      <c r="F586" s="39" t="s">
        <v>2</v>
      </c>
      <c r="G586" s="39" t="s">
        <v>1786</v>
      </c>
      <c r="H586" s="39" t="s">
        <v>212</v>
      </c>
      <c r="I586" s="39">
        <v>42.5</v>
      </c>
      <c r="J586" s="39">
        <v>50.7</v>
      </c>
      <c r="K586" s="39">
        <v>3.7010000000000001</v>
      </c>
    </row>
    <row r="587" spans="1:11" x14ac:dyDescent="0.2">
      <c r="A587" s="39" t="s">
        <v>2279</v>
      </c>
      <c r="B587" s="39">
        <v>34</v>
      </c>
      <c r="C587" s="39" t="s">
        <v>1886</v>
      </c>
      <c r="D587" s="39" t="s">
        <v>1685</v>
      </c>
      <c r="E587" s="40">
        <v>43305</v>
      </c>
      <c r="F587" s="39" t="s">
        <v>2</v>
      </c>
      <c r="G587" s="39" t="s">
        <v>1786</v>
      </c>
      <c r="H587" s="39" t="s">
        <v>230</v>
      </c>
      <c r="I587" s="39">
        <v>37.5</v>
      </c>
      <c r="J587" s="39">
        <v>44.7</v>
      </c>
      <c r="K587" s="39">
        <v>3.5489999999999999</v>
      </c>
    </row>
    <row r="588" spans="1:11" x14ac:dyDescent="0.2">
      <c r="A588" s="39" t="s">
        <v>2280</v>
      </c>
      <c r="B588" s="39">
        <v>34</v>
      </c>
      <c r="C588" s="39" t="s">
        <v>1886</v>
      </c>
      <c r="D588" s="39" t="s">
        <v>1685</v>
      </c>
      <c r="E588" s="40">
        <v>43305</v>
      </c>
      <c r="F588" s="39" t="s">
        <v>2</v>
      </c>
      <c r="G588" s="39" t="s">
        <v>1786</v>
      </c>
      <c r="H588" s="39" t="s">
        <v>230</v>
      </c>
      <c r="I588" s="39">
        <v>37.5</v>
      </c>
      <c r="J588" s="39">
        <v>38.4</v>
      </c>
      <c r="K588" s="39">
        <v>3.3740000000000001</v>
      </c>
    </row>
    <row r="589" spans="1:11" x14ac:dyDescent="0.2">
      <c r="A589" s="39" t="s">
        <v>2281</v>
      </c>
      <c r="B589" s="39">
        <v>34</v>
      </c>
      <c r="C589" s="39" t="s">
        <v>1886</v>
      </c>
      <c r="D589" s="39" t="s">
        <v>1685</v>
      </c>
      <c r="E589" s="40">
        <v>43305</v>
      </c>
      <c r="F589" s="39" t="s">
        <v>2</v>
      </c>
      <c r="G589" s="39" t="s">
        <v>1786</v>
      </c>
      <c r="H589" s="39" t="s">
        <v>230</v>
      </c>
      <c r="I589" s="39">
        <v>37.5</v>
      </c>
      <c r="J589" s="39">
        <v>41.1</v>
      </c>
      <c r="K589" s="39">
        <v>3.4510000000000001</v>
      </c>
    </row>
    <row r="590" spans="1:11" x14ac:dyDescent="0.2">
      <c r="A590" s="39" t="s">
        <v>2282</v>
      </c>
      <c r="B590" s="39">
        <v>34</v>
      </c>
      <c r="C590" s="39" t="s">
        <v>1886</v>
      </c>
      <c r="D590" s="39" t="s">
        <v>1685</v>
      </c>
      <c r="E590" s="40">
        <v>43305</v>
      </c>
      <c r="F590" s="39" t="s">
        <v>2</v>
      </c>
      <c r="G590" s="39" t="s">
        <v>1786</v>
      </c>
      <c r="H590" s="39" t="s">
        <v>230</v>
      </c>
      <c r="I590" s="39">
        <v>37.5</v>
      </c>
      <c r="J590" s="39">
        <v>35.1</v>
      </c>
      <c r="K590" s="39">
        <v>3.274</v>
      </c>
    </row>
    <row r="591" spans="1:11" x14ac:dyDescent="0.2">
      <c r="A591" s="39" t="s">
        <v>2283</v>
      </c>
      <c r="B591" s="39">
        <v>34</v>
      </c>
      <c r="C591" s="39" t="s">
        <v>1886</v>
      </c>
      <c r="D591" s="39" t="s">
        <v>1685</v>
      </c>
      <c r="E591" s="40">
        <v>43305</v>
      </c>
      <c r="F591" s="39" t="s">
        <v>2</v>
      </c>
      <c r="G591" s="39" t="s">
        <v>1786</v>
      </c>
      <c r="H591" s="39" t="s">
        <v>230</v>
      </c>
      <c r="I591" s="39">
        <v>37.5</v>
      </c>
      <c r="J591" s="39">
        <v>57</v>
      </c>
      <c r="K591" s="39">
        <v>3.8490000000000002</v>
      </c>
    </row>
    <row r="592" spans="1:11" x14ac:dyDescent="0.2">
      <c r="A592" s="39" t="s">
        <v>2284</v>
      </c>
      <c r="B592" s="39">
        <v>34</v>
      </c>
      <c r="C592" s="39" t="s">
        <v>1886</v>
      </c>
      <c r="D592" s="39" t="s">
        <v>1685</v>
      </c>
      <c r="E592" s="40">
        <v>43305</v>
      </c>
      <c r="F592" s="39" t="s">
        <v>2</v>
      </c>
      <c r="G592" s="39" t="s">
        <v>1786</v>
      </c>
      <c r="H592" s="39" t="s">
        <v>230</v>
      </c>
      <c r="I592" s="39">
        <v>37.5</v>
      </c>
      <c r="J592" s="39">
        <v>35.9</v>
      </c>
      <c r="K592" s="39">
        <v>3.2989999999999999</v>
      </c>
    </row>
    <row r="593" spans="1:11" x14ac:dyDescent="0.2">
      <c r="A593" s="39" t="s">
        <v>2285</v>
      </c>
      <c r="B593" s="39">
        <v>34</v>
      </c>
      <c r="C593" s="39" t="s">
        <v>1886</v>
      </c>
      <c r="D593" s="39" t="s">
        <v>1685</v>
      </c>
      <c r="E593" s="40">
        <v>43305</v>
      </c>
      <c r="F593" s="39" t="s">
        <v>2</v>
      </c>
      <c r="G593" s="39" t="s">
        <v>1786</v>
      </c>
      <c r="H593" s="39" t="s">
        <v>230</v>
      </c>
      <c r="I593" s="39">
        <v>37.5</v>
      </c>
      <c r="J593" s="39">
        <v>32.200000000000003</v>
      </c>
      <c r="K593" s="39">
        <v>3.181</v>
      </c>
    </row>
    <row r="594" spans="1:11" x14ac:dyDescent="0.2">
      <c r="A594" s="39" t="s">
        <v>2286</v>
      </c>
      <c r="B594" s="39">
        <v>34</v>
      </c>
      <c r="C594" s="39" t="s">
        <v>1886</v>
      </c>
      <c r="D594" s="39" t="s">
        <v>1685</v>
      </c>
      <c r="E594" s="40">
        <v>43305</v>
      </c>
      <c r="F594" s="39" t="s">
        <v>2</v>
      </c>
      <c r="G594" s="39" t="s">
        <v>1786</v>
      </c>
      <c r="H594" s="39" t="s">
        <v>230</v>
      </c>
      <c r="I594" s="39">
        <v>37.5</v>
      </c>
      <c r="J594" s="39">
        <v>44.9</v>
      </c>
      <c r="K594" s="39">
        <v>3.5539999999999998</v>
      </c>
    </row>
    <row r="595" spans="1:11" x14ac:dyDescent="0.2">
      <c r="A595" s="39" t="s">
        <v>2287</v>
      </c>
      <c r="B595" s="39">
        <v>34</v>
      </c>
      <c r="C595" s="39" t="s">
        <v>1886</v>
      </c>
      <c r="D595" s="39" t="s">
        <v>1685</v>
      </c>
      <c r="E595" s="40">
        <v>43305</v>
      </c>
      <c r="F595" s="39" t="s">
        <v>2</v>
      </c>
      <c r="G595" s="39" t="s">
        <v>1786</v>
      </c>
      <c r="H595" s="39" t="s">
        <v>230</v>
      </c>
      <c r="I595" s="39">
        <v>37.5</v>
      </c>
      <c r="J595" s="39">
        <v>42</v>
      </c>
      <c r="K595" s="39">
        <v>3.476</v>
      </c>
    </row>
    <row r="596" spans="1:11" x14ac:dyDescent="0.2">
      <c r="A596" s="39" t="s">
        <v>2288</v>
      </c>
      <c r="B596" s="39">
        <v>34</v>
      </c>
      <c r="C596" s="39" t="s">
        <v>1886</v>
      </c>
      <c r="D596" s="39" t="s">
        <v>1685</v>
      </c>
      <c r="E596" s="40">
        <v>43305</v>
      </c>
      <c r="F596" s="39" t="s">
        <v>2</v>
      </c>
      <c r="G596" s="39" t="s">
        <v>1786</v>
      </c>
      <c r="H596" s="39" t="s">
        <v>359</v>
      </c>
      <c r="I596" s="39">
        <v>32.5</v>
      </c>
      <c r="J596" s="39">
        <v>28.8</v>
      </c>
      <c r="K596" s="39">
        <v>3.0649999999999999</v>
      </c>
    </row>
    <row r="597" spans="1:11" x14ac:dyDescent="0.2">
      <c r="A597" s="39" t="s">
        <v>2289</v>
      </c>
      <c r="B597" s="39">
        <v>34</v>
      </c>
      <c r="C597" s="39" t="s">
        <v>1886</v>
      </c>
      <c r="D597" s="39" t="s">
        <v>1685</v>
      </c>
      <c r="E597" s="40">
        <v>43305</v>
      </c>
      <c r="F597" s="39" t="s">
        <v>2</v>
      </c>
      <c r="G597" s="39" t="s">
        <v>1786</v>
      </c>
      <c r="H597" s="39" t="s">
        <v>359</v>
      </c>
      <c r="I597" s="39">
        <v>32.5</v>
      </c>
      <c r="J597" s="39">
        <v>29.8</v>
      </c>
      <c r="K597" s="39">
        <v>3.1</v>
      </c>
    </row>
    <row r="598" spans="1:11" x14ac:dyDescent="0.2">
      <c r="A598" s="39" t="s">
        <v>2290</v>
      </c>
      <c r="B598" s="39">
        <v>34</v>
      </c>
      <c r="C598" s="39" t="s">
        <v>1886</v>
      </c>
      <c r="D598" s="39" t="s">
        <v>1685</v>
      </c>
      <c r="E598" s="40">
        <v>43305</v>
      </c>
      <c r="F598" s="39" t="s">
        <v>2</v>
      </c>
      <c r="G598" s="39" t="s">
        <v>1786</v>
      </c>
      <c r="H598" s="39" t="s">
        <v>359</v>
      </c>
      <c r="I598" s="39">
        <v>32.5</v>
      </c>
      <c r="J598" s="39">
        <v>18</v>
      </c>
      <c r="K598" s="39">
        <v>2.621</v>
      </c>
    </row>
    <row r="599" spans="1:11" x14ac:dyDescent="0.2">
      <c r="A599" s="39" t="s">
        <v>2291</v>
      </c>
      <c r="B599" s="39">
        <v>34</v>
      </c>
      <c r="C599" s="39" t="s">
        <v>1886</v>
      </c>
      <c r="D599" s="39" t="s">
        <v>1685</v>
      </c>
      <c r="E599" s="40">
        <v>43305</v>
      </c>
      <c r="F599" s="39" t="s">
        <v>2</v>
      </c>
      <c r="G599" s="39" t="s">
        <v>1786</v>
      </c>
      <c r="H599" s="39" t="s">
        <v>359</v>
      </c>
      <c r="I599" s="39">
        <v>32.5</v>
      </c>
      <c r="J599" s="39">
        <v>20.399999999999999</v>
      </c>
      <c r="K599" s="39">
        <v>2.7320000000000002</v>
      </c>
    </row>
    <row r="600" spans="1:11" x14ac:dyDescent="0.2">
      <c r="A600" s="39" t="s">
        <v>2292</v>
      </c>
      <c r="B600" s="39">
        <v>34</v>
      </c>
      <c r="C600" s="39" t="s">
        <v>1886</v>
      </c>
      <c r="D600" s="39" t="s">
        <v>1685</v>
      </c>
      <c r="E600" s="40">
        <v>43305</v>
      </c>
      <c r="F600" s="39" t="s">
        <v>2</v>
      </c>
      <c r="G600" s="39" t="s">
        <v>1786</v>
      </c>
      <c r="H600" s="39" t="s">
        <v>359</v>
      </c>
      <c r="I600" s="39">
        <v>32.5</v>
      </c>
      <c r="J600" s="39">
        <v>21.7</v>
      </c>
      <c r="K600" s="39">
        <v>2.7890000000000001</v>
      </c>
    </row>
    <row r="601" spans="1:11" x14ac:dyDescent="0.2">
      <c r="A601" s="39" t="s">
        <v>2293</v>
      </c>
      <c r="B601" s="39">
        <v>34</v>
      </c>
      <c r="C601" s="39" t="s">
        <v>1886</v>
      </c>
      <c r="D601" s="39" t="s">
        <v>1685</v>
      </c>
      <c r="E601" s="40">
        <v>43305</v>
      </c>
      <c r="F601" s="39" t="s">
        <v>2</v>
      </c>
      <c r="G601" s="39" t="s">
        <v>1786</v>
      </c>
      <c r="H601" s="39" t="s">
        <v>359</v>
      </c>
      <c r="I601" s="39">
        <v>32.5</v>
      </c>
      <c r="J601" s="39">
        <v>32.6</v>
      </c>
      <c r="K601" s="39">
        <v>3.1949999999999998</v>
      </c>
    </row>
    <row r="602" spans="1:11" x14ac:dyDescent="0.2">
      <c r="A602" s="39" t="s">
        <v>2294</v>
      </c>
      <c r="B602" s="39">
        <v>34</v>
      </c>
      <c r="C602" s="39" t="s">
        <v>1886</v>
      </c>
      <c r="D602" s="39" t="s">
        <v>1685</v>
      </c>
      <c r="E602" s="40">
        <v>43305</v>
      </c>
      <c r="F602" s="39" t="s">
        <v>2</v>
      </c>
      <c r="G602" s="39" t="s">
        <v>1786</v>
      </c>
      <c r="H602" s="39" t="s">
        <v>359</v>
      </c>
      <c r="I602" s="39">
        <v>32.5</v>
      </c>
      <c r="J602" s="39">
        <v>21.8</v>
      </c>
      <c r="K602" s="39">
        <v>2.794</v>
      </c>
    </row>
    <row r="603" spans="1:11" x14ac:dyDescent="0.2">
      <c r="A603" s="39" t="s">
        <v>2295</v>
      </c>
      <c r="B603" s="39">
        <v>34</v>
      </c>
      <c r="C603" s="39" t="s">
        <v>1886</v>
      </c>
      <c r="D603" s="39" t="s">
        <v>1685</v>
      </c>
      <c r="E603" s="40">
        <v>43305</v>
      </c>
      <c r="F603" s="39" t="s">
        <v>2</v>
      </c>
      <c r="G603" s="39" t="s">
        <v>1786</v>
      </c>
      <c r="H603" s="39" t="s">
        <v>359</v>
      </c>
      <c r="I603" s="39">
        <v>32.5</v>
      </c>
      <c r="J603" s="39">
        <v>36.5</v>
      </c>
      <c r="K603" s="39">
        <v>3.3170000000000002</v>
      </c>
    </row>
    <row r="604" spans="1:11" x14ac:dyDescent="0.2">
      <c r="A604" s="39" t="s">
        <v>2296</v>
      </c>
      <c r="B604" s="39">
        <v>34</v>
      </c>
      <c r="C604" s="39" t="s">
        <v>1886</v>
      </c>
      <c r="D604" s="39" t="s">
        <v>1685</v>
      </c>
      <c r="E604" s="40">
        <v>43305</v>
      </c>
      <c r="F604" s="39" t="s">
        <v>2</v>
      </c>
      <c r="G604" s="39" t="s">
        <v>1786</v>
      </c>
      <c r="H604" s="39" t="s">
        <v>359</v>
      </c>
      <c r="I604" s="39">
        <v>32.5</v>
      </c>
      <c r="J604" s="39">
        <v>31.4</v>
      </c>
      <c r="K604" s="39">
        <v>3.1549999999999998</v>
      </c>
    </row>
    <row r="605" spans="1:11" x14ac:dyDescent="0.2">
      <c r="A605" s="39" t="s">
        <v>2297</v>
      </c>
      <c r="B605" s="39">
        <v>34</v>
      </c>
      <c r="C605" s="39" t="s">
        <v>1886</v>
      </c>
      <c r="D605" s="39" t="s">
        <v>1685</v>
      </c>
      <c r="E605" s="40">
        <v>43305</v>
      </c>
      <c r="F605" s="39" t="s">
        <v>2</v>
      </c>
      <c r="G605" s="39" t="s">
        <v>1786</v>
      </c>
      <c r="H605" s="39" t="s">
        <v>359</v>
      </c>
      <c r="I605" s="39">
        <v>32.5</v>
      </c>
      <c r="J605" s="39">
        <v>33.5</v>
      </c>
      <c r="K605" s="39">
        <v>3.2240000000000002</v>
      </c>
    </row>
    <row r="606" spans="1:11" x14ac:dyDescent="0.2">
      <c r="A606" s="39" t="s">
        <v>2298</v>
      </c>
      <c r="B606" s="39">
        <v>34</v>
      </c>
      <c r="C606" s="39" t="s">
        <v>1886</v>
      </c>
      <c r="D606" s="39" t="s">
        <v>1685</v>
      </c>
      <c r="E606" s="40">
        <v>43305</v>
      </c>
      <c r="F606" s="39" t="s">
        <v>2</v>
      </c>
      <c r="G606" s="39" t="s">
        <v>1786</v>
      </c>
      <c r="H606" s="39" t="s">
        <v>359</v>
      </c>
      <c r="I606" s="39">
        <v>32.5</v>
      </c>
      <c r="J606" s="39">
        <v>27.3</v>
      </c>
      <c r="K606" s="39">
        <v>3.0110000000000001</v>
      </c>
    </row>
    <row r="607" spans="1:11" x14ac:dyDescent="0.2">
      <c r="A607" s="39" t="s">
        <v>2299</v>
      </c>
      <c r="B607" s="39">
        <v>34</v>
      </c>
      <c r="C607" s="39" t="s">
        <v>1886</v>
      </c>
      <c r="D607" s="39" t="s">
        <v>1685</v>
      </c>
      <c r="E607" s="40">
        <v>43305</v>
      </c>
      <c r="F607" s="39" t="s">
        <v>2</v>
      </c>
      <c r="G607" s="39" t="s">
        <v>1786</v>
      </c>
      <c r="H607" s="39" t="s">
        <v>359</v>
      </c>
      <c r="I607" s="39">
        <v>32.5</v>
      </c>
      <c r="J607" s="39">
        <v>30.3</v>
      </c>
      <c r="K607" s="39">
        <v>3.1179999999999999</v>
      </c>
    </row>
    <row r="608" spans="1:11" x14ac:dyDescent="0.2">
      <c r="A608" s="39" t="s">
        <v>2300</v>
      </c>
      <c r="B608" s="39">
        <v>35</v>
      </c>
      <c r="C608" s="39" t="s">
        <v>1886</v>
      </c>
      <c r="D608" s="39" t="s">
        <v>1685</v>
      </c>
      <c r="E608" s="40">
        <v>43305</v>
      </c>
      <c r="F608" s="39" t="s">
        <v>2</v>
      </c>
      <c r="G608" s="39" t="s">
        <v>22</v>
      </c>
      <c r="H608" s="39" t="s">
        <v>495</v>
      </c>
      <c r="I608" s="39">
        <v>47.5</v>
      </c>
      <c r="J608" s="39">
        <v>86.6</v>
      </c>
      <c r="K608" s="39">
        <v>4.4240000000000004</v>
      </c>
    </row>
    <row r="609" spans="1:11" x14ac:dyDescent="0.2">
      <c r="A609" s="39" t="s">
        <v>2301</v>
      </c>
      <c r="B609" s="39">
        <v>35</v>
      </c>
      <c r="C609" s="39" t="s">
        <v>1886</v>
      </c>
      <c r="D609" s="39" t="s">
        <v>1685</v>
      </c>
      <c r="E609" s="40">
        <v>43305</v>
      </c>
      <c r="F609" s="39" t="s">
        <v>2</v>
      </c>
      <c r="G609" s="39" t="s">
        <v>22</v>
      </c>
      <c r="H609" s="39" t="s">
        <v>495</v>
      </c>
      <c r="I609" s="39">
        <v>47.5</v>
      </c>
      <c r="J609" s="39">
        <v>73.400000000000006</v>
      </c>
      <c r="K609" s="39">
        <v>4.1870000000000003</v>
      </c>
    </row>
    <row r="610" spans="1:11" x14ac:dyDescent="0.2">
      <c r="A610" s="39" t="s">
        <v>2302</v>
      </c>
      <c r="B610" s="39">
        <v>35</v>
      </c>
      <c r="C610" s="39" t="s">
        <v>1886</v>
      </c>
      <c r="D610" s="39" t="s">
        <v>1685</v>
      </c>
      <c r="E610" s="40">
        <v>43305</v>
      </c>
      <c r="F610" s="39" t="s">
        <v>2</v>
      </c>
      <c r="G610" s="39" t="s">
        <v>22</v>
      </c>
      <c r="H610" s="39" t="s">
        <v>495</v>
      </c>
      <c r="I610" s="39">
        <v>47.5</v>
      </c>
      <c r="J610" s="39">
        <v>96.1</v>
      </c>
      <c r="K610" s="39">
        <v>4.58</v>
      </c>
    </row>
    <row r="611" spans="1:11" x14ac:dyDescent="0.2">
      <c r="A611" s="39" t="s">
        <v>2303</v>
      </c>
      <c r="B611" s="39">
        <v>35</v>
      </c>
      <c r="C611" s="39" t="s">
        <v>1886</v>
      </c>
      <c r="D611" s="39" t="s">
        <v>1685</v>
      </c>
      <c r="E611" s="40">
        <v>43305</v>
      </c>
      <c r="F611" s="39" t="s">
        <v>2</v>
      </c>
      <c r="G611" s="39" t="s">
        <v>22</v>
      </c>
      <c r="H611" s="39" t="s">
        <v>495</v>
      </c>
      <c r="I611" s="39">
        <v>47.5</v>
      </c>
      <c r="J611" s="39">
        <v>68.400000000000006</v>
      </c>
      <c r="K611" s="39">
        <v>4.09</v>
      </c>
    </row>
    <row r="612" spans="1:11" x14ac:dyDescent="0.2">
      <c r="A612" s="39" t="s">
        <v>2304</v>
      </c>
      <c r="B612" s="39">
        <v>35</v>
      </c>
      <c r="C612" s="39" t="s">
        <v>1886</v>
      </c>
      <c r="D612" s="39" t="s">
        <v>1685</v>
      </c>
      <c r="E612" s="40">
        <v>43305</v>
      </c>
      <c r="F612" s="39" t="s">
        <v>2</v>
      </c>
      <c r="G612" s="39" t="s">
        <v>22</v>
      </c>
      <c r="H612" s="39" t="s">
        <v>495</v>
      </c>
      <c r="I612" s="39">
        <v>47.5</v>
      </c>
      <c r="J612" s="39">
        <v>62.4</v>
      </c>
      <c r="K612" s="39">
        <v>3.9660000000000002</v>
      </c>
    </row>
    <row r="613" spans="1:11" x14ac:dyDescent="0.2">
      <c r="A613" s="39" t="s">
        <v>2305</v>
      </c>
      <c r="B613" s="39">
        <v>35</v>
      </c>
      <c r="C613" s="39" t="s">
        <v>1886</v>
      </c>
      <c r="D613" s="39" t="s">
        <v>1685</v>
      </c>
      <c r="E613" s="40">
        <v>43305</v>
      </c>
      <c r="F613" s="39" t="s">
        <v>2</v>
      </c>
      <c r="G613" s="39" t="s">
        <v>22</v>
      </c>
      <c r="H613" s="39" t="s">
        <v>495</v>
      </c>
      <c r="I613" s="39">
        <v>47.5</v>
      </c>
      <c r="J613" s="39">
        <v>95.2</v>
      </c>
      <c r="K613" s="39">
        <v>4.5659999999999998</v>
      </c>
    </row>
    <row r="614" spans="1:11" x14ac:dyDescent="0.2">
      <c r="A614" s="39" t="s">
        <v>2306</v>
      </c>
      <c r="B614" s="39">
        <v>35</v>
      </c>
      <c r="C614" s="39" t="s">
        <v>1886</v>
      </c>
      <c r="D614" s="39" t="s">
        <v>1685</v>
      </c>
      <c r="E614" s="40">
        <v>43305</v>
      </c>
      <c r="F614" s="39" t="s">
        <v>2</v>
      </c>
      <c r="G614" s="39" t="s">
        <v>22</v>
      </c>
      <c r="H614" s="39" t="s">
        <v>495</v>
      </c>
      <c r="I614" s="39">
        <v>47.5</v>
      </c>
      <c r="J614" s="39">
        <v>87.5</v>
      </c>
      <c r="K614" s="39">
        <v>4.4400000000000004</v>
      </c>
    </row>
    <row r="615" spans="1:11" x14ac:dyDescent="0.2">
      <c r="A615" s="39" t="s">
        <v>2307</v>
      </c>
      <c r="B615" s="39">
        <v>35</v>
      </c>
      <c r="C615" s="39" t="s">
        <v>1886</v>
      </c>
      <c r="D615" s="39" t="s">
        <v>1685</v>
      </c>
      <c r="E615" s="40">
        <v>43305</v>
      </c>
      <c r="F615" s="39" t="s">
        <v>2</v>
      </c>
      <c r="G615" s="39" t="s">
        <v>22</v>
      </c>
      <c r="H615" s="39" t="s">
        <v>495</v>
      </c>
      <c r="I615" s="39">
        <v>47.5</v>
      </c>
      <c r="J615" s="39">
        <v>77.400000000000006</v>
      </c>
      <c r="K615" s="39">
        <v>4.2619999999999996</v>
      </c>
    </row>
    <row r="616" spans="1:11" x14ac:dyDescent="0.2">
      <c r="A616" s="39" t="s">
        <v>2308</v>
      </c>
      <c r="B616" s="39">
        <v>35</v>
      </c>
      <c r="C616" s="39" t="s">
        <v>1886</v>
      </c>
      <c r="D616" s="39" t="s">
        <v>1685</v>
      </c>
      <c r="E616" s="40">
        <v>43305</v>
      </c>
      <c r="F616" s="39" t="s">
        <v>2</v>
      </c>
      <c r="G616" s="39" t="s">
        <v>22</v>
      </c>
      <c r="H616" s="39" t="s">
        <v>495</v>
      </c>
      <c r="I616" s="39">
        <v>47.5</v>
      </c>
      <c r="J616" s="39">
        <v>77.599999999999994</v>
      </c>
      <c r="K616" s="39">
        <v>4.2649999999999997</v>
      </c>
    </row>
    <row r="617" spans="1:11" x14ac:dyDescent="0.2">
      <c r="A617" s="39" t="s">
        <v>2309</v>
      </c>
      <c r="B617" s="39">
        <v>35</v>
      </c>
      <c r="C617" s="39" t="s">
        <v>1886</v>
      </c>
      <c r="D617" s="39" t="s">
        <v>1685</v>
      </c>
      <c r="E617" s="40">
        <v>43305</v>
      </c>
      <c r="F617" s="39" t="s">
        <v>2</v>
      </c>
      <c r="G617" s="39" t="s">
        <v>22</v>
      </c>
      <c r="H617" s="39" t="s">
        <v>495</v>
      </c>
      <c r="I617" s="39">
        <v>47.5</v>
      </c>
      <c r="J617" s="39">
        <v>69.2</v>
      </c>
      <c r="K617" s="39">
        <v>4.1059999999999999</v>
      </c>
    </row>
    <row r="618" spans="1:11" x14ac:dyDescent="0.2">
      <c r="A618" s="39" t="s">
        <v>2310</v>
      </c>
      <c r="B618" s="39">
        <v>35</v>
      </c>
      <c r="C618" s="39" t="s">
        <v>1886</v>
      </c>
      <c r="D618" s="39" t="s">
        <v>1685</v>
      </c>
      <c r="E618" s="40">
        <v>43305</v>
      </c>
      <c r="F618" s="39" t="s">
        <v>2</v>
      </c>
      <c r="G618" s="39" t="s">
        <v>22</v>
      </c>
      <c r="H618" s="39" t="s">
        <v>495</v>
      </c>
      <c r="I618" s="39">
        <v>47.5</v>
      </c>
      <c r="J618" s="39">
        <v>96.1</v>
      </c>
      <c r="K618" s="39">
        <v>4.58</v>
      </c>
    </row>
    <row r="619" spans="1:11" x14ac:dyDescent="0.2">
      <c r="A619" s="39" t="s">
        <v>2311</v>
      </c>
      <c r="B619" s="39">
        <v>35</v>
      </c>
      <c r="C619" s="39" t="s">
        <v>1886</v>
      </c>
      <c r="D619" s="39" t="s">
        <v>1685</v>
      </c>
      <c r="E619" s="40">
        <v>43305</v>
      </c>
      <c r="F619" s="39" t="s">
        <v>2</v>
      </c>
      <c r="G619" s="39" t="s">
        <v>22</v>
      </c>
      <c r="H619" s="39" t="s">
        <v>495</v>
      </c>
      <c r="I619" s="39">
        <v>47.5</v>
      </c>
      <c r="J619" s="39">
        <v>81.3</v>
      </c>
      <c r="K619" s="39">
        <v>4.3319999999999999</v>
      </c>
    </row>
    <row r="620" spans="1:11" x14ac:dyDescent="0.2">
      <c r="A620" s="39" t="s">
        <v>2312</v>
      </c>
      <c r="B620" s="39">
        <v>35</v>
      </c>
      <c r="C620" s="39" t="s">
        <v>1886</v>
      </c>
      <c r="D620" s="39" t="s">
        <v>1685</v>
      </c>
      <c r="E620" s="40">
        <v>43305</v>
      </c>
      <c r="F620" s="39" t="s">
        <v>2</v>
      </c>
      <c r="G620" s="39" t="s">
        <v>22</v>
      </c>
      <c r="H620" s="39" t="s">
        <v>495</v>
      </c>
      <c r="I620" s="39">
        <v>47.5</v>
      </c>
      <c r="J620" s="39">
        <v>72.599999999999994</v>
      </c>
      <c r="K620" s="39">
        <v>4.1719999999999997</v>
      </c>
    </row>
    <row r="621" spans="1:11" x14ac:dyDescent="0.2">
      <c r="A621" s="39" t="s">
        <v>2313</v>
      </c>
      <c r="B621" s="39">
        <v>35</v>
      </c>
      <c r="C621" s="39" t="s">
        <v>1886</v>
      </c>
      <c r="D621" s="39" t="s">
        <v>1685</v>
      </c>
      <c r="E621" s="40">
        <v>43305</v>
      </c>
      <c r="F621" s="39" t="s">
        <v>2</v>
      </c>
      <c r="G621" s="39" t="s">
        <v>22</v>
      </c>
      <c r="H621" s="39" t="s">
        <v>495</v>
      </c>
      <c r="I621" s="39">
        <v>47.5</v>
      </c>
      <c r="J621" s="39">
        <v>79.900000000000006</v>
      </c>
      <c r="K621" s="39">
        <v>4.3070000000000004</v>
      </c>
    </row>
    <row r="622" spans="1:11" x14ac:dyDescent="0.2">
      <c r="A622" s="39" t="s">
        <v>2314</v>
      </c>
      <c r="B622" s="39">
        <v>35</v>
      </c>
      <c r="C622" s="39" t="s">
        <v>1886</v>
      </c>
      <c r="D622" s="39" t="s">
        <v>1685</v>
      </c>
      <c r="E622" s="40">
        <v>43305</v>
      </c>
      <c r="F622" s="39" t="s">
        <v>2</v>
      </c>
      <c r="G622" s="39" t="s">
        <v>22</v>
      </c>
      <c r="H622" s="39" t="s">
        <v>495</v>
      </c>
      <c r="I622" s="39">
        <v>47.5</v>
      </c>
      <c r="J622" s="39">
        <v>71.900000000000006</v>
      </c>
      <c r="K622" s="39">
        <v>4.1580000000000004</v>
      </c>
    </row>
    <row r="623" spans="1:11" x14ac:dyDescent="0.2">
      <c r="A623" s="39" t="s">
        <v>2315</v>
      </c>
      <c r="B623" s="39">
        <v>35</v>
      </c>
      <c r="C623" s="39" t="s">
        <v>1886</v>
      </c>
      <c r="D623" s="39" t="s">
        <v>1685</v>
      </c>
      <c r="E623" s="40">
        <v>43305</v>
      </c>
      <c r="F623" s="39" t="s">
        <v>2</v>
      </c>
      <c r="G623" s="39" t="s">
        <v>22</v>
      </c>
      <c r="H623" s="39" t="s">
        <v>212</v>
      </c>
      <c r="I623" s="39">
        <v>42.5</v>
      </c>
      <c r="J623" s="39">
        <v>42.2</v>
      </c>
      <c r="K623" s="39">
        <v>3.4820000000000002</v>
      </c>
    </row>
    <row r="624" spans="1:11" x14ac:dyDescent="0.2">
      <c r="A624" s="39" t="s">
        <v>2316</v>
      </c>
      <c r="B624" s="39">
        <v>35</v>
      </c>
      <c r="C624" s="39" t="s">
        <v>1886</v>
      </c>
      <c r="D624" s="39" t="s">
        <v>1685</v>
      </c>
      <c r="E624" s="40">
        <v>43305</v>
      </c>
      <c r="F624" s="39" t="s">
        <v>2</v>
      </c>
      <c r="G624" s="39" t="s">
        <v>22</v>
      </c>
      <c r="H624" s="39" t="s">
        <v>212</v>
      </c>
      <c r="I624" s="39">
        <v>42.5</v>
      </c>
      <c r="J624" s="39">
        <v>54.4</v>
      </c>
      <c r="K624" s="39">
        <v>3.7890000000000001</v>
      </c>
    </row>
    <row r="625" spans="1:11" x14ac:dyDescent="0.2">
      <c r="A625" s="39" t="s">
        <v>2317</v>
      </c>
      <c r="B625" s="39">
        <v>35</v>
      </c>
      <c r="C625" s="39" t="s">
        <v>1886</v>
      </c>
      <c r="D625" s="39" t="s">
        <v>1685</v>
      </c>
      <c r="E625" s="40">
        <v>43305</v>
      </c>
      <c r="F625" s="39" t="s">
        <v>2</v>
      </c>
      <c r="G625" s="39" t="s">
        <v>22</v>
      </c>
      <c r="H625" s="39" t="s">
        <v>212</v>
      </c>
      <c r="I625" s="39">
        <v>42.5</v>
      </c>
      <c r="J625" s="39">
        <v>66.400000000000006</v>
      </c>
      <c r="K625" s="39">
        <v>4.0490000000000004</v>
      </c>
    </row>
    <row r="626" spans="1:11" x14ac:dyDescent="0.2">
      <c r="A626" s="39" t="s">
        <v>2318</v>
      </c>
      <c r="B626" s="39">
        <v>35</v>
      </c>
      <c r="C626" s="39" t="s">
        <v>1886</v>
      </c>
      <c r="D626" s="39" t="s">
        <v>1685</v>
      </c>
      <c r="E626" s="40">
        <v>43305</v>
      </c>
      <c r="F626" s="39" t="s">
        <v>2</v>
      </c>
      <c r="G626" s="39" t="s">
        <v>22</v>
      </c>
      <c r="H626" s="39" t="s">
        <v>212</v>
      </c>
      <c r="I626" s="39">
        <v>42.5</v>
      </c>
      <c r="J626" s="39">
        <v>47.9</v>
      </c>
      <c r="K626" s="39">
        <v>3.6320000000000001</v>
      </c>
    </row>
    <row r="627" spans="1:11" x14ac:dyDescent="0.2">
      <c r="A627" s="39" t="s">
        <v>2319</v>
      </c>
      <c r="B627" s="39">
        <v>35</v>
      </c>
      <c r="C627" s="39" t="s">
        <v>1886</v>
      </c>
      <c r="D627" s="39" t="s">
        <v>1685</v>
      </c>
      <c r="E627" s="40">
        <v>43305</v>
      </c>
      <c r="F627" s="39" t="s">
        <v>2</v>
      </c>
      <c r="G627" s="39" t="s">
        <v>22</v>
      </c>
      <c r="H627" s="39" t="s">
        <v>212</v>
      </c>
      <c r="I627" s="39">
        <v>42.5</v>
      </c>
      <c r="J627" s="39">
        <v>47.5</v>
      </c>
      <c r="K627" s="39">
        <v>3.6219999999999999</v>
      </c>
    </row>
    <row r="628" spans="1:11" x14ac:dyDescent="0.2">
      <c r="A628" s="39" t="s">
        <v>2320</v>
      </c>
      <c r="B628" s="39">
        <v>35</v>
      </c>
      <c r="C628" s="39" t="s">
        <v>1886</v>
      </c>
      <c r="D628" s="39" t="s">
        <v>1685</v>
      </c>
      <c r="E628" s="40">
        <v>43305</v>
      </c>
      <c r="F628" s="39" t="s">
        <v>2</v>
      </c>
      <c r="G628" s="39" t="s">
        <v>22</v>
      </c>
      <c r="H628" s="39" t="s">
        <v>212</v>
      </c>
      <c r="I628" s="39">
        <v>42.5</v>
      </c>
      <c r="J628" s="39">
        <v>61.5</v>
      </c>
      <c r="K628" s="39">
        <v>3.9470000000000001</v>
      </c>
    </row>
    <row r="629" spans="1:11" x14ac:dyDescent="0.2">
      <c r="A629" s="39" t="s">
        <v>2321</v>
      </c>
      <c r="B629" s="39">
        <v>35</v>
      </c>
      <c r="C629" s="39" t="s">
        <v>1886</v>
      </c>
      <c r="D629" s="39" t="s">
        <v>1685</v>
      </c>
      <c r="E629" s="40">
        <v>43305</v>
      </c>
      <c r="F629" s="39" t="s">
        <v>2</v>
      </c>
      <c r="G629" s="39" t="s">
        <v>22</v>
      </c>
      <c r="H629" s="39" t="s">
        <v>212</v>
      </c>
      <c r="I629" s="39">
        <v>42.5</v>
      </c>
      <c r="J629" s="39">
        <v>54.8</v>
      </c>
      <c r="K629" s="39">
        <v>3.798</v>
      </c>
    </row>
    <row r="630" spans="1:11" x14ac:dyDescent="0.2">
      <c r="A630" s="39" t="s">
        <v>2322</v>
      </c>
      <c r="B630" s="39">
        <v>35</v>
      </c>
      <c r="C630" s="39" t="s">
        <v>1886</v>
      </c>
      <c r="D630" s="39" t="s">
        <v>1685</v>
      </c>
      <c r="E630" s="40">
        <v>43305</v>
      </c>
      <c r="F630" s="39" t="s">
        <v>2</v>
      </c>
      <c r="G630" s="39" t="s">
        <v>22</v>
      </c>
      <c r="H630" s="39" t="s">
        <v>212</v>
      </c>
      <c r="I630" s="39">
        <v>42.5</v>
      </c>
      <c r="J630" s="39">
        <v>58</v>
      </c>
      <c r="K630" s="39">
        <v>3.871</v>
      </c>
    </row>
    <row r="631" spans="1:11" x14ac:dyDescent="0.2">
      <c r="A631" s="39" t="s">
        <v>2323</v>
      </c>
      <c r="B631" s="39">
        <v>35</v>
      </c>
      <c r="C631" s="39" t="s">
        <v>1886</v>
      </c>
      <c r="D631" s="39" t="s">
        <v>1685</v>
      </c>
      <c r="E631" s="40">
        <v>43305</v>
      </c>
      <c r="F631" s="39" t="s">
        <v>2</v>
      </c>
      <c r="G631" s="39" t="s">
        <v>22</v>
      </c>
      <c r="H631" s="39" t="s">
        <v>212</v>
      </c>
      <c r="I631" s="39">
        <v>42.5</v>
      </c>
      <c r="J631" s="39">
        <v>60.5</v>
      </c>
      <c r="K631" s="39">
        <v>3.9260000000000002</v>
      </c>
    </row>
    <row r="632" spans="1:11" x14ac:dyDescent="0.2">
      <c r="A632" s="39" t="s">
        <v>2324</v>
      </c>
      <c r="B632" s="39">
        <v>35</v>
      </c>
      <c r="C632" s="39" t="s">
        <v>1886</v>
      </c>
      <c r="D632" s="39" t="s">
        <v>1685</v>
      </c>
      <c r="E632" s="40">
        <v>43305</v>
      </c>
      <c r="F632" s="39" t="s">
        <v>2</v>
      </c>
      <c r="G632" s="39" t="s">
        <v>22</v>
      </c>
      <c r="H632" s="39" t="s">
        <v>212</v>
      </c>
      <c r="I632" s="39">
        <v>42.5</v>
      </c>
      <c r="J632" s="39">
        <v>52.7</v>
      </c>
      <c r="K632" s="39">
        <v>3.7490000000000001</v>
      </c>
    </row>
    <row r="633" spans="1:11" x14ac:dyDescent="0.2">
      <c r="A633" s="39" t="s">
        <v>2325</v>
      </c>
      <c r="B633" s="39">
        <v>35</v>
      </c>
      <c r="C633" s="39" t="s">
        <v>1886</v>
      </c>
      <c r="D633" s="39" t="s">
        <v>1685</v>
      </c>
      <c r="E633" s="40">
        <v>43305</v>
      </c>
      <c r="F633" s="39" t="s">
        <v>2</v>
      </c>
      <c r="G633" s="39" t="s">
        <v>22</v>
      </c>
      <c r="H633" s="39" t="s">
        <v>212</v>
      </c>
      <c r="I633" s="39">
        <v>42.5</v>
      </c>
      <c r="J633" s="39">
        <v>62.7</v>
      </c>
      <c r="K633" s="39">
        <v>3.9729999999999999</v>
      </c>
    </row>
    <row r="634" spans="1:11" x14ac:dyDescent="0.2">
      <c r="A634" s="39" t="s">
        <v>2326</v>
      </c>
      <c r="B634" s="39">
        <v>35</v>
      </c>
      <c r="C634" s="39" t="s">
        <v>1886</v>
      </c>
      <c r="D634" s="39" t="s">
        <v>1685</v>
      </c>
      <c r="E634" s="40">
        <v>43305</v>
      </c>
      <c r="F634" s="39" t="s">
        <v>2</v>
      </c>
      <c r="G634" s="39" t="s">
        <v>22</v>
      </c>
      <c r="H634" s="39" t="s">
        <v>212</v>
      </c>
      <c r="I634" s="39">
        <v>42.5</v>
      </c>
      <c r="J634" s="39">
        <v>56.9</v>
      </c>
      <c r="K634" s="39">
        <v>3.8460000000000001</v>
      </c>
    </row>
    <row r="635" spans="1:11" x14ac:dyDescent="0.2">
      <c r="A635" s="39" t="s">
        <v>2327</v>
      </c>
      <c r="B635" s="39">
        <v>35</v>
      </c>
      <c r="C635" s="39" t="s">
        <v>1886</v>
      </c>
      <c r="D635" s="39" t="s">
        <v>1685</v>
      </c>
      <c r="E635" s="40">
        <v>43305</v>
      </c>
      <c r="F635" s="39" t="s">
        <v>2</v>
      </c>
      <c r="G635" s="39" t="s">
        <v>22</v>
      </c>
      <c r="H635" s="39" t="s">
        <v>212</v>
      </c>
      <c r="I635" s="39">
        <v>42.5</v>
      </c>
      <c r="J635" s="39">
        <v>53.9</v>
      </c>
      <c r="K635" s="39">
        <v>3.7770000000000001</v>
      </c>
    </row>
    <row r="636" spans="1:11" x14ac:dyDescent="0.2">
      <c r="A636" s="39" t="s">
        <v>2328</v>
      </c>
      <c r="B636" s="39">
        <v>35</v>
      </c>
      <c r="C636" s="39" t="s">
        <v>1886</v>
      </c>
      <c r="D636" s="39" t="s">
        <v>1685</v>
      </c>
      <c r="E636" s="40">
        <v>43305</v>
      </c>
      <c r="F636" s="39" t="s">
        <v>2</v>
      </c>
      <c r="G636" s="39" t="s">
        <v>22</v>
      </c>
      <c r="H636" s="39" t="s">
        <v>212</v>
      </c>
      <c r="I636" s="39">
        <v>42.5</v>
      </c>
      <c r="J636" s="39">
        <v>51.3</v>
      </c>
      <c r="K636" s="39">
        <v>3.7160000000000002</v>
      </c>
    </row>
    <row r="637" spans="1:11" x14ac:dyDescent="0.2">
      <c r="A637" s="39" t="s">
        <v>2329</v>
      </c>
      <c r="B637" s="39">
        <v>35</v>
      </c>
      <c r="C637" s="39" t="s">
        <v>1886</v>
      </c>
      <c r="D637" s="39" t="s">
        <v>1685</v>
      </c>
      <c r="E637" s="40">
        <v>43305</v>
      </c>
      <c r="F637" s="39" t="s">
        <v>2</v>
      </c>
      <c r="G637" s="39" t="s">
        <v>22</v>
      </c>
      <c r="H637" s="39" t="s">
        <v>212</v>
      </c>
      <c r="I637" s="39">
        <v>42.5</v>
      </c>
      <c r="J637" s="39">
        <v>58</v>
      </c>
      <c r="K637" s="39">
        <v>3.871</v>
      </c>
    </row>
    <row r="638" spans="1:11" x14ac:dyDescent="0.2">
      <c r="A638" s="39" t="s">
        <v>2330</v>
      </c>
      <c r="B638" s="39">
        <v>35</v>
      </c>
      <c r="C638" s="39" t="s">
        <v>1886</v>
      </c>
      <c r="D638" s="39" t="s">
        <v>1685</v>
      </c>
      <c r="E638" s="40">
        <v>43305</v>
      </c>
      <c r="F638" s="39" t="s">
        <v>2</v>
      </c>
      <c r="G638" s="39" t="s">
        <v>22</v>
      </c>
      <c r="H638" s="39" t="s">
        <v>212</v>
      </c>
      <c r="I638" s="39">
        <v>42.5</v>
      </c>
      <c r="J638" s="39">
        <v>61.4</v>
      </c>
      <c r="K638" s="39">
        <v>3.9449999999999998</v>
      </c>
    </row>
    <row r="639" spans="1:11" x14ac:dyDescent="0.2">
      <c r="A639" s="39" t="s">
        <v>2331</v>
      </c>
      <c r="B639" s="39">
        <v>35</v>
      </c>
      <c r="C639" s="39" t="s">
        <v>1886</v>
      </c>
      <c r="D639" s="39" t="s">
        <v>1685</v>
      </c>
      <c r="E639" s="40">
        <v>43305</v>
      </c>
      <c r="F639" s="39" t="s">
        <v>2</v>
      </c>
      <c r="G639" s="39" t="s">
        <v>22</v>
      </c>
      <c r="H639" s="39" t="s">
        <v>230</v>
      </c>
      <c r="I639" s="39">
        <v>37.5</v>
      </c>
      <c r="J639" s="39">
        <v>36.299999999999997</v>
      </c>
      <c r="K639" s="39">
        <v>3.3109999999999999</v>
      </c>
    </row>
    <row r="640" spans="1:11" x14ac:dyDescent="0.2">
      <c r="A640" s="39" t="s">
        <v>2332</v>
      </c>
      <c r="B640" s="39">
        <v>35</v>
      </c>
      <c r="C640" s="39" t="s">
        <v>1886</v>
      </c>
      <c r="D640" s="39" t="s">
        <v>1685</v>
      </c>
      <c r="E640" s="40">
        <v>43305</v>
      </c>
      <c r="F640" s="39" t="s">
        <v>2</v>
      </c>
      <c r="G640" s="39" t="s">
        <v>22</v>
      </c>
      <c r="H640" s="39" t="s">
        <v>230</v>
      </c>
      <c r="I640" s="39">
        <v>37.5</v>
      </c>
      <c r="J640" s="39">
        <v>26.9</v>
      </c>
      <c r="K640" s="39">
        <v>2.996</v>
      </c>
    </row>
    <row r="641" spans="1:11" x14ac:dyDescent="0.2">
      <c r="A641" s="39" t="s">
        <v>2333</v>
      </c>
      <c r="B641" s="39">
        <v>35</v>
      </c>
      <c r="C641" s="39" t="s">
        <v>1886</v>
      </c>
      <c r="D641" s="39" t="s">
        <v>1685</v>
      </c>
      <c r="E641" s="40">
        <v>43305</v>
      </c>
      <c r="F641" s="39" t="s">
        <v>2</v>
      </c>
      <c r="G641" s="39" t="s">
        <v>22</v>
      </c>
      <c r="H641" s="39" t="s">
        <v>230</v>
      </c>
      <c r="I641" s="39">
        <v>37.5</v>
      </c>
      <c r="J641" s="39">
        <v>41.2</v>
      </c>
      <c r="K641" s="39">
        <v>3.4540000000000002</v>
      </c>
    </row>
    <row r="642" spans="1:11" x14ac:dyDescent="0.2">
      <c r="A642" s="39" t="s">
        <v>2334</v>
      </c>
      <c r="B642" s="39">
        <v>35</v>
      </c>
      <c r="C642" s="39" t="s">
        <v>1886</v>
      </c>
      <c r="D642" s="39" t="s">
        <v>1685</v>
      </c>
      <c r="E642" s="40">
        <v>43305</v>
      </c>
      <c r="F642" s="39" t="s">
        <v>2</v>
      </c>
      <c r="G642" s="39" t="s">
        <v>22</v>
      </c>
      <c r="H642" s="39" t="s">
        <v>230</v>
      </c>
      <c r="I642" s="39">
        <v>37.5</v>
      </c>
      <c r="J642" s="39">
        <v>33.799999999999997</v>
      </c>
      <c r="K642" s="39">
        <v>3.2330000000000001</v>
      </c>
    </row>
    <row r="643" spans="1:11" x14ac:dyDescent="0.2">
      <c r="A643" s="39" t="s">
        <v>2335</v>
      </c>
      <c r="B643" s="39">
        <v>35</v>
      </c>
      <c r="C643" s="39" t="s">
        <v>1886</v>
      </c>
      <c r="D643" s="39" t="s">
        <v>1685</v>
      </c>
      <c r="E643" s="40">
        <v>43305</v>
      </c>
      <c r="F643" s="39" t="s">
        <v>2</v>
      </c>
      <c r="G643" s="39" t="s">
        <v>22</v>
      </c>
      <c r="H643" s="39" t="s">
        <v>230</v>
      </c>
      <c r="I643" s="39">
        <v>37.5</v>
      </c>
      <c r="J643" s="39">
        <v>28.8</v>
      </c>
      <c r="K643" s="39">
        <v>3.0649999999999999</v>
      </c>
    </row>
    <row r="644" spans="1:11" x14ac:dyDescent="0.2">
      <c r="A644" s="39" t="s">
        <v>2336</v>
      </c>
      <c r="B644" s="39">
        <v>35</v>
      </c>
      <c r="C644" s="39" t="s">
        <v>1886</v>
      </c>
      <c r="D644" s="39" t="s">
        <v>1685</v>
      </c>
      <c r="E644" s="40">
        <v>43305</v>
      </c>
      <c r="F644" s="39" t="s">
        <v>2</v>
      </c>
      <c r="G644" s="39" t="s">
        <v>22</v>
      </c>
      <c r="H644" s="39" t="s">
        <v>230</v>
      </c>
      <c r="I644" s="39">
        <v>37.5</v>
      </c>
      <c r="J644" s="39">
        <v>42.7</v>
      </c>
      <c r="K644" s="39">
        <v>3.4950000000000001</v>
      </c>
    </row>
    <row r="645" spans="1:11" x14ac:dyDescent="0.2">
      <c r="A645" s="39" t="s">
        <v>2337</v>
      </c>
      <c r="B645" s="39">
        <v>35</v>
      </c>
      <c r="C645" s="39" t="s">
        <v>1886</v>
      </c>
      <c r="D645" s="39" t="s">
        <v>1685</v>
      </c>
      <c r="E645" s="40">
        <v>43305</v>
      </c>
      <c r="F645" s="39" t="s">
        <v>2</v>
      </c>
      <c r="G645" s="39" t="s">
        <v>22</v>
      </c>
      <c r="H645" s="39" t="s">
        <v>230</v>
      </c>
      <c r="I645" s="39">
        <v>37.5</v>
      </c>
      <c r="J645" s="39">
        <v>43.6</v>
      </c>
      <c r="K645" s="39">
        <v>3.52</v>
      </c>
    </row>
    <row r="646" spans="1:11" x14ac:dyDescent="0.2">
      <c r="A646" s="39" t="s">
        <v>2338</v>
      </c>
      <c r="B646" s="39">
        <v>35</v>
      </c>
      <c r="C646" s="39" t="s">
        <v>1886</v>
      </c>
      <c r="D646" s="39" t="s">
        <v>1685</v>
      </c>
      <c r="E646" s="40">
        <v>43305</v>
      </c>
      <c r="F646" s="39" t="s">
        <v>2</v>
      </c>
      <c r="G646" s="39" t="s">
        <v>22</v>
      </c>
      <c r="H646" s="39" t="s">
        <v>230</v>
      </c>
      <c r="I646" s="39">
        <v>37.5</v>
      </c>
      <c r="J646" s="39">
        <v>36.4</v>
      </c>
      <c r="K646" s="39">
        <v>3.3140000000000001</v>
      </c>
    </row>
    <row r="647" spans="1:11" x14ac:dyDescent="0.2">
      <c r="A647" s="39" t="s">
        <v>2339</v>
      </c>
      <c r="B647" s="39">
        <v>35</v>
      </c>
      <c r="C647" s="39" t="s">
        <v>1886</v>
      </c>
      <c r="D647" s="39" t="s">
        <v>1685</v>
      </c>
      <c r="E647" s="40">
        <v>43305</v>
      </c>
      <c r="F647" s="39" t="s">
        <v>2</v>
      </c>
      <c r="G647" s="39" t="s">
        <v>22</v>
      </c>
      <c r="H647" s="39" t="s">
        <v>230</v>
      </c>
      <c r="I647" s="39">
        <v>37.5</v>
      </c>
      <c r="J647" s="39">
        <v>35.700000000000003</v>
      </c>
      <c r="K647" s="39">
        <v>3.2930000000000001</v>
      </c>
    </row>
    <row r="648" spans="1:11" x14ac:dyDescent="0.2">
      <c r="A648" s="39" t="s">
        <v>2340</v>
      </c>
      <c r="B648" s="39">
        <v>35</v>
      </c>
      <c r="C648" s="39" t="s">
        <v>1886</v>
      </c>
      <c r="D648" s="39" t="s">
        <v>1685</v>
      </c>
      <c r="E648" s="40">
        <v>43305</v>
      </c>
      <c r="F648" s="39" t="s">
        <v>2</v>
      </c>
      <c r="G648" s="39" t="s">
        <v>22</v>
      </c>
      <c r="H648" s="39" t="s">
        <v>230</v>
      </c>
      <c r="I648" s="39">
        <v>37.5</v>
      </c>
      <c r="J648" s="39">
        <v>35.4</v>
      </c>
      <c r="K648" s="39">
        <v>3.2839999999999998</v>
      </c>
    </row>
    <row r="649" spans="1:11" x14ac:dyDescent="0.2">
      <c r="A649" s="39" t="s">
        <v>2341</v>
      </c>
      <c r="B649" s="39">
        <v>35</v>
      </c>
      <c r="C649" s="39" t="s">
        <v>1886</v>
      </c>
      <c r="D649" s="39" t="s">
        <v>1685</v>
      </c>
      <c r="E649" s="40">
        <v>43305</v>
      </c>
      <c r="F649" s="39" t="s">
        <v>2</v>
      </c>
      <c r="G649" s="39" t="s">
        <v>22</v>
      </c>
      <c r="H649" s="39" t="s">
        <v>230</v>
      </c>
      <c r="I649" s="39">
        <v>37.5</v>
      </c>
      <c r="J649" s="39">
        <v>37.6</v>
      </c>
      <c r="K649" s="39">
        <v>3.35</v>
      </c>
    </row>
    <row r="650" spans="1:11" x14ac:dyDescent="0.2">
      <c r="A650" s="39" t="s">
        <v>2342</v>
      </c>
      <c r="B650" s="39">
        <v>35</v>
      </c>
      <c r="C650" s="39" t="s">
        <v>1886</v>
      </c>
      <c r="D650" s="39" t="s">
        <v>1685</v>
      </c>
      <c r="E650" s="40">
        <v>43305</v>
      </c>
      <c r="F650" s="39" t="s">
        <v>2</v>
      </c>
      <c r="G650" s="39" t="s">
        <v>22</v>
      </c>
      <c r="H650" s="39" t="s">
        <v>230</v>
      </c>
      <c r="I650" s="39">
        <v>37.5</v>
      </c>
      <c r="J650" s="39">
        <v>35</v>
      </c>
      <c r="K650" s="39">
        <v>3.2709999999999999</v>
      </c>
    </row>
    <row r="651" spans="1:11" x14ac:dyDescent="0.2">
      <c r="A651" s="39" t="s">
        <v>2343</v>
      </c>
      <c r="B651" s="39">
        <v>35</v>
      </c>
      <c r="C651" s="39" t="s">
        <v>1886</v>
      </c>
      <c r="D651" s="39" t="s">
        <v>1685</v>
      </c>
      <c r="E651" s="40">
        <v>43305</v>
      </c>
      <c r="F651" s="39" t="s">
        <v>2</v>
      </c>
      <c r="G651" s="39" t="s">
        <v>22</v>
      </c>
      <c r="H651" s="39" t="s">
        <v>230</v>
      </c>
      <c r="I651" s="39">
        <v>37.5</v>
      </c>
      <c r="J651" s="39">
        <v>37.799999999999997</v>
      </c>
      <c r="K651" s="39">
        <v>3.3559999999999999</v>
      </c>
    </row>
    <row r="652" spans="1:11" x14ac:dyDescent="0.2">
      <c r="A652" s="39" t="s">
        <v>2344</v>
      </c>
      <c r="B652" s="39">
        <v>35</v>
      </c>
      <c r="C652" s="39" t="s">
        <v>1886</v>
      </c>
      <c r="D652" s="39" t="s">
        <v>1685</v>
      </c>
      <c r="E652" s="40">
        <v>43305</v>
      </c>
      <c r="F652" s="39" t="s">
        <v>2</v>
      </c>
      <c r="G652" s="39" t="s">
        <v>22</v>
      </c>
      <c r="H652" s="39" t="s">
        <v>230</v>
      </c>
      <c r="I652" s="39">
        <v>37.5</v>
      </c>
      <c r="J652" s="39">
        <v>43.2</v>
      </c>
      <c r="K652" s="39">
        <v>3.5089999999999999</v>
      </c>
    </row>
    <row r="653" spans="1:11" x14ac:dyDescent="0.2">
      <c r="A653" s="39" t="s">
        <v>2345</v>
      </c>
      <c r="B653" s="39">
        <v>35</v>
      </c>
      <c r="C653" s="39" t="s">
        <v>1886</v>
      </c>
      <c r="D653" s="39" t="s">
        <v>1685</v>
      </c>
      <c r="E653" s="40">
        <v>43305</v>
      </c>
      <c r="F653" s="39" t="s">
        <v>2</v>
      </c>
      <c r="G653" s="39" t="s">
        <v>22</v>
      </c>
      <c r="H653" s="39" t="s">
        <v>230</v>
      </c>
      <c r="I653" s="39">
        <v>37.5</v>
      </c>
      <c r="J653" s="39">
        <v>44.1</v>
      </c>
      <c r="K653" s="39">
        <v>3.5329999999999999</v>
      </c>
    </row>
    <row r="654" spans="1:11" x14ac:dyDescent="0.2">
      <c r="A654" s="39" t="s">
        <v>2346</v>
      </c>
      <c r="B654" s="39">
        <v>35</v>
      </c>
      <c r="C654" s="39" t="s">
        <v>1886</v>
      </c>
      <c r="D654" s="39" t="s">
        <v>1685</v>
      </c>
      <c r="E654" s="40">
        <v>43305</v>
      </c>
      <c r="F654" s="39" t="s">
        <v>2</v>
      </c>
      <c r="G654" s="39" t="s">
        <v>22</v>
      </c>
      <c r="H654" s="39" t="s">
        <v>230</v>
      </c>
      <c r="I654" s="39">
        <v>37.5</v>
      </c>
      <c r="J654" s="39">
        <v>32.1</v>
      </c>
      <c r="K654" s="39">
        <v>3.1779999999999999</v>
      </c>
    </row>
    <row r="655" spans="1:11" x14ac:dyDescent="0.2">
      <c r="A655" s="39" t="s">
        <v>2347</v>
      </c>
      <c r="B655" s="39">
        <v>35</v>
      </c>
      <c r="C655" s="39" t="s">
        <v>1886</v>
      </c>
      <c r="D655" s="39" t="s">
        <v>1685</v>
      </c>
      <c r="E655" s="40">
        <v>43305</v>
      </c>
      <c r="F655" s="39" t="s">
        <v>2</v>
      </c>
      <c r="G655" s="39" t="s">
        <v>22</v>
      </c>
      <c r="H655" s="39" t="s">
        <v>230</v>
      </c>
      <c r="I655" s="39">
        <v>37.5</v>
      </c>
      <c r="J655" s="39">
        <v>38.6</v>
      </c>
      <c r="K655" s="39">
        <v>3.38</v>
      </c>
    </row>
    <row r="656" spans="1:11" x14ac:dyDescent="0.2">
      <c r="A656" s="39" t="s">
        <v>2348</v>
      </c>
      <c r="B656" s="39">
        <v>35</v>
      </c>
      <c r="C656" s="39" t="s">
        <v>1886</v>
      </c>
      <c r="D656" s="39" t="s">
        <v>1685</v>
      </c>
      <c r="E656" s="40">
        <v>43305</v>
      </c>
      <c r="F656" s="39" t="s">
        <v>2</v>
      </c>
      <c r="G656" s="39" t="s">
        <v>22</v>
      </c>
      <c r="H656" s="39" t="s">
        <v>230</v>
      </c>
      <c r="I656" s="39">
        <v>37.5</v>
      </c>
      <c r="J656" s="39">
        <v>41.6</v>
      </c>
      <c r="K656" s="39">
        <v>3.4649999999999999</v>
      </c>
    </row>
    <row r="657" spans="1:11" x14ac:dyDescent="0.2">
      <c r="A657" s="39" t="s">
        <v>2349</v>
      </c>
      <c r="B657" s="39">
        <v>35</v>
      </c>
      <c r="C657" s="39" t="s">
        <v>1886</v>
      </c>
      <c r="D657" s="39" t="s">
        <v>1685</v>
      </c>
      <c r="E657" s="40">
        <v>43305</v>
      </c>
      <c r="F657" s="39" t="s">
        <v>2</v>
      </c>
      <c r="G657" s="39" t="s">
        <v>22</v>
      </c>
      <c r="H657" s="39" t="s">
        <v>230</v>
      </c>
      <c r="I657" s="39">
        <v>37.5</v>
      </c>
      <c r="J657" s="39">
        <v>34.799999999999997</v>
      </c>
      <c r="K657" s="39">
        <v>3.2650000000000001</v>
      </c>
    </row>
    <row r="658" spans="1:11" x14ac:dyDescent="0.2">
      <c r="A658" s="39" t="s">
        <v>2350</v>
      </c>
      <c r="B658" s="39">
        <v>35</v>
      </c>
      <c r="C658" s="39" t="s">
        <v>1886</v>
      </c>
      <c r="D658" s="39" t="s">
        <v>1685</v>
      </c>
      <c r="E658" s="40">
        <v>43305</v>
      </c>
      <c r="F658" s="39" t="s">
        <v>2</v>
      </c>
      <c r="G658" s="39" t="s">
        <v>22</v>
      </c>
      <c r="H658" s="39" t="s">
        <v>230</v>
      </c>
      <c r="I658" s="39">
        <v>37.5</v>
      </c>
      <c r="J658" s="39">
        <v>31.4</v>
      </c>
      <c r="K658" s="39">
        <v>3.1549999999999998</v>
      </c>
    </row>
    <row r="659" spans="1:11" x14ac:dyDescent="0.2">
      <c r="A659" s="39" t="s">
        <v>2351</v>
      </c>
      <c r="B659" s="39">
        <v>35</v>
      </c>
      <c r="C659" s="39" t="s">
        <v>1886</v>
      </c>
      <c r="D659" s="39" t="s">
        <v>1685</v>
      </c>
      <c r="E659" s="40">
        <v>43305</v>
      </c>
      <c r="F659" s="39" t="s">
        <v>2</v>
      </c>
      <c r="G659" s="39" t="s">
        <v>22</v>
      </c>
      <c r="H659" s="39" t="s">
        <v>230</v>
      </c>
      <c r="I659" s="39">
        <v>37.5</v>
      </c>
      <c r="J659" s="39">
        <v>35.700000000000003</v>
      </c>
      <c r="K659" s="39">
        <v>3.2930000000000001</v>
      </c>
    </row>
    <row r="660" spans="1:11" x14ac:dyDescent="0.2">
      <c r="A660" s="39" t="s">
        <v>2352</v>
      </c>
      <c r="B660" s="39">
        <v>35</v>
      </c>
      <c r="C660" s="39" t="s">
        <v>1886</v>
      </c>
      <c r="D660" s="39" t="s">
        <v>1685</v>
      </c>
      <c r="E660" s="40">
        <v>43305</v>
      </c>
      <c r="F660" s="39" t="s">
        <v>2</v>
      </c>
      <c r="G660" s="39" t="s">
        <v>22</v>
      </c>
      <c r="H660" s="39" t="s">
        <v>230</v>
      </c>
      <c r="I660" s="39">
        <v>37.5</v>
      </c>
      <c r="J660" s="39">
        <v>50.1</v>
      </c>
      <c r="K660" s="39">
        <v>3.6869999999999998</v>
      </c>
    </row>
    <row r="661" spans="1:11" x14ac:dyDescent="0.2">
      <c r="A661" s="39" t="s">
        <v>2353</v>
      </c>
      <c r="B661" s="39">
        <v>35</v>
      </c>
      <c r="C661" s="39" t="s">
        <v>1886</v>
      </c>
      <c r="D661" s="39" t="s">
        <v>1685</v>
      </c>
      <c r="E661" s="40">
        <v>43305</v>
      </c>
      <c r="F661" s="39" t="s">
        <v>2</v>
      </c>
      <c r="G661" s="39" t="s">
        <v>22</v>
      </c>
      <c r="H661" s="39" t="s">
        <v>359</v>
      </c>
      <c r="I661" s="39">
        <v>32.5</v>
      </c>
      <c r="J661" s="39">
        <v>24</v>
      </c>
      <c r="K661" s="39">
        <v>2.8849999999999998</v>
      </c>
    </row>
    <row r="662" spans="1:11" x14ac:dyDescent="0.2">
      <c r="A662" s="39" t="s">
        <v>2354</v>
      </c>
      <c r="B662" s="39">
        <v>35</v>
      </c>
      <c r="C662" s="39" t="s">
        <v>1886</v>
      </c>
      <c r="D662" s="39" t="s">
        <v>1685</v>
      </c>
      <c r="E662" s="40">
        <v>43305</v>
      </c>
      <c r="F662" s="39" t="s">
        <v>2</v>
      </c>
      <c r="G662" s="39" t="s">
        <v>22</v>
      </c>
      <c r="H662" s="39" t="s">
        <v>359</v>
      </c>
      <c r="I662" s="39">
        <v>32.5</v>
      </c>
      <c r="J662" s="39">
        <v>22.9</v>
      </c>
      <c r="K662" s="39">
        <v>2.84</v>
      </c>
    </row>
    <row r="663" spans="1:11" x14ac:dyDescent="0.2">
      <c r="A663" s="39" t="s">
        <v>2355</v>
      </c>
      <c r="B663" s="39">
        <v>35</v>
      </c>
      <c r="C663" s="39" t="s">
        <v>1886</v>
      </c>
      <c r="D663" s="39" t="s">
        <v>1685</v>
      </c>
      <c r="E663" s="40">
        <v>43305</v>
      </c>
      <c r="F663" s="39" t="s">
        <v>2</v>
      </c>
      <c r="G663" s="39" t="s">
        <v>22</v>
      </c>
      <c r="H663" s="39" t="s">
        <v>359</v>
      </c>
      <c r="I663" s="39">
        <v>32.5</v>
      </c>
      <c r="J663" s="39">
        <v>18.7</v>
      </c>
      <c r="K663" s="39">
        <v>2.6539999999999999</v>
      </c>
    </row>
    <row r="664" spans="1:11" x14ac:dyDescent="0.2">
      <c r="A664" s="39" t="s">
        <v>2356</v>
      </c>
      <c r="B664" s="39">
        <v>35</v>
      </c>
      <c r="C664" s="39" t="s">
        <v>1886</v>
      </c>
      <c r="D664" s="39" t="s">
        <v>1685</v>
      </c>
      <c r="E664" s="40">
        <v>43305</v>
      </c>
      <c r="F664" s="39" t="s">
        <v>2</v>
      </c>
      <c r="G664" s="39" t="s">
        <v>22</v>
      </c>
      <c r="H664" s="39" t="s">
        <v>359</v>
      </c>
      <c r="I664" s="39">
        <v>32.5</v>
      </c>
      <c r="J664" s="39">
        <v>29.1</v>
      </c>
      <c r="K664" s="39">
        <v>3.0760000000000001</v>
      </c>
    </row>
    <row r="665" spans="1:11" x14ac:dyDescent="0.2">
      <c r="A665" s="39" t="s">
        <v>2357</v>
      </c>
      <c r="B665" s="39">
        <v>35</v>
      </c>
      <c r="C665" s="39" t="s">
        <v>1886</v>
      </c>
      <c r="D665" s="39" t="s">
        <v>1685</v>
      </c>
      <c r="E665" s="40">
        <v>43305</v>
      </c>
      <c r="F665" s="39" t="s">
        <v>2</v>
      </c>
      <c r="G665" s="39" t="s">
        <v>22</v>
      </c>
      <c r="H665" s="39" t="s">
        <v>359</v>
      </c>
      <c r="I665" s="39">
        <v>32.5</v>
      </c>
      <c r="J665" s="39">
        <v>21</v>
      </c>
      <c r="K665" s="39">
        <v>2.7589999999999999</v>
      </c>
    </row>
    <row r="666" spans="1:11" x14ac:dyDescent="0.2">
      <c r="A666" s="39" t="s">
        <v>2358</v>
      </c>
      <c r="B666" s="39">
        <v>35</v>
      </c>
      <c r="C666" s="39" t="s">
        <v>1886</v>
      </c>
      <c r="D666" s="39" t="s">
        <v>1685</v>
      </c>
      <c r="E666" s="40">
        <v>43305</v>
      </c>
      <c r="F666" s="39" t="s">
        <v>2</v>
      </c>
      <c r="G666" s="39" t="s">
        <v>22</v>
      </c>
      <c r="H666" s="39" t="s">
        <v>359</v>
      </c>
      <c r="I666" s="39">
        <v>32.5</v>
      </c>
      <c r="J666" s="39">
        <v>28.4</v>
      </c>
      <c r="K666" s="39">
        <v>3.0510000000000002</v>
      </c>
    </row>
    <row r="667" spans="1:11" x14ac:dyDescent="0.2">
      <c r="A667" s="39" t="s">
        <v>2359</v>
      </c>
      <c r="B667" s="39">
        <v>35</v>
      </c>
      <c r="C667" s="39" t="s">
        <v>1886</v>
      </c>
      <c r="D667" s="39" t="s">
        <v>1685</v>
      </c>
      <c r="E667" s="40">
        <v>43305</v>
      </c>
      <c r="F667" s="39" t="s">
        <v>2</v>
      </c>
      <c r="G667" s="39" t="s">
        <v>22</v>
      </c>
      <c r="H667" s="39" t="s">
        <v>359</v>
      </c>
      <c r="I667" s="39">
        <v>32.5</v>
      </c>
      <c r="J667" s="39">
        <v>30.2</v>
      </c>
      <c r="K667" s="39">
        <v>3.1139999999999999</v>
      </c>
    </row>
    <row r="668" spans="1:11" x14ac:dyDescent="0.2">
      <c r="A668" s="39" t="s">
        <v>2360</v>
      </c>
      <c r="B668" s="39">
        <v>35</v>
      </c>
      <c r="C668" s="39" t="s">
        <v>1886</v>
      </c>
      <c r="D668" s="39" t="s">
        <v>1685</v>
      </c>
      <c r="E668" s="40">
        <v>43305</v>
      </c>
      <c r="F668" s="39" t="s">
        <v>2</v>
      </c>
      <c r="G668" s="39" t="s">
        <v>22</v>
      </c>
      <c r="H668" s="39" t="s">
        <v>359</v>
      </c>
      <c r="I668" s="39">
        <v>32.5</v>
      </c>
      <c r="J668" s="39">
        <v>26.7</v>
      </c>
      <c r="K668" s="39">
        <v>2.9889999999999999</v>
      </c>
    </row>
    <row r="669" spans="1:11" x14ac:dyDescent="0.2">
      <c r="A669" s="39" t="s">
        <v>2361</v>
      </c>
      <c r="B669" s="39">
        <v>35</v>
      </c>
      <c r="C669" s="39" t="s">
        <v>1886</v>
      </c>
      <c r="D669" s="39" t="s">
        <v>1685</v>
      </c>
      <c r="E669" s="40">
        <v>43305</v>
      </c>
      <c r="F669" s="39" t="s">
        <v>2</v>
      </c>
      <c r="G669" s="39" t="s">
        <v>22</v>
      </c>
      <c r="H669" s="39" t="s">
        <v>359</v>
      </c>
      <c r="I669" s="39">
        <v>32.5</v>
      </c>
      <c r="J669" s="39">
        <v>28</v>
      </c>
      <c r="K669" s="39">
        <v>3.0369999999999999</v>
      </c>
    </row>
    <row r="670" spans="1:11" x14ac:dyDescent="0.2">
      <c r="A670" s="39" t="s">
        <v>2362</v>
      </c>
      <c r="B670" s="39">
        <v>35</v>
      </c>
      <c r="C670" s="39" t="s">
        <v>1886</v>
      </c>
      <c r="D670" s="39" t="s">
        <v>1685</v>
      </c>
      <c r="E670" s="40">
        <v>43305</v>
      </c>
      <c r="F670" s="39" t="s">
        <v>2</v>
      </c>
      <c r="G670" s="39" t="s">
        <v>22</v>
      </c>
      <c r="H670" s="39" t="s">
        <v>359</v>
      </c>
      <c r="I670" s="39">
        <v>32.5</v>
      </c>
      <c r="J670" s="39">
        <v>23.9</v>
      </c>
      <c r="K670" s="39">
        <v>2.8809999999999998</v>
      </c>
    </row>
    <row r="671" spans="1:11" x14ac:dyDescent="0.2">
      <c r="A671" s="39" t="s">
        <v>2363</v>
      </c>
      <c r="B671" s="39">
        <v>35</v>
      </c>
      <c r="C671" s="39" t="s">
        <v>1886</v>
      </c>
      <c r="D671" s="39" t="s">
        <v>1685</v>
      </c>
      <c r="E671" s="40">
        <v>43305</v>
      </c>
      <c r="F671" s="39" t="s">
        <v>2</v>
      </c>
      <c r="G671" s="39" t="s">
        <v>22</v>
      </c>
      <c r="H671" s="39" t="s">
        <v>359</v>
      </c>
      <c r="I671" s="39">
        <v>32.5</v>
      </c>
      <c r="J671" s="39">
        <v>35</v>
      </c>
      <c r="K671" s="39">
        <v>3.2709999999999999</v>
      </c>
    </row>
    <row r="672" spans="1:11" x14ac:dyDescent="0.2">
      <c r="A672" s="39" t="s">
        <v>2364</v>
      </c>
      <c r="B672" s="39">
        <v>35</v>
      </c>
      <c r="C672" s="39" t="s">
        <v>1886</v>
      </c>
      <c r="D672" s="39" t="s">
        <v>1685</v>
      </c>
      <c r="E672" s="40">
        <v>43305</v>
      </c>
      <c r="F672" s="39" t="s">
        <v>2</v>
      </c>
      <c r="G672" s="39" t="s">
        <v>22</v>
      </c>
      <c r="H672" s="39" t="s">
        <v>359</v>
      </c>
      <c r="I672" s="39">
        <v>32.5</v>
      </c>
      <c r="J672" s="39">
        <v>23.2</v>
      </c>
      <c r="K672" s="39">
        <v>2.8519999999999999</v>
      </c>
    </row>
    <row r="673" spans="1:11" x14ac:dyDescent="0.2">
      <c r="A673" s="39" t="s">
        <v>2365</v>
      </c>
      <c r="B673" s="39">
        <v>35</v>
      </c>
      <c r="C673" s="39" t="s">
        <v>1886</v>
      </c>
      <c r="D673" s="39" t="s">
        <v>1685</v>
      </c>
      <c r="E673" s="40">
        <v>43305</v>
      </c>
      <c r="F673" s="39" t="s">
        <v>2</v>
      </c>
      <c r="G673" s="39" t="s">
        <v>22</v>
      </c>
      <c r="H673" s="39" t="s">
        <v>359</v>
      </c>
      <c r="I673" s="39">
        <v>32.5</v>
      </c>
      <c r="J673" s="39">
        <v>20</v>
      </c>
      <c r="K673" s="39">
        <v>2.714</v>
      </c>
    </row>
    <row r="674" spans="1:11" x14ac:dyDescent="0.2">
      <c r="A674" s="39" t="s">
        <v>2366</v>
      </c>
      <c r="B674" s="39">
        <v>35</v>
      </c>
      <c r="C674" s="39" t="s">
        <v>1886</v>
      </c>
      <c r="D674" s="39" t="s">
        <v>1685</v>
      </c>
      <c r="E674" s="40">
        <v>43305</v>
      </c>
      <c r="F674" s="39" t="s">
        <v>2</v>
      </c>
      <c r="G674" s="39" t="s">
        <v>22</v>
      </c>
      <c r="H674" s="39" t="s">
        <v>359</v>
      </c>
      <c r="I674" s="39">
        <v>32.5</v>
      </c>
      <c r="J674" s="39">
        <v>21</v>
      </c>
      <c r="K674" s="39">
        <v>2.7589999999999999</v>
      </c>
    </row>
    <row r="675" spans="1:11" x14ac:dyDescent="0.2">
      <c r="A675" s="39" t="s">
        <v>2367</v>
      </c>
      <c r="B675" s="39">
        <v>35</v>
      </c>
      <c r="C675" s="39" t="s">
        <v>1886</v>
      </c>
      <c r="D675" s="39" t="s">
        <v>1685</v>
      </c>
      <c r="E675" s="40">
        <v>43305</v>
      </c>
      <c r="F675" s="39" t="s">
        <v>2</v>
      </c>
      <c r="G675" s="39" t="s">
        <v>22</v>
      </c>
      <c r="H675" s="39" t="s">
        <v>359</v>
      </c>
      <c r="I675" s="39">
        <v>32.5</v>
      </c>
      <c r="J675" s="39">
        <v>31.9</v>
      </c>
      <c r="K675" s="39">
        <v>3.1720000000000002</v>
      </c>
    </row>
    <row r="676" spans="1:11" x14ac:dyDescent="0.2">
      <c r="A676" s="39" t="s">
        <v>2368</v>
      </c>
      <c r="B676" s="39">
        <v>35</v>
      </c>
      <c r="C676" s="39" t="s">
        <v>1886</v>
      </c>
      <c r="D676" s="39" t="s">
        <v>1685</v>
      </c>
      <c r="E676" s="40">
        <v>43305</v>
      </c>
      <c r="F676" s="39" t="s">
        <v>2</v>
      </c>
      <c r="G676" s="39" t="s">
        <v>22</v>
      </c>
      <c r="H676" s="39" t="s">
        <v>359</v>
      </c>
      <c r="I676" s="39">
        <v>32.5</v>
      </c>
      <c r="J676" s="39">
        <v>19.399999999999999</v>
      </c>
      <c r="K676" s="39">
        <v>2.6869999999999998</v>
      </c>
    </row>
    <row r="677" spans="1:11" x14ac:dyDescent="0.2">
      <c r="A677" s="39" t="s">
        <v>2369</v>
      </c>
      <c r="B677" s="39">
        <v>35</v>
      </c>
      <c r="C677" s="39" t="s">
        <v>1886</v>
      </c>
      <c r="D677" s="39" t="s">
        <v>1685</v>
      </c>
      <c r="E677" s="40">
        <v>43305</v>
      </c>
      <c r="F677" s="39" t="s">
        <v>2</v>
      </c>
      <c r="G677" s="39" t="s">
        <v>22</v>
      </c>
      <c r="H677" s="39" t="s">
        <v>359</v>
      </c>
      <c r="I677" s="39">
        <v>32.5</v>
      </c>
      <c r="J677" s="39">
        <v>25.9</v>
      </c>
      <c r="K677" s="39">
        <v>2.9590000000000001</v>
      </c>
    </row>
    <row r="678" spans="1:11" x14ac:dyDescent="0.2">
      <c r="A678" s="39" t="s">
        <v>2370</v>
      </c>
      <c r="B678" s="39">
        <v>35</v>
      </c>
      <c r="C678" s="39" t="s">
        <v>1886</v>
      </c>
      <c r="D678" s="39" t="s">
        <v>1685</v>
      </c>
      <c r="E678" s="40">
        <v>43305</v>
      </c>
      <c r="F678" s="39" t="s">
        <v>2</v>
      </c>
      <c r="G678" s="39" t="s">
        <v>22</v>
      </c>
      <c r="H678" s="39" t="s">
        <v>359</v>
      </c>
      <c r="I678" s="39">
        <v>32.5</v>
      </c>
      <c r="J678" s="39">
        <v>28.3</v>
      </c>
      <c r="K678" s="39">
        <v>3.0470000000000002</v>
      </c>
    </row>
    <row r="679" spans="1:11" x14ac:dyDescent="0.2">
      <c r="A679" s="39" t="s">
        <v>2371</v>
      </c>
      <c r="B679" s="39">
        <v>35</v>
      </c>
      <c r="C679" s="39" t="s">
        <v>1886</v>
      </c>
      <c r="D679" s="39" t="s">
        <v>1685</v>
      </c>
      <c r="E679" s="40">
        <v>43305</v>
      </c>
      <c r="F679" s="39" t="s">
        <v>2</v>
      </c>
      <c r="G679" s="39" t="s">
        <v>22</v>
      </c>
      <c r="H679" s="39" t="s">
        <v>359</v>
      </c>
      <c r="I679" s="39">
        <v>32.5</v>
      </c>
      <c r="J679" s="39">
        <v>28.6</v>
      </c>
      <c r="K679" s="39">
        <v>3.0579999999999998</v>
      </c>
    </row>
    <row r="680" spans="1:11" x14ac:dyDescent="0.2">
      <c r="A680" s="39" t="s">
        <v>2372</v>
      </c>
      <c r="B680" s="39">
        <v>35</v>
      </c>
      <c r="C680" s="39" t="s">
        <v>1886</v>
      </c>
      <c r="D680" s="39" t="s">
        <v>1685</v>
      </c>
      <c r="E680" s="40">
        <v>43305</v>
      </c>
      <c r="F680" s="39" t="s">
        <v>2</v>
      </c>
      <c r="G680" s="39" t="s">
        <v>22</v>
      </c>
      <c r="H680" s="39" t="s">
        <v>359</v>
      </c>
      <c r="I680" s="39">
        <v>32.5</v>
      </c>
      <c r="J680" s="39">
        <v>28</v>
      </c>
      <c r="K680" s="39">
        <v>3.0369999999999999</v>
      </c>
    </row>
    <row r="681" spans="1:11" x14ac:dyDescent="0.2">
      <c r="A681" s="39" t="s">
        <v>2373</v>
      </c>
      <c r="B681" s="39">
        <v>35</v>
      </c>
      <c r="C681" s="39" t="s">
        <v>1886</v>
      </c>
      <c r="D681" s="39" t="s">
        <v>1685</v>
      </c>
      <c r="E681" s="40">
        <v>43305</v>
      </c>
      <c r="F681" s="39" t="s">
        <v>2</v>
      </c>
      <c r="G681" s="39" t="s">
        <v>22</v>
      </c>
      <c r="H681" s="39" t="s">
        <v>359</v>
      </c>
      <c r="I681" s="39">
        <v>32.5</v>
      </c>
      <c r="J681" s="39">
        <v>32.799999999999997</v>
      </c>
      <c r="K681" s="39">
        <v>3.2010000000000001</v>
      </c>
    </row>
    <row r="682" spans="1:11" x14ac:dyDescent="0.2">
      <c r="A682" s="39" t="s">
        <v>2374</v>
      </c>
      <c r="B682" s="39">
        <v>35</v>
      </c>
      <c r="C682" s="39" t="s">
        <v>1886</v>
      </c>
      <c r="D682" s="39" t="s">
        <v>1685</v>
      </c>
      <c r="E682" s="40">
        <v>43305</v>
      </c>
      <c r="F682" s="39" t="s">
        <v>2</v>
      </c>
      <c r="G682" s="39" t="s">
        <v>22</v>
      </c>
      <c r="H682" s="39" t="s">
        <v>359</v>
      </c>
      <c r="I682" s="39">
        <v>32.5</v>
      </c>
      <c r="J682" s="39">
        <v>33.1</v>
      </c>
      <c r="K682" s="39">
        <v>3.2109999999999999</v>
      </c>
    </row>
    <row r="683" spans="1:11" x14ac:dyDescent="0.2">
      <c r="A683" s="39" t="s">
        <v>2375</v>
      </c>
      <c r="B683" s="39">
        <v>35</v>
      </c>
      <c r="C683" s="39" t="s">
        <v>1886</v>
      </c>
      <c r="D683" s="39" t="s">
        <v>1685</v>
      </c>
      <c r="E683" s="40">
        <v>43305</v>
      </c>
      <c r="F683" s="39" t="s">
        <v>2</v>
      </c>
      <c r="G683" s="39" t="s">
        <v>22</v>
      </c>
      <c r="H683" s="39" t="s">
        <v>359</v>
      </c>
      <c r="I683" s="39">
        <v>32.5</v>
      </c>
      <c r="J683" s="39">
        <v>31.2</v>
      </c>
      <c r="K683" s="39">
        <v>3.1480000000000001</v>
      </c>
    </row>
    <row r="684" spans="1:11" x14ac:dyDescent="0.2">
      <c r="A684" s="39" t="s">
        <v>2376</v>
      </c>
      <c r="B684" s="39">
        <v>35</v>
      </c>
      <c r="C684" s="39" t="s">
        <v>1886</v>
      </c>
      <c r="D684" s="39" t="s">
        <v>1685</v>
      </c>
      <c r="E684" s="40">
        <v>43305</v>
      </c>
      <c r="F684" s="39" t="s">
        <v>2</v>
      </c>
      <c r="G684" s="39" t="s">
        <v>22</v>
      </c>
      <c r="H684" s="39" t="s">
        <v>493</v>
      </c>
      <c r="I684" s="39">
        <v>52.5</v>
      </c>
      <c r="J684" s="39">
        <v>96.9</v>
      </c>
      <c r="K684" s="39">
        <v>4.593</v>
      </c>
    </row>
    <row r="685" spans="1:11" x14ac:dyDescent="0.2">
      <c r="A685" s="39" t="s">
        <v>2377</v>
      </c>
      <c r="B685" s="39">
        <v>35</v>
      </c>
      <c r="C685" s="39" t="s">
        <v>1886</v>
      </c>
      <c r="D685" s="39" t="s">
        <v>1685</v>
      </c>
      <c r="E685" s="40">
        <v>43305</v>
      </c>
      <c r="F685" s="39" t="s">
        <v>2</v>
      </c>
      <c r="G685" s="39" t="s">
        <v>22</v>
      </c>
      <c r="H685" s="39" t="s">
        <v>493</v>
      </c>
      <c r="I685" s="39">
        <v>52.5</v>
      </c>
      <c r="J685" s="39">
        <v>87.9</v>
      </c>
      <c r="K685" s="39">
        <v>4.4459999999999997</v>
      </c>
    </row>
    <row r="686" spans="1:11" x14ac:dyDescent="0.2">
      <c r="A686" s="39" t="s">
        <v>2378</v>
      </c>
      <c r="B686" s="39">
        <v>35</v>
      </c>
      <c r="C686" s="39" t="s">
        <v>1886</v>
      </c>
      <c r="D686" s="39" t="s">
        <v>1685</v>
      </c>
      <c r="E686" s="40">
        <v>43305</v>
      </c>
      <c r="F686" s="39" t="s">
        <v>2</v>
      </c>
      <c r="G686" s="39" t="s">
        <v>22</v>
      </c>
      <c r="H686" s="39" t="s">
        <v>493</v>
      </c>
      <c r="I686" s="39">
        <v>52.5</v>
      </c>
      <c r="J686" s="39">
        <v>95.7</v>
      </c>
      <c r="K686" s="39">
        <v>4.5739999999999998</v>
      </c>
    </row>
    <row r="687" spans="1:11" x14ac:dyDescent="0.2">
      <c r="A687" s="39" t="s">
        <v>2379</v>
      </c>
      <c r="B687" s="39">
        <v>35</v>
      </c>
      <c r="C687" s="39" t="s">
        <v>1886</v>
      </c>
      <c r="D687" s="39" t="s">
        <v>1685</v>
      </c>
      <c r="E687" s="40">
        <v>43305</v>
      </c>
      <c r="F687" s="39" t="s">
        <v>2</v>
      </c>
      <c r="G687" s="39" t="s">
        <v>22</v>
      </c>
      <c r="H687" s="39" t="s">
        <v>495</v>
      </c>
      <c r="I687" s="39">
        <v>47.5</v>
      </c>
      <c r="J687" s="39">
        <v>90</v>
      </c>
      <c r="K687" s="39">
        <v>4.4809999999999999</v>
      </c>
    </row>
    <row r="688" spans="1:11" x14ac:dyDescent="0.2">
      <c r="A688" s="39" t="s">
        <v>2380</v>
      </c>
      <c r="B688" s="39">
        <v>35</v>
      </c>
      <c r="C688" s="39" t="s">
        <v>1886</v>
      </c>
      <c r="D688" s="39" t="s">
        <v>1685</v>
      </c>
      <c r="E688" s="40">
        <v>43305</v>
      </c>
      <c r="F688" s="39" t="s">
        <v>2</v>
      </c>
      <c r="G688" s="39" t="s">
        <v>22</v>
      </c>
      <c r="H688" s="39" t="s">
        <v>495</v>
      </c>
      <c r="I688" s="39">
        <v>47.5</v>
      </c>
      <c r="J688" s="39">
        <v>73.7</v>
      </c>
      <c r="K688" s="39">
        <v>4.1929999999999996</v>
      </c>
    </row>
    <row r="689" spans="1:11" x14ac:dyDescent="0.2">
      <c r="A689" s="39" t="s">
        <v>2381</v>
      </c>
      <c r="B689" s="39">
        <v>35</v>
      </c>
      <c r="C689" s="39" t="s">
        <v>1886</v>
      </c>
      <c r="D689" s="39" t="s">
        <v>1685</v>
      </c>
      <c r="E689" s="40">
        <v>43305</v>
      </c>
      <c r="F689" s="39" t="s">
        <v>2</v>
      </c>
      <c r="G689" s="39" t="s">
        <v>22</v>
      </c>
      <c r="H689" s="39" t="s">
        <v>495</v>
      </c>
      <c r="I689" s="39">
        <v>47.5</v>
      </c>
      <c r="J689" s="39">
        <v>67.3</v>
      </c>
      <c r="K689" s="39">
        <v>4.0679999999999996</v>
      </c>
    </row>
    <row r="690" spans="1:11" x14ac:dyDescent="0.2">
      <c r="A690" s="39" t="s">
        <v>2382</v>
      </c>
      <c r="B690" s="39">
        <v>35</v>
      </c>
      <c r="C690" s="39" t="s">
        <v>1886</v>
      </c>
      <c r="D690" s="39" t="s">
        <v>1685</v>
      </c>
      <c r="E690" s="40">
        <v>43305</v>
      </c>
      <c r="F690" s="39" t="s">
        <v>2</v>
      </c>
      <c r="G690" s="39" t="s">
        <v>22</v>
      </c>
      <c r="H690" s="39" t="s">
        <v>495</v>
      </c>
      <c r="I690" s="39">
        <v>47.5</v>
      </c>
      <c r="J690" s="39">
        <v>77.5</v>
      </c>
      <c r="K690" s="39">
        <v>4.2640000000000002</v>
      </c>
    </row>
    <row r="691" spans="1:11" x14ac:dyDescent="0.2">
      <c r="A691" s="39" t="s">
        <v>2383</v>
      </c>
      <c r="B691" s="39">
        <v>35</v>
      </c>
      <c r="C691" s="39" t="s">
        <v>1886</v>
      </c>
      <c r="D691" s="39" t="s">
        <v>1685</v>
      </c>
      <c r="E691" s="40">
        <v>43305</v>
      </c>
      <c r="F691" s="39" t="s">
        <v>2</v>
      </c>
      <c r="G691" s="39" t="s">
        <v>22</v>
      </c>
      <c r="H691" s="39" t="s">
        <v>495</v>
      </c>
      <c r="I691" s="39">
        <v>47.5</v>
      </c>
      <c r="J691" s="39">
        <v>87.7</v>
      </c>
      <c r="K691" s="39">
        <v>4.4429999999999996</v>
      </c>
    </row>
    <row r="692" spans="1:11" x14ac:dyDescent="0.2">
      <c r="A692" s="39" t="s">
        <v>2384</v>
      </c>
      <c r="B692" s="39">
        <v>35</v>
      </c>
      <c r="C692" s="39" t="s">
        <v>1886</v>
      </c>
      <c r="D692" s="39" t="s">
        <v>1685</v>
      </c>
      <c r="E692" s="40">
        <v>43305</v>
      </c>
      <c r="F692" s="39" t="s">
        <v>2</v>
      </c>
      <c r="G692" s="39" t="s">
        <v>22</v>
      </c>
      <c r="H692" s="39" t="s">
        <v>495</v>
      </c>
      <c r="I692" s="39">
        <v>47.5</v>
      </c>
      <c r="J692" s="39">
        <v>86.3</v>
      </c>
      <c r="K692" s="39">
        <v>4.4189999999999996</v>
      </c>
    </row>
    <row r="693" spans="1:11" x14ac:dyDescent="0.2">
      <c r="A693" s="39" t="s">
        <v>2385</v>
      </c>
      <c r="B693" s="39">
        <v>35</v>
      </c>
      <c r="C693" s="39" t="s">
        <v>1886</v>
      </c>
      <c r="D693" s="39" t="s">
        <v>1685</v>
      </c>
      <c r="E693" s="40">
        <v>43305</v>
      </c>
      <c r="F693" s="39" t="s">
        <v>2</v>
      </c>
      <c r="G693" s="39" t="s">
        <v>22</v>
      </c>
      <c r="H693" s="39" t="s">
        <v>495</v>
      </c>
      <c r="I693" s="39">
        <v>47.5</v>
      </c>
      <c r="J693" s="39">
        <v>83</v>
      </c>
      <c r="K693" s="39">
        <v>4.3620000000000001</v>
      </c>
    </row>
    <row r="694" spans="1:11" x14ac:dyDescent="0.2">
      <c r="A694" s="39" t="s">
        <v>2386</v>
      </c>
      <c r="B694" s="39">
        <v>35</v>
      </c>
      <c r="C694" s="39" t="s">
        <v>1886</v>
      </c>
      <c r="D694" s="39" t="s">
        <v>1685</v>
      </c>
      <c r="E694" s="40">
        <v>43305</v>
      </c>
      <c r="F694" s="39" t="s">
        <v>2</v>
      </c>
      <c r="G694" s="39" t="s">
        <v>22</v>
      </c>
      <c r="H694" s="39" t="s">
        <v>495</v>
      </c>
      <c r="I694" s="39">
        <v>47.5</v>
      </c>
      <c r="J694" s="39">
        <v>76</v>
      </c>
      <c r="K694" s="39">
        <v>4.2359999999999998</v>
      </c>
    </row>
    <row r="695" spans="1:11" x14ac:dyDescent="0.2">
      <c r="A695" s="39" t="s">
        <v>2387</v>
      </c>
      <c r="B695" s="39">
        <v>35</v>
      </c>
      <c r="C695" s="39" t="s">
        <v>1886</v>
      </c>
      <c r="D695" s="39" t="s">
        <v>1685</v>
      </c>
      <c r="E695" s="40">
        <v>43305</v>
      </c>
      <c r="F695" s="39" t="s">
        <v>2</v>
      </c>
      <c r="G695" s="39" t="s">
        <v>22</v>
      </c>
      <c r="H695" s="39" t="s">
        <v>495</v>
      </c>
      <c r="I695" s="39">
        <v>47.5</v>
      </c>
      <c r="J695" s="39">
        <v>103.7</v>
      </c>
      <c r="K695" s="39">
        <v>4.6980000000000004</v>
      </c>
    </row>
    <row r="696" spans="1:11" x14ac:dyDescent="0.2">
      <c r="A696" s="39" t="s">
        <v>2388</v>
      </c>
      <c r="B696" s="39">
        <v>35</v>
      </c>
      <c r="C696" s="39" t="s">
        <v>1886</v>
      </c>
      <c r="D696" s="39" t="s">
        <v>1685</v>
      </c>
      <c r="E696" s="40">
        <v>43305</v>
      </c>
      <c r="F696" s="39" t="s">
        <v>2</v>
      </c>
      <c r="G696" s="39" t="s">
        <v>22</v>
      </c>
      <c r="H696" s="39" t="s">
        <v>495</v>
      </c>
      <c r="I696" s="39">
        <v>47.5</v>
      </c>
      <c r="J696" s="39">
        <v>73.900000000000006</v>
      </c>
      <c r="K696" s="39">
        <v>4.1959999999999997</v>
      </c>
    </row>
    <row r="697" spans="1:11" x14ac:dyDescent="0.2">
      <c r="A697" s="39" t="s">
        <v>2389</v>
      </c>
      <c r="B697" s="39">
        <v>35</v>
      </c>
      <c r="C697" s="39" t="s">
        <v>1886</v>
      </c>
      <c r="D697" s="39" t="s">
        <v>1685</v>
      </c>
      <c r="E697" s="40">
        <v>43305</v>
      </c>
      <c r="F697" s="39" t="s">
        <v>2</v>
      </c>
      <c r="G697" s="39" t="s">
        <v>22</v>
      </c>
      <c r="H697" s="39" t="s">
        <v>495</v>
      </c>
      <c r="I697" s="39">
        <v>47.5</v>
      </c>
      <c r="J697" s="39">
        <v>74.5</v>
      </c>
      <c r="K697" s="39">
        <v>4.2080000000000002</v>
      </c>
    </row>
    <row r="698" spans="1:11" x14ac:dyDescent="0.2">
      <c r="A698" s="39" t="s">
        <v>2390</v>
      </c>
      <c r="B698" s="39">
        <v>35</v>
      </c>
      <c r="C698" s="39" t="s">
        <v>1886</v>
      </c>
      <c r="D698" s="39" t="s">
        <v>1685</v>
      </c>
      <c r="E698" s="40">
        <v>43305</v>
      </c>
      <c r="F698" s="39" t="s">
        <v>2</v>
      </c>
      <c r="G698" s="39" t="s">
        <v>22</v>
      </c>
      <c r="H698" s="39" t="s">
        <v>495</v>
      </c>
      <c r="I698" s="39">
        <v>47.5</v>
      </c>
      <c r="J698" s="39">
        <v>66.400000000000006</v>
      </c>
      <c r="K698" s="39">
        <v>4.0490000000000004</v>
      </c>
    </row>
    <row r="699" spans="1:11" x14ac:dyDescent="0.2">
      <c r="A699" s="39" t="s">
        <v>2391</v>
      </c>
      <c r="B699" s="39">
        <v>35</v>
      </c>
      <c r="C699" s="39" t="s">
        <v>1886</v>
      </c>
      <c r="D699" s="39" t="s">
        <v>1685</v>
      </c>
      <c r="E699" s="40">
        <v>43305</v>
      </c>
      <c r="F699" s="39" t="s">
        <v>2</v>
      </c>
      <c r="G699" s="39" t="s">
        <v>22</v>
      </c>
      <c r="H699" s="39" t="s">
        <v>495</v>
      </c>
      <c r="I699" s="39">
        <v>47.5</v>
      </c>
      <c r="J699" s="39">
        <v>76</v>
      </c>
      <c r="K699" s="39">
        <v>4.2359999999999998</v>
      </c>
    </row>
    <row r="700" spans="1:11" x14ac:dyDescent="0.2">
      <c r="A700" s="39" t="s">
        <v>2392</v>
      </c>
      <c r="B700" s="39">
        <v>35</v>
      </c>
      <c r="C700" s="39" t="s">
        <v>1886</v>
      </c>
      <c r="D700" s="39" t="s">
        <v>1685</v>
      </c>
      <c r="E700" s="40">
        <v>43305</v>
      </c>
      <c r="F700" s="39" t="s">
        <v>2</v>
      </c>
      <c r="G700" s="39" t="s">
        <v>22</v>
      </c>
      <c r="H700" s="39" t="s">
        <v>495</v>
      </c>
      <c r="I700" s="39">
        <v>47.5</v>
      </c>
      <c r="J700" s="39">
        <v>93.2</v>
      </c>
      <c r="K700" s="39">
        <v>4.5339999999999998</v>
      </c>
    </row>
    <row r="701" spans="1:11" x14ac:dyDescent="0.2">
      <c r="A701" s="39" t="s">
        <v>2393</v>
      </c>
      <c r="B701" s="39">
        <v>35</v>
      </c>
      <c r="C701" s="39" t="s">
        <v>1886</v>
      </c>
      <c r="D701" s="39" t="s">
        <v>1685</v>
      </c>
      <c r="E701" s="40">
        <v>43305</v>
      </c>
      <c r="F701" s="39" t="s">
        <v>2</v>
      </c>
      <c r="G701" s="39" t="s">
        <v>22</v>
      </c>
      <c r="H701" s="39" t="s">
        <v>212</v>
      </c>
      <c r="I701" s="39">
        <v>42.5</v>
      </c>
      <c r="J701" s="39">
        <v>47.8</v>
      </c>
      <c r="K701" s="39">
        <v>3.629</v>
      </c>
    </row>
    <row r="702" spans="1:11" x14ac:dyDescent="0.2">
      <c r="A702" s="39" t="s">
        <v>2394</v>
      </c>
      <c r="B702" s="39">
        <v>35</v>
      </c>
      <c r="C702" s="39" t="s">
        <v>1886</v>
      </c>
      <c r="D702" s="39" t="s">
        <v>1685</v>
      </c>
      <c r="E702" s="40">
        <v>43305</v>
      </c>
      <c r="F702" s="39" t="s">
        <v>2</v>
      </c>
      <c r="G702" s="39" t="s">
        <v>22</v>
      </c>
      <c r="H702" s="39" t="s">
        <v>212</v>
      </c>
      <c r="I702" s="39">
        <v>42.5</v>
      </c>
      <c r="J702" s="39">
        <v>52.3</v>
      </c>
      <c r="K702" s="39">
        <v>3.74</v>
      </c>
    </row>
    <row r="703" spans="1:11" x14ac:dyDescent="0.2">
      <c r="A703" s="39" t="s">
        <v>2395</v>
      </c>
      <c r="B703" s="39">
        <v>35</v>
      </c>
      <c r="C703" s="39" t="s">
        <v>1886</v>
      </c>
      <c r="D703" s="39" t="s">
        <v>1685</v>
      </c>
      <c r="E703" s="40">
        <v>43305</v>
      </c>
      <c r="F703" s="39" t="s">
        <v>2</v>
      </c>
      <c r="G703" s="39" t="s">
        <v>22</v>
      </c>
      <c r="H703" s="39" t="s">
        <v>212</v>
      </c>
      <c r="I703" s="39">
        <v>42.5</v>
      </c>
      <c r="J703" s="39">
        <v>59.6</v>
      </c>
      <c r="K703" s="39">
        <v>3.9060000000000001</v>
      </c>
    </row>
    <row r="704" spans="1:11" x14ac:dyDescent="0.2">
      <c r="A704" s="39" t="s">
        <v>2396</v>
      </c>
      <c r="B704" s="39">
        <v>35</v>
      </c>
      <c r="C704" s="39" t="s">
        <v>1886</v>
      </c>
      <c r="D704" s="39" t="s">
        <v>1685</v>
      </c>
      <c r="E704" s="40">
        <v>43305</v>
      </c>
      <c r="F704" s="39" t="s">
        <v>2</v>
      </c>
      <c r="G704" s="39" t="s">
        <v>22</v>
      </c>
      <c r="H704" s="39" t="s">
        <v>212</v>
      </c>
      <c r="I704" s="39">
        <v>42.5</v>
      </c>
      <c r="J704" s="39">
        <v>63.1</v>
      </c>
      <c r="K704" s="39">
        <v>3.9809999999999999</v>
      </c>
    </row>
    <row r="705" spans="1:11" x14ac:dyDescent="0.2">
      <c r="A705" s="39" t="s">
        <v>2397</v>
      </c>
      <c r="B705" s="39">
        <v>35</v>
      </c>
      <c r="C705" s="39" t="s">
        <v>1886</v>
      </c>
      <c r="D705" s="39" t="s">
        <v>1685</v>
      </c>
      <c r="E705" s="40">
        <v>43305</v>
      </c>
      <c r="F705" s="39" t="s">
        <v>2</v>
      </c>
      <c r="G705" s="39" t="s">
        <v>22</v>
      </c>
      <c r="H705" s="39" t="s">
        <v>212</v>
      </c>
      <c r="I705" s="39">
        <v>42.5</v>
      </c>
      <c r="J705" s="39">
        <v>73.5</v>
      </c>
      <c r="K705" s="39">
        <v>4.1890000000000001</v>
      </c>
    </row>
    <row r="706" spans="1:11" x14ac:dyDescent="0.2">
      <c r="A706" s="39" t="s">
        <v>2398</v>
      </c>
      <c r="B706" s="39">
        <v>35</v>
      </c>
      <c r="C706" s="39" t="s">
        <v>1886</v>
      </c>
      <c r="D706" s="39" t="s">
        <v>1685</v>
      </c>
      <c r="E706" s="40">
        <v>43305</v>
      </c>
      <c r="F706" s="39" t="s">
        <v>2</v>
      </c>
      <c r="G706" s="39" t="s">
        <v>22</v>
      </c>
      <c r="H706" s="39" t="s">
        <v>212</v>
      </c>
      <c r="I706" s="39">
        <v>42.5</v>
      </c>
      <c r="J706" s="39">
        <v>60.2</v>
      </c>
      <c r="K706" s="39">
        <v>3.919</v>
      </c>
    </row>
    <row r="707" spans="1:11" x14ac:dyDescent="0.2">
      <c r="A707" s="39" t="s">
        <v>2399</v>
      </c>
      <c r="B707" s="39">
        <v>35</v>
      </c>
      <c r="C707" s="39" t="s">
        <v>1886</v>
      </c>
      <c r="D707" s="39" t="s">
        <v>1685</v>
      </c>
      <c r="E707" s="40">
        <v>43305</v>
      </c>
      <c r="F707" s="39" t="s">
        <v>2</v>
      </c>
      <c r="G707" s="39" t="s">
        <v>22</v>
      </c>
      <c r="H707" s="39" t="s">
        <v>212</v>
      </c>
      <c r="I707" s="39">
        <v>42.5</v>
      </c>
      <c r="J707" s="39">
        <v>55.2</v>
      </c>
      <c r="K707" s="39">
        <v>3.8079999999999998</v>
      </c>
    </row>
    <row r="708" spans="1:11" x14ac:dyDescent="0.2">
      <c r="A708" s="39" t="s">
        <v>2400</v>
      </c>
      <c r="B708" s="39">
        <v>35</v>
      </c>
      <c r="C708" s="39" t="s">
        <v>1886</v>
      </c>
      <c r="D708" s="39" t="s">
        <v>1685</v>
      </c>
      <c r="E708" s="40">
        <v>43305</v>
      </c>
      <c r="F708" s="39" t="s">
        <v>2</v>
      </c>
      <c r="G708" s="39" t="s">
        <v>22</v>
      </c>
      <c r="H708" s="39" t="s">
        <v>212</v>
      </c>
      <c r="I708" s="39">
        <v>42.5</v>
      </c>
      <c r="J708" s="39">
        <v>54.6</v>
      </c>
      <c r="K708" s="39">
        <v>3.794</v>
      </c>
    </row>
    <row r="709" spans="1:11" x14ac:dyDescent="0.2">
      <c r="A709" s="39" t="s">
        <v>2401</v>
      </c>
      <c r="B709" s="39">
        <v>35</v>
      </c>
      <c r="C709" s="39" t="s">
        <v>1886</v>
      </c>
      <c r="D709" s="39" t="s">
        <v>1685</v>
      </c>
      <c r="E709" s="40">
        <v>43305</v>
      </c>
      <c r="F709" s="39" t="s">
        <v>2</v>
      </c>
      <c r="G709" s="39" t="s">
        <v>22</v>
      </c>
      <c r="H709" s="39" t="s">
        <v>212</v>
      </c>
      <c r="I709" s="39">
        <v>42.5</v>
      </c>
      <c r="J709" s="39">
        <v>58.6</v>
      </c>
      <c r="K709" s="39">
        <v>3.8839999999999999</v>
      </c>
    </row>
    <row r="710" spans="1:11" x14ac:dyDescent="0.2">
      <c r="A710" s="39" t="s">
        <v>2402</v>
      </c>
      <c r="B710" s="39">
        <v>35</v>
      </c>
      <c r="C710" s="39" t="s">
        <v>1886</v>
      </c>
      <c r="D710" s="39" t="s">
        <v>1685</v>
      </c>
      <c r="E710" s="40">
        <v>43305</v>
      </c>
      <c r="F710" s="39" t="s">
        <v>2</v>
      </c>
      <c r="G710" s="39" t="s">
        <v>22</v>
      </c>
      <c r="H710" s="39" t="s">
        <v>212</v>
      </c>
      <c r="I710" s="39">
        <v>42.5</v>
      </c>
      <c r="J710" s="39">
        <v>43.7</v>
      </c>
      <c r="K710" s="39">
        <v>3.5219999999999998</v>
      </c>
    </row>
    <row r="711" spans="1:11" x14ac:dyDescent="0.2">
      <c r="A711" s="39" t="s">
        <v>2403</v>
      </c>
      <c r="B711" s="39">
        <v>35</v>
      </c>
      <c r="C711" s="39" t="s">
        <v>1886</v>
      </c>
      <c r="D711" s="39" t="s">
        <v>1685</v>
      </c>
      <c r="E711" s="40">
        <v>43305</v>
      </c>
      <c r="F711" s="39" t="s">
        <v>2</v>
      </c>
      <c r="G711" s="39" t="s">
        <v>22</v>
      </c>
      <c r="H711" s="39" t="s">
        <v>212</v>
      </c>
      <c r="I711" s="39">
        <v>42.5</v>
      </c>
      <c r="J711" s="39">
        <v>61.5</v>
      </c>
      <c r="K711" s="39">
        <v>3.9470000000000001</v>
      </c>
    </row>
    <row r="712" spans="1:11" x14ac:dyDescent="0.2">
      <c r="A712" s="39" t="s">
        <v>2404</v>
      </c>
      <c r="B712" s="39">
        <v>35</v>
      </c>
      <c r="C712" s="39" t="s">
        <v>1886</v>
      </c>
      <c r="D712" s="39" t="s">
        <v>1685</v>
      </c>
      <c r="E712" s="40">
        <v>43305</v>
      </c>
      <c r="F712" s="39" t="s">
        <v>2</v>
      </c>
      <c r="G712" s="39" t="s">
        <v>22</v>
      </c>
      <c r="H712" s="39" t="s">
        <v>212</v>
      </c>
      <c r="I712" s="39">
        <v>42.5</v>
      </c>
      <c r="J712" s="39">
        <v>57</v>
      </c>
      <c r="K712" s="39">
        <v>3.8490000000000002</v>
      </c>
    </row>
    <row r="713" spans="1:11" x14ac:dyDescent="0.2">
      <c r="A713" s="39" t="s">
        <v>2405</v>
      </c>
      <c r="B713" s="39">
        <v>35</v>
      </c>
      <c r="C713" s="39" t="s">
        <v>1886</v>
      </c>
      <c r="D713" s="39" t="s">
        <v>1685</v>
      </c>
      <c r="E713" s="40">
        <v>43305</v>
      </c>
      <c r="F713" s="39" t="s">
        <v>2</v>
      </c>
      <c r="G713" s="39" t="s">
        <v>22</v>
      </c>
      <c r="H713" s="39" t="s">
        <v>212</v>
      </c>
      <c r="I713" s="39">
        <v>42.5</v>
      </c>
      <c r="J713" s="39">
        <v>46.3</v>
      </c>
      <c r="K713" s="39">
        <v>3.5910000000000002</v>
      </c>
    </row>
    <row r="714" spans="1:11" x14ac:dyDescent="0.2">
      <c r="A714" s="39" t="s">
        <v>2406</v>
      </c>
      <c r="B714" s="39">
        <v>35</v>
      </c>
      <c r="C714" s="39" t="s">
        <v>1886</v>
      </c>
      <c r="D714" s="39" t="s">
        <v>1685</v>
      </c>
      <c r="E714" s="40">
        <v>43305</v>
      </c>
      <c r="F714" s="39" t="s">
        <v>2</v>
      </c>
      <c r="G714" s="39" t="s">
        <v>22</v>
      </c>
      <c r="H714" s="39" t="s">
        <v>212</v>
      </c>
      <c r="I714" s="39">
        <v>42.5</v>
      </c>
      <c r="J714" s="39">
        <v>48.9</v>
      </c>
      <c r="K714" s="39">
        <v>3.657</v>
      </c>
    </row>
    <row r="715" spans="1:11" x14ac:dyDescent="0.2">
      <c r="A715" s="39" t="s">
        <v>2407</v>
      </c>
      <c r="B715" s="39">
        <v>35</v>
      </c>
      <c r="C715" s="39" t="s">
        <v>1886</v>
      </c>
      <c r="D715" s="39" t="s">
        <v>1685</v>
      </c>
      <c r="E715" s="40">
        <v>43305</v>
      </c>
      <c r="F715" s="39" t="s">
        <v>2</v>
      </c>
      <c r="G715" s="39" t="s">
        <v>22</v>
      </c>
      <c r="H715" s="39" t="s">
        <v>212</v>
      </c>
      <c r="I715" s="39">
        <v>42.5</v>
      </c>
      <c r="J715" s="39">
        <v>52.9</v>
      </c>
      <c r="K715" s="39">
        <v>3.754</v>
      </c>
    </row>
    <row r="716" spans="1:11" x14ac:dyDescent="0.2">
      <c r="A716" s="39" t="s">
        <v>2408</v>
      </c>
      <c r="B716" s="39">
        <v>35</v>
      </c>
      <c r="C716" s="39" t="s">
        <v>1886</v>
      </c>
      <c r="D716" s="39" t="s">
        <v>1685</v>
      </c>
      <c r="E716" s="40">
        <v>43305</v>
      </c>
      <c r="F716" s="39" t="s">
        <v>2</v>
      </c>
      <c r="G716" s="39" t="s">
        <v>22</v>
      </c>
      <c r="H716" s="39" t="s">
        <v>212</v>
      </c>
      <c r="I716" s="39">
        <v>42.5</v>
      </c>
      <c r="J716" s="39">
        <v>60.3</v>
      </c>
      <c r="K716" s="39">
        <v>3.9209999999999998</v>
      </c>
    </row>
    <row r="717" spans="1:11" x14ac:dyDescent="0.2">
      <c r="A717" s="39" t="s">
        <v>2409</v>
      </c>
      <c r="B717" s="39">
        <v>35</v>
      </c>
      <c r="C717" s="39" t="s">
        <v>1886</v>
      </c>
      <c r="D717" s="39" t="s">
        <v>1685</v>
      </c>
      <c r="E717" s="40">
        <v>43305</v>
      </c>
      <c r="F717" s="39" t="s">
        <v>2</v>
      </c>
      <c r="G717" s="39" t="s">
        <v>22</v>
      </c>
      <c r="H717" s="39" t="s">
        <v>212</v>
      </c>
      <c r="I717" s="39">
        <v>42.5</v>
      </c>
      <c r="J717" s="39">
        <v>58.7</v>
      </c>
      <c r="K717" s="39">
        <v>3.8860000000000001</v>
      </c>
    </row>
    <row r="718" spans="1:11" x14ac:dyDescent="0.2">
      <c r="A718" s="39" t="s">
        <v>2410</v>
      </c>
      <c r="B718" s="39">
        <v>35</v>
      </c>
      <c r="C718" s="39" t="s">
        <v>1886</v>
      </c>
      <c r="D718" s="39" t="s">
        <v>1685</v>
      </c>
      <c r="E718" s="40">
        <v>43305</v>
      </c>
      <c r="F718" s="39" t="s">
        <v>2</v>
      </c>
      <c r="G718" s="39" t="s">
        <v>22</v>
      </c>
      <c r="H718" s="39" t="s">
        <v>212</v>
      </c>
      <c r="I718" s="39">
        <v>42.5</v>
      </c>
      <c r="J718" s="39">
        <v>62.7</v>
      </c>
      <c r="K718" s="39">
        <v>3.9729999999999999</v>
      </c>
    </row>
    <row r="719" spans="1:11" x14ac:dyDescent="0.2">
      <c r="A719" s="39" t="s">
        <v>2411</v>
      </c>
      <c r="B719" s="39">
        <v>35</v>
      </c>
      <c r="C719" s="39" t="s">
        <v>1886</v>
      </c>
      <c r="D719" s="39" t="s">
        <v>1685</v>
      </c>
      <c r="E719" s="40">
        <v>43305</v>
      </c>
      <c r="F719" s="39" t="s">
        <v>2</v>
      </c>
      <c r="G719" s="39" t="s">
        <v>22</v>
      </c>
      <c r="H719" s="39" t="s">
        <v>212</v>
      </c>
      <c r="I719" s="39">
        <v>42.5</v>
      </c>
      <c r="J719" s="39">
        <v>55.6</v>
      </c>
      <c r="K719" s="39">
        <v>3.8170000000000002</v>
      </c>
    </row>
    <row r="720" spans="1:11" x14ac:dyDescent="0.2">
      <c r="A720" s="39" t="s">
        <v>2412</v>
      </c>
      <c r="B720" s="39">
        <v>35</v>
      </c>
      <c r="C720" s="39" t="s">
        <v>1886</v>
      </c>
      <c r="D720" s="39" t="s">
        <v>1685</v>
      </c>
      <c r="E720" s="40">
        <v>43305</v>
      </c>
      <c r="F720" s="39" t="s">
        <v>2</v>
      </c>
      <c r="G720" s="39" t="s">
        <v>22</v>
      </c>
      <c r="H720" s="39" t="s">
        <v>212</v>
      </c>
      <c r="I720" s="39">
        <v>42.5</v>
      </c>
      <c r="J720" s="39">
        <v>52</v>
      </c>
      <c r="K720" s="39">
        <v>3.7330000000000001</v>
      </c>
    </row>
    <row r="721" spans="1:11" x14ac:dyDescent="0.2">
      <c r="A721" s="39" t="s">
        <v>2413</v>
      </c>
      <c r="B721" s="39">
        <v>35</v>
      </c>
      <c r="C721" s="39" t="s">
        <v>1886</v>
      </c>
      <c r="D721" s="39" t="s">
        <v>1685</v>
      </c>
      <c r="E721" s="40">
        <v>43305</v>
      </c>
      <c r="F721" s="39" t="s">
        <v>2</v>
      </c>
      <c r="G721" s="39" t="s">
        <v>22</v>
      </c>
      <c r="H721" s="39" t="s">
        <v>212</v>
      </c>
      <c r="I721" s="39">
        <v>42.5</v>
      </c>
      <c r="J721" s="39">
        <v>55</v>
      </c>
      <c r="K721" s="39">
        <v>3.8029999999999999</v>
      </c>
    </row>
    <row r="722" spans="1:11" x14ac:dyDescent="0.2">
      <c r="A722" s="39" t="s">
        <v>2414</v>
      </c>
      <c r="B722" s="39">
        <v>35</v>
      </c>
      <c r="C722" s="39" t="s">
        <v>1886</v>
      </c>
      <c r="D722" s="39" t="s">
        <v>1685</v>
      </c>
      <c r="E722" s="40">
        <v>43305</v>
      </c>
      <c r="F722" s="39" t="s">
        <v>2</v>
      </c>
      <c r="G722" s="39" t="s">
        <v>22</v>
      </c>
      <c r="H722" s="39" t="s">
        <v>212</v>
      </c>
      <c r="I722" s="39">
        <v>42.5</v>
      </c>
      <c r="J722" s="39">
        <v>43.8</v>
      </c>
      <c r="K722" s="39">
        <v>3.5249999999999999</v>
      </c>
    </row>
    <row r="723" spans="1:11" x14ac:dyDescent="0.2">
      <c r="A723" s="39" t="s">
        <v>2415</v>
      </c>
      <c r="B723" s="39">
        <v>35</v>
      </c>
      <c r="C723" s="39" t="s">
        <v>1886</v>
      </c>
      <c r="D723" s="39" t="s">
        <v>1685</v>
      </c>
      <c r="E723" s="40">
        <v>43305</v>
      </c>
      <c r="F723" s="39" t="s">
        <v>2</v>
      </c>
      <c r="G723" s="39" t="s">
        <v>22</v>
      </c>
      <c r="H723" s="39" t="s">
        <v>212</v>
      </c>
      <c r="I723" s="39">
        <v>42.5</v>
      </c>
      <c r="J723" s="39">
        <v>52.3</v>
      </c>
      <c r="K723" s="39">
        <v>3.74</v>
      </c>
    </row>
    <row r="724" spans="1:11" x14ac:dyDescent="0.2">
      <c r="A724" s="39" t="s">
        <v>2416</v>
      </c>
      <c r="B724" s="39">
        <v>35</v>
      </c>
      <c r="C724" s="39" t="s">
        <v>1886</v>
      </c>
      <c r="D724" s="39" t="s">
        <v>1685</v>
      </c>
      <c r="E724" s="40">
        <v>43305</v>
      </c>
      <c r="F724" s="39" t="s">
        <v>2</v>
      </c>
      <c r="G724" s="39" t="s">
        <v>22</v>
      </c>
      <c r="H724" s="39" t="s">
        <v>212</v>
      </c>
      <c r="I724" s="39">
        <v>42.5</v>
      </c>
      <c r="J724" s="39">
        <v>51.7</v>
      </c>
      <c r="K724" s="39">
        <v>3.7250000000000001</v>
      </c>
    </row>
    <row r="725" spans="1:11" x14ac:dyDescent="0.2">
      <c r="A725" s="39" t="s">
        <v>2417</v>
      </c>
      <c r="B725" s="39">
        <v>35</v>
      </c>
      <c r="C725" s="39" t="s">
        <v>1886</v>
      </c>
      <c r="D725" s="39" t="s">
        <v>1685</v>
      </c>
      <c r="E725" s="40">
        <v>43305</v>
      </c>
      <c r="F725" s="39" t="s">
        <v>2</v>
      </c>
      <c r="G725" s="39" t="s">
        <v>22</v>
      </c>
      <c r="H725" s="39" t="s">
        <v>212</v>
      </c>
      <c r="I725" s="39">
        <v>42.5</v>
      </c>
      <c r="J725" s="39">
        <v>51.2</v>
      </c>
      <c r="K725" s="39">
        <v>3.7130000000000001</v>
      </c>
    </row>
    <row r="726" spans="1:11" x14ac:dyDescent="0.2">
      <c r="A726" s="39" t="s">
        <v>2418</v>
      </c>
      <c r="B726" s="39">
        <v>35</v>
      </c>
      <c r="C726" s="39" t="s">
        <v>1886</v>
      </c>
      <c r="D726" s="39" t="s">
        <v>1685</v>
      </c>
      <c r="E726" s="40">
        <v>43305</v>
      </c>
      <c r="F726" s="39" t="s">
        <v>2</v>
      </c>
      <c r="G726" s="39" t="s">
        <v>22</v>
      </c>
      <c r="H726" s="39" t="s">
        <v>212</v>
      </c>
      <c r="I726" s="39">
        <v>42.5</v>
      </c>
      <c r="J726" s="39">
        <v>64.400000000000006</v>
      </c>
      <c r="K726" s="39">
        <v>4.008</v>
      </c>
    </row>
    <row r="727" spans="1:11" x14ac:dyDescent="0.2">
      <c r="A727" s="39" t="s">
        <v>2419</v>
      </c>
      <c r="B727" s="39">
        <v>35</v>
      </c>
      <c r="C727" s="39" t="s">
        <v>1886</v>
      </c>
      <c r="D727" s="39" t="s">
        <v>1685</v>
      </c>
      <c r="E727" s="40">
        <v>43305</v>
      </c>
      <c r="F727" s="39" t="s">
        <v>2</v>
      </c>
      <c r="G727" s="39" t="s">
        <v>22</v>
      </c>
      <c r="H727" s="39" t="s">
        <v>212</v>
      </c>
      <c r="I727" s="39">
        <v>42.5</v>
      </c>
      <c r="J727" s="39">
        <v>55.5</v>
      </c>
      <c r="K727" s="39">
        <v>3.8140000000000001</v>
      </c>
    </row>
    <row r="728" spans="1:11" x14ac:dyDescent="0.2">
      <c r="A728" s="39" t="s">
        <v>2420</v>
      </c>
      <c r="B728" s="39">
        <v>35</v>
      </c>
      <c r="C728" s="39" t="s">
        <v>1886</v>
      </c>
      <c r="D728" s="39" t="s">
        <v>1685</v>
      </c>
      <c r="E728" s="40">
        <v>43305</v>
      </c>
      <c r="F728" s="39" t="s">
        <v>2</v>
      </c>
      <c r="G728" s="39" t="s">
        <v>22</v>
      </c>
      <c r="H728" s="39" t="s">
        <v>212</v>
      </c>
      <c r="I728" s="39">
        <v>42.5</v>
      </c>
      <c r="J728" s="39">
        <v>57</v>
      </c>
      <c r="K728" s="39">
        <v>3.8490000000000002</v>
      </c>
    </row>
    <row r="729" spans="1:11" x14ac:dyDescent="0.2">
      <c r="A729" s="39" t="s">
        <v>2421</v>
      </c>
      <c r="B729" s="39">
        <v>35</v>
      </c>
      <c r="C729" s="39" t="s">
        <v>1886</v>
      </c>
      <c r="D729" s="39" t="s">
        <v>1685</v>
      </c>
      <c r="E729" s="40">
        <v>43305</v>
      </c>
      <c r="F729" s="39" t="s">
        <v>2</v>
      </c>
      <c r="G729" s="39" t="s">
        <v>22</v>
      </c>
      <c r="H729" s="39" t="s">
        <v>230</v>
      </c>
      <c r="I729" s="39">
        <v>37.5</v>
      </c>
      <c r="J729" s="39">
        <v>38.1</v>
      </c>
      <c r="K729" s="39">
        <v>3.3650000000000002</v>
      </c>
    </row>
    <row r="730" spans="1:11" x14ac:dyDescent="0.2">
      <c r="A730" s="39" t="s">
        <v>2422</v>
      </c>
      <c r="B730" s="39">
        <v>35</v>
      </c>
      <c r="C730" s="39" t="s">
        <v>1886</v>
      </c>
      <c r="D730" s="39" t="s">
        <v>1685</v>
      </c>
      <c r="E730" s="40">
        <v>43305</v>
      </c>
      <c r="F730" s="39" t="s">
        <v>2</v>
      </c>
      <c r="G730" s="39" t="s">
        <v>22</v>
      </c>
      <c r="H730" s="39" t="s">
        <v>230</v>
      </c>
      <c r="I730" s="39">
        <v>37.5</v>
      </c>
      <c r="J730" s="39">
        <v>46</v>
      </c>
      <c r="K730" s="39">
        <v>3.5830000000000002</v>
      </c>
    </row>
    <row r="731" spans="1:11" x14ac:dyDescent="0.2">
      <c r="A731" s="39" t="s">
        <v>2423</v>
      </c>
      <c r="B731" s="39">
        <v>35</v>
      </c>
      <c r="C731" s="39" t="s">
        <v>1886</v>
      </c>
      <c r="D731" s="39" t="s">
        <v>1685</v>
      </c>
      <c r="E731" s="40">
        <v>43305</v>
      </c>
      <c r="F731" s="39" t="s">
        <v>2</v>
      </c>
      <c r="G731" s="39" t="s">
        <v>22</v>
      </c>
      <c r="H731" s="39" t="s">
        <v>230</v>
      </c>
      <c r="I731" s="39">
        <v>37.5</v>
      </c>
      <c r="J731" s="39">
        <v>36.700000000000003</v>
      </c>
      <c r="K731" s="39">
        <v>3.323</v>
      </c>
    </row>
    <row r="732" spans="1:11" x14ac:dyDescent="0.2">
      <c r="A732" s="39" t="s">
        <v>2424</v>
      </c>
      <c r="B732" s="39">
        <v>35</v>
      </c>
      <c r="C732" s="39" t="s">
        <v>1886</v>
      </c>
      <c r="D732" s="39" t="s">
        <v>1685</v>
      </c>
      <c r="E732" s="40">
        <v>43305</v>
      </c>
      <c r="F732" s="39" t="s">
        <v>2</v>
      </c>
      <c r="G732" s="39" t="s">
        <v>22</v>
      </c>
      <c r="H732" s="39" t="s">
        <v>230</v>
      </c>
      <c r="I732" s="39">
        <v>37.5</v>
      </c>
      <c r="J732" s="39">
        <v>37.1</v>
      </c>
      <c r="K732" s="39">
        <v>3.335</v>
      </c>
    </row>
    <row r="733" spans="1:11" x14ac:dyDescent="0.2">
      <c r="A733" s="39" t="s">
        <v>2425</v>
      </c>
      <c r="B733" s="39">
        <v>35</v>
      </c>
      <c r="C733" s="39" t="s">
        <v>1886</v>
      </c>
      <c r="D733" s="39" t="s">
        <v>1685</v>
      </c>
      <c r="E733" s="40">
        <v>43305</v>
      </c>
      <c r="F733" s="39" t="s">
        <v>2</v>
      </c>
      <c r="G733" s="39" t="s">
        <v>22</v>
      </c>
      <c r="H733" s="39" t="s">
        <v>230</v>
      </c>
      <c r="I733" s="39">
        <v>37.5</v>
      </c>
      <c r="J733" s="39">
        <v>43</v>
      </c>
      <c r="K733" s="39">
        <v>3.5030000000000001</v>
      </c>
    </row>
    <row r="734" spans="1:11" x14ac:dyDescent="0.2">
      <c r="A734" s="39" t="s">
        <v>2426</v>
      </c>
      <c r="B734" s="39">
        <v>35</v>
      </c>
      <c r="C734" s="39" t="s">
        <v>1886</v>
      </c>
      <c r="D734" s="39" t="s">
        <v>1685</v>
      </c>
      <c r="E734" s="40">
        <v>43305</v>
      </c>
      <c r="F734" s="39" t="s">
        <v>2</v>
      </c>
      <c r="G734" s="39" t="s">
        <v>22</v>
      </c>
      <c r="H734" s="39" t="s">
        <v>230</v>
      </c>
      <c r="I734" s="39">
        <v>37.5</v>
      </c>
      <c r="J734" s="39">
        <v>42.2</v>
      </c>
      <c r="K734" s="39">
        <v>3.4820000000000002</v>
      </c>
    </row>
    <row r="735" spans="1:11" x14ac:dyDescent="0.2">
      <c r="A735" s="39" t="s">
        <v>2427</v>
      </c>
      <c r="B735" s="39">
        <v>35</v>
      </c>
      <c r="C735" s="39" t="s">
        <v>1886</v>
      </c>
      <c r="D735" s="39" t="s">
        <v>1685</v>
      </c>
      <c r="E735" s="40">
        <v>43305</v>
      </c>
      <c r="F735" s="39" t="s">
        <v>2</v>
      </c>
      <c r="G735" s="39" t="s">
        <v>22</v>
      </c>
      <c r="H735" s="39" t="s">
        <v>230</v>
      </c>
      <c r="I735" s="39">
        <v>37.5</v>
      </c>
      <c r="J735" s="39">
        <v>31.3</v>
      </c>
      <c r="K735" s="39">
        <v>3.1520000000000001</v>
      </c>
    </row>
    <row r="736" spans="1:11" x14ac:dyDescent="0.2">
      <c r="A736" s="39" t="s">
        <v>2428</v>
      </c>
      <c r="B736" s="39">
        <v>35</v>
      </c>
      <c r="C736" s="39" t="s">
        <v>1886</v>
      </c>
      <c r="D736" s="39" t="s">
        <v>1685</v>
      </c>
      <c r="E736" s="40">
        <v>43305</v>
      </c>
      <c r="F736" s="39" t="s">
        <v>2</v>
      </c>
      <c r="G736" s="39" t="s">
        <v>22</v>
      </c>
      <c r="H736" s="39" t="s">
        <v>230</v>
      </c>
      <c r="I736" s="39">
        <v>37.5</v>
      </c>
      <c r="J736" s="39">
        <v>51.5</v>
      </c>
      <c r="K736" s="39">
        <v>3.7210000000000001</v>
      </c>
    </row>
    <row r="737" spans="1:11" x14ac:dyDescent="0.2">
      <c r="A737" s="39" t="s">
        <v>2429</v>
      </c>
      <c r="B737" s="39">
        <v>35</v>
      </c>
      <c r="C737" s="39" t="s">
        <v>1886</v>
      </c>
      <c r="D737" s="39" t="s">
        <v>1685</v>
      </c>
      <c r="E737" s="40">
        <v>43305</v>
      </c>
      <c r="F737" s="39" t="s">
        <v>2</v>
      </c>
      <c r="G737" s="39" t="s">
        <v>22</v>
      </c>
      <c r="H737" s="39" t="s">
        <v>230</v>
      </c>
      <c r="I737" s="39">
        <v>37.5</v>
      </c>
      <c r="J737" s="39">
        <v>45.2</v>
      </c>
      <c r="K737" s="39">
        <v>3.5619999999999998</v>
      </c>
    </row>
    <row r="738" spans="1:11" x14ac:dyDescent="0.2">
      <c r="A738" s="39" t="s">
        <v>2430</v>
      </c>
      <c r="B738" s="39">
        <v>35</v>
      </c>
      <c r="C738" s="39" t="s">
        <v>1886</v>
      </c>
      <c r="D738" s="39" t="s">
        <v>1685</v>
      </c>
      <c r="E738" s="40">
        <v>43305</v>
      </c>
      <c r="F738" s="39" t="s">
        <v>2</v>
      </c>
      <c r="G738" s="39" t="s">
        <v>22</v>
      </c>
      <c r="H738" s="39" t="s">
        <v>230</v>
      </c>
      <c r="I738" s="39">
        <v>37.5</v>
      </c>
      <c r="J738" s="39">
        <v>36.799999999999997</v>
      </c>
      <c r="K738" s="39">
        <v>3.3260000000000001</v>
      </c>
    </row>
    <row r="739" spans="1:11" x14ac:dyDescent="0.2">
      <c r="A739" s="39" t="s">
        <v>2431</v>
      </c>
      <c r="B739" s="39">
        <v>35</v>
      </c>
      <c r="C739" s="39" t="s">
        <v>1886</v>
      </c>
      <c r="D739" s="39" t="s">
        <v>1685</v>
      </c>
      <c r="E739" s="40">
        <v>43305</v>
      </c>
      <c r="F739" s="39" t="s">
        <v>2</v>
      </c>
      <c r="G739" s="39" t="s">
        <v>22</v>
      </c>
      <c r="H739" s="39" t="s">
        <v>230</v>
      </c>
      <c r="I739" s="39">
        <v>37.5</v>
      </c>
      <c r="J739" s="39">
        <v>44.3</v>
      </c>
      <c r="K739" s="39">
        <v>3.5379999999999998</v>
      </c>
    </row>
    <row r="740" spans="1:11" x14ac:dyDescent="0.2">
      <c r="A740" s="39" t="s">
        <v>2432</v>
      </c>
      <c r="B740" s="39">
        <v>35</v>
      </c>
      <c r="C740" s="39" t="s">
        <v>1886</v>
      </c>
      <c r="D740" s="39" t="s">
        <v>1685</v>
      </c>
      <c r="E740" s="40">
        <v>43305</v>
      </c>
      <c r="F740" s="39" t="s">
        <v>2</v>
      </c>
      <c r="G740" s="39" t="s">
        <v>22</v>
      </c>
      <c r="H740" s="39" t="s">
        <v>230</v>
      </c>
      <c r="I740" s="39">
        <v>37.5</v>
      </c>
      <c r="J740" s="39">
        <v>40.6</v>
      </c>
      <c r="K740" s="39">
        <v>3.4369999999999998</v>
      </c>
    </row>
    <row r="741" spans="1:11" x14ac:dyDescent="0.2">
      <c r="A741" s="39" t="s">
        <v>2433</v>
      </c>
      <c r="B741" s="39">
        <v>35</v>
      </c>
      <c r="C741" s="39" t="s">
        <v>1886</v>
      </c>
      <c r="D741" s="39" t="s">
        <v>1685</v>
      </c>
      <c r="E741" s="40">
        <v>43305</v>
      </c>
      <c r="F741" s="39" t="s">
        <v>2</v>
      </c>
      <c r="G741" s="39" t="s">
        <v>22</v>
      </c>
      <c r="H741" s="39" t="s">
        <v>230</v>
      </c>
      <c r="I741" s="39">
        <v>37.5</v>
      </c>
      <c r="J741" s="39">
        <v>40.6</v>
      </c>
      <c r="K741" s="39">
        <v>3.4369999999999998</v>
      </c>
    </row>
    <row r="742" spans="1:11" x14ac:dyDescent="0.2">
      <c r="A742" s="39" t="s">
        <v>2434</v>
      </c>
      <c r="B742" s="39">
        <v>35</v>
      </c>
      <c r="C742" s="39" t="s">
        <v>1886</v>
      </c>
      <c r="D742" s="39" t="s">
        <v>1685</v>
      </c>
      <c r="E742" s="40">
        <v>43305</v>
      </c>
      <c r="F742" s="39" t="s">
        <v>2</v>
      </c>
      <c r="G742" s="39" t="s">
        <v>22</v>
      </c>
      <c r="H742" s="39" t="s">
        <v>230</v>
      </c>
      <c r="I742" s="39">
        <v>37.5</v>
      </c>
      <c r="J742" s="39">
        <v>31.6</v>
      </c>
      <c r="K742" s="39">
        <v>3.1619999999999999</v>
      </c>
    </row>
    <row r="743" spans="1:11" x14ac:dyDescent="0.2">
      <c r="A743" s="39" t="s">
        <v>2435</v>
      </c>
      <c r="B743" s="39">
        <v>35</v>
      </c>
      <c r="C743" s="39" t="s">
        <v>1886</v>
      </c>
      <c r="D743" s="39" t="s">
        <v>1685</v>
      </c>
      <c r="E743" s="40">
        <v>43305</v>
      </c>
      <c r="F743" s="39" t="s">
        <v>2</v>
      </c>
      <c r="G743" s="39" t="s">
        <v>22</v>
      </c>
      <c r="H743" s="39" t="s">
        <v>230</v>
      </c>
      <c r="I743" s="39">
        <v>37.5</v>
      </c>
      <c r="J743" s="39">
        <v>45.5</v>
      </c>
      <c r="K743" s="39">
        <v>3.57</v>
      </c>
    </row>
    <row r="744" spans="1:11" x14ac:dyDescent="0.2">
      <c r="A744" s="39" t="s">
        <v>2436</v>
      </c>
      <c r="B744" s="39">
        <v>35</v>
      </c>
      <c r="C744" s="39" t="s">
        <v>1886</v>
      </c>
      <c r="D744" s="39" t="s">
        <v>1685</v>
      </c>
      <c r="E744" s="40">
        <v>43305</v>
      </c>
      <c r="F744" s="39" t="s">
        <v>2</v>
      </c>
      <c r="G744" s="39" t="s">
        <v>22</v>
      </c>
      <c r="H744" s="39" t="s">
        <v>230</v>
      </c>
      <c r="I744" s="39">
        <v>37.5</v>
      </c>
      <c r="J744" s="39">
        <v>44.8</v>
      </c>
      <c r="K744" s="39">
        <v>3.552</v>
      </c>
    </row>
    <row r="745" spans="1:11" x14ac:dyDescent="0.2">
      <c r="A745" s="39" t="s">
        <v>2437</v>
      </c>
      <c r="B745" s="39">
        <v>35</v>
      </c>
      <c r="C745" s="39" t="s">
        <v>1886</v>
      </c>
      <c r="D745" s="39" t="s">
        <v>1685</v>
      </c>
      <c r="E745" s="40">
        <v>43305</v>
      </c>
      <c r="F745" s="39" t="s">
        <v>2</v>
      </c>
      <c r="G745" s="39" t="s">
        <v>22</v>
      </c>
      <c r="H745" s="39" t="s">
        <v>230</v>
      </c>
      <c r="I745" s="39">
        <v>37.5</v>
      </c>
      <c r="J745" s="39">
        <v>34.4</v>
      </c>
      <c r="K745" s="39">
        <v>3.2519999999999998</v>
      </c>
    </row>
    <row r="746" spans="1:11" x14ac:dyDescent="0.2">
      <c r="A746" s="39" t="s">
        <v>2438</v>
      </c>
      <c r="B746" s="39">
        <v>35</v>
      </c>
      <c r="C746" s="39" t="s">
        <v>1886</v>
      </c>
      <c r="D746" s="39" t="s">
        <v>1685</v>
      </c>
      <c r="E746" s="40">
        <v>43305</v>
      </c>
      <c r="F746" s="39" t="s">
        <v>2</v>
      </c>
      <c r="G746" s="39" t="s">
        <v>22</v>
      </c>
      <c r="H746" s="39" t="s">
        <v>230</v>
      </c>
      <c r="I746" s="39">
        <v>37.5</v>
      </c>
      <c r="J746" s="39">
        <v>41.7</v>
      </c>
      <c r="K746" s="39">
        <v>3.468</v>
      </c>
    </row>
    <row r="747" spans="1:11" x14ac:dyDescent="0.2">
      <c r="A747" s="39" t="s">
        <v>2439</v>
      </c>
      <c r="B747" s="39">
        <v>35</v>
      </c>
      <c r="C747" s="39" t="s">
        <v>1886</v>
      </c>
      <c r="D747" s="39" t="s">
        <v>1685</v>
      </c>
      <c r="E747" s="40">
        <v>43305</v>
      </c>
      <c r="F747" s="39" t="s">
        <v>2</v>
      </c>
      <c r="G747" s="39" t="s">
        <v>22</v>
      </c>
      <c r="H747" s="39" t="s">
        <v>230</v>
      </c>
      <c r="I747" s="39">
        <v>37.5</v>
      </c>
      <c r="J747" s="39">
        <v>52.5</v>
      </c>
      <c r="K747" s="39">
        <v>3.7440000000000002</v>
      </c>
    </row>
    <row r="748" spans="1:11" x14ac:dyDescent="0.2">
      <c r="A748" s="39" t="s">
        <v>2440</v>
      </c>
      <c r="B748" s="39">
        <v>35</v>
      </c>
      <c r="C748" s="39" t="s">
        <v>1886</v>
      </c>
      <c r="D748" s="39" t="s">
        <v>1685</v>
      </c>
      <c r="E748" s="40">
        <v>43305</v>
      </c>
      <c r="F748" s="39" t="s">
        <v>2</v>
      </c>
      <c r="G748" s="39" t="s">
        <v>22</v>
      </c>
      <c r="H748" s="39" t="s">
        <v>230</v>
      </c>
      <c r="I748" s="39">
        <v>37.5</v>
      </c>
      <c r="J748" s="39">
        <v>39.299999999999997</v>
      </c>
      <c r="K748" s="39">
        <v>3.4</v>
      </c>
    </row>
    <row r="749" spans="1:11" x14ac:dyDescent="0.2">
      <c r="A749" s="39" t="s">
        <v>2441</v>
      </c>
      <c r="B749" s="39">
        <v>35</v>
      </c>
      <c r="C749" s="39" t="s">
        <v>1886</v>
      </c>
      <c r="D749" s="39" t="s">
        <v>1685</v>
      </c>
      <c r="E749" s="40">
        <v>43305</v>
      </c>
      <c r="F749" s="39" t="s">
        <v>2</v>
      </c>
      <c r="G749" s="39" t="s">
        <v>22</v>
      </c>
      <c r="H749" s="39" t="s">
        <v>230</v>
      </c>
      <c r="I749" s="39">
        <v>37.5</v>
      </c>
      <c r="J749" s="39">
        <v>35.4</v>
      </c>
      <c r="K749" s="39">
        <v>3.2839999999999998</v>
      </c>
    </row>
    <row r="750" spans="1:11" x14ac:dyDescent="0.2">
      <c r="A750" s="39" t="s">
        <v>2442</v>
      </c>
      <c r="B750" s="39">
        <v>35</v>
      </c>
      <c r="C750" s="39" t="s">
        <v>1886</v>
      </c>
      <c r="D750" s="39" t="s">
        <v>1685</v>
      </c>
      <c r="E750" s="40">
        <v>43305</v>
      </c>
      <c r="F750" s="39" t="s">
        <v>2</v>
      </c>
      <c r="G750" s="39" t="s">
        <v>22</v>
      </c>
      <c r="H750" s="39" t="s">
        <v>230</v>
      </c>
      <c r="I750" s="39">
        <v>37.5</v>
      </c>
      <c r="J750" s="39">
        <v>41.4</v>
      </c>
      <c r="K750" s="39">
        <v>3.4590000000000001</v>
      </c>
    </row>
    <row r="751" spans="1:11" x14ac:dyDescent="0.2">
      <c r="A751" s="39" t="s">
        <v>2443</v>
      </c>
      <c r="B751" s="39">
        <v>35</v>
      </c>
      <c r="C751" s="39" t="s">
        <v>1886</v>
      </c>
      <c r="D751" s="39" t="s">
        <v>1685</v>
      </c>
      <c r="E751" s="40">
        <v>43305</v>
      </c>
      <c r="F751" s="39" t="s">
        <v>2</v>
      </c>
      <c r="G751" s="39" t="s">
        <v>22</v>
      </c>
      <c r="H751" s="39" t="s">
        <v>230</v>
      </c>
      <c r="I751" s="39">
        <v>37.5</v>
      </c>
      <c r="J751" s="39">
        <v>43.3</v>
      </c>
      <c r="K751" s="39">
        <v>3.512</v>
      </c>
    </row>
    <row r="752" spans="1:11" x14ac:dyDescent="0.2">
      <c r="A752" s="39" t="s">
        <v>2444</v>
      </c>
      <c r="B752" s="39">
        <v>35</v>
      </c>
      <c r="C752" s="39" t="s">
        <v>1886</v>
      </c>
      <c r="D752" s="39" t="s">
        <v>1685</v>
      </c>
      <c r="E752" s="40">
        <v>43305</v>
      </c>
      <c r="F752" s="39" t="s">
        <v>2</v>
      </c>
      <c r="G752" s="39" t="s">
        <v>22</v>
      </c>
      <c r="H752" s="39" t="s">
        <v>230</v>
      </c>
      <c r="I752" s="39">
        <v>37.5</v>
      </c>
      <c r="J752" s="39">
        <v>33.200000000000003</v>
      </c>
      <c r="K752" s="39">
        <v>3.214</v>
      </c>
    </row>
    <row r="753" spans="1:11" x14ac:dyDescent="0.2">
      <c r="A753" s="39" t="s">
        <v>2445</v>
      </c>
      <c r="B753" s="39">
        <v>35</v>
      </c>
      <c r="C753" s="39" t="s">
        <v>1886</v>
      </c>
      <c r="D753" s="39" t="s">
        <v>1685</v>
      </c>
      <c r="E753" s="40">
        <v>43305</v>
      </c>
      <c r="F753" s="39" t="s">
        <v>2</v>
      </c>
      <c r="G753" s="39" t="s">
        <v>22</v>
      </c>
      <c r="H753" s="39" t="s">
        <v>230</v>
      </c>
      <c r="I753" s="39">
        <v>37.5</v>
      </c>
      <c r="J753" s="39">
        <v>36.6</v>
      </c>
      <c r="K753" s="39">
        <v>3.32</v>
      </c>
    </row>
    <row r="754" spans="1:11" x14ac:dyDescent="0.2">
      <c r="A754" s="39" t="s">
        <v>2446</v>
      </c>
      <c r="B754" s="39">
        <v>35</v>
      </c>
      <c r="C754" s="39" t="s">
        <v>1886</v>
      </c>
      <c r="D754" s="39" t="s">
        <v>1685</v>
      </c>
      <c r="E754" s="40">
        <v>43305</v>
      </c>
      <c r="F754" s="39" t="s">
        <v>2</v>
      </c>
      <c r="G754" s="39" t="s">
        <v>22</v>
      </c>
      <c r="H754" s="39" t="s">
        <v>359</v>
      </c>
      <c r="I754" s="39">
        <v>32.5</v>
      </c>
      <c r="J754" s="39">
        <v>22.1</v>
      </c>
      <c r="K754" s="39">
        <v>2.806</v>
      </c>
    </row>
    <row r="755" spans="1:11" x14ac:dyDescent="0.2">
      <c r="A755" s="39" t="s">
        <v>2447</v>
      </c>
      <c r="B755" s="39">
        <v>35</v>
      </c>
      <c r="C755" s="39" t="s">
        <v>1886</v>
      </c>
      <c r="D755" s="39" t="s">
        <v>1685</v>
      </c>
      <c r="E755" s="40">
        <v>43305</v>
      </c>
      <c r="F755" s="39" t="s">
        <v>2</v>
      </c>
      <c r="G755" s="39" t="s">
        <v>22</v>
      </c>
      <c r="H755" s="39" t="s">
        <v>359</v>
      </c>
      <c r="I755" s="39">
        <v>32.5</v>
      </c>
      <c r="J755" s="39">
        <v>31.4</v>
      </c>
      <c r="K755" s="39">
        <v>3.1549999999999998</v>
      </c>
    </row>
    <row r="756" spans="1:11" x14ac:dyDescent="0.2">
      <c r="A756" s="39" t="s">
        <v>2448</v>
      </c>
      <c r="B756" s="39">
        <v>35</v>
      </c>
      <c r="C756" s="39" t="s">
        <v>1886</v>
      </c>
      <c r="D756" s="39" t="s">
        <v>1685</v>
      </c>
      <c r="E756" s="40">
        <v>43305</v>
      </c>
      <c r="F756" s="39" t="s">
        <v>2</v>
      </c>
      <c r="G756" s="39" t="s">
        <v>22</v>
      </c>
      <c r="H756" s="39" t="s">
        <v>359</v>
      </c>
      <c r="I756" s="39">
        <v>32.5</v>
      </c>
      <c r="J756" s="39">
        <v>27</v>
      </c>
      <c r="K756" s="39">
        <v>3</v>
      </c>
    </row>
    <row r="757" spans="1:11" x14ac:dyDescent="0.2">
      <c r="A757" s="39" t="s">
        <v>2449</v>
      </c>
      <c r="B757" s="39">
        <v>35</v>
      </c>
      <c r="C757" s="39" t="s">
        <v>1886</v>
      </c>
      <c r="D757" s="39" t="s">
        <v>1685</v>
      </c>
      <c r="E757" s="40">
        <v>43305</v>
      </c>
      <c r="F757" s="39" t="s">
        <v>2</v>
      </c>
      <c r="G757" s="39" t="s">
        <v>22</v>
      </c>
      <c r="H757" s="39" t="s">
        <v>359</v>
      </c>
      <c r="I757" s="39">
        <v>32.5</v>
      </c>
      <c r="J757" s="39">
        <v>24.3</v>
      </c>
      <c r="K757" s="39">
        <v>2.8969999999999998</v>
      </c>
    </row>
    <row r="758" spans="1:11" x14ac:dyDescent="0.2">
      <c r="A758" s="39" t="s">
        <v>2450</v>
      </c>
      <c r="B758" s="39">
        <v>35</v>
      </c>
      <c r="C758" s="39" t="s">
        <v>1886</v>
      </c>
      <c r="D758" s="39" t="s">
        <v>1685</v>
      </c>
      <c r="E758" s="40">
        <v>43305</v>
      </c>
      <c r="F758" s="39" t="s">
        <v>2</v>
      </c>
      <c r="G758" s="39" t="s">
        <v>22</v>
      </c>
      <c r="H758" s="39" t="s">
        <v>359</v>
      </c>
      <c r="I758" s="39">
        <v>32.5</v>
      </c>
      <c r="J758" s="39">
        <v>19.600000000000001</v>
      </c>
      <c r="K758" s="39">
        <v>2.6960000000000002</v>
      </c>
    </row>
    <row r="759" spans="1:11" x14ac:dyDescent="0.2">
      <c r="A759" s="39" t="s">
        <v>2451</v>
      </c>
      <c r="B759" s="39">
        <v>35</v>
      </c>
      <c r="C759" s="39" t="s">
        <v>1886</v>
      </c>
      <c r="D759" s="39" t="s">
        <v>1685</v>
      </c>
      <c r="E759" s="40">
        <v>43305</v>
      </c>
      <c r="F759" s="39" t="s">
        <v>2</v>
      </c>
      <c r="G759" s="39" t="s">
        <v>22</v>
      </c>
      <c r="H759" s="39" t="s">
        <v>359</v>
      </c>
      <c r="I759" s="39">
        <v>32.5</v>
      </c>
      <c r="J759" s="39">
        <v>26.6</v>
      </c>
      <c r="K759" s="39">
        <v>2.9849999999999999</v>
      </c>
    </row>
    <row r="760" spans="1:11" x14ac:dyDescent="0.2">
      <c r="A760" s="39" t="s">
        <v>2452</v>
      </c>
      <c r="B760" s="39">
        <v>35</v>
      </c>
      <c r="C760" s="39" t="s">
        <v>1886</v>
      </c>
      <c r="D760" s="39" t="s">
        <v>1685</v>
      </c>
      <c r="E760" s="40">
        <v>43305</v>
      </c>
      <c r="F760" s="39" t="s">
        <v>2</v>
      </c>
      <c r="G760" s="39" t="s">
        <v>22</v>
      </c>
      <c r="H760" s="39" t="s">
        <v>359</v>
      </c>
      <c r="I760" s="39">
        <v>32.5</v>
      </c>
      <c r="J760" s="39">
        <v>19</v>
      </c>
      <c r="K760" s="39">
        <v>2.6680000000000001</v>
      </c>
    </row>
    <row r="761" spans="1:11" x14ac:dyDescent="0.2">
      <c r="A761" s="39" t="s">
        <v>2453</v>
      </c>
      <c r="B761" s="39">
        <v>35</v>
      </c>
      <c r="C761" s="39" t="s">
        <v>1886</v>
      </c>
      <c r="D761" s="39" t="s">
        <v>1685</v>
      </c>
      <c r="E761" s="40">
        <v>43305</v>
      </c>
      <c r="F761" s="39" t="s">
        <v>2</v>
      </c>
      <c r="G761" s="39" t="s">
        <v>22</v>
      </c>
      <c r="H761" s="39" t="s">
        <v>359</v>
      </c>
      <c r="I761" s="39">
        <v>32.5</v>
      </c>
      <c r="J761" s="39">
        <v>25.2</v>
      </c>
      <c r="K761" s="39">
        <v>2.9319999999999999</v>
      </c>
    </row>
    <row r="762" spans="1:11" x14ac:dyDescent="0.2">
      <c r="A762" s="39" t="s">
        <v>2454</v>
      </c>
      <c r="B762" s="39">
        <v>35</v>
      </c>
      <c r="C762" s="39" t="s">
        <v>1886</v>
      </c>
      <c r="D762" s="39" t="s">
        <v>1685</v>
      </c>
      <c r="E762" s="40">
        <v>43305</v>
      </c>
      <c r="F762" s="39" t="s">
        <v>2</v>
      </c>
      <c r="G762" s="39" t="s">
        <v>22</v>
      </c>
      <c r="H762" s="39" t="s">
        <v>359</v>
      </c>
      <c r="I762" s="39">
        <v>32.5</v>
      </c>
      <c r="J762" s="39">
        <v>22.2</v>
      </c>
      <c r="K762" s="39">
        <v>2.8109999999999999</v>
      </c>
    </row>
    <row r="763" spans="1:11" x14ac:dyDescent="0.2">
      <c r="A763" s="39" t="s">
        <v>2455</v>
      </c>
      <c r="B763" s="39">
        <v>35</v>
      </c>
      <c r="C763" s="39" t="s">
        <v>1886</v>
      </c>
      <c r="D763" s="39" t="s">
        <v>1685</v>
      </c>
      <c r="E763" s="40">
        <v>43305</v>
      </c>
      <c r="F763" s="39" t="s">
        <v>2</v>
      </c>
      <c r="G763" s="39" t="s">
        <v>22</v>
      </c>
      <c r="H763" s="39" t="s">
        <v>359</v>
      </c>
      <c r="I763" s="39">
        <v>32.5</v>
      </c>
      <c r="J763" s="39">
        <v>22.4</v>
      </c>
      <c r="K763" s="39">
        <v>2.819</v>
      </c>
    </row>
    <row r="764" spans="1:11" x14ac:dyDescent="0.2">
      <c r="A764" s="39" t="s">
        <v>2456</v>
      </c>
      <c r="B764" s="39">
        <v>35</v>
      </c>
      <c r="C764" s="39" t="s">
        <v>1886</v>
      </c>
      <c r="D764" s="39" t="s">
        <v>1685</v>
      </c>
      <c r="E764" s="40">
        <v>43305</v>
      </c>
      <c r="F764" s="39" t="s">
        <v>2</v>
      </c>
      <c r="G764" s="39" t="s">
        <v>22</v>
      </c>
      <c r="H764" s="39" t="s">
        <v>359</v>
      </c>
      <c r="I764" s="39">
        <v>32.5</v>
      </c>
      <c r="J764" s="39">
        <v>19.5</v>
      </c>
      <c r="K764" s="39">
        <v>2.6920000000000002</v>
      </c>
    </row>
    <row r="765" spans="1:11" x14ac:dyDescent="0.2">
      <c r="A765" s="39" t="s">
        <v>2457</v>
      </c>
      <c r="B765" s="39">
        <v>35</v>
      </c>
      <c r="C765" s="39" t="s">
        <v>1886</v>
      </c>
      <c r="D765" s="39" t="s">
        <v>1685</v>
      </c>
      <c r="E765" s="40">
        <v>43305</v>
      </c>
      <c r="F765" s="39" t="s">
        <v>2</v>
      </c>
      <c r="G765" s="39" t="s">
        <v>22</v>
      </c>
      <c r="H765" s="39" t="s">
        <v>359</v>
      </c>
      <c r="I765" s="39">
        <v>32.5</v>
      </c>
      <c r="J765" s="39">
        <v>24.1</v>
      </c>
      <c r="K765" s="39">
        <v>2.8889999999999998</v>
      </c>
    </row>
    <row r="766" spans="1:11" x14ac:dyDescent="0.2">
      <c r="A766" s="39" t="s">
        <v>2458</v>
      </c>
      <c r="B766" s="39">
        <v>35</v>
      </c>
      <c r="C766" s="39" t="s">
        <v>1886</v>
      </c>
      <c r="D766" s="39" t="s">
        <v>1685</v>
      </c>
      <c r="E766" s="40">
        <v>43305</v>
      </c>
      <c r="F766" s="39" t="s">
        <v>2</v>
      </c>
      <c r="G766" s="39" t="s">
        <v>22</v>
      </c>
      <c r="H766" s="39" t="s">
        <v>359</v>
      </c>
      <c r="I766" s="39">
        <v>32.5</v>
      </c>
      <c r="J766" s="39">
        <v>22.9</v>
      </c>
      <c r="K766" s="39">
        <v>2.84</v>
      </c>
    </row>
    <row r="767" spans="1:11" x14ac:dyDescent="0.2">
      <c r="A767" s="39" t="s">
        <v>2459</v>
      </c>
      <c r="B767" s="39">
        <v>35</v>
      </c>
      <c r="C767" s="39" t="s">
        <v>1886</v>
      </c>
      <c r="D767" s="39" t="s">
        <v>1685</v>
      </c>
      <c r="E767" s="40">
        <v>43305</v>
      </c>
      <c r="F767" s="39" t="s">
        <v>2</v>
      </c>
      <c r="G767" s="39" t="s">
        <v>22</v>
      </c>
      <c r="H767" s="39" t="s">
        <v>359</v>
      </c>
      <c r="I767" s="39">
        <v>32.5</v>
      </c>
      <c r="J767" s="39">
        <v>23</v>
      </c>
      <c r="K767" s="39">
        <v>2.8439999999999999</v>
      </c>
    </row>
    <row r="768" spans="1:11" x14ac:dyDescent="0.2">
      <c r="A768" s="39" t="s">
        <v>2460</v>
      </c>
      <c r="B768" s="39">
        <v>35</v>
      </c>
      <c r="C768" s="39" t="s">
        <v>1886</v>
      </c>
      <c r="D768" s="39" t="s">
        <v>1685</v>
      </c>
      <c r="E768" s="40">
        <v>43305</v>
      </c>
      <c r="F768" s="39" t="s">
        <v>2</v>
      </c>
      <c r="G768" s="39" t="s">
        <v>22</v>
      </c>
      <c r="H768" s="39" t="s">
        <v>359</v>
      </c>
      <c r="I768" s="39">
        <v>32.5</v>
      </c>
      <c r="J768" s="39">
        <v>27.3</v>
      </c>
      <c r="K768" s="39">
        <v>3.0110000000000001</v>
      </c>
    </row>
    <row r="769" spans="1:11" x14ac:dyDescent="0.2">
      <c r="A769" s="39" t="s">
        <v>2461</v>
      </c>
      <c r="B769" s="39">
        <v>35</v>
      </c>
      <c r="C769" s="39" t="s">
        <v>1886</v>
      </c>
      <c r="D769" s="39" t="s">
        <v>1685</v>
      </c>
      <c r="E769" s="40">
        <v>43305</v>
      </c>
      <c r="F769" s="39" t="s">
        <v>2</v>
      </c>
      <c r="G769" s="39" t="s">
        <v>22</v>
      </c>
      <c r="H769" s="39" t="s">
        <v>359</v>
      </c>
      <c r="I769" s="39">
        <v>32.5</v>
      </c>
      <c r="J769" s="39">
        <v>19.100000000000001</v>
      </c>
      <c r="K769" s="39">
        <v>2.673</v>
      </c>
    </row>
    <row r="770" spans="1:11" x14ac:dyDescent="0.2">
      <c r="A770" s="39" t="s">
        <v>2462</v>
      </c>
      <c r="B770" s="39">
        <v>35</v>
      </c>
      <c r="C770" s="39" t="s">
        <v>1886</v>
      </c>
      <c r="D770" s="39" t="s">
        <v>1685</v>
      </c>
      <c r="E770" s="40">
        <v>43305</v>
      </c>
      <c r="F770" s="39" t="s">
        <v>2</v>
      </c>
      <c r="G770" s="39" t="s">
        <v>22</v>
      </c>
      <c r="H770" s="39" t="s">
        <v>359</v>
      </c>
      <c r="I770" s="39">
        <v>32.5</v>
      </c>
      <c r="J770" s="39">
        <v>29.8</v>
      </c>
      <c r="K770" s="39">
        <v>3.1</v>
      </c>
    </row>
    <row r="771" spans="1:11" x14ac:dyDescent="0.2">
      <c r="A771" s="39" t="s">
        <v>2463</v>
      </c>
      <c r="B771" s="39">
        <v>35</v>
      </c>
      <c r="C771" s="39" t="s">
        <v>1886</v>
      </c>
      <c r="D771" s="39" t="s">
        <v>1685</v>
      </c>
      <c r="E771" s="40">
        <v>43305</v>
      </c>
      <c r="F771" s="39" t="s">
        <v>2</v>
      </c>
      <c r="G771" s="39" t="s">
        <v>22</v>
      </c>
      <c r="H771" s="39" t="s">
        <v>359</v>
      </c>
      <c r="I771" s="39">
        <v>32.5</v>
      </c>
      <c r="J771" s="39">
        <v>28.9</v>
      </c>
      <c r="K771" s="39">
        <v>3.069</v>
      </c>
    </row>
    <row r="772" spans="1:11" x14ac:dyDescent="0.2">
      <c r="A772" s="39" t="s">
        <v>2464</v>
      </c>
      <c r="B772" s="39">
        <v>35</v>
      </c>
      <c r="C772" s="39" t="s">
        <v>1886</v>
      </c>
      <c r="D772" s="39" t="s">
        <v>1685</v>
      </c>
      <c r="E772" s="40">
        <v>43305</v>
      </c>
      <c r="F772" s="39" t="s">
        <v>2</v>
      </c>
      <c r="G772" s="39" t="s">
        <v>22</v>
      </c>
      <c r="H772" s="39" t="s">
        <v>359</v>
      </c>
      <c r="I772" s="39">
        <v>32.5</v>
      </c>
      <c r="J772" s="39">
        <v>24.8</v>
      </c>
      <c r="K772" s="39">
        <v>2.9159999999999999</v>
      </c>
    </row>
    <row r="773" spans="1:11" x14ac:dyDescent="0.2">
      <c r="A773" s="39" t="s">
        <v>2632</v>
      </c>
      <c r="B773" s="39">
        <v>16</v>
      </c>
      <c r="C773" s="39" t="s">
        <v>210</v>
      </c>
      <c r="D773" s="40">
        <v>43300</v>
      </c>
      <c r="E773" s="40">
        <v>43301</v>
      </c>
      <c r="F773" s="39" t="s">
        <v>2</v>
      </c>
      <c r="G773" s="39" t="s">
        <v>2633</v>
      </c>
      <c r="H773" s="39" t="s">
        <v>324</v>
      </c>
      <c r="I773" s="39">
        <v>22.5</v>
      </c>
      <c r="J773" s="39">
        <v>7.5</v>
      </c>
      <c r="K773" s="39">
        <v>1.9570000000000001</v>
      </c>
    </row>
    <row r="774" spans="1:11" x14ac:dyDescent="0.2">
      <c r="A774" s="39" t="s">
        <v>2634</v>
      </c>
      <c r="B774" s="39">
        <v>16</v>
      </c>
      <c r="C774" s="39" t="s">
        <v>210</v>
      </c>
      <c r="D774" s="40">
        <v>43300</v>
      </c>
      <c r="E774" s="40">
        <v>43301</v>
      </c>
      <c r="F774" s="39" t="s">
        <v>2</v>
      </c>
      <c r="G774" s="39" t="s">
        <v>2633</v>
      </c>
      <c r="H774" s="39" t="s">
        <v>290</v>
      </c>
      <c r="I774" s="39">
        <v>27.5</v>
      </c>
      <c r="J774" s="39">
        <v>12</v>
      </c>
      <c r="K774" s="39">
        <v>2.2890000000000001</v>
      </c>
    </row>
    <row r="775" spans="1:11" x14ac:dyDescent="0.2">
      <c r="A775" s="39" t="s">
        <v>2635</v>
      </c>
      <c r="B775" s="39">
        <v>16</v>
      </c>
      <c r="C775" s="39" t="s">
        <v>210</v>
      </c>
      <c r="D775" s="40">
        <v>43300</v>
      </c>
      <c r="E775" s="40">
        <v>43301</v>
      </c>
      <c r="F775" s="39" t="s">
        <v>2</v>
      </c>
      <c r="G775" s="39" t="s">
        <v>2633</v>
      </c>
      <c r="H775" s="39" t="s">
        <v>290</v>
      </c>
      <c r="I775" s="39">
        <v>27.5</v>
      </c>
      <c r="J775" s="39">
        <v>15</v>
      </c>
      <c r="K775" s="39">
        <v>2.4660000000000002</v>
      </c>
    </row>
    <row r="776" spans="1:11" x14ac:dyDescent="0.2">
      <c r="A776" s="39" t="s">
        <v>2636</v>
      </c>
      <c r="B776" s="39">
        <v>16</v>
      </c>
      <c r="C776" s="39" t="s">
        <v>210</v>
      </c>
      <c r="D776" s="40">
        <v>43300</v>
      </c>
      <c r="E776" s="40">
        <v>43301</v>
      </c>
      <c r="F776" s="39" t="s">
        <v>2</v>
      </c>
      <c r="G776" s="39" t="s">
        <v>2633</v>
      </c>
      <c r="H776" s="39" t="s">
        <v>359</v>
      </c>
      <c r="I776" s="39">
        <v>32.5</v>
      </c>
      <c r="J776" s="39">
        <v>24</v>
      </c>
      <c r="K776" s="39">
        <v>2.8839999999999999</v>
      </c>
    </row>
    <row r="777" spans="1:11" x14ac:dyDescent="0.2">
      <c r="A777" s="39" t="s">
        <v>2637</v>
      </c>
      <c r="B777" s="39">
        <v>16</v>
      </c>
      <c r="C777" s="39" t="s">
        <v>210</v>
      </c>
      <c r="D777" s="40">
        <v>43300</v>
      </c>
      <c r="E777" s="40">
        <v>43301</v>
      </c>
      <c r="F777" s="39" t="s">
        <v>2</v>
      </c>
      <c r="G777" s="39" t="s">
        <v>2633</v>
      </c>
      <c r="H777" s="39" t="s">
        <v>359</v>
      </c>
      <c r="I777" s="39">
        <v>32.5</v>
      </c>
      <c r="J777" s="39">
        <v>32.5</v>
      </c>
      <c r="K777" s="39">
        <v>3.1909999999999998</v>
      </c>
    </row>
    <row r="778" spans="1:11" x14ac:dyDescent="0.2">
      <c r="A778" s="39" t="s">
        <v>2638</v>
      </c>
      <c r="B778" s="39">
        <v>16</v>
      </c>
      <c r="C778" s="39" t="s">
        <v>210</v>
      </c>
      <c r="D778" s="40">
        <v>43300</v>
      </c>
      <c r="E778" s="40">
        <v>43301</v>
      </c>
      <c r="F778" s="39" t="s">
        <v>2</v>
      </c>
      <c r="G778" s="39" t="s">
        <v>2633</v>
      </c>
      <c r="H778" s="39" t="s">
        <v>230</v>
      </c>
      <c r="I778" s="39">
        <v>37.5</v>
      </c>
      <c r="J778" s="39">
        <v>36.299999999999997</v>
      </c>
      <c r="K778" s="39">
        <v>3.3109999999999999</v>
      </c>
    </row>
    <row r="779" spans="1:11" x14ac:dyDescent="0.2">
      <c r="A779" s="39" t="s">
        <v>2639</v>
      </c>
      <c r="B779" s="39">
        <v>16</v>
      </c>
      <c r="C779" s="39" t="s">
        <v>210</v>
      </c>
      <c r="D779" s="40">
        <v>43300</v>
      </c>
      <c r="E779" s="40">
        <v>43301</v>
      </c>
      <c r="F779" s="39" t="s">
        <v>2</v>
      </c>
      <c r="G779" s="39" t="s">
        <v>2633</v>
      </c>
      <c r="H779" s="39" t="s">
        <v>230</v>
      </c>
      <c r="I779" s="39">
        <v>37.5</v>
      </c>
      <c r="J779" s="39">
        <v>38.6</v>
      </c>
      <c r="K779" s="39">
        <v>3.38</v>
      </c>
    </row>
    <row r="780" spans="1:11" x14ac:dyDescent="0.2">
      <c r="A780" s="39" t="s">
        <v>2640</v>
      </c>
      <c r="B780" s="39">
        <v>16</v>
      </c>
      <c r="C780" s="39" t="s">
        <v>210</v>
      </c>
      <c r="D780" s="40">
        <v>43300</v>
      </c>
      <c r="E780" s="40">
        <v>43301</v>
      </c>
      <c r="F780" s="39" t="s">
        <v>2</v>
      </c>
      <c r="G780" s="39" t="s">
        <v>2633</v>
      </c>
      <c r="H780" s="39" t="s">
        <v>212</v>
      </c>
      <c r="I780" s="39">
        <v>42.5</v>
      </c>
      <c r="J780" s="39">
        <v>42</v>
      </c>
      <c r="K780" s="39">
        <v>3.476</v>
      </c>
    </row>
    <row r="781" spans="1:11" x14ac:dyDescent="0.2">
      <c r="A781" s="39" t="s">
        <v>2641</v>
      </c>
      <c r="B781" s="39">
        <v>16</v>
      </c>
      <c r="C781" s="39" t="s">
        <v>210</v>
      </c>
      <c r="D781" s="40">
        <v>43300</v>
      </c>
      <c r="E781" s="40">
        <v>43301</v>
      </c>
      <c r="F781" s="39" t="s">
        <v>2</v>
      </c>
      <c r="G781" s="39" t="s">
        <v>2633</v>
      </c>
      <c r="H781" s="39" t="s">
        <v>230</v>
      </c>
      <c r="I781" s="39">
        <v>37.5</v>
      </c>
      <c r="J781" s="39">
        <v>44.2</v>
      </c>
      <c r="K781" s="39">
        <v>3.536</v>
      </c>
    </row>
    <row r="782" spans="1:11" x14ac:dyDescent="0.2">
      <c r="A782" s="39" t="s">
        <v>2642</v>
      </c>
      <c r="B782" s="39">
        <v>16</v>
      </c>
      <c r="C782" s="39" t="s">
        <v>210</v>
      </c>
      <c r="D782" s="40">
        <v>43300</v>
      </c>
      <c r="E782" s="40">
        <v>43301</v>
      </c>
      <c r="F782" s="39" t="s">
        <v>2</v>
      </c>
      <c r="G782" s="39" t="s">
        <v>2633</v>
      </c>
      <c r="H782" s="39" t="s">
        <v>230</v>
      </c>
      <c r="I782" s="39">
        <v>37.5</v>
      </c>
      <c r="J782" s="39">
        <v>44.4</v>
      </c>
      <c r="K782" s="39">
        <v>3.5409999999999999</v>
      </c>
    </row>
    <row r="783" spans="1:11" x14ac:dyDescent="0.2">
      <c r="A783" s="39" t="s">
        <v>2643</v>
      </c>
      <c r="B783" s="39">
        <v>16</v>
      </c>
      <c r="C783" s="39" t="s">
        <v>210</v>
      </c>
      <c r="D783" s="40">
        <v>43300</v>
      </c>
      <c r="E783" s="40">
        <v>43301</v>
      </c>
      <c r="F783" s="39" t="s">
        <v>2</v>
      </c>
      <c r="G783" s="39" t="s">
        <v>2633</v>
      </c>
      <c r="H783" s="39" t="s">
        <v>230</v>
      </c>
      <c r="I783" s="39">
        <v>37.5</v>
      </c>
      <c r="J783" s="39">
        <v>44.6</v>
      </c>
      <c r="K783" s="39">
        <v>3.5459999999999998</v>
      </c>
    </row>
    <row r="784" spans="1:11" x14ac:dyDescent="0.2">
      <c r="A784" s="39" t="s">
        <v>2644</v>
      </c>
      <c r="B784" s="39">
        <v>16</v>
      </c>
      <c r="C784" s="39" t="s">
        <v>210</v>
      </c>
      <c r="D784" s="40">
        <v>43300</v>
      </c>
      <c r="E784" s="40">
        <v>43301</v>
      </c>
      <c r="F784" s="39" t="s">
        <v>2</v>
      </c>
      <c r="G784" s="39" t="s">
        <v>2633</v>
      </c>
      <c r="H784" s="39" t="s">
        <v>230</v>
      </c>
      <c r="I784" s="39">
        <v>37.5</v>
      </c>
      <c r="J784" s="39">
        <v>48.6</v>
      </c>
      <c r="K784" s="39">
        <v>3.649</v>
      </c>
    </row>
    <row r="785" spans="1:11" x14ac:dyDescent="0.2">
      <c r="A785" s="39" t="s">
        <v>2645</v>
      </c>
      <c r="B785" s="39">
        <v>16</v>
      </c>
      <c r="C785" s="39" t="s">
        <v>210</v>
      </c>
      <c r="D785" s="40">
        <v>43300</v>
      </c>
      <c r="E785" s="40">
        <v>43301</v>
      </c>
      <c r="F785" s="39" t="s">
        <v>2</v>
      </c>
      <c r="G785" s="39" t="s">
        <v>2633</v>
      </c>
      <c r="H785" s="39" t="s">
        <v>212</v>
      </c>
      <c r="I785" s="39">
        <v>42.5</v>
      </c>
      <c r="J785" s="39">
        <v>49.3</v>
      </c>
      <c r="K785" s="39">
        <v>3.6669999999999998</v>
      </c>
    </row>
    <row r="786" spans="1:11" x14ac:dyDescent="0.2">
      <c r="A786" s="39" t="s">
        <v>2646</v>
      </c>
      <c r="B786" s="39">
        <v>16</v>
      </c>
      <c r="C786" s="39" t="s">
        <v>210</v>
      </c>
      <c r="D786" s="40">
        <v>43300</v>
      </c>
      <c r="E786" s="40">
        <v>43301</v>
      </c>
      <c r="F786" s="39" t="s">
        <v>2</v>
      </c>
      <c r="G786" s="39" t="s">
        <v>2633</v>
      </c>
      <c r="H786" s="39" t="s">
        <v>212</v>
      </c>
      <c r="I786" s="39">
        <v>42.5</v>
      </c>
      <c r="J786" s="39">
        <v>49.8</v>
      </c>
      <c r="K786" s="39">
        <v>3.6789999999999998</v>
      </c>
    </row>
    <row r="787" spans="1:11" x14ac:dyDescent="0.2">
      <c r="A787" s="39" t="s">
        <v>2647</v>
      </c>
      <c r="B787" s="39">
        <v>16</v>
      </c>
      <c r="C787" s="39" t="s">
        <v>210</v>
      </c>
      <c r="D787" s="40">
        <v>43300</v>
      </c>
      <c r="E787" s="40">
        <v>43301</v>
      </c>
      <c r="F787" s="39" t="s">
        <v>2</v>
      </c>
      <c r="G787" s="39" t="s">
        <v>2633</v>
      </c>
      <c r="H787" s="39" t="s">
        <v>230</v>
      </c>
      <c r="I787" s="39">
        <v>37.5</v>
      </c>
      <c r="J787" s="39">
        <v>52</v>
      </c>
      <c r="K787" s="39">
        <v>3.7330000000000001</v>
      </c>
    </row>
    <row r="788" spans="1:11" x14ac:dyDescent="0.2">
      <c r="A788" s="39" t="s">
        <v>2648</v>
      </c>
      <c r="B788" s="39">
        <v>16</v>
      </c>
      <c r="C788" s="39" t="s">
        <v>210</v>
      </c>
      <c r="D788" s="40">
        <v>43300</v>
      </c>
      <c r="E788" s="40">
        <v>43301</v>
      </c>
      <c r="F788" s="39" t="s">
        <v>2</v>
      </c>
      <c r="G788" s="39" t="s">
        <v>2633</v>
      </c>
      <c r="H788" s="39" t="s">
        <v>212</v>
      </c>
      <c r="I788" s="39">
        <v>42.5</v>
      </c>
      <c r="J788" s="39">
        <v>55.8</v>
      </c>
      <c r="K788" s="39">
        <v>3.8210000000000002</v>
      </c>
    </row>
    <row r="789" spans="1:11" x14ac:dyDescent="0.2">
      <c r="A789" s="39" t="s">
        <v>2649</v>
      </c>
      <c r="B789" s="39">
        <v>16</v>
      </c>
      <c r="C789" s="39" t="s">
        <v>210</v>
      </c>
      <c r="D789" s="40">
        <v>43300</v>
      </c>
      <c r="E789" s="40">
        <v>43301</v>
      </c>
      <c r="F789" s="39" t="s">
        <v>2</v>
      </c>
      <c r="G789" s="39" t="s">
        <v>2633</v>
      </c>
      <c r="H789" s="39" t="s">
        <v>212</v>
      </c>
      <c r="I789" s="39">
        <v>42.5</v>
      </c>
      <c r="J789" s="39">
        <v>55.9</v>
      </c>
      <c r="K789" s="39">
        <v>3.8239999999999998</v>
      </c>
    </row>
    <row r="790" spans="1:11" x14ac:dyDescent="0.2">
      <c r="A790" s="39" t="s">
        <v>2650</v>
      </c>
      <c r="B790" s="39">
        <v>16</v>
      </c>
      <c r="C790" s="39" t="s">
        <v>210</v>
      </c>
      <c r="D790" s="40">
        <v>43300</v>
      </c>
      <c r="E790" s="40">
        <v>43301</v>
      </c>
      <c r="F790" s="39" t="s">
        <v>2</v>
      </c>
      <c r="G790" s="39" t="s">
        <v>2633</v>
      </c>
      <c r="H790" s="39" t="s">
        <v>212</v>
      </c>
      <c r="I790" s="39">
        <v>42.5</v>
      </c>
      <c r="J790" s="39">
        <v>56.5</v>
      </c>
      <c r="K790" s="39">
        <v>3.8370000000000002</v>
      </c>
    </row>
    <row r="791" spans="1:11" x14ac:dyDescent="0.2">
      <c r="A791" s="39" t="s">
        <v>2651</v>
      </c>
      <c r="B791" s="39">
        <v>16</v>
      </c>
      <c r="C791" s="39" t="s">
        <v>210</v>
      </c>
      <c r="D791" s="40">
        <v>43300</v>
      </c>
      <c r="E791" s="40">
        <v>43301</v>
      </c>
      <c r="F791" s="39" t="s">
        <v>2</v>
      </c>
      <c r="G791" s="39" t="s">
        <v>2633</v>
      </c>
      <c r="H791" s="39" t="s">
        <v>495</v>
      </c>
      <c r="I791" s="39">
        <v>47.5</v>
      </c>
      <c r="J791" s="39">
        <v>65.5</v>
      </c>
      <c r="K791" s="39">
        <v>4.0309999999999997</v>
      </c>
    </row>
    <row r="792" spans="1:11" x14ac:dyDescent="0.2">
      <c r="A792" s="39" t="s">
        <v>2652</v>
      </c>
      <c r="B792" s="39">
        <v>16</v>
      </c>
      <c r="C792" s="39" t="s">
        <v>210</v>
      </c>
      <c r="D792" s="40">
        <v>43300</v>
      </c>
      <c r="E792" s="40">
        <v>43301</v>
      </c>
      <c r="F792" s="39" t="s">
        <v>2</v>
      </c>
      <c r="G792" s="39" t="s">
        <v>2633</v>
      </c>
      <c r="H792" s="39" t="s">
        <v>212</v>
      </c>
      <c r="I792" s="39">
        <v>42.5</v>
      </c>
      <c r="J792" s="39">
        <v>65.8</v>
      </c>
      <c r="K792" s="39">
        <v>4.0369999999999999</v>
      </c>
    </row>
    <row r="793" spans="1:11" x14ac:dyDescent="0.2">
      <c r="A793" s="39" t="s">
        <v>2653</v>
      </c>
      <c r="B793" s="39">
        <v>16</v>
      </c>
      <c r="C793" s="39" t="s">
        <v>210</v>
      </c>
      <c r="D793" s="40">
        <v>43300</v>
      </c>
      <c r="E793" s="40">
        <v>43301</v>
      </c>
      <c r="F793" s="39" t="s">
        <v>2</v>
      </c>
      <c r="G793" s="39" t="s">
        <v>2633</v>
      </c>
      <c r="H793" s="39" t="s">
        <v>495</v>
      </c>
      <c r="I793" s="39">
        <v>47.5</v>
      </c>
      <c r="J793" s="39">
        <v>66.7</v>
      </c>
      <c r="K793" s="39">
        <v>4.0549999999999997</v>
      </c>
    </row>
    <row r="794" spans="1:11" x14ac:dyDescent="0.2">
      <c r="A794" s="39" t="s">
        <v>2654</v>
      </c>
      <c r="B794" s="39">
        <v>16</v>
      </c>
      <c r="C794" s="39" t="s">
        <v>210</v>
      </c>
      <c r="D794" s="40">
        <v>43300</v>
      </c>
      <c r="E794" s="40">
        <v>43301</v>
      </c>
      <c r="F794" s="39" t="s">
        <v>2</v>
      </c>
      <c r="G794" s="39" t="s">
        <v>2633</v>
      </c>
      <c r="H794" s="39" t="s">
        <v>212</v>
      </c>
      <c r="I794" s="39">
        <v>42.5</v>
      </c>
      <c r="J794" s="39">
        <v>67.099999999999994</v>
      </c>
      <c r="K794" s="39">
        <v>4.0640000000000001</v>
      </c>
    </row>
    <row r="795" spans="1:11" x14ac:dyDescent="0.2">
      <c r="A795" s="39" t="s">
        <v>2655</v>
      </c>
      <c r="B795" s="39">
        <v>16</v>
      </c>
      <c r="C795" s="39" t="s">
        <v>210</v>
      </c>
      <c r="D795" s="40">
        <v>43300</v>
      </c>
      <c r="E795" s="40">
        <v>43301</v>
      </c>
      <c r="F795" s="39" t="s">
        <v>2</v>
      </c>
      <c r="G795" s="39" t="s">
        <v>2633</v>
      </c>
      <c r="H795" s="39" t="s">
        <v>495</v>
      </c>
      <c r="I795" s="39">
        <v>47.5</v>
      </c>
      <c r="J795" s="39">
        <v>67.5</v>
      </c>
      <c r="K795" s="39">
        <v>4.0720000000000001</v>
      </c>
    </row>
    <row r="796" spans="1:11" x14ac:dyDescent="0.2">
      <c r="A796" s="39" t="s">
        <v>2656</v>
      </c>
      <c r="B796" s="39">
        <v>16</v>
      </c>
      <c r="C796" s="39" t="s">
        <v>210</v>
      </c>
      <c r="D796" s="40">
        <v>43300</v>
      </c>
      <c r="E796" s="40">
        <v>43301</v>
      </c>
      <c r="F796" s="39" t="s">
        <v>2</v>
      </c>
      <c r="G796" s="39" t="s">
        <v>2633</v>
      </c>
      <c r="H796" s="39" t="s">
        <v>495</v>
      </c>
      <c r="I796" s="39">
        <v>47.5</v>
      </c>
      <c r="J796" s="39">
        <v>68.2</v>
      </c>
      <c r="K796" s="39">
        <v>4.0860000000000003</v>
      </c>
    </row>
    <row r="797" spans="1:11" x14ac:dyDescent="0.2">
      <c r="A797" s="39" t="s">
        <v>2657</v>
      </c>
      <c r="B797" s="39">
        <v>16</v>
      </c>
      <c r="C797" s="39" t="s">
        <v>210</v>
      </c>
      <c r="D797" s="40">
        <v>43300</v>
      </c>
      <c r="E797" s="40">
        <v>43301</v>
      </c>
      <c r="F797" s="39" t="s">
        <v>2</v>
      </c>
      <c r="G797" s="39" t="s">
        <v>2633</v>
      </c>
      <c r="H797" s="39" t="s">
        <v>495</v>
      </c>
      <c r="I797" s="39">
        <v>47.5</v>
      </c>
      <c r="J797" s="39">
        <v>71.2</v>
      </c>
      <c r="K797" s="39">
        <v>4.1449999999999996</v>
      </c>
    </row>
    <row r="798" spans="1:11" x14ac:dyDescent="0.2">
      <c r="A798" s="39" t="s">
        <v>2658</v>
      </c>
      <c r="B798" s="39">
        <v>16</v>
      </c>
      <c r="C798" s="39" t="s">
        <v>210</v>
      </c>
      <c r="D798" s="40">
        <v>43300</v>
      </c>
      <c r="E798" s="40">
        <v>43301</v>
      </c>
      <c r="F798" s="39" t="s">
        <v>2</v>
      </c>
      <c r="G798" s="39" t="s">
        <v>2633</v>
      </c>
      <c r="H798" s="39" t="s">
        <v>212</v>
      </c>
      <c r="I798" s="39">
        <v>42.5</v>
      </c>
      <c r="J798" s="39">
        <v>72.599999999999994</v>
      </c>
      <c r="K798" s="39">
        <v>4.1719999999999997</v>
      </c>
    </row>
    <row r="799" spans="1:11" x14ac:dyDescent="0.2">
      <c r="A799" s="39" t="s">
        <v>2659</v>
      </c>
      <c r="B799" s="39">
        <v>16</v>
      </c>
      <c r="C799" s="39" t="s">
        <v>210</v>
      </c>
      <c r="D799" s="40">
        <v>43300</v>
      </c>
      <c r="E799" s="40">
        <v>43301</v>
      </c>
      <c r="F799" s="39" t="s">
        <v>2</v>
      </c>
      <c r="G799" s="39" t="s">
        <v>2633</v>
      </c>
      <c r="H799" s="39" t="s">
        <v>495</v>
      </c>
      <c r="I799" s="39">
        <v>47.5</v>
      </c>
      <c r="J799" s="39">
        <v>73.3</v>
      </c>
      <c r="K799" s="39">
        <v>4.1849999999999996</v>
      </c>
    </row>
    <row r="800" spans="1:11" x14ac:dyDescent="0.2">
      <c r="A800" s="39" t="s">
        <v>2660</v>
      </c>
      <c r="B800" s="39">
        <v>16</v>
      </c>
      <c r="C800" s="39" t="s">
        <v>210</v>
      </c>
      <c r="D800" s="40">
        <v>43300</v>
      </c>
      <c r="E800" s="40">
        <v>43301</v>
      </c>
      <c r="F800" s="39" t="s">
        <v>2</v>
      </c>
      <c r="G800" s="39" t="s">
        <v>2633</v>
      </c>
      <c r="H800" s="39" t="s">
        <v>495</v>
      </c>
      <c r="I800" s="39">
        <v>47.5</v>
      </c>
      <c r="J800" s="39">
        <v>74.400000000000006</v>
      </c>
      <c r="K800" s="39">
        <v>4.2060000000000004</v>
      </c>
    </row>
    <row r="801" spans="1:11" x14ac:dyDescent="0.2">
      <c r="A801" s="39" t="s">
        <v>2661</v>
      </c>
      <c r="B801" s="39">
        <v>16</v>
      </c>
      <c r="C801" s="39" t="s">
        <v>210</v>
      </c>
      <c r="D801" s="40">
        <v>43300</v>
      </c>
      <c r="E801" s="40">
        <v>43301</v>
      </c>
      <c r="F801" s="39" t="s">
        <v>2</v>
      </c>
      <c r="G801" s="39" t="s">
        <v>2633</v>
      </c>
      <c r="H801" s="39" t="s">
        <v>212</v>
      </c>
      <c r="I801" s="39">
        <v>42.5</v>
      </c>
      <c r="J801" s="39">
        <v>75.400000000000006</v>
      </c>
      <c r="K801" s="39">
        <v>4.2249999999999996</v>
      </c>
    </row>
    <row r="802" spans="1:11" x14ac:dyDescent="0.2">
      <c r="A802" s="39" t="s">
        <v>2662</v>
      </c>
      <c r="B802" s="39">
        <v>16</v>
      </c>
      <c r="C802" s="39" t="s">
        <v>210</v>
      </c>
      <c r="D802" s="40">
        <v>43300</v>
      </c>
      <c r="E802" s="40">
        <v>43301</v>
      </c>
      <c r="F802" s="39" t="s">
        <v>2</v>
      </c>
      <c r="G802" s="39" t="s">
        <v>2633</v>
      </c>
      <c r="H802" s="39" t="s">
        <v>495</v>
      </c>
      <c r="I802" s="39">
        <v>47.5</v>
      </c>
      <c r="J802" s="39">
        <v>85.5</v>
      </c>
      <c r="K802" s="39">
        <v>4.4050000000000002</v>
      </c>
    </row>
    <row r="803" spans="1:11" x14ac:dyDescent="0.2">
      <c r="A803" s="39" t="s">
        <v>2663</v>
      </c>
      <c r="B803" s="39">
        <v>16</v>
      </c>
      <c r="C803" s="39" t="s">
        <v>210</v>
      </c>
      <c r="D803" s="40">
        <v>43300</v>
      </c>
      <c r="E803" s="40">
        <v>43301</v>
      </c>
      <c r="F803" s="39" t="s">
        <v>2</v>
      </c>
      <c r="G803" s="39" t="s">
        <v>2633</v>
      </c>
      <c r="H803" s="39" t="s">
        <v>495</v>
      </c>
      <c r="I803" s="39">
        <v>47.5</v>
      </c>
      <c r="J803" s="39">
        <v>90.4</v>
      </c>
      <c r="K803" s="39">
        <v>4.4880000000000004</v>
      </c>
    </row>
    <row r="804" spans="1:11" x14ac:dyDescent="0.2">
      <c r="A804" s="39" t="s">
        <v>2664</v>
      </c>
      <c r="B804" s="39">
        <v>16</v>
      </c>
      <c r="C804" s="39" t="s">
        <v>210</v>
      </c>
      <c r="D804" s="40">
        <v>43300</v>
      </c>
      <c r="E804" s="40">
        <v>43301</v>
      </c>
      <c r="F804" s="39" t="s">
        <v>2</v>
      </c>
      <c r="G804" s="39" t="s">
        <v>2633</v>
      </c>
      <c r="H804" s="39" t="s">
        <v>495</v>
      </c>
      <c r="I804" s="39">
        <v>47.5</v>
      </c>
      <c r="J804" s="39">
        <v>90.5</v>
      </c>
      <c r="K804" s="39">
        <v>4.49</v>
      </c>
    </row>
    <row r="805" spans="1:11" x14ac:dyDescent="0.2">
      <c r="A805" s="39" t="s">
        <v>2665</v>
      </c>
      <c r="B805" s="39">
        <v>16</v>
      </c>
      <c r="C805" s="39" t="s">
        <v>210</v>
      </c>
      <c r="D805" s="40">
        <v>43300</v>
      </c>
      <c r="E805" s="40">
        <v>43301</v>
      </c>
      <c r="F805" s="39" t="s">
        <v>2</v>
      </c>
      <c r="G805" s="39" t="s">
        <v>2633</v>
      </c>
      <c r="H805" s="39" t="s">
        <v>493</v>
      </c>
      <c r="I805" s="39">
        <v>52.5</v>
      </c>
      <c r="J805" s="39">
        <v>91.5</v>
      </c>
      <c r="K805" s="39">
        <v>4.5060000000000002</v>
      </c>
    </row>
    <row r="806" spans="1:11" x14ac:dyDescent="0.2">
      <c r="A806" s="39" t="s">
        <v>2666</v>
      </c>
      <c r="B806" s="39">
        <v>16</v>
      </c>
      <c r="C806" s="39" t="s">
        <v>210</v>
      </c>
      <c r="D806" s="40">
        <v>43300</v>
      </c>
      <c r="E806" s="40">
        <v>43301</v>
      </c>
      <c r="F806" s="39" t="s">
        <v>2</v>
      </c>
      <c r="G806" s="39" t="s">
        <v>2633</v>
      </c>
      <c r="H806" s="39" t="s">
        <v>495</v>
      </c>
      <c r="I806" s="39">
        <v>47.5</v>
      </c>
      <c r="J806" s="39">
        <v>91.6</v>
      </c>
      <c r="K806" s="39">
        <v>4.508</v>
      </c>
    </row>
    <row r="807" spans="1:11" x14ac:dyDescent="0.2">
      <c r="A807" s="39" t="s">
        <v>2667</v>
      </c>
      <c r="B807" s="39">
        <v>16</v>
      </c>
      <c r="C807" s="39" t="s">
        <v>210</v>
      </c>
      <c r="D807" s="40">
        <v>43300</v>
      </c>
      <c r="E807" s="40">
        <v>43301</v>
      </c>
      <c r="F807" s="39" t="s">
        <v>2</v>
      </c>
      <c r="G807" s="39" t="s">
        <v>2633</v>
      </c>
      <c r="H807" s="39" t="s">
        <v>493</v>
      </c>
      <c r="I807" s="39">
        <v>52.5</v>
      </c>
      <c r="J807" s="39">
        <v>92.8</v>
      </c>
      <c r="K807" s="39">
        <v>4.5270000000000001</v>
      </c>
    </row>
    <row r="808" spans="1:11" x14ac:dyDescent="0.2">
      <c r="A808" s="39" t="s">
        <v>2668</v>
      </c>
      <c r="B808" s="39">
        <v>16</v>
      </c>
      <c r="C808" s="39" t="s">
        <v>210</v>
      </c>
      <c r="D808" s="40">
        <v>43300</v>
      </c>
      <c r="E808" s="40">
        <v>43301</v>
      </c>
      <c r="F808" s="39" t="s">
        <v>2</v>
      </c>
      <c r="G808" s="39" t="s">
        <v>2633</v>
      </c>
      <c r="H808" s="39" t="s">
        <v>493</v>
      </c>
      <c r="I808" s="39">
        <v>52.5</v>
      </c>
      <c r="J808" s="39">
        <v>97.5</v>
      </c>
      <c r="K808" s="39">
        <v>4.6029999999999998</v>
      </c>
    </row>
    <row r="809" spans="1:11" x14ac:dyDescent="0.2">
      <c r="A809" s="39" t="s">
        <v>2669</v>
      </c>
      <c r="B809" s="39">
        <v>16</v>
      </c>
      <c r="C809" s="39" t="s">
        <v>210</v>
      </c>
      <c r="D809" s="40">
        <v>43300</v>
      </c>
      <c r="E809" s="40">
        <v>43301</v>
      </c>
      <c r="F809" s="39" t="s">
        <v>2</v>
      </c>
      <c r="G809" s="39" t="s">
        <v>2633</v>
      </c>
      <c r="H809" s="39" t="s">
        <v>493</v>
      </c>
      <c r="I809" s="39">
        <v>52.5</v>
      </c>
      <c r="J809" s="39">
        <v>98.1</v>
      </c>
      <c r="K809" s="39">
        <v>4.6120000000000001</v>
      </c>
    </row>
    <row r="810" spans="1:11" x14ac:dyDescent="0.2">
      <c r="A810" s="39" t="s">
        <v>2670</v>
      </c>
      <c r="B810" s="39">
        <v>16</v>
      </c>
      <c r="C810" s="39" t="s">
        <v>210</v>
      </c>
      <c r="D810" s="40">
        <v>43300</v>
      </c>
      <c r="E810" s="40">
        <v>43301</v>
      </c>
      <c r="F810" s="39" t="s">
        <v>2</v>
      </c>
      <c r="G810" s="39" t="s">
        <v>2633</v>
      </c>
      <c r="H810" s="39" t="s">
        <v>495</v>
      </c>
      <c r="I810" s="39">
        <v>47.5</v>
      </c>
      <c r="J810" s="39">
        <v>98.8</v>
      </c>
      <c r="K810" s="39">
        <v>4.6230000000000002</v>
      </c>
    </row>
    <row r="811" spans="1:11" x14ac:dyDescent="0.2">
      <c r="A811" s="39" t="s">
        <v>2671</v>
      </c>
      <c r="B811" s="39">
        <v>16</v>
      </c>
      <c r="C811" s="39" t="s">
        <v>210</v>
      </c>
      <c r="D811" s="40">
        <v>43300</v>
      </c>
      <c r="E811" s="40">
        <v>43301</v>
      </c>
      <c r="F811" s="39" t="s">
        <v>2</v>
      </c>
      <c r="G811" s="39" t="s">
        <v>2633</v>
      </c>
      <c r="H811" s="39" t="s">
        <v>495</v>
      </c>
      <c r="I811" s="39">
        <v>47.5</v>
      </c>
      <c r="J811" s="39">
        <v>99.8</v>
      </c>
      <c r="K811" s="39">
        <v>4.6379999999999999</v>
      </c>
    </row>
    <row r="812" spans="1:11" x14ac:dyDescent="0.2">
      <c r="A812" s="39" t="s">
        <v>2672</v>
      </c>
      <c r="B812" s="39">
        <v>16</v>
      </c>
      <c r="C812" s="39" t="s">
        <v>210</v>
      </c>
      <c r="D812" s="40">
        <v>43300</v>
      </c>
      <c r="E812" s="40">
        <v>43301</v>
      </c>
      <c r="F812" s="39" t="s">
        <v>2</v>
      </c>
      <c r="G812" s="39" t="s">
        <v>2633</v>
      </c>
      <c r="H812" s="39" t="s">
        <v>495</v>
      </c>
      <c r="I812" s="39">
        <v>47.5</v>
      </c>
      <c r="J812" s="39">
        <v>100.4</v>
      </c>
      <c r="K812" s="39">
        <v>4.6479999999999997</v>
      </c>
    </row>
    <row r="813" spans="1:11" x14ac:dyDescent="0.2">
      <c r="A813" s="39" t="s">
        <v>2673</v>
      </c>
      <c r="B813" s="39">
        <v>16</v>
      </c>
      <c r="C813" s="39" t="s">
        <v>210</v>
      </c>
      <c r="D813" s="40">
        <v>43300</v>
      </c>
      <c r="E813" s="40">
        <v>43301</v>
      </c>
      <c r="F813" s="39" t="s">
        <v>2</v>
      </c>
      <c r="G813" s="39" t="s">
        <v>2633</v>
      </c>
      <c r="H813" s="39" t="s">
        <v>495</v>
      </c>
      <c r="I813" s="39">
        <v>47.5</v>
      </c>
      <c r="J813" s="39">
        <v>103</v>
      </c>
      <c r="K813" s="39">
        <v>4.6879999999999997</v>
      </c>
    </row>
    <row r="814" spans="1:11" x14ac:dyDescent="0.2">
      <c r="A814" s="39" t="s">
        <v>2674</v>
      </c>
      <c r="B814" s="39">
        <v>16</v>
      </c>
      <c r="C814" s="39" t="s">
        <v>210</v>
      </c>
      <c r="D814" s="40">
        <v>43300</v>
      </c>
      <c r="E814" s="40">
        <v>43301</v>
      </c>
      <c r="F814" s="39" t="s">
        <v>2</v>
      </c>
      <c r="G814" s="39" t="s">
        <v>2633</v>
      </c>
      <c r="H814" s="39" t="s">
        <v>493</v>
      </c>
      <c r="I814" s="39">
        <v>52.5</v>
      </c>
      <c r="J814" s="39">
        <v>106.2</v>
      </c>
      <c r="K814" s="39">
        <v>4.7359999999999998</v>
      </c>
    </row>
    <row r="815" spans="1:11" x14ac:dyDescent="0.2">
      <c r="A815" s="39" t="s">
        <v>2675</v>
      </c>
      <c r="B815" s="39">
        <v>16</v>
      </c>
      <c r="C815" s="39" t="s">
        <v>210</v>
      </c>
      <c r="D815" s="40">
        <v>43300</v>
      </c>
      <c r="E815" s="40">
        <v>43301</v>
      </c>
      <c r="F815" s="39" t="s">
        <v>2</v>
      </c>
      <c r="G815" s="39" t="s">
        <v>2633</v>
      </c>
      <c r="H815" s="39" t="s">
        <v>493</v>
      </c>
      <c r="I815" s="39">
        <v>52.5</v>
      </c>
      <c r="J815" s="39">
        <v>106.6</v>
      </c>
      <c r="K815" s="39">
        <v>4.742</v>
      </c>
    </row>
    <row r="816" spans="1:11" x14ac:dyDescent="0.2">
      <c r="A816" s="39" t="s">
        <v>2676</v>
      </c>
      <c r="B816" s="39">
        <v>16</v>
      </c>
      <c r="C816" s="39" t="s">
        <v>210</v>
      </c>
      <c r="D816" s="40">
        <v>43300</v>
      </c>
      <c r="E816" s="40">
        <v>43301</v>
      </c>
      <c r="F816" s="39" t="s">
        <v>2</v>
      </c>
      <c r="G816" s="39" t="s">
        <v>2633</v>
      </c>
      <c r="H816" s="39" t="s">
        <v>493</v>
      </c>
      <c r="I816" s="39">
        <v>52.5</v>
      </c>
      <c r="J816" s="39">
        <v>110</v>
      </c>
      <c r="K816" s="39">
        <v>4.7910000000000004</v>
      </c>
    </row>
    <row r="817" spans="1:11" x14ac:dyDescent="0.2">
      <c r="A817" s="39" t="s">
        <v>2677</v>
      </c>
      <c r="B817" s="39">
        <v>16</v>
      </c>
      <c r="C817" s="39" t="s">
        <v>210</v>
      </c>
      <c r="D817" s="40">
        <v>43300</v>
      </c>
      <c r="E817" s="40">
        <v>43301</v>
      </c>
      <c r="F817" s="39" t="s">
        <v>2</v>
      </c>
      <c r="G817" s="39" t="s">
        <v>2633</v>
      </c>
      <c r="H817" s="39" t="s">
        <v>495</v>
      </c>
      <c r="I817" s="39">
        <v>47.5</v>
      </c>
      <c r="J817" s="39">
        <v>111.1</v>
      </c>
      <c r="K817" s="39">
        <v>4.8070000000000004</v>
      </c>
    </row>
    <row r="818" spans="1:11" x14ac:dyDescent="0.2">
      <c r="A818" s="39" t="s">
        <v>2678</v>
      </c>
      <c r="B818" s="39">
        <v>16</v>
      </c>
      <c r="C818" s="39" t="s">
        <v>210</v>
      </c>
      <c r="D818" s="40">
        <v>43300</v>
      </c>
      <c r="E818" s="40">
        <v>43301</v>
      </c>
      <c r="F818" s="39" t="s">
        <v>2</v>
      </c>
      <c r="G818" s="39" t="s">
        <v>2633</v>
      </c>
      <c r="H818" s="39" t="s">
        <v>493</v>
      </c>
      <c r="I818" s="39">
        <v>52.5</v>
      </c>
      <c r="J818" s="39">
        <v>112</v>
      </c>
      <c r="K818" s="39">
        <v>4.82</v>
      </c>
    </row>
    <row r="819" spans="1:11" x14ac:dyDescent="0.2">
      <c r="A819" s="39" t="s">
        <v>2679</v>
      </c>
      <c r="B819" s="39">
        <v>16</v>
      </c>
      <c r="C819" s="39" t="s">
        <v>210</v>
      </c>
      <c r="D819" s="40">
        <v>43300</v>
      </c>
      <c r="E819" s="40">
        <v>43301</v>
      </c>
      <c r="F819" s="39" t="s">
        <v>2</v>
      </c>
      <c r="G819" s="39" t="s">
        <v>2633</v>
      </c>
      <c r="H819" s="39" t="s">
        <v>493</v>
      </c>
      <c r="I819" s="39">
        <v>52.5</v>
      </c>
      <c r="J819" s="39">
        <v>117.5</v>
      </c>
      <c r="K819" s="39">
        <v>4.8979999999999997</v>
      </c>
    </row>
    <row r="820" spans="1:11" x14ac:dyDescent="0.2">
      <c r="A820" s="39" t="s">
        <v>2680</v>
      </c>
      <c r="B820" s="39">
        <v>16</v>
      </c>
      <c r="C820" s="39" t="s">
        <v>210</v>
      </c>
      <c r="D820" s="40">
        <v>43300</v>
      </c>
      <c r="E820" s="40">
        <v>43301</v>
      </c>
      <c r="F820" s="39" t="s">
        <v>2</v>
      </c>
      <c r="G820" s="39" t="s">
        <v>2633</v>
      </c>
      <c r="H820" s="39" t="s">
        <v>610</v>
      </c>
      <c r="I820" s="39">
        <v>57.5</v>
      </c>
      <c r="J820" s="39">
        <v>118</v>
      </c>
      <c r="K820" s="39">
        <v>4.9050000000000002</v>
      </c>
    </row>
    <row r="821" spans="1:11" x14ac:dyDescent="0.2">
      <c r="A821" s="39" t="s">
        <v>2681</v>
      </c>
      <c r="B821" s="39">
        <v>16</v>
      </c>
      <c r="C821" s="39" t="s">
        <v>210</v>
      </c>
      <c r="D821" s="40">
        <v>43300</v>
      </c>
      <c r="E821" s="40">
        <v>43301</v>
      </c>
      <c r="F821" s="39" t="s">
        <v>2</v>
      </c>
      <c r="G821" s="39" t="s">
        <v>2633</v>
      </c>
      <c r="H821" s="39" t="s">
        <v>610</v>
      </c>
      <c r="I821" s="39">
        <v>57.5</v>
      </c>
      <c r="J821" s="39">
        <v>120.4</v>
      </c>
      <c r="K821" s="39">
        <v>4.9379999999999997</v>
      </c>
    </row>
    <row r="822" spans="1:11" x14ac:dyDescent="0.2">
      <c r="A822" s="39" t="s">
        <v>2682</v>
      </c>
      <c r="B822" s="39">
        <v>16</v>
      </c>
      <c r="C822" s="39" t="s">
        <v>210</v>
      </c>
      <c r="D822" s="40">
        <v>43300</v>
      </c>
      <c r="E822" s="40">
        <v>43301</v>
      </c>
      <c r="F822" s="39" t="s">
        <v>2</v>
      </c>
      <c r="G822" s="39" t="s">
        <v>2633</v>
      </c>
      <c r="H822" s="39" t="s">
        <v>493</v>
      </c>
      <c r="I822" s="39">
        <v>52.5</v>
      </c>
      <c r="J822" s="39">
        <v>121</v>
      </c>
      <c r="K822" s="39">
        <v>4.9459999999999997</v>
      </c>
    </row>
    <row r="823" spans="1:11" x14ac:dyDescent="0.2">
      <c r="A823" s="39" t="s">
        <v>2683</v>
      </c>
      <c r="B823" s="39">
        <v>16</v>
      </c>
      <c r="C823" s="39" t="s">
        <v>210</v>
      </c>
      <c r="D823" s="40">
        <v>43300</v>
      </c>
      <c r="E823" s="40">
        <v>43301</v>
      </c>
      <c r="F823" s="39" t="s">
        <v>2</v>
      </c>
      <c r="G823" s="39" t="s">
        <v>2633</v>
      </c>
      <c r="H823" s="39" t="s">
        <v>610</v>
      </c>
      <c r="I823" s="39">
        <v>57.5</v>
      </c>
      <c r="J823" s="39">
        <v>122</v>
      </c>
      <c r="K823" s="39">
        <v>4.96</v>
      </c>
    </row>
    <row r="824" spans="1:11" x14ac:dyDescent="0.2">
      <c r="A824" s="39" t="s">
        <v>2684</v>
      </c>
      <c r="B824" s="39">
        <v>16</v>
      </c>
      <c r="C824" s="39" t="s">
        <v>210</v>
      </c>
      <c r="D824" s="40">
        <v>43300</v>
      </c>
      <c r="E824" s="40">
        <v>43301</v>
      </c>
      <c r="F824" s="39" t="s">
        <v>2</v>
      </c>
      <c r="G824" s="39" t="s">
        <v>2633</v>
      </c>
      <c r="H824" s="39" t="s">
        <v>493</v>
      </c>
      <c r="I824" s="39">
        <v>52.5</v>
      </c>
      <c r="J824" s="39">
        <v>128.69999999999999</v>
      </c>
      <c r="K824" s="39">
        <v>5.0490000000000004</v>
      </c>
    </row>
    <row r="825" spans="1:11" x14ac:dyDescent="0.2">
      <c r="A825" s="39" t="s">
        <v>2685</v>
      </c>
      <c r="B825" s="39">
        <v>16</v>
      </c>
      <c r="C825" s="39" t="s">
        <v>210</v>
      </c>
      <c r="D825" s="40">
        <v>43300</v>
      </c>
      <c r="E825" s="40">
        <v>43301</v>
      </c>
      <c r="F825" s="39" t="s">
        <v>2</v>
      </c>
      <c r="G825" s="39" t="s">
        <v>2633</v>
      </c>
      <c r="H825" s="39" t="s">
        <v>610</v>
      </c>
      <c r="I825" s="39">
        <v>57.5</v>
      </c>
      <c r="J825" s="39">
        <v>129</v>
      </c>
      <c r="K825" s="39">
        <v>5.0529999999999999</v>
      </c>
    </row>
    <row r="826" spans="1:11" x14ac:dyDescent="0.2">
      <c r="A826" s="39" t="s">
        <v>2686</v>
      </c>
      <c r="B826" s="39">
        <v>16</v>
      </c>
      <c r="C826" s="39" t="s">
        <v>210</v>
      </c>
      <c r="D826" s="40">
        <v>43300</v>
      </c>
      <c r="E826" s="40">
        <v>43301</v>
      </c>
      <c r="F826" s="39" t="s">
        <v>2</v>
      </c>
      <c r="G826" s="39" t="s">
        <v>2633</v>
      </c>
      <c r="H826" s="39" t="s">
        <v>610</v>
      </c>
      <c r="I826" s="39">
        <v>57.5</v>
      </c>
      <c r="J826" s="39">
        <v>130.4</v>
      </c>
      <c r="K826" s="39">
        <v>5.0709999999999997</v>
      </c>
    </row>
    <row r="827" spans="1:11" x14ac:dyDescent="0.2">
      <c r="A827" s="39" t="s">
        <v>2687</v>
      </c>
      <c r="B827" s="39">
        <v>16</v>
      </c>
      <c r="C827" s="39" t="s">
        <v>210</v>
      </c>
      <c r="D827" s="40">
        <v>43300</v>
      </c>
      <c r="E827" s="40">
        <v>43301</v>
      </c>
      <c r="F827" s="39" t="s">
        <v>2</v>
      </c>
      <c r="G827" s="39" t="s">
        <v>2633</v>
      </c>
      <c r="H827" s="39" t="s">
        <v>493</v>
      </c>
      <c r="I827" s="39">
        <v>52.5</v>
      </c>
      <c r="J827" s="39">
        <v>132.5</v>
      </c>
      <c r="K827" s="39">
        <v>5.0979999999999999</v>
      </c>
    </row>
    <row r="828" spans="1:11" x14ac:dyDescent="0.2">
      <c r="A828" s="39" t="s">
        <v>2688</v>
      </c>
      <c r="B828" s="39">
        <v>16</v>
      </c>
      <c r="C828" s="39" t="s">
        <v>210</v>
      </c>
      <c r="D828" s="40">
        <v>43300</v>
      </c>
      <c r="E828" s="40">
        <v>43301</v>
      </c>
      <c r="F828" s="39" t="s">
        <v>2</v>
      </c>
      <c r="G828" s="39" t="s">
        <v>2633</v>
      </c>
      <c r="H828" s="39" t="s">
        <v>493</v>
      </c>
      <c r="I828" s="39">
        <v>52.5</v>
      </c>
      <c r="J828" s="39">
        <v>136.30000000000001</v>
      </c>
      <c r="K828" s="39">
        <v>5.1459999999999999</v>
      </c>
    </row>
    <row r="829" spans="1:11" x14ac:dyDescent="0.2">
      <c r="A829" s="39" t="s">
        <v>2689</v>
      </c>
      <c r="B829" s="39">
        <v>16</v>
      </c>
      <c r="C829" s="39" t="s">
        <v>210</v>
      </c>
      <c r="D829" s="40">
        <v>43300</v>
      </c>
      <c r="E829" s="40">
        <v>43301</v>
      </c>
      <c r="F829" s="39" t="s">
        <v>2</v>
      </c>
      <c r="G829" s="39" t="s">
        <v>2633</v>
      </c>
      <c r="H829" s="39" t="s">
        <v>493</v>
      </c>
      <c r="I829" s="39">
        <v>52.5</v>
      </c>
      <c r="J829" s="39">
        <v>144.4</v>
      </c>
      <c r="K829" s="39">
        <v>5.2460000000000004</v>
      </c>
    </row>
    <row r="830" spans="1:11" x14ac:dyDescent="0.2">
      <c r="A830" s="39" t="s">
        <v>2690</v>
      </c>
      <c r="B830" s="39">
        <v>16</v>
      </c>
      <c r="C830" s="39" t="s">
        <v>210</v>
      </c>
      <c r="D830" s="40">
        <v>43300</v>
      </c>
      <c r="E830" s="40">
        <v>43301</v>
      </c>
      <c r="F830" s="39" t="s">
        <v>2</v>
      </c>
      <c r="G830" s="39" t="s">
        <v>2633</v>
      </c>
      <c r="H830" s="39" t="s">
        <v>610</v>
      </c>
      <c r="I830" s="39">
        <v>57.5</v>
      </c>
      <c r="J830" s="39">
        <v>145.1</v>
      </c>
      <c r="K830" s="39">
        <v>5.2549999999999999</v>
      </c>
    </row>
    <row r="831" spans="1:11" x14ac:dyDescent="0.2">
      <c r="A831" s="39" t="s">
        <v>2691</v>
      </c>
      <c r="B831" s="39">
        <v>16</v>
      </c>
      <c r="C831" s="39" t="s">
        <v>210</v>
      </c>
      <c r="D831" s="40">
        <v>43300</v>
      </c>
      <c r="E831" s="40">
        <v>43301</v>
      </c>
      <c r="F831" s="39" t="s">
        <v>2</v>
      </c>
      <c r="G831" s="39" t="s">
        <v>2633</v>
      </c>
      <c r="H831" s="39" t="s">
        <v>610</v>
      </c>
      <c r="I831" s="39">
        <v>57.5</v>
      </c>
      <c r="J831" s="39">
        <v>148.19999999999999</v>
      </c>
      <c r="K831" s="39">
        <v>5.2919999999999998</v>
      </c>
    </row>
    <row r="832" spans="1:11" x14ac:dyDescent="0.2">
      <c r="A832" s="39" t="s">
        <v>2692</v>
      </c>
      <c r="B832" s="39">
        <v>16</v>
      </c>
      <c r="C832" s="39" t="s">
        <v>210</v>
      </c>
      <c r="D832" s="40">
        <v>43300</v>
      </c>
      <c r="E832" s="40">
        <v>43301</v>
      </c>
      <c r="F832" s="39" t="s">
        <v>2</v>
      </c>
      <c r="G832" s="39" t="s">
        <v>2633</v>
      </c>
      <c r="H832" s="39" t="s">
        <v>610</v>
      </c>
      <c r="I832" s="39">
        <v>57.5</v>
      </c>
      <c r="J832" s="39">
        <v>150.9</v>
      </c>
      <c r="K832" s="39">
        <v>5.3239999999999998</v>
      </c>
    </row>
    <row r="833" spans="1:11" x14ac:dyDescent="0.2">
      <c r="A833" s="39" t="s">
        <v>2693</v>
      </c>
      <c r="B833" s="39">
        <v>16</v>
      </c>
      <c r="C833" s="39" t="s">
        <v>210</v>
      </c>
      <c r="D833" s="40">
        <v>43300</v>
      </c>
      <c r="E833" s="40">
        <v>43301</v>
      </c>
      <c r="F833" s="39" t="s">
        <v>2</v>
      </c>
      <c r="G833" s="39" t="s">
        <v>2633</v>
      </c>
      <c r="H833" s="39" t="s">
        <v>610</v>
      </c>
      <c r="I833" s="39">
        <v>57.5</v>
      </c>
      <c r="J833" s="39">
        <v>152.30000000000001</v>
      </c>
      <c r="K833" s="39">
        <v>5.34</v>
      </c>
    </row>
    <row r="834" spans="1:11" x14ac:dyDescent="0.2">
      <c r="A834" s="39" t="s">
        <v>2694</v>
      </c>
      <c r="B834" s="39">
        <v>16</v>
      </c>
      <c r="C834" s="39" t="s">
        <v>210</v>
      </c>
      <c r="D834" s="40">
        <v>43300</v>
      </c>
      <c r="E834" s="40">
        <v>43301</v>
      </c>
      <c r="F834" s="39" t="s">
        <v>2</v>
      </c>
      <c r="G834" s="39" t="s">
        <v>2633</v>
      </c>
      <c r="H834" s="39" t="s">
        <v>610</v>
      </c>
      <c r="I834" s="39">
        <v>57.5</v>
      </c>
      <c r="J834" s="39">
        <v>163.9</v>
      </c>
      <c r="K834" s="39">
        <v>5.4729999999999999</v>
      </c>
    </row>
    <row r="835" spans="1:11" x14ac:dyDescent="0.2">
      <c r="A835" s="39" t="s">
        <v>2695</v>
      </c>
      <c r="B835" s="39">
        <v>16</v>
      </c>
      <c r="C835" s="39" t="s">
        <v>210</v>
      </c>
      <c r="D835" s="40">
        <v>43300</v>
      </c>
      <c r="E835" s="40">
        <v>43301</v>
      </c>
      <c r="F835" s="39" t="s">
        <v>2</v>
      </c>
      <c r="G835" s="39" t="s">
        <v>2633</v>
      </c>
      <c r="H835" s="39" t="s">
        <v>913</v>
      </c>
      <c r="I835" s="39">
        <v>62.5</v>
      </c>
      <c r="J835" s="39">
        <v>167.6</v>
      </c>
      <c r="K835" s="39">
        <v>5.5129999999999999</v>
      </c>
    </row>
    <row r="836" spans="1:11" x14ac:dyDescent="0.2">
      <c r="A836" s="39" t="s">
        <v>2696</v>
      </c>
      <c r="B836" s="39">
        <v>16</v>
      </c>
      <c r="C836" s="39" t="s">
        <v>210</v>
      </c>
      <c r="D836" s="40">
        <v>43300</v>
      </c>
      <c r="E836" s="40">
        <v>43301</v>
      </c>
      <c r="F836" s="39" t="s">
        <v>2</v>
      </c>
      <c r="G836" s="39" t="s">
        <v>2633</v>
      </c>
      <c r="H836" s="39" t="s">
        <v>2631</v>
      </c>
      <c r="I836" s="39">
        <v>67.5</v>
      </c>
      <c r="J836" s="39">
        <v>238.5</v>
      </c>
      <c r="K836" s="39">
        <v>6.2009999999999996</v>
      </c>
    </row>
    <row r="837" spans="1:11" x14ac:dyDescent="0.2">
      <c r="A837" s="39" t="s">
        <v>2821</v>
      </c>
      <c r="B837" s="39">
        <v>22</v>
      </c>
      <c r="C837" s="39" t="s">
        <v>210</v>
      </c>
      <c r="D837" s="40">
        <v>43300</v>
      </c>
      <c r="E837" s="40">
        <v>43301</v>
      </c>
      <c r="F837" s="39" t="s">
        <v>2</v>
      </c>
      <c r="G837" s="39" t="s">
        <v>2633</v>
      </c>
      <c r="H837" s="39" t="s">
        <v>334</v>
      </c>
      <c r="I837" s="39">
        <v>17.5</v>
      </c>
      <c r="J837" s="39">
        <v>2</v>
      </c>
      <c r="K837" s="39">
        <v>1.26</v>
      </c>
    </row>
    <row r="838" spans="1:11" x14ac:dyDescent="0.2">
      <c r="A838" s="39" t="s">
        <v>2822</v>
      </c>
      <c r="B838" s="39">
        <v>22</v>
      </c>
      <c r="C838" s="39" t="s">
        <v>210</v>
      </c>
      <c r="D838" s="40">
        <v>43300</v>
      </c>
      <c r="E838" s="40">
        <v>43301</v>
      </c>
      <c r="F838" s="39" t="s">
        <v>2</v>
      </c>
      <c r="G838" s="39" t="s">
        <v>2633</v>
      </c>
      <c r="H838" s="39" t="s">
        <v>334</v>
      </c>
      <c r="I838" s="39">
        <v>17.5</v>
      </c>
      <c r="J838" s="39">
        <v>3.3</v>
      </c>
      <c r="K838" s="39">
        <v>1.4890000000000001</v>
      </c>
    </row>
    <row r="839" spans="1:11" x14ac:dyDescent="0.2">
      <c r="A839" s="39" t="s">
        <v>2823</v>
      </c>
      <c r="B839" s="39">
        <v>22</v>
      </c>
      <c r="C839" s="39" t="s">
        <v>210</v>
      </c>
      <c r="D839" s="40">
        <v>43300</v>
      </c>
      <c r="E839" s="40">
        <v>43301</v>
      </c>
      <c r="F839" s="39" t="s">
        <v>2</v>
      </c>
      <c r="G839" s="39" t="s">
        <v>2633</v>
      </c>
      <c r="H839" s="39" t="s">
        <v>334</v>
      </c>
      <c r="I839" s="39">
        <v>17.5</v>
      </c>
      <c r="J839" s="39">
        <v>4</v>
      </c>
      <c r="K839" s="39">
        <v>1.587</v>
      </c>
    </row>
    <row r="840" spans="1:11" x14ac:dyDescent="0.2">
      <c r="A840" s="39" t="s">
        <v>2824</v>
      </c>
      <c r="B840" s="39">
        <v>22</v>
      </c>
      <c r="C840" s="39" t="s">
        <v>210</v>
      </c>
      <c r="D840" s="40">
        <v>43300</v>
      </c>
      <c r="E840" s="40">
        <v>43301</v>
      </c>
      <c r="F840" s="39" t="s">
        <v>2</v>
      </c>
      <c r="G840" s="39" t="s">
        <v>2633</v>
      </c>
      <c r="H840" s="39" t="s">
        <v>334</v>
      </c>
      <c r="I840" s="39">
        <v>17.5</v>
      </c>
      <c r="J840" s="39">
        <v>4.5</v>
      </c>
      <c r="K840" s="39">
        <v>1.651</v>
      </c>
    </row>
    <row r="841" spans="1:11" x14ac:dyDescent="0.2">
      <c r="A841" s="39" t="s">
        <v>2825</v>
      </c>
      <c r="B841" s="39">
        <v>22</v>
      </c>
      <c r="C841" s="39" t="s">
        <v>210</v>
      </c>
      <c r="D841" s="40">
        <v>43300</v>
      </c>
      <c r="E841" s="40">
        <v>43301</v>
      </c>
      <c r="F841" s="39" t="s">
        <v>2</v>
      </c>
      <c r="G841" s="39" t="s">
        <v>2633</v>
      </c>
      <c r="H841" s="39" t="s">
        <v>334</v>
      </c>
      <c r="I841" s="39">
        <v>17.5</v>
      </c>
      <c r="J841" s="39">
        <v>6</v>
      </c>
      <c r="K841" s="39">
        <v>1.8169999999999999</v>
      </c>
    </row>
    <row r="842" spans="1:11" x14ac:dyDescent="0.2">
      <c r="A842" s="39" t="s">
        <v>2826</v>
      </c>
      <c r="B842" s="39">
        <v>22</v>
      </c>
      <c r="C842" s="39" t="s">
        <v>210</v>
      </c>
      <c r="D842" s="40">
        <v>43300</v>
      </c>
      <c r="E842" s="40">
        <v>43301</v>
      </c>
      <c r="F842" s="39" t="s">
        <v>2</v>
      </c>
      <c r="G842" s="39" t="s">
        <v>2633</v>
      </c>
      <c r="H842" s="39" t="s">
        <v>324</v>
      </c>
      <c r="I842" s="39">
        <v>22.5</v>
      </c>
      <c r="J842" s="39">
        <v>8</v>
      </c>
      <c r="K842" s="39">
        <v>2</v>
      </c>
    </row>
    <row r="843" spans="1:11" x14ac:dyDescent="0.2">
      <c r="A843" s="39" t="s">
        <v>2827</v>
      </c>
      <c r="B843" s="39">
        <v>22</v>
      </c>
      <c r="C843" s="39" t="s">
        <v>210</v>
      </c>
      <c r="D843" s="40">
        <v>43300</v>
      </c>
      <c r="E843" s="40">
        <v>43301</v>
      </c>
      <c r="F843" s="39" t="s">
        <v>2</v>
      </c>
      <c r="G843" s="39" t="s">
        <v>2633</v>
      </c>
      <c r="H843" s="39" t="s">
        <v>324</v>
      </c>
      <c r="I843" s="39">
        <v>22.5</v>
      </c>
      <c r="J843" s="39">
        <v>8.5</v>
      </c>
      <c r="K843" s="39">
        <v>2.0409999999999999</v>
      </c>
    </row>
    <row r="844" spans="1:11" x14ac:dyDescent="0.2">
      <c r="A844" s="39" t="s">
        <v>2828</v>
      </c>
      <c r="B844" s="39">
        <v>22</v>
      </c>
      <c r="C844" s="39" t="s">
        <v>210</v>
      </c>
      <c r="D844" s="40">
        <v>43300</v>
      </c>
      <c r="E844" s="40">
        <v>43301</v>
      </c>
      <c r="F844" s="39" t="s">
        <v>2</v>
      </c>
      <c r="G844" s="39" t="s">
        <v>2633</v>
      </c>
      <c r="H844" s="39" t="s">
        <v>324</v>
      </c>
      <c r="I844" s="39">
        <v>22.5</v>
      </c>
      <c r="J844" s="39">
        <v>10.3</v>
      </c>
      <c r="K844" s="39">
        <v>2.1760000000000002</v>
      </c>
    </row>
    <row r="845" spans="1:11" x14ac:dyDescent="0.2">
      <c r="A845" s="39" t="s">
        <v>2829</v>
      </c>
      <c r="B845" s="39">
        <v>22</v>
      </c>
      <c r="C845" s="39" t="s">
        <v>210</v>
      </c>
      <c r="D845" s="40">
        <v>43300</v>
      </c>
      <c r="E845" s="40">
        <v>43301</v>
      </c>
      <c r="F845" s="39" t="s">
        <v>2</v>
      </c>
      <c r="G845" s="39" t="s">
        <v>2633</v>
      </c>
      <c r="H845" s="39" t="s">
        <v>324</v>
      </c>
      <c r="I845" s="39">
        <v>22.5</v>
      </c>
      <c r="J845" s="39">
        <v>12</v>
      </c>
      <c r="K845" s="39">
        <v>2.2890000000000001</v>
      </c>
    </row>
    <row r="846" spans="1:11" x14ac:dyDescent="0.2">
      <c r="A846" s="39" t="s">
        <v>2830</v>
      </c>
      <c r="B846" s="39">
        <v>22</v>
      </c>
      <c r="C846" s="39" t="s">
        <v>210</v>
      </c>
      <c r="D846" s="40">
        <v>43300</v>
      </c>
      <c r="E846" s="40">
        <v>43301</v>
      </c>
      <c r="F846" s="39" t="s">
        <v>2</v>
      </c>
      <c r="G846" s="39" t="s">
        <v>2633</v>
      </c>
      <c r="H846" s="39" t="s">
        <v>324</v>
      </c>
      <c r="I846" s="39">
        <v>22.5</v>
      </c>
      <c r="J846" s="39">
        <v>12.9</v>
      </c>
      <c r="K846" s="39">
        <v>2.3450000000000002</v>
      </c>
    </row>
    <row r="847" spans="1:11" x14ac:dyDescent="0.2">
      <c r="A847" s="39" t="s">
        <v>2831</v>
      </c>
      <c r="B847" s="39">
        <v>22</v>
      </c>
      <c r="C847" s="39" t="s">
        <v>210</v>
      </c>
      <c r="D847" s="40">
        <v>43300</v>
      </c>
      <c r="E847" s="40">
        <v>43301</v>
      </c>
      <c r="F847" s="39" t="s">
        <v>2</v>
      </c>
      <c r="G847" s="39" t="s">
        <v>2633</v>
      </c>
      <c r="H847" s="39" t="s">
        <v>290</v>
      </c>
      <c r="I847" s="39">
        <v>27.5</v>
      </c>
      <c r="J847" s="39">
        <v>15.3</v>
      </c>
      <c r="K847" s="39">
        <v>2.4830000000000001</v>
      </c>
    </row>
    <row r="848" spans="1:11" x14ac:dyDescent="0.2">
      <c r="A848" s="39" t="s">
        <v>2832</v>
      </c>
      <c r="B848" s="39">
        <v>22</v>
      </c>
      <c r="C848" s="39" t="s">
        <v>210</v>
      </c>
      <c r="D848" s="40">
        <v>43300</v>
      </c>
      <c r="E848" s="40">
        <v>43301</v>
      </c>
      <c r="F848" s="39" t="s">
        <v>2</v>
      </c>
      <c r="G848" s="39" t="s">
        <v>2633</v>
      </c>
      <c r="H848" s="39" t="s">
        <v>290</v>
      </c>
      <c r="I848" s="39">
        <v>27.5</v>
      </c>
      <c r="J848" s="39">
        <v>18.3</v>
      </c>
      <c r="K848" s="39">
        <v>2.6349999999999998</v>
      </c>
    </row>
    <row r="849" spans="1:11" x14ac:dyDescent="0.2">
      <c r="A849" s="39" t="s">
        <v>2833</v>
      </c>
      <c r="B849" s="39">
        <v>22</v>
      </c>
      <c r="C849" s="39" t="s">
        <v>210</v>
      </c>
      <c r="D849" s="40">
        <v>43300</v>
      </c>
      <c r="E849" s="40">
        <v>43301</v>
      </c>
      <c r="F849" s="39" t="s">
        <v>2</v>
      </c>
      <c r="G849" s="39" t="s">
        <v>2633</v>
      </c>
      <c r="H849" s="39" t="s">
        <v>290</v>
      </c>
      <c r="I849" s="39">
        <v>27.5</v>
      </c>
      <c r="J849" s="39">
        <v>19.100000000000001</v>
      </c>
      <c r="K849" s="39">
        <v>2.673</v>
      </c>
    </row>
    <row r="850" spans="1:11" x14ac:dyDescent="0.2">
      <c r="A850" s="39" t="s">
        <v>2834</v>
      </c>
      <c r="B850" s="39">
        <v>22</v>
      </c>
      <c r="C850" s="39" t="s">
        <v>210</v>
      </c>
      <c r="D850" s="40">
        <v>43300</v>
      </c>
      <c r="E850" s="40">
        <v>43301</v>
      </c>
      <c r="F850" s="39" t="s">
        <v>2</v>
      </c>
      <c r="G850" s="39" t="s">
        <v>2633</v>
      </c>
      <c r="H850" s="39" t="s">
        <v>359</v>
      </c>
      <c r="I850" s="39">
        <v>32.5</v>
      </c>
      <c r="J850" s="39">
        <v>20</v>
      </c>
      <c r="K850" s="39">
        <v>2.714</v>
      </c>
    </row>
    <row r="851" spans="1:11" x14ac:dyDescent="0.2">
      <c r="A851" s="39" t="s">
        <v>2835</v>
      </c>
      <c r="B851" s="39">
        <v>22</v>
      </c>
      <c r="C851" s="39" t="s">
        <v>210</v>
      </c>
      <c r="D851" s="40">
        <v>43300</v>
      </c>
      <c r="E851" s="40">
        <v>43301</v>
      </c>
      <c r="F851" s="39" t="s">
        <v>2</v>
      </c>
      <c r="G851" s="39" t="s">
        <v>2633</v>
      </c>
      <c r="H851" s="39" t="s">
        <v>359</v>
      </c>
      <c r="I851" s="39">
        <v>32.5</v>
      </c>
      <c r="J851" s="39">
        <v>20.3</v>
      </c>
      <c r="K851" s="39">
        <v>2.7280000000000002</v>
      </c>
    </row>
    <row r="852" spans="1:11" x14ac:dyDescent="0.2">
      <c r="A852" s="39" t="s">
        <v>2836</v>
      </c>
      <c r="B852" s="39">
        <v>22</v>
      </c>
      <c r="C852" s="39" t="s">
        <v>210</v>
      </c>
      <c r="D852" s="40">
        <v>43300</v>
      </c>
      <c r="E852" s="40">
        <v>43301</v>
      </c>
      <c r="F852" s="39" t="s">
        <v>2</v>
      </c>
      <c r="G852" s="39" t="s">
        <v>2633</v>
      </c>
      <c r="H852" s="39" t="s">
        <v>359</v>
      </c>
      <c r="I852" s="39">
        <v>32.5</v>
      </c>
      <c r="J852" s="39">
        <v>24.6</v>
      </c>
      <c r="K852" s="39">
        <v>2.9079999999999999</v>
      </c>
    </row>
    <row r="853" spans="1:11" x14ac:dyDescent="0.2">
      <c r="A853" s="39" t="s">
        <v>2837</v>
      </c>
      <c r="B853" s="39">
        <v>22</v>
      </c>
      <c r="C853" s="39" t="s">
        <v>210</v>
      </c>
      <c r="D853" s="40">
        <v>43300</v>
      </c>
      <c r="E853" s="40">
        <v>43301</v>
      </c>
      <c r="F853" s="39" t="s">
        <v>2</v>
      </c>
      <c r="G853" s="39" t="s">
        <v>2633</v>
      </c>
      <c r="H853" s="39" t="s">
        <v>230</v>
      </c>
      <c r="I853" s="39">
        <v>37.5</v>
      </c>
      <c r="J853" s="39">
        <v>27.4</v>
      </c>
      <c r="K853" s="39">
        <v>3.0150000000000001</v>
      </c>
    </row>
    <row r="854" spans="1:11" x14ac:dyDescent="0.2">
      <c r="A854" s="39" t="s">
        <v>2838</v>
      </c>
      <c r="B854" s="39">
        <v>22</v>
      </c>
      <c r="C854" s="39" t="s">
        <v>210</v>
      </c>
      <c r="D854" s="40">
        <v>43300</v>
      </c>
      <c r="E854" s="40">
        <v>43301</v>
      </c>
      <c r="F854" s="39" t="s">
        <v>2</v>
      </c>
      <c r="G854" s="39" t="s">
        <v>2633</v>
      </c>
      <c r="H854" s="39" t="s">
        <v>230</v>
      </c>
      <c r="I854" s="39">
        <v>37.5</v>
      </c>
      <c r="J854" s="39">
        <v>28.1</v>
      </c>
      <c r="K854" s="39">
        <v>3.04</v>
      </c>
    </row>
    <row r="855" spans="1:11" x14ac:dyDescent="0.2">
      <c r="A855" s="39" t="s">
        <v>2839</v>
      </c>
      <c r="B855" s="39">
        <v>22</v>
      </c>
      <c r="C855" s="39" t="s">
        <v>210</v>
      </c>
      <c r="D855" s="40">
        <v>43300</v>
      </c>
      <c r="E855" s="40">
        <v>43301</v>
      </c>
      <c r="F855" s="39" t="s">
        <v>2</v>
      </c>
      <c r="G855" s="39" t="s">
        <v>2633</v>
      </c>
      <c r="H855" s="39" t="s">
        <v>230</v>
      </c>
      <c r="I855" s="39">
        <v>37.5</v>
      </c>
      <c r="J855" s="39">
        <v>29.7</v>
      </c>
      <c r="K855" s="39">
        <v>3.097</v>
      </c>
    </row>
    <row r="856" spans="1:11" x14ac:dyDescent="0.2">
      <c r="A856" s="39" t="s">
        <v>2840</v>
      </c>
      <c r="B856" s="39">
        <v>22</v>
      </c>
      <c r="C856" s="39" t="s">
        <v>210</v>
      </c>
      <c r="D856" s="40">
        <v>43300</v>
      </c>
      <c r="E856" s="40">
        <v>43301</v>
      </c>
      <c r="F856" s="39" t="s">
        <v>2</v>
      </c>
      <c r="G856" s="39" t="s">
        <v>2633</v>
      </c>
      <c r="H856" s="39" t="s">
        <v>230</v>
      </c>
      <c r="I856" s="39">
        <v>37.5</v>
      </c>
      <c r="J856" s="39">
        <v>33.299999999999997</v>
      </c>
      <c r="K856" s="39">
        <v>3.2170000000000001</v>
      </c>
    </row>
    <row r="857" spans="1:11" x14ac:dyDescent="0.2">
      <c r="A857" s="39" t="s">
        <v>2841</v>
      </c>
      <c r="B857" s="39">
        <v>22</v>
      </c>
      <c r="C857" s="39" t="s">
        <v>210</v>
      </c>
      <c r="D857" s="40">
        <v>43300</v>
      </c>
      <c r="E857" s="40">
        <v>43301</v>
      </c>
      <c r="F857" s="39" t="s">
        <v>2</v>
      </c>
      <c r="G857" s="39" t="s">
        <v>2633</v>
      </c>
      <c r="H857" s="39" t="s">
        <v>230</v>
      </c>
      <c r="I857" s="39">
        <v>37.5</v>
      </c>
      <c r="J857" s="39">
        <v>37.6</v>
      </c>
      <c r="K857" s="39">
        <v>3.35</v>
      </c>
    </row>
    <row r="858" spans="1:11" x14ac:dyDescent="0.2">
      <c r="A858" s="39" t="s">
        <v>2842</v>
      </c>
      <c r="B858" s="39">
        <v>22</v>
      </c>
      <c r="C858" s="39" t="s">
        <v>210</v>
      </c>
      <c r="D858" s="40">
        <v>43300</v>
      </c>
      <c r="E858" s="40">
        <v>43301</v>
      </c>
      <c r="F858" s="39" t="s">
        <v>2</v>
      </c>
      <c r="G858" s="39" t="s">
        <v>2633</v>
      </c>
      <c r="H858" s="39" t="s">
        <v>212</v>
      </c>
      <c r="I858" s="39">
        <v>42.5</v>
      </c>
      <c r="J858" s="39">
        <v>44.8</v>
      </c>
      <c r="K858" s="39">
        <v>3.552</v>
      </c>
    </row>
    <row r="859" spans="1:11" x14ac:dyDescent="0.2">
      <c r="A859" s="39" t="s">
        <v>2843</v>
      </c>
      <c r="B859" s="39">
        <v>22</v>
      </c>
      <c r="C859" s="39" t="s">
        <v>210</v>
      </c>
      <c r="D859" s="40">
        <v>43300</v>
      </c>
      <c r="E859" s="40">
        <v>43301</v>
      </c>
      <c r="F859" s="39" t="s">
        <v>2</v>
      </c>
      <c r="G859" s="39" t="s">
        <v>2633</v>
      </c>
      <c r="H859" s="39" t="s">
        <v>212</v>
      </c>
      <c r="I859" s="39">
        <v>42.5</v>
      </c>
      <c r="J859" s="39">
        <v>49.1</v>
      </c>
      <c r="K859" s="39">
        <v>3.6619999999999999</v>
      </c>
    </row>
    <row r="860" spans="1:11" x14ac:dyDescent="0.2">
      <c r="A860" s="39" t="s">
        <v>2844</v>
      </c>
      <c r="B860" s="39">
        <v>22</v>
      </c>
      <c r="C860" s="39" t="s">
        <v>210</v>
      </c>
      <c r="D860" s="40">
        <v>43300</v>
      </c>
      <c r="E860" s="40">
        <v>43301</v>
      </c>
      <c r="F860" s="39" t="s">
        <v>2</v>
      </c>
      <c r="G860" s="39" t="s">
        <v>2633</v>
      </c>
      <c r="H860" s="39" t="s">
        <v>212</v>
      </c>
      <c r="I860" s="39">
        <v>42.5</v>
      </c>
      <c r="J860" s="39">
        <v>49.4</v>
      </c>
      <c r="K860" s="39">
        <v>3.669</v>
      </c>
    </row>
    <row r="861" spans="1:11" x14ac:dyDescent="0.2">
      <c r="A861" s="39" t="s">
        <v>2845</v>
      </c>
      <c r="B861" s="39">
        <v>22</v>
      </c>
      <c r="C861" s="39" t="s">
        <v>210</v>
      </c>
      <c r="D861" s="40">
        <v>43300</v>
      </c>
      <c r="E861" s="40">
        <v>43301</v>
      </c>
      <c r="F861" s="39" t="s">
        <v>2</v>
      </c>
      <c r="G861" s="39" t="s">
        <v>2633</v>
      </c>
      <c r="H861" s="39" t="s">
        <v>230</v>
      </c>
      <c r="I861" s="39">
        <v>37.5</v>
      </c>
      <c r="J861" s="39">
        <v>50.2</v>
      </c>
      <c r="K861" s="39">
        <v>3.6890000000000001</v>
      </c>
    </row>
    <row r="862" spans="1:11" x14ac:dyDescent="0.2">
      <c r="A862" s="39" t="s">
        <v>2846</v>
      </c>
      <c r="B862" s="39">
        <v>22</v>
      </c>
      <c r="C862" s="39" t="s">
        <v>210</v>
      </c>
      <c r="D862" s="40">
        <v>43300</v>
      </c>
      <c r="E862" s="40">
        <v>43301</v>
      </c>
      <c r="F862" s="39" t="s">
        <v>2</v>
      </c>
      <c r="G862" s="39" t="s">
        <v>2633</v>
      </c>
      <c r="H862" s="39" t="s">
        <v>212</v>
      </c>
      <c r="I862" s="39">
        <v>42.5</v>
      </c>
      <c r="J862" s="39">
        <v>56.3</v>
      </c>
      <c r="K862" s="39">
        <v>3.8330000000000002</v>
      </c>
    </row>
    <row r="863" spans="1:11" x14ac:dyDescent="0.2">
      <c r="A863" s="39" t="s">
        <v>2847</v>
      </c>
      <c r="B863" s="39">
        <v>22</v>
      </c>
      <c r="C863" s="39" t="s">
        <v>210</v>
      </c>
      <c r="D863" s="40">
        <v>43300</v>
      </c>
      <c r="E863" s="40">
        <v>43301</v>
      </c>
      <c r="F863" s="39" t="s">
        <v>2</v>
      </c>
      <c r="G863" s="39" t="s">
        <v>2633</v>
      </c>
      <c r="H863" s="39" t="s">
        <v>212</v>
      </c>
      <c r="I863" s="39">
        <v>42.5</v>
      </c>
      <c r="J863" s="39">
        <v>60.7</v>
      </c>
      <c r="K863" s="39">
        <v>3.93</v>
      </c>
    </row>
    <row r="864" spans="1:11" x14ac:dyDescent="0.2">
      <c r="A864" s="39" t="s">
        <v>2848</v>
      </c>
      <c r="B864" s="39">
        <v>22</v>
      </c>
      <c r="C864" s="39" t="s">
        <v>210</v>
      </c>
      <c r="D864" s="40">
        <v>43300</v>
      </c>
      <c r="E864" s="40">
        <v>43301</v>
      </c>
      <c r="F864" s="39" t="s">
        <v>2</v>
      </c>
      <c r="G864" s="39" t="s">
        <v>2633</v>
      </c>
      <c r="H864" s="39" t="s">
        <v>495</v>
      </c>
      <c r="I864" s="39">
        <v>47.5</v>
      </c>
      <c r="J864" s="39">
        <v>61.5</v>
      </c>
      <c r="K864" s="39">
        <v>3.9470000000000001</v>
      </c>
    </row>
    <row r="865" spans="1:11" x14ac:dyDescent="0.2">
      <c r="A865" s="39" t="s">
        <v>2849</v>
      </c>
      <c r="B865" s="39">
        <v>22</v>
      </c>
      <c r="C865" s="39" t="s">
        <v>210</v>
      </c>
      <c r="D865" s="40">
        <v>43300</v>
      </c>
      <c r="E865" s="40">
        <v>43301</v>
      </c>
      <c r="F865" s="39" t="s">
        <v>2</v>
      </c>
      <c r="G865" s="39" t="s">
        <v>2633</v>
      </c>
      <c r="H865" s="39" t="s">
        <v>495</v>
      </c>
      <c r="I865" s="39">
        <v>47.5</v>
      </c>
      <c r="J865" s="39">
        <v>64.400000000000006</v>
      </c>
      <c r="K865" s="39">
        <v>4.008</v>
      </c>
    </row>
    <row r="866" spans="1:11" x14ac:dyDescent="0.2">
      <c r="A866" s="39" t="s">
        <v>2850</v>
      </c>
      <c r="B866" s="39">
        <v>22</v>
      </c>
      <c r="C866" s="39" t="s">
        <v>210</v>
      </c>
      <c r="D866" s="40">
        <v>43300</v>
      </c>
      <c r="E866" s="40">
        <v>43301</v>
      </c>
      <c r="F866" s="39" t="s">
        <v>2</v>
      </c>
      <c r="G866" s="39" t="s">
        <v>2633</v>
      </c>
      <c r="H866" s="39" t="s">
        <v>212</v>
      </c>
      <c r="I866" s="39">
        <v>42.5</v>
      </c>
      <c r="J866" s="39">
        <v>64.599999999999994</v>
      </c>
      <c r="K866" s="39">
        <v>4.0119999999999996</v>
      </c>
    </row>
    <row r="867" spans="1:11" x14ac:dyDescent="0.2">
      <c r="A867" s="39" t="s">
        <v>2851</v>
      </c>
      <c r="B867" s="39">
        <v>22</v>
      </c>
      <c r="C867" s="39" t="s">
        <v>210</v>
      </c>
      <c r="D867" s="40">
        <v>43300</v>
      </c>
      <c r="E867" s="40">
        <v>43301</v>
      </c>
      <c r="F867" s="39" t="s">
        <v>2</v>
      </c>
      <c r="G867" s="39" t="s">
        <v>2633</v>
      </c>
      <c r="H867" s="39" t="s">
        <v>495</v>
      </c>
      <c r="I867" s="39">
        <v>47.5</v>
      </c>
      <c r="J867" s="39">
        <v>65.2</v>
      </c>
      <c r="K867" s="39">
        <v>4.0250000000000004</v>
      </c>
    </row>
    <row r="868" spans="1:11" x14ac:dyDescent="0.2">
      <c r="A868" s="39" t="s">
        <v>2852</v>
      </c>
      <c r="B868" s="39">
        <v>22</v>
      </c>
      <c r="C868" s="39" t="s">
        <v>210</v>
      </c>
      <c r="D868" s="40">
        <v>43300</v>
      </c>
      <c r="E868" s="40">
        <v>43301</v>
      </c>
      <c r="F868" s="39" t="s">
        <v>2</v>
      </c>
      <c r="G868" s="39" t="s">
        <v>2633</v>
      </c>
      <c r="H868" s="39" t="s">
        <v>495</v>
      </c>
      <c r="I868" s="39">
        <v>47.5</v>
      </c>
      <c r="J868" s="39">
        <v>67.5</v>
      </c>
      <c r="K868" s="39">
        <v>4.0720000000000001</v>
      </c>
    </row>
    <row r="869" spans="1:11" x14ac:dyDescent="0.2">
      <c r="A869" s="39" t="s">
        <v>2853</v>
      </c>
      <c r="B869" s="39">
        <v>22</v>
      </c>
      <c r="C869" s="39" t="s">
        <v>210</v>
      </c>
      <c r="D869" s="40">
        <v>43300</v>
      </c>
      <c r="E869" s="40">
        <v>43301</v>
      </c>
      <c r="F869" s="39" t="s">
        <v>2</v>
      </c>
      <c r="G869" s="39" t="s">
        <v>2633</v>
      </c>
      <c r="H869" s="39" t="s">
        <v>212</v>
      </c>
      <c r="I869" s="39">
        <v>42.5</v>
      </c>
      <c r="J869" s="39">
        <v>69</v>
      </c>
      <c r="K869" s="39">
        <v>4.1020000000000003</v>
      </c>
    </row>
    <row r="870" spans="1:11" x14ac:dyDescent="0.2">
      <c r="A870" s="39" t="s">
        <v>2854</v>
      </c>
      <c r="B870" s="39">
        <v>22</v>
      </c>
      <c r="C870" s="39" t="s">
        <v>210</v>
      </c>
      <c r="D870" s="40">
        <v>43300</v>
      </c>
      <c r="E870" s="40">
        <v>43301</v>
      </c>
      <c r="F870" s="39" t="s">
        <v>2</v>
      </c>
      <c r="G870" s="39" t="s">
        <v>2633</v>
      </c>
      <c r="H870" s="39" t="s">
        <v>495</v>
      </c>
      <c r="I870" s="39">
        <v>47.5</v>
      </c>
      <c r="J870" s="39">
        <v>70.599999999999994</v>
      </c>
      <c r="K870" s="39">
        <v>4.133</v>
      </c>
    </row>
    <row r="871" spans="1:11" x14ac:dyDescent="0.2">
      <c r="A871" s="39" t="s">
        <v>2855</v>
      </c>
      <c r="B871" s="39">
        <v>22</v>
      </c>
      <c r="C871" s="39" t="s">
        <v>210</v>
      </c>
      <c r="D871" s="40">
        <v>43300</v>
      </c>
      <c r="E871" s="40">
        <v>43301</v>
      </c>
      <c r="F871" s="39" t="s">
        <v>2</v>
      </c>
      <c r="G871" s="39" t="s">
        <v>2633</v>
      </c>
      <c r="H871" s="39" t="s">
        <v>495</v>
      </c>
      <c r="I871" s="39">
        <v>47.5</v>
      </c>
      <c r="J871" s="39">
        <v>74.099999999999994</v>
      </c>
      <c r="K871" s="39">
        <v>4.2</v>
      </c>
    </row>
    <row r="872" spans="1:11" x14ac:dyDescent="0.2">
      <c r="A872" s="39" t="s">
        <v>2856</v>
      </c>
      <c r="B872" s="39">
        <v>22</v>
      </c>
      <c r="C872" s="39" t="s">
        <v>210</v>
      </c>
      <c r="D872" s="40">
        <v>43300</v>
      </c>
      <c r="E872" s="40">
        <v>43301</v>
      </c>
      <c r="F872" s="39" t="s">
        <v>2</v>
      </c>
      <c r="G872" s="39" t="s">
        <v>2633</v>
      </c>
      <c r="H872" s="39" t="s">
        <v>495</v>
      </c>
      <c r="I872" s="39">
        <v>47.5</v>
      </c>
      <c r="J872" s="39">
        <v>76.3</v>
      </c>
      <c r="K872" s="39">
        <v>4.2409999999999997</v>
      </c>
    </row>
    <row r="873" spans="1:11" x14ac:dyDescent="0.2">
      <c r="A873" s="39" t="s">
        <v>2857</v>
      </c>
      <c r="B873" s="39">
        <v>22</v>
      </c>
      <c r="C873" s="39" t="s">
        <v>210</v>
      </c>
      <c r="D873" s="40">
        <v>43300</v>
      </c>
      <c r="E873" s="40">
        <v>43301</v>
      </c>
      <c r="F873" s="39" t="s">
        <v>2</v>
      </c>
      <c r="G873" s="39" t="s">
        <v>2633</v>
      </c>
      <c r="H873" s="39" t="s">
        <v>495</v>
      </c>
      <c r="I873" s="39">
        <v>47.5</v>
      </c>
      <c r="J873" s="39">
        <v>76.8</v>
      </c>
      <c r="K873" s="39">
        <v>4.2510000000000003</v>
      </c>
    </row>
    <row r="874" spans="1:11" x14ac:dyDescent="0.2">
      <c r="A874" s="39" t="s">
        <v>2858</v>
      </c>
      <c r="B874" s="39">
        <v>22</v>
      </c>
      <c r="C874" s="39" t="s">
        <v>210</v>
      </c>
      <c r="D874" s="40">
        <v>43300</v>
      </c>
      <c r="E874" s="40">
        <v>43301</v>
      </c>
      <c r="F874" s="39" t="s">
        <v>2</v>
      </c>
      <c r="G874" s="39" t="s">
        <v>2633</v>
      </c>
      <c r="H874" s="39" t="s">
        <v>495</v>
      </c>
      <c r="I874" s="39">
        <v>47.5</v>
      </c>
      <c r="J874" s="39">
        <v>77.3</v>
      </c>
      <c r="K874" s="39">
        <v>4.26</v>
      </c>
    </row>
    <row r="875" spans="1:11" x14ac:dyDescent="0.2">
      <c r="A875" s="39" t="s">
        <v>2859</v>
      </c>
      <c r="B875" s="39">
        <v>22</v>
      </c>
      <c r="C875" s="39" t="s">
        <v>210</v>
      </c>
      <c r="D875" s="40">
        <v>43300</v>
      </c>
      <c r="E875" s="40">
        <v>43301</v>
      </c>
      <c r="F875" s="39" t="s">
        <v>2</v>
      </c>
      <c r="G875" s="39" t="s">
        <v>2633</v>
      </c>
      <c r="H875" s="39" t="s">
        <v>495</v>
      </c>
      <c r="I875" s="39">
        <v>47.5</v>
      </c>
      <c r="J875" s="39">
        <v>77.599999999999994</v>
      </c>
      <c r="K875" s="39">
        <v>4.2649999999999997</v>
      </c>
    </row>
    <row r="876" spans="1:11" x14ac:dyDescent="0.2">
      <c r="A876" s="39" t="s">
        <v>2860</v>
      </c>
      <c r="B876" s="39">
        <v>22</v>
      </c>
      <c r="C876" s="39" t="s">
        <v>210</v>
      </c>
      <c r="D876" s="40">
        <v>43300</v>
      </c>
      <c r="E876" s="40">
        <v>43301</v>
      </c>
      <c r="F876" s="39" t="s">
        <v>2</v>
      </c>
      <c r="G876" s="39" t="s">
        <v>2633</v>
      </c>
      <c r="H876" s="39" t="s">
        <v>495</v>
      </c>
      <c r="I876" s="39">
        <v>47.5</v>
      </c>
      <c r="J876" s="39">
        <v>79.599999999999994</v>
      </c>
      <c r="K876" s="39">
        <v>4.3019999999999996</v>
      </c>
    </row>
    <row r="877" spans="1:11" x14ac:dyDescent="0.2">
      <c r="A877" s="39" t="s">
        <v>2861</v>
      </c>
      <c r="B877" s="39">
        <v>22</v>
      </c>
      <c r="C877" s="39" t="s">
        <v>210</v>
      </c>
      <c r="D877" s="40">
        <v>43300</v>
      </c>
      <c r="E877" s="40">
        <v>43301</v>
      </c>
      <c r="F877" s="39" t="s">
        <v>2</v>
      </c>
      <c r="G877" s="39" t="s">
        <v>2633</v>
      </c>
      <c r="H877" s="39" t="s">
        <v>495</v>
      </c>
      <c r="I877" s="39">
        <v>47.5</v>
      </c>
      <c r="J877" s="39">
        <v>83.2</v>
      </c>
      <c r="K877" s="39">
        <v>4.3659999999999997</v>
      </c>
    </row>
    <row r="878" spans="1:11" x14ac:dyDescent="0.2">
      <c r="A878" s="39" t="s">
        <v>2862</v>
      </c>
      <c r="B878" s="39">
        <v>22</v>
      </c>
      <c r="C878" s="39" t="s">
        <v>210</v>
      </c>
      <c r="D878" s="40">
        <v>43300</v>
      </c>
      <c r="E878" s="40">
        <v>43301</v>
      </c>
      <c r="F878" s="39" t="s">
        <v>2</v>
      </c>
      <c r="G878" s="39" t="s">
        <v>2633</v>
      </c>
      <c r="H878" s="39" t="s">
        <v>495</v>
      </c>
      <c r="I878" s="39">
        <v>47.5</v>
      </c>
      <c r="J878" s="39">
        <v>83.4</v>
      </c>
      <c r="K878" s="39">
        <v>4.3689999999999998</v>
      </c>
    </row>
    <row r="879" spans="1:11" x14ac:dyDescent="0.2">
      <c r="A879" s="39" t="s">
        <v>2863</v>
      </c>
      <c r="B879" s="39">
        <v>22</v>
      </c>
      <c r="C879" s="39" t="s">
        <v>210</v>
      </c>
      <c r="D879" s="40">
        <v>43300</v>
      </c>
      <c r="E879" s="40">
        <v>43301</v>
      </c>
      <c r="F879" s="39" t="s">
        <v>2</v>
      </c>
      <c r="G879" s="39" t="s">
        <v>2633</v>
      </c>
      <c r="H879" s="39" t="s">
        <v>495</v>
      </c>
      <c r="I879" s="39">
        <v>47.5</v>
      </c>
      <c r="J879" s="39">
        <v>85</v>
      </c>
      <c r="K879" s="39">
        <v>4.3970000000000002</v>
      </c>
    </row>
    <row r="880" spans="1:11" x14ac:dyDescent="0.2">
      <c r="A880" s="39" t="s">
        <v>2864</v>
      </c>
      <c r="B880" s="39">
        <v>22</v>
      </c>
      <c r="C880" s="39" t="s">
        <v>210</v>
      </c>
      <c r="D880" s="40">
        <v>43300</v>
      </c>
      <c r="E880" s="40">
        <v>43301</v>
      </c>
      <c r="F880" s="39" t="s">
        <v>2</v>
      </c>
      <c r="G880" s="39" t="s">
        <v>2633</v>
      </c>
      <c r="H880" s="39" t="s">
        <v>493</v>
      </c>
      <c r="I880" s="39">
        <v>52.5</v>
      </c>
      <c r="J880" s="39">
        <v>87.8</v>
      </c>
      <c r="K880" s="39">
        <v>4.4450000000000003</v>
      </c>
    </row>
    <row r="881" spans="1:11" x14ac:dyDescent="0.2">
      <c r="A881" s="39" t="s">
        <v>2865</v>
      </c>
      <c r="B881" s="39">
        <v>22</v>
      </c>
      <c r="C881" s="39" t="s">
        <v>210</v>
      </c>
      <c r="D881" s="40">
        <v>43300</v>
      </c>
      <c r="E881" s="40">
        <v>43301</v>
      </c>
      <c r="F881" s="39" t="s">
        <v>2</v>
      </c>
      <c r="G881" s="39" t="s">
        <v>2633</v>
      </c>
      <c r="H881" s="39" t="s">
        <v>495</v>
      </c>
      <c r="I881" s="39">
        <v>47.5</v>
      </c>
      <c r="J881" s="39">
        <v>90.2</v>
      </c>
      <c r="K881" s="39">
        <v>4.4850000000000003</v>
      </c>
    </row>
    <row r="882" spans="1:11" x14ac:dyDescent="0.2">
      <c r="A882" s="39" t="s">
        <v>2866</v>
      </c>
      <c r="B882" s="39">
        <v>22</v>
      </c>
      <c r="C882" s="39" t="s">
        <v>210</v>
      </c>
      <c r="D882" s="40">
        <v>43300</v>
      </c>
      <c r="E882" s="40">
        <v>43301</v>
      </c>
      <c r="F882" s="39" t="s">
        <v>2</v>
      </c>
      <c r="G882" s="39" t="s">
        <v>2633</v>
      </c>
      <c r="H882" s="39" t="s">
        <v>493</v>
      </c>
      <c r="I882" s="39">
        <v>52.5</v>
      </c>
      <c r="J882" s="39">
        <v>90.9</v>
      </c>
      <c r="K882" s="39">
        <v>4.4960000000000004</v>
      </c>
    </row>
    <row r="883" spans="1:11" x14ac:dyDescent="0.2">
      <c r="A883" s="39" t="s">
        <v>2867</v>
      </c>
      <c r="B883" s="39">
        <v>22</v>
      </c>
      <c r="C883" s="39" t="s">
        <v>210</v>
      </c>
      <c r="D883" s="40">
        <v>43300</v>
      </c>
      <c r="E883" s="40">
        <v>43301</v>
      </c>
      <c r="F883" s="39" t="s">
        <v>2</v>
      </c>
      <c r="G883" s="39" t="s">
        <v>2633</v>
      </c>
      <c r="H883" s="39" t="s">
        <v>493</v>
      </c>
      <c r="I883" s="39">
        <v>52.5</v>
      </c>
      <c r="J883" s="39">
        <v>91</v>
      </c>
      <c r="K883" s="39">
        <v>4.4980000000000002</v>
      </c>
    </row>
    <row r="884" spans="1:11" x14ac:dyDescent="0.2">
      <c r="A884" s="39" t="s">
        <v>2868</v>
      </c>
      <c r="B884" s="39">
        <v>22</v>
      </c>
      <c r="C884" s="39" t="s">
        <v>210</v>
      </c>
      <c r="D884" s="40">
        <v>43300</v>
      </c>
      <c r="E884" s="40">
        <v>43301</v>
      </c>
      <c r="F884" s="39" t="s">
        <v>2</v>
      </c>
      <c r="G884" s="39" t="s">
        <v>2633</v>
      </c>
      <c r="H884" s="39" t="s">
        <v>495</v>
      </c>
      <c r="I884" s="39">
        <v>47.5</v>
      </c>
      <c r="J884" s="39">
        <v>93.1</v>
      </c>
      <c r="K884" s="39">
        <v>4.532</v>
      </c>
    </row>
    <row r="885" spans="1:11" x14ac:dyDescent="0.2">
      <c r="A885" s="39" t="s">
        <v>2869</v>
      </c>
      <c r="B885" s="39">
        <v>22</v>
      </c>
      <c r="C885" s="39" t="s">
        <v>210</v>
      </c>
      <c r="D885" s="40">
        <v>43300</v>
      </c>
      <c r="E885" s="40">
        <v>43301</v>
      </c>
      <c r="F885" s="39" t="s">
        <v>2</v>
      </c>
      <c r="G885" s="39" t="s">
        <v>2633</v>
      </c>
      <c r="H885" s="39" t="s">
        <v>495</v>
      </c>
      <c r="I885" s="39">
        <v>47.5</v>
      </c>
      <c r="J885" s="39">
        <v>95.5</v>
      </c>
      <c r="K885" s="39">
        <v>4.5709999999999997</v>
      </c>
    </row>
    <row r="886" spans="1:11" x14ac:dyDescent="0.2">
      <c r="A886" s="39" t="s">
        <v>2870</v>
      </c>
      <c r="B886" s="39">
        <v>22</v>
      </c>
      <c r="C886" s="39" t="s">
        <v>210</v>
      </c>
      <c r="D886" s="40">
        <v>43300</v>
      </c>
      <c r="E886" s="40">
        <v>43301</v>
      </c>
      <c r="F886" s="39" t="s">
        <v>2</v>
      </c>
      <c r="G886" s="39" t="s">
        <v>2633</v>
      </c>
      <c r="H886" s="39" t="s">
        <v>493</v>
      </c>
      <c r="I886" s="39">
        <v>52.5</v>
      </c>
      <c r="J886" s="39">
        <v>106.3</v>
      </c>
      <c r="K886" s="39">
        <v>4.7370000000000001</v>
      </c>
    </row>
    <row r="887" spans="1:11" x14ac:dyDescent="0.2">
      <c r="A887" s="39" t="s">
        <v>2871</v>
      </c>
      <c r="B887" s="39">
        <v>22</v>
      </c>
      <c r="C887" s="39" t="s">
        <v>210</v>
      </c>
      <c r="D887" s="40">
        <v>43300</v>
      </c>
      <c r="E887" s="40">
        <v>43301</v>
      </c>
      <c r="F887" s="39" t="s">
        <v>2</v>
      </c>
      <c r="G887" s="39" t="s">
        <v>2633</v>
      </c>
      <c r="H887" s="39" t="s">
        <v>493</v>
      </c>
      <c r="I887" s="39">
        <v>52.5</v>
      </c>
      <c r="J887" s="39">
        <v>107.1</v>
      </c>
      <c r="K887" s="39">
        <v>4.7489999999999997</v>
      </c>
    </row>
    <row r="888" spans="1:11" x14ac:dyDescent="0.2">
      <c r="A888" s="39" t="s">
        <v>2872</v>
      </c>
      <c r="B888" s="39">
        <v>22</v>
      </c>
      <c r="C888" s="39" t="s">
        <v>210</v>
      </c>
      <c r="D888" s="40">
        <v>43300</v>
      </c>
      <c r="E888" s="40">
        <v>43301</v>
      </c>
      <c r="F888" s="39" t="s">
        <v>2</v>
      </c>
      <c r="G888" s="39" t="s">
        <v>2633</v>
      </c>
      <c r="H888" s="39" t="s">
        <v>493</v>
      </c>
      <c r="I888" s="39">
        <v>52.5</v>
      </c>
      <c r="J888" s="39">
        <v>110.2</v>
      </c>
      <c r="K888" s="39">
        <v>4.7939999999999996</v>
      </c>
    </row>
    <row r="889" spans="1:11" x14ac:dyDescent="0.2">
      <c r="A889" s="39" t="s">
        <v>2873</v>
      </c>
      <c r="B889" s="39">
        <v>22</v>
      </c>
      <c r="C889" s="39" t="s">
        <v>210</v>
      </c>
      <c r="D889" s="40">
        <v>43300</v>
      </c>
      <c r="E889" s="40">
        <v>43301</v>
      </c>
      <c r="F889" s="39" t="s">
        <v>2</v>
      </c>
      <c r="G889" s="39" t="s">
        <v>2633</v>
      </c>
      <c r="H889" s="39" t="s">
        <v>493</v>
      </c>
      <c r="I889" s="39">
        <v>52.5</v>
      </c>
      <c r="J889" s="39">
        <v>114.4</v>
      </c>
      <c r="K889" s="39">
        <v>4.8540000000000001</v>
      </c>
    </row>
    <row r="890" spans="1:11" x14ac:dyDescent="0.2">
      <c r="A890" s="39" t="s">
        <v>2874</v>
      </c>
      <c r="B890" s="39">
        <v>22</v>
      </c>
      <c r="C890" s="39" t="s">
        <v>210</v>
      </c>
      <c r="D890" s="40">
        <v>43300</v>
      </c>
      <c r="E890" s="40">
        <v>43301</v>
      </c>
      <c r="F890" s="39" t="s">
        <v>2</v>
      </c>
      <c r="G890" s="39" t="s">
        <v>2633</v>
      </c>
      <c r="H890" s="39" t="s">
        <v>493</v>
      </c>
      <c r="I890" s="39">
        <v>52.5</v>
      </c>
      <c r="J890" s="39">
        <v>124.4</v>
      </c>
      <c r="K890" s="39">
        <v>4.992</v>
      </c>
    </row>
    <row r="891" spans="1:11" x14ac:dyDescent="0.2">
      <c r="A891" s="39" t="s">
        <v>2875</v>
      </c>
      <c r="B891" s="39">
        <v>22</v>
      </c>
      <c r="C891" s="39" t="s">
        <v>210</v>
      </c>
      <c r="D891" s="40">
        <v>43300</v>
      </c>
      <c r="E891" s="40">
        <v>43301</v>
      </c>
      <c r="F891" s="39" t="s">
        <v>2</v>
      </c>
      <c r="G891" s="39" t="s">
        <v>2633</v>
      </c>
      <c r="H891" s="39" t="s">
        <v>493</v>
      </c>
      <c r="I891" s="39">
        <v>52.5</v>
      </c>
      <c r="J891" s="39">
        <v>126.9</v>
      </c>
      <c r="K891" s="39">
        <v>5.0250000000000004</v>
      </c>
    </row>
    <row r="892" spans="1:11" x14ac:dyDescent="0.2">
      <c r="A892" s="39" t="s">
        <v>2876</v>
      </c>
      <c r="B892" s="39">
        <v>22</v>
      </c>
      <c r="C892" s="39" t="s">
        <v>210</v>
      </c>
      <c r="D892" s="40">
        <v>43300</v>
      </c>
      <c r="E892" s="40">
        <v>43301</v>
      </c>
      <c r="F892" s="39" t="s">
        <v>2</v>
      </c>
      <c r="G892" s="39" t="s">
        <v>2633</v>
      </c>
      <c r="H892" s="39" t="s">
        <v>493</v>
      </c>
      <c r="I892" s="39">
        <v>52.5</v>
      </c>
      <c r="J892" s="39">
        <v>135.1</v>
      </c>
      <c r="K892" s="39">
        <v>5.1310000000000002</v>
      </c>
    </row>
    <row r="893" spans="1:11" x14ac:dyDescent="0.2">
      <c r="A893" s="39" t="s">
        <v>2877</v>
      </c>
      <c r="B893" s="39">
        <v>22</v>
      </c>
      <c r="C893" s="39" t="s">
        <v>210</v>
      </c>
      <c r="D893" s="40">
        <v>43300</v>
      </c>
      <c r="E893" s="40">
        <v>43301</v>
      </c>
      <c r="F893" s="39" t="s">
        <v>2</v>
      </c>
      <c r="G893" s="39" t="s">
        <v>2633</v>
      </c>
      <c r="H893" s="39" t="s">
        <v>493</v>
      </c>
      <c r="I893" s="39">
        <v>52.5</v>
      </c>
      <c r="J893" s="39">
        <v>137.22</v>
      </c>
      <c r="K893" s="39">
        <v>5.1580000000000004</v>
      </c>
    </row>
    <row r="894" spans="1:11" x14ac:dyDescent="0.2">
      <c r="A894" s="39" t="s">
        <v>2878</v>
      </c>
      <c r="B894" s="39">
        <v>22</v>
      </c>
      <c r="C894" s="39" t="s">
        <v>210</v>
      </c>
      <c r="D894" s="40">
        <v>43300</v>
      </c>
      <c r="E894" s="40">
        <v>43301</v>
      </c>
      <c r="F894" s="39" t="s">
        <v>2</v>
      </c>
      <c r="G894" s="39" t="s">
        <v>2633</v>
      </c>
      <c r="H894" s="39" t="s">
        <v>610</v>
      </c>
      <c r="I894" s="39">
        <v>57.5</v>
      </c>
      <c r="J894" s="39">
        <v>138.6</v>
      </c>
      <c r="K894" s="39">
        <v>5.1749999999999998</v>
      </c>
    </row>
    <row r="895" spans="1:11" x14ac:dyDescent="0.2">
      <c r="A895" s="39" t="s">
        <v>2879</v>
      </c>
      <c r="B895" s="39">
        <v>22</v>
      </c>
      <c r="C895" s="39" t="s">
        <v>210</v>
      </c>
      <c r="D895" s="40">
        <v>43300</v>
      </c>
      <c r="E895" s="40">
        <v>43301</v>
      </c>
      <c r="F895" s="39" t="s">
        <v>2</v>
      </c>
      <c r="G895" s="39" t="s">
        <v>2633</v>
      </c>
      <c r="H895" s="39" t="s">
        <v>610</v>
      </c>
      <c r="I895" s="39">
        <v>57.5</v>
      </c>
      <c r="J895" s="39">
        <v>139.30000000000001</v>
      </c>
      <c r="K895" s="39">
        <v>5.1840000000000002</v>
      </c>
    </row>
    <row r="896" spans="1:11" x14ac:dyDescent="0.2">
      <c r="A896" s="39" t="s">
        <v>2880</v>
      </c>
      <c r="B896" s="39">
        <v>22</v>
      </c>
      <c r="C896" s="39" t="s">
        <v>210</v>
      </c>
      <c r="D896" s="40">
        <v>43300</v>
      </c>
      <c r="E896" s="40">
        <v>43301</v>
      </c>
      <c r="F896" s="39" t="s">
        <v>2</v>
      </c>
      <c r="G896" s="39" t="s">
        <v>2633</v>
      </c>
      <c r="H896" s="39" t="s">
        <v>610</v>
      </c>
      <c r="I896" s="39">
        <v>57.5</v>
      </c>
      <c r="J896" s="39">
        <v>143</v>
      </c>
      <c r="K896" s="39">
        <v>5.2290000000000001</v>
      </c>
    </row>
    <row r="897" spans="1:11" x14ac:dyDescent="0.2">
      <c r="A897" s="39" t="s">
        <v>2881</v>
      </c>
      <c r="B897" s="39">
        <v>22</v>
      </c>
      <c r="C897" s="39" t="s">
        <v>210</v>
      </c>
      <c r="D897" s="40">
        <v>43300</v>
      </c>
      <c r="E897" s="40">
        <v>43301</v>
      </c>
      <c r="F897" s="39" t="s">
        <v>2</v>
      </c>
      <c r="G897" s="39" t="s">
        <v>2633</v>
      </c>
      <c r="H897" s="39" t="s">
        <v>493</v>
      </c>
      <c r="I897" s="39">
        <v>52.5</v>
      </c>
      <c r="J897" s="39">
        <v>162.19999999999999</v>
      </c>
      <c r="K897" s="39">
        <v>5.4539999999999997</v>
      </c>
    </row>
    <row r="898" spans="1:11" x14ac:dyDescent="0.2">
      <c r="A898" s="39" t="s">
        <v>2882</v>
      </c>
      <c r="B898" s="39">
        <v>22</v>
      </c>
      <c r="C898" s="39" t="s">
        <v>210</v>
      </c>
      <c r="D898" s="40">
        <v>43300</v>
      </c>
      <c r="E898" s="40">
        <v>43301</v>
      </c>
      <c r="F898" s="39" t="s">
        <v>2</v>
      </c>
      <c r="G898" s="39" t="s">
        <v>2633</v>
      </c>
      <c r="H898" s="39" t="s">
        <v>610</v>
      </c>
      <c r="I898" s="39">
        <v>57.5</v>
      </c>
      <c r="J898" s="39">
        <v>170.4</v>
      </c>
      <c r="K898" s="39">
        <v>5.5439999999999996</v>
      </c>
    </row>
    <row r="899" spans="1:11" x14ac:dyDescent="0.2">
      <c r="A899" s="39" t="s">
        <v>2883</v>
      </c>
      <c r="B899" s="39">
        <v>22</v>
      </c>
      <c r="C899" s="39" t="s">
        <v>210</v>
      </c>
      <c r="D899" s="40">
        <v>43300</v>
      </c>
      <c r="E899" s="40">
        <v>43301</v>
      </c>
      <c r="F899" s="39" t="s">
        <v>2</v>
      </c>
      <c r="G899" s="39" t="s">
        <v>2633</v>
      </c>
      <c r="H899" s="39" t="s">
        <v>913</v>
      </c>
      <c r="I899" s="39">
        <v>62.5</v>
      </c>
      <c r="J899" s="39">
        <v>176.5</v>
      </c>
      <c r="K899" s="39">
        <v>5.609</v>
      </c>
    </row>
    <row r="900" spans="1:11" x14ac:dyDescent="0.2">
      <c r="A900" s="39" t="s">
        <v>2884</v>
      </c>
      <c r="B900" s="39">
        <v>22</v>
      </c>
      <c r="C900" s="39" t="s">
        <v>210</v>
      </c>
      <c r="D900" s="40">
        <v>43300</v>
      </c>
      <c r="E900" s="40">
        <v>43301</v>
      </c>
      <c r="F900" s="39" t="s">
        <v>2</v>
      </c>
      <c r="G900" s="39" t="s">
        <v>2633</v>
      </c>
      <c r="H900" s="39" t="s">
        <v>913</v>
      </c>
      <c r="I900" s="39">
        <v>62.5</v>
      </c>
      <c r="J900" s="39">
        <v>188</v>
      </c>
      <c r="K900" s="39">
        <v>5.7290000000000001</v>
      </c>
    </row>
    <row r="901" spans="1:11" x14ac:dyDescent="0.2">
      <c r="A901" s="39" t="s">
        <v>2885</v>
      </c>
      <c r="B901" s="39">
        <v>24</v>
      </c>
      <c r="C901" s="39" t="s">
        <v>210</v>
      </c>
      <c r="D901" s="40">
        <v>43300</v>
      </c>
      <c r="E901" s="40">
        <v>43301</v>
      </c>
      <c r="F901" s="39" t="s">
        <v>2</v>
      </c>
      <c r="G901" s="39" t="s">
        <v>2633</v>
      </c>
      <c r="H901" s="39" t="s">
        <v>334</v>
      </c>
      <c r="I901" s="39">
        <v>17.5</v>
      </c>
      <c r="J901" s="39">
        <v>2.4</v>
      </c>
      <c r="K901" s="39">
        <v>1.339</v>
      </c>
    </row>
    <row r="902" spans="1:11" x14ac:dyDescent="0.2">
      <c r="A902" s="39" t="s">
        <v>2886</v>
      </c>
      <c r="B902" s="39">
        <v>24</v>
      </c>
      <c r="C902" s="39" t="s">
        <v>210</v>
      </c>
      <c r="D902" s="40">
        <v>43300</v>
      </c>
      <c r="E902" s="40">
        <v>43301</v>
      </c>
      <c r="F902" s="39" t="s">
        <v>2</v>
      </c>
      <c r="G902" s="39" t="s">
        <v>2633</v>
      </c>
      <c r="H902" s="39" t="s">
        <v>334</v>
      </c>
      <c r="I902" s="39">
        <v>17.5</v>
      </c>
      <c r="J902" s="39">
        <v>5.3</v>
      </c>
      <c r="K902" s="39">
        <v>1.744</v>
      </c>
    </row>
    <row r="903" spans="1:11" x14ac:dyDescent="0.2">
      <c r="A903" s="39" t="s">
        <v>2887</v>
      </c>
      <c r="B903" s="39">
        <v>24</v>
      </c>
      <c r="C903" s="39" t="s">
        <v>210</v>
      </c>
      <c r="D903" s="40">
        <v>43300</v>
      </c>
      <c r="E903" s="40">
        <v>43301</v>
      </c>
      <c r="F903" s="39" t="s">
        <v>2</v>
      </c>
      <c r="G903" s="39" t="s">
        <v>2633</v>
      </c>
      <c r="H903" s="39" t="s">
        <v>324</v>
      </c>
      <c r="I903" s="39">
        <v>22.5</v>
      </c>
      <c r="J903" s="39">
        <v>6.7</v>
      </c>
      <c r="K903" s="39">
        <v>1.885</v>
      </c>
    </row>
    <row r="904" spans="1:11" x14ac:dyDescent="0.2">
      <c r="A904" s="39" t="s">
        <v>2888</v>
      </c>
      <c r="B904" s="39">
        <v>24</v>
      </c>
      <c r="C904" s="39" t="s">
        <v>210</v>
      </c>
      <c r="D904" s="40">
        <v>43300</v>
      </c>
      <c r="E904" s="40">
        <v>43301</v>
      </c>
      <c r="F904" s="39" t="s">
        <v>2</v>
      </c>
      <c r="G904" s="39" t="s">
        <v>2633</v>
      </c>
      <c r="H904" s="39" t="s">
        <v>290</v>
      </c>
      <c r="I904" s="39">
        <v>27.5</v>
      </c>
      <c r="J904" s="39">
        <v>18.100000000000001</v>
      </c>
      <c r="K904" s="39">
        <v>2.6259999999999999</v>
      </c>
    </row>
    <row r="905" spans="1:11" x14ac:dyDescent="0.2">
      <c r="A905" s="39" t="s">
        <v>2889</v>
      </c>
      <c r="B905" s="39">
        <v>24</v>
      </c>
      <c r="C905" s="39" t="s">
        <v>210</v>
      </c>
      <c r="D905" s="40">
        <v>43300</v>
      </c>
      <c r="E905" s="40">
        <v>43301</v>
      </c>
      <c r="F905" s="39" t="s">
        <v>2</v>
      </c>
      <c r="G905" s="39" t="s">
        <v>2633</v>
      </c>
      <c r="H905" s="39" t="s">
        <v>359</v>
      </c>
      <c r="I905" s="39">
        <v>32.5</v>
      </c>
      <c r="J905" s="39">
        <v>26.9</v>
      </c>
      <c r="K905" s="39">
        <v>2.996</v>
      </c>
    </row>
    <row r="906" spans="1:11" x14ac:dyDescent="0.2">
      <c r="A906" s="39" t="s">
        <v>2890</v>
      </c>
      <c r="B906" s="39">
        <v>24</v>
      </c>
      <c r="C906" s="39" t="s">
        <v>210</v>
      </c>
      <c r="D906" s="40">
        <v>43300</v>
      </c>
      <c r="E906" s="40">
        <v>43301</v>
      </c>
      <c r="F906" s="39" t="s">
        <v>2</v>
      </c>
      <c r="G906" s="39" t="s">
        <v>2633</v>
      </c>
      <c r="H906" s="39" t="s">
        <v>212</v>
      </c>
      <c r="I906" s="39">
        <v>42.5</v>
      </c>
      <c r="J906" s="39">
        <v>43.6</v>
      </c>
      <c r="K906" s="39">
        <v>3.52</v>
      </c>
    </row>
    <row r="907" spans="1:11" x14ac:dyDescent="0.2">
      <c r="A907" s="39" t="s">
        <v>2891</v>
      </c>
      <c r="B907" s="39">
        <v>24</v>
      </c>
      <c r="C907" s="39" t="s">
        <v>210</v>
      </c>
      <c r="D907" s="40">
        <v>43300</v>
      </c>
      <c r="E907" s="40">
        <v>43301</v>
      </c>
      <c r="F907" s="39" t="s">
        <v>2</v>
      </c>
      <c r="G907" s="39" t="s">
        <v>2633</v>
      </c>
      <c r="H907" s="39" t="s">
        <v>230</v>
      </c>
      <c r="I907" s="39">
        <v>37.5</v>
      </c>
      <c r="J907" s="39">
        <v>44.7</v>
      </c>
      <c r="K907" s="39">
        <v>3.5489999999999999</v>
      </c>
    </row>
    <row r="908" spans="1:11" x14ac:dyDescent="0.2">
      <c r="A908" s="39" t="s">
        <v>2892</v>
      </c>
      <c r="B908" s="39">
        <v>24</v>
      </c>
      <c r="C908" s="39" t="s">
        <v>210</v>
      </c>
      <c r="D908" s="40">
        <v>43300</v>
      </c>
      <c r="E908" s="40">
        <v>43301</v>
      </c>
      <c r="F908" s="39" t="s">
        <v>2</v>
      </c>
      <c r="G908" s="39" t="s">
        <v>2633</v>
      </c>
      <c r="H908" s="39" t="s">
        <v>230</v>
      </c>
      <c r="I908" s="39">
        <v>37.5</v>
      </c>
      <c r="J908" s="39">
        <v>44.7</v>
      </c>
      <c r="K908" s="39">
        <v>3.5489999999999999</v>
      </c>
    </row>
    <row r="909" spans="1:11" x14ac:dyDescent="0.2">
      <c r="A909" s="39" t="s">
        <v>2893</v>
      </c>
      <c r="B909" s="39">
        <v>24</v>
      </c>
      <c r="C909" s="39" t="s">
        <v>210</v>
      </c>
      <c r="D909" s="40">
        <v>43300</v>
      </c>
      <c r="E909" s="40">
        <v>43301</v>
      </c>
      <c r="F909" s="39" t="s">
        <v>2</v>
      </c>
      <c r="G909" s="39" t="s">
        <v>2633</v>
      </c>
      <c r="H909" s="39" t="s">
        <v>212</v>
      </c>
      <c r="I909" s="39">
        <v>42.5</v>
      </c>
      <c r="J909" s="39">
        <v>50.3</v>
      </c>
      <c r="K909" s="39">
        <v>3.6909999999999998</v>
      </c>
    </row>
    <row r="910" spans="1:11" x14ac:dyDescent="0.2">
      <c r="A910" s="39" t="s">
        <v>2894</v>
      </c>
      <c r="B910" s="39">
        <v>24</v>
      </c>
      <c r="C910" s="39" t="s">
        <v>210</v>
      </c>
      <c r="D910" s="40">
        <v>43300</v>
      </c>
      <c r="E910" s="40">
        <v>43301</v>
      </c>
      <c r="F910" s="39" t="s">
        <v>2</v>
      </c>
      <c r="G910" s="39" t="s">
        <v>2633</v>
      </c>
      <c r="H910" s="39" t="s">
        <v>212</v>
      </c>
      <c r="I910" s="39">
        <v>42.5</v>
      </c>
      <c r="J910" s="39">
        <v>63</v>
      </c>
      <c r="K910" s="39">
        <v>3.9790000000000001</v>
      </c>
    </row>
    <row r="911" spans="1:11" x14ac:dyDescent="0.2">
      <c r="A911" s="39" t="s">
        <v>2895</v>
      </c>
      <c r="B911" s="39">
        <v>24</v>
      </c>
      <c r="C911" s="39" t="s">
        <v>210</v>
      </c>
      <c r="D911" s="40">
        <v>43300</v>
      </c>
      <c r="E911" s="40">
        <v>43301</v>
      </c>
      <c r="F911" s="39" t="s">
        <v>2</v>
      </c>
      <c r="G911" s="39" t="s">
        <v>2633</v>
      </c>
      <c r="H911" s="39" t="s">
        <v>212</v>
      </c>
      <c r="I911" s="39">
        <v>42.5</v>
      </c>
      <c r="J911" s="39">
        <v>63.5</v>
      </c>
      <c r="K911" s="39">
        <v>3.99</v>
      </c>
    </row>
    <row r="912" spans="1:11" x14ac:dyDescent="0.2">
      <c r="A912" s="39" t="s">
        <v>2896</v>
      </c>
      <c r="B912" s="39">
        <v>24</v>
      </c>
      <c r="C912" s="39" t="s">
        <v>210</v>
      </c>
      <c r="D912" s="40">
        <v>43300</v>
      </c>
      <c r="E912" s="40">
        <v>43301</v>
      </c>
      <c r="F912" s="39" t="s">
        <v>2</v>
      </c>
      <c r="G912" s="39" t="s">
        <v>2633</v>
      </c>
      <c r="H912" s="39" t="s">
        <v>212</v>
      </c>
      <c r="I912" s="39">
        <v>42.5</v>
      </c>
      <c r="J912" s="39">
        <v>63.6</v>
      </c>
      <c r="K912" s="39">
        <v>3.992</v>
      </c>
    </row>
    <row r="913" spans="1:11" x14ac:dyDescent="0.2">
      <c r="A913" s="39" t="s">
        <v>2897</v>
      </c>
      <c r="B913" s="39">
        <v>24</v>
      </c>
      <c r="C913" s="39" t="s">
        <v>210</v>
      </c>
      <c r="D913" s="40">
        <v>43300</v>
      </c>
      <c r="E913" s="40">
        <v>43301</v>
      </c>
      <c r="F913" s="39" t="s">
        <v>2</v>
      </c>
      <c r="G913" s="39" t="s">
        <v>2633</v>
      </c>
      <c r="H913" s="39" t="s">
        <v>212</v>
      </c>
      <c r="I913" s="39">
        <v>42.5</v>
      </c>
      <c r="J913" s="39">
        <v>63.7</v>
      </c>
      <c r="K913" s="39">
        <v>3.9940000000000002</v>
      </c>
    </row>
    <row r="914" spans="1:11" x14ac:dyDescent="0.2">
      <c r="A914" s="39" t="s">
        <v>2898</v>
      </c>
      <c r="B914" s="39">
        <v>24</v>
      </c>
      <c r="C914" s="39" t="s">
        <v>210</v>
      </c>
      <c r="D914" s="40">
        <v>43300</v>
      </c>
      <c r="E914" s="40">
        <v>43301</v>
      </c>
      <c r="F914" s="39" t="s">
        <v>2</v>
      </c>
      <c r="G914" s="39" t="s">
        <v>2633</v>
      </c>
      <c r="H914" s="39" t="s">
        <v>495</v>
      </c>
      <c r="I914" s="39">
        <v>47.5</v>
      </c>
      <c r="J914" s="39">
        <v>64.400000000000006</v>
      </c>
      <c r="K914" s="39">
        <v>4.008</v>
      </c>
    </row>
    <row r="915" spans="1:11" x14ac:dyDescent="0.2">
      <c r="A915" s="39" t="s">
        <v>2899</v>
      </c>
      <c r="B915" s="39">
        <v>24</v>
      </c>
      <c r="C915" s="39" t="s">
        <v>210</v>
      </c>
      <c r="D915" s="40">
        <v>43300</v>
      </c>
      <c r="E915" s="40">
        <v>43301</v>
      </c>
      <c r="F915" s="39" t="s">
        <v>2</v>
      </c>
      <c r="G915" s="39" t="s">
        <v>2633</v>
      </c>
      <c r="H915" s="39" t="s">
        <v>212</v>
      </c>
      <c r="I915" s="39">
        <v>42.5</v>
      </c>
      <c r="J915" s="39">
        <v>65.900000000000006</v>
      </c>
      <c r="K915" s="39">
        <v>4.0389999999999997</v>
      </c>
    </row>
    <row r="916" spans="1:11" x14ac:dyDescent="0.2">
      <c r="A916" s="39" t="s">
        <v>2900</v>
      </c>
      <c r="B916" s="39">
        <v>24</v>
      </c>
      <c r="C916" s="39" t="s">
        <v>210</v>
      </c>
      <c r="D916" s="40">
        <v>43300</v>
      </c>
      <c r="E916" s="40">
        <v>43301</v>
      </c>
      <c r="F916" s="39" t="s">
        <v>2</v>
      </c>
      <c r="G916" s="39" t="s">
        <v>2633</v>
      </c>
      <c r="H916" s="39" t="s">
        <v>212</v>
      </c>
      <c r="I916" s="39">
        <v>42.5</v>
      </c>
      <c r="J916" s="39">
        <v>69.099999999999994</v>
      </c>
      <c r="K916" s="39">
        <v>4.1040000000000001</v>
      </c>
    </row>
    <row r="917" spans="1:11" x14ac:dyDescent="0.2">
      <c r="A917" s="39" t="s">
        <v>2901</v>
      </c>
      <c r="B917" s="39">
        <v>24</v>
      </c>
      <c r="C917" s="39" t="s">
        <v>210</v>
      </c>
      <c r="D917" s="40">
        <v>43300</v>
      </c>
      <c r="E917" s="40">
        <v>43301</v>
      </c>
      <c r="F917" s="39" t="s">
        <v>2</v>
      </c>
      <c r="G917" s="39" t="s">
        <v>2633</v>
      </c>
      <c r="H917" s="39" t="s">
        <v>495</v>
      </c>
      <c r="I917" s="39">
        <v>47.5</v>
      </c>
      <c r="J917" s="39">
        <v>71.400000000000006</v>
      </c>
      <c r="K917" s="39">
        <v>4.149</v>
      </c>
    </row>
    <row r="918" spans="1:11" x14ac:dyDescent="0.2">
      <c r="A918" s="39" t="s">
        <v>2902</v>
      </c>
      <c r="B918" s="39">
        <v>24</v>
      </c>
      <c r="C918" s="39" t="s">
        <v>210</v>
      </c>
      <c r="D918" s="40">
        <v>43300</v>
      </c>
      <c r="E918" s="40">
        <v>43301</v>
      </c>
      <c r="F918" s="39" t="s">
        <v>2</v>
      </c>
      <c r="G918" s="39" t="s">
        <v>2633</v>
      </c>
      <c r="H918" s="39" t="s">
        <v>495</v>
      </c>
      <c r="I918" s="39">
        <v>47.5</v>
      </c>
      <c r="J918" s="39">
        <v>73.2</v>
      </c>
      <c r="K918" s="39">
        <v>4.1829999999999998</v>
      </c>
    </row>
    <row r="919" spans="1:11" x14ac:dyDescent="0.2">
      <c r="A919" s="39" t="s">
        <v>2903</v>
      </c>
      <c r="B919" s="39">
        <v>24</v>
      </c>
      <c r="C919" s="39" t="s">
        <v>210</v>
      </c>
      <c r="D919" s="40">
        <v>43300</v>
      </c>
      <c r="E919" s="40">
        <v>43301</v>
      </c>
      <c r="F919" s="39" t="s">
        <v>2</v>
      </c>
      <c r="G919" s="39" t="s">
        <v>2633</v>
      </c>
      <c r="H919" s="39" t="s">
        <v>212</v>
      </c>
      <c r="I919" s="39">
        <v>42.5</v>
      </c>
      <c r="J919" s="39">
        <v>73.400000000000006</v>
      </c>
      <c r="K919" s="39">
        <v>4.1870000000000003</v>
      </c>
    </row>
    <row r="920" spans="1:11" x14ac:dyDescent="0.2">
      <c r="A920" s="39" t="s">
        <v>2904</v>
      </c>
      <c r="B920" s="39">
        <v>24</v>
      </c>
      <c r="C920" s="39" t="s">
        <v>210</v>
      </c>
      <c r="D920" s="40">
        <v>43300</v>
      </c>
      <c r="E920" s="40">
        <v>43301</v>
      </c>
      <c r="F920" s="39" t="s">
        <v>2</v>
      </c>
      <c r="G920" s="39" t="s">
        <v>2633</v>
      </c>
      <c r="H920" s="39" t="s">
        <v>212</v>
      </c>
      <c r="I920" s="39">
        <v>42.5</v>
      </c>
      <c r="J920" s="39">
        <v>74</v>
      </c>
      <c r="K920" s="39">
        <v>4.1980000000000004</v>
      </c>
    </row>
    <row r="921" spans="1:11" x14ac:dyDescent="0.2">
      <c r="A921" s="39" t="s">
        <v>2905</v>
      </c>
      <c r="B921" s="39">
        <v>24</v>
      </c>
      <c r="C921" s="39" t="s">
        <v>210</v>
      </c>
      <c r="D921" s="40">
        <v>43300</v>
      </c>
      <c r="E921" s="40">
        <v>43301</v>
      </c>
      <c r="F921" s="39" t="s">
        <v>2</v>
      </c>
      <c r="G921" s="39" t="s">
        <v>2633</v>
      </c>
      <c r="H921" s="39" t="s">
        <v>495</v>
      </c>
      <c r="I921" s="39">
        <v>47.5</v>
      </c>
      <c r="J921" s="39">
        <v>77.599999999999994</v>
      </c>
      <c r="K921" s="39">
        <v>4.2649999999999997</v>
      </c>
    </row>
    <row r="922" spans="1:11" x14ac:dyDescent="0.2">
      <c r="A922" s="39" t="s">
        <v>2906</v>
      </c>
      <c r="B922" s="39">
        <v>24</v>
      </c>
      <c r="C922" s="39" t="s">
        <v>210</v>
      </c>
      <c r="D922" s="40">
        <v>43300</v>
      </c>
      <c r="E922" s="40">
        <v>43301</v>
      </c>
      <c r="F922" s="39" t="s">
        <v>2</v>
      </c>
      <c r="G922" s="39" t="s">
        <v>2633</v>
      </c>
      <c r="H922" s="39" t="s">
        <v>495</v>
      </c>
      <c r="I922" s="39">
        <v>47.5</v>
      </c>
      <c r="J922" s="39">
        <v>81.7</v>
      </c>
      <c r="K922" s="39">
        <v>4.3390000000000004</v>
      </c>
    </row>
    <row r="923" spans="1:11" x14ac:dyDescent="0.2">
      <c r="A923" s="39" t="s">
        <v>2907</v>
      </c>
      <c r="B923" s="39">
        <v>24</v>
      </c>
      <c r="C923" s="39" t="s">
        <v>210</v>
      </c>
      <c r="D923" s="40">
        <v>43300</v>
      </c>
      <c r="E923" s="40">
        <v>43301</v>
      </c>
      <c r="F923" s="39" t="s">
        <v>2</v>
      </c>
      <c r="G923" s="39" t="s">
        <v>2633</v>
      </c>
      <c r="H923" s="39" t="s">
        <v>495</v>
      </c>
      <c r="I923" s="39">
        <v>47.5</v>
      </c>
      <c r="J923" s="39">
        <v>82.1</v>
      </c>
      <c r="K923" s="39">
        <v>4.3460000000000001</v>
      </c>
    </row>
    <row r="924" spans="1:11" x14ac:dyDescent="0.2">
      <c r="A924" s="39" t="s">
        <v>2908</v>
      </c>
      <c r="B924" s="39">
        <v>24</v>
      </c>
      <c r="C924" s="39" t="s">
        <v>210</v>
      </c>
      <c r="D924" s="40">
        <v>43300</v>
      </c>
      <c r="E924" s="40">
        <v>43301</v>
      </c>
      <c r="F924" s="39" t="s">
        <v>2</v>
      </c>
      <c r="G924" s="39" t="s">
        <v>2633</v>
      </c>
      <c r="H924" s="39" t="s">
        <v>493</v>
      </c>
      <c r="I924" s="39">
        <v>52.5</v>
      </c>
      <c r="J924" s="39">
        <v>83.9</v>
      </c>
      <c r="K924" s="39">
        <v>4.3780000000000001</v>
      </c>
    </row>
    <row r="925" spans="1:11" x14ac:dyDescent="0.2">
      <c r="A925" s="39" t="s">
        <v>2909</v>
      </c>
      <c r="B925" s="39">
        <v>24</v>
      </c>
      <c r="C925" s="39" t="s">
        <v>210</v>
      </c>
      <c r="D925" s="40">
        <v>43300</v>
      </c>
      <c r="E925" s="40">
        <v>43301</v>
      </c>
      <c r="F925" s="39" t="s">
        <v>2</v>
      </c>
      <c r="G925" s="39" t="s">
        <v>2633</v>
      </c>
      <c r="H925" s="39" t="s">
        <v>212</v>
      </c>
      <c r="I925" s="39">
        <v>42.5</v>
      </c>
      <c r="J925" s="39">
        <v>85.4</v>
      </c>
      <c r="K925" s="39">
        <v>4.4039999999999999</v>
      </c>
    </row>
    <row r="926" spans="1:11" x14ac:dyDescent="0.2">
      <c r="A926" s="39" t="s">
        <v>2910</v>
      </c>
      <c r="B926" s="39">
        <v>24</v>
      </c>
      <c r="C926" s="39" t="s">
        <v>210</v>
      </c>
      <c r="D926" s="40">
        <v>43300</v>
      </c>
      <c r="E926" s="40">
        <v>43301</v>
      </c>
      <c r="F926" s="39" t="s">
        <v>2</v>
      </c>
      <c r="G926" s="39" t="s">
        <v>2633</v>
      </c>
      <c r="H926" s="39" t="s">
        <v>495</v>
      </c>
      <c r="I926" s="39">
        <v>47.5</v>
      </c>
      <c r="J926" s="39">
        <v>86</v>
      </c>
      <c r="K926" s="39">
        <v>4.4139999999999997</v>
      </c>
    </row>
    <row r="927" spans="1:11" x14ac:dyDescent="0.2">
      <c r="A927" s="39" t="s">
        <v>2911</v>
      </c>
      <c r="B927" s="39">
        <v>24</v>
      </c>
      <c r="C927" s="39" t="s">
        <v>210</v>
      </c>
      <c r="D927" s="40">
        <v>43300</v>
      </c>
      <c r="E927" s="40">
        <v>43301</v>
      </c>
      <c r="F927" s="39" t="s">
        <v>2</v>
      </c>
      <c r="G927" s="39" t="s">
        <v>2633</v>
      </c>
      <c r="H927" s="39" t="s">
        <v>493</v>
      </c>
      <c r="I927" s="39">
        <v>52.5</v>
      </c>
      <c r="J927" s="39">
        <v>90.4</v>
      </c>
      <c r="K927" s="39">
        <v>4.4880000000000004</v>
      </c>
    </row>
    <row r="928" spans="1:11" x14ac:dyDescent="0.2">
      <c r="A928" s="39" t="s">
        <v>2912</v>
      </c>
      <c r="B928" s="39">
        <v>24</v>
      </c>
      <c r="C928" s="39" t="s">
        <v>210</v>
      </c>
      <c r="D928" s="40">
        <v>43300</v>
      </c>
      <c r="E928" s="40">
        <v>43301</v>
      </c>
      <c r="F928" s="39" t="s">
        <v>2</v>
      </c>
      <c r="G928" s="39" t="s">
        <v>2633</v>
      </c>
      <c r="H928" s="39" t="s">
        <v>495</v>
      </c>
      <c r="I928" s="39">
        <v>47.5</v>
      </c>
      <c r="J928" s="39">
        <v>92.5</v>
      </c>
      <c r="K928" s="39">
        <v>4.5229999999999997</v>
      </c>
    </row>
    <row r="929" spans="1:11" x14ac:dyDescent="0.2">
      <c r="A929" s="39" t="s">
        <v>2913</v>
      </c>
      <c r="B929" s="39">
        <v>24</v>
      </c>
      <c r="C929" s="39" t="s">
        <v>210</v>
      </c>
      <c r="D929" s="40">
        <v>43300</v>
      </c>
      <c r="E929" s="40">
        <v>43301</v>
      </c>
      <c r="F929" s="39" t="s">
        <v>2</v>
      </c>
      <c r="G929" s="39" t="s">
        <v>2633</v>
      </c>
      <c r="H929" s="39" t="s">
        <v>495</v>
      </c>
      <c r="I929" s="39">
        <v>47.5</v>
      </c>
      <c r="J929" s="39">
        <v>94.5</v>
      </c>
      <c r="K929" s="39">
        <v>4.5549999999999997</v>
      </c>
    </row>
    <row r="930" spans="1:11" x14ac:dyDescent="0.2">
      <c r="A930" s="39" t="s">
        <v>2914</v>
      </c>
      <c r="B930" s="39">
        <v>24</v>
      </c>
      <c r="C930" s="39" t="s">
        <v>210</v>
      </c>
      <c r="D930" s="40">
        <v>43300</v>
      </c>
      <c r="E930" s="40">
        <v>43301</v>
      </c>
      <c r="F930" s="39" t="s">
        <v>2</v>
      </c>
      <c r="G930" s="39" t="s">
        <v>2633</v>
      </c>
      <c r="H930" s="39" t="s">
        <v>493</v>
      </c>
      <c r="I930" s="39">
        <v>52.5</v>
      </c>
      <c r="J930" s="39">
        <v>101.6</v>
      </c>
      <c r="K930" s="39">
        <v>4.6660000000000004</v>
      </c>
    </row>
    <row r="931" spans="1:11" x14ac:dyDescent="0.2">
      <c r="A931" s="39" t="s">
        <v>2915</v>
      </c>
      <c r="B931" s="39">
        <v>24</v>
      </c>
      <c r="C931" s="39" t="s">
        <v>210</v>
      </c>
      <c r="D931" s="40">
        <v>43300</v>
      </c>
      <c r="E931" s="40">
        <v>43301</v>
      </c>
      <c r="F931" s="39" t="s">
        <v>2</v>
      </c>
      <c r="G931" s="39" t="s">
        <v>2633</v>
      </c>
      <c r="H931" s="39" t="s">
        <v>493</v>
      </c>
      <c r="I931" s="39">
        <v>52.5</v>
      </c>
      <c r="J931" s="39">
        <v>104.3</v>
      </c>
      <c r="K931" s="39">
        <v>4.7069999999999999</v>
      </c>
    </row>
    <row r="932" spans="1:11" x14ac:dyDescent="0.2">
      <c r="A932" s="39" t="s">
        <v>2916</v>
      </c>
      <c r="B932" s="39">
        <v>24</v>
      </c>
      <c r="C932" s="39" t="s">
        <v>210</v>
      </c>
      <c r="D932" s="40">
        <v>43300</v>
      </c>
      <c r="E932" s="40">
        <v>43301</v>
      </c>
      <c r="F932" s="39" t="s">
        <v>2</v>
      </c>
      <c r="G932" s="39" t="s">
        <v>2633</v>
      </c>
      <c r="H932" s="39" t="s">
        <v>610</v>
      </c>
      <c r="I932" s="39">
        <v>57.5</v>
      </c>
      <c r="J932" s="39">
        <v>107.1</v>
      </c>
      <c r="K932" s="39">
        <v>4.7489999999999997</v>
      </c>
    </row>
    <row r="933" spans="1:11" x14ac:dyDescent="0.2">
      <c r="A933" s="39" t="s">
        <v>2917</v>
      </c>
      <c r="B933" s="39">
        <v>24</v>
      </c>
      <c r="C933" s="39" t="s">
        <v>210</v>
      </c>
      <c r="D933" s="40">
        <v>43300</v>
      </c>
      <c r="E933" s="40">
        <v>43301</v>
      </c>
      <c r="F933" s="39" t="s">
        <v>2</v>
      </c>
      <c r="G933" s="39" t="s">
        <v>2633</v>
      </c>
      <c r="H933" s="39" t="s">
        <v>493</v>
      </c>
      <c r="I933" s="39">
        <v>52.5</v>
      </c>
      <c r="J933" s="39">
        <v>108.1</v>
      </c>
      <c r="K933" s="39">
        <v>4.7640000000000002</v>
      </c>
    </row>
    <row r="934" spans="1:11" x14ac:dyDescent="0.2">
      <c r="A934" s="39" t="s">
        <v>2918</v>
      </c>
      <c r="B934" s="39">
        <v>24</v>
      </c>
      <c r="C934" s="39" t="s">
        <v>210</v>
      </c>
      <c r="D934" s="40">
        <v>43300</v>
      </c>
      <c r="E934" s="40">
        <v>43301</v>
      </c>
      <c r="F934" s="39" t="s">
        <v>2</v>
      </c>
      <c r="G934" s="39" t="s">
        <v>2633</v>
      </c>
      <c r="H934" s="39" t="s">
        <v>493</v>
      </c>
      <c r="I934" s="39">
        <v>52.5</v>
      </c>
      <c r="J934" s="39">
        <v>114</v>
      </c>
      <c r="K934" s="39">
        <v>4.8490000000000002</v>
      </c>
    </row>
    <row r="935" spans="1:11" x14ac:dyDescent="0.2">
      <c r="A935" s="39" t="s">
        <v>2919</v>
      </c>
      <c r="B935" s="39">
        <v>24</v>
      </c>
      <c r="C935" s="39" t="s">
        <v>210</v>
      </c>
      <c r="D935" s="40">
        <v>43300</v>
      </c>
      <c r="E935" s="40">
        <v>43301</v>
      </c>
      <c r="F935" s="39" t="s">
        <v>2</v>
      </c>
      <c r="G935" s="39" t="s">
        <v>2633</v>
      </c>
      <c r="H935" s="39" t="s">
        <v>493</v>
      </c>
      <c r="I935" s="39">
        <v>52.5</v>
      </c>
      <c r="J935" s="39">
        <v>114.2</v>
      </c>
      <c r="K935" s="39">
        <v>4.8520000000000003</v>
      </c>
    </row>
    <row r="936" spans="1:11" x14ac:dyDescent="0.2">
      <c r="A936" s="39" t="s">
        <v>2920</v>
      </c>
      <c r="B936" s="39">
        <v>24</v>
      </c>
      <c r="C936" s="39" t="s">
        <v>210</v>
      </c>
      <c r="D936" s="40">
        <v>43300</v>
      </c>
      <c r="E936" s="40">
        <v>43301</v>
      </c>
      <c r="F936" s="39" t="s">
        <v>2</v>
      </c>
      <c r="G936" s="39" t="s">
        <v>2633</v>
      </c>
      <c r="H936" s="39" t="s">
        <v>495</v>
      </c>
      <c r="I936" s="39">
        <v>47.5</v>
      </c>
      <c r="J936" s="39">
        <v>115.6</v>
      </c>
      <c r="K936" s="39">
        <v>4.8710000000000004</v>
      </c>
    </row>
    <row r="937" spans="1:11" x14ac:dyDescent="0.2">
      <c r="A937" s="39" t="s">
        <v>2921</v>
      </c>
      <c r="B937" s="39">
        <v>24</v>
      </c>
      <c r="C937" s="39" t="s">
        <v>210</v>
      </c>
      <c r="D937" s="40">
        <v>43300</v>
      </c>
      <c r="E937" s="40">
        <v>43301</v>
      </c>
      <c r="F937" s="39" t="s">
        <v>2</v>
      </c>
      <c r="G937" s="39" t="s">
        <v>2633</v>
      </c>
      <c r="H937" s="39" t="s">
        <v>610</v>
      </c>
      <c r="I937" s="39">
        <v>57.5</v>
      </c>
      <c r="J937" s="39">
        <v>116.3</v>
      </c>
      <c r="K937" s="39">
        <v>4.8810000000000002</v>
      </c>
    </row>
    <row r="938" spans="1:11" x14ac:dyDescent="0.2">
      <c r="A938" s="39" t="s">
        <v>2922</v>
      </c>
      <c r="B938" s="39">
        <v>24</v>
      </c>
      <c r="C938" s="39" t="s">
        <v>210</v>
      </c>
      <c r="D938" s="40">
        <v>43300</v>
      </c>
      <c r="E938" s="40">
        <v>43301</v>
      </c>
      <c r="F938" s="39" t="s">
        <v>2</v>
      </c>
      <c r="G938" s="39" t="s">
        <v>2633</v>
      </c>
      <c r="H938" s="39" t="s">
        <v>493</v>
      </c>
      <c r="I938" s="39">
        <v>52.5</v>
      </c>
      <c r="J938" s="39">
        <v>116.6</v>
      </c>
      <c r="K938" s="39">
        <v>4.8849999999999998</v>
      </c>
    </row>
    <row r="939" spans="1:11" x14ac:dyDescent="0.2">
      <c r="A939" s="39" t="s">
        <v>2923</v>
      </c>
      <c r="B939" s="39">
        <v>24</v>
      </c>
      <c r="C939" s="39" t="s">
        <v>210</v>
      </c>
      <c r="D939" s="40">
        <v>43300</v>
      </c>
      <c r="E939" s="40">
        <v>43301</v>
      </c>
      <c r="F939" s="39" t="s">
        <v>2</v>
      </c>
      <c r="G939" s="39" t="s">
        <v>2633</v>
      </c>
      <c r="H939" s="39" t="s">
        <v>610</v>
      </c>
      <c r="I939" s="39">
        <v>57.5</v>
      </c>
      <c r="J939" s="39">
        <v>118.7</v>
      </c>
      <c r="K939" s="39">
        <v>4.915</v>
      </c>
    </row>
    <row r="940" spans="1:11" x14ac:dyDescent="0.2">
      <c r="A940" s="39" t="s">
        <v>2924</v>
      </c>
      <c r="B940" s="39">
        <v>24</v>
      </c>
      <c r="C940" s="39" t="s">
        <v>210</v>
      </c>
      <c r="D940" s="40">
        <v>43300</v>
      </c>
      <c r="E940" s="40">
        <v>43301</v>
      </c>
      <c r="F940" s="39" t="s">
        <v>2</v>
      </c>
      <c r="G940" s="39" t="s">
        <v>2633</v>
      </c>
      <c r="H940" s="39" t="s">
        <v>610</v>
      </c>
      <c r="I940" s="39">
        <v>57.5</v>
      </c>
      <c r="J940" s="39">
        <v>120.8</v>
      </c>
      <c r="K940" s="39">
        <v>4.9429999999999996</v>
      </c>
    </row>
    <row r="941" spans="1:11" x14ac:dyDescent="0.2">
      <c r="A941" s="39" t="s">
        <v>2925</v>
      </c>
      <c r="B941" s="39">
        <v>24</v>
      </c>
      <c r="C941" s="39" t="s">
        <v>210</v>
      </c>
      <c r="D941" s="40">
        <v>43300</v>
      </c>
      <c r="E941" s="40">
        <v>43301</v>
      </c>
      <c r="F941" s="39" t="s">
        <v>2</v>
      </c>
      <c r="G941" s="39" t="s">
        <v>2633</v>
      </c>
      <c r="H941" s="39" t="s">
        <v>610</v>
      </c>
      <c r="I941" s="39">
        <v>57.5</v>
      </c>
      <c r="J941" s="39">
        <v>122.2</v>
      </c>
      <c r="K941" s="39">
        <v>4.9619999999999997</v>
      </c>
    </row>
    <row r="942" spans="1:11" x14ac:dyDescent="0.2">
      <c r="A942" s="39" t="s">
        <v>2926</v>
      </c>
      <c r="B942" s="39">
        <v>24</v>
      </c>
      <c r="C942" s="39" t="s">
        <v>210</v>
      </c>
      <c r="D942" s="40">
        <v>43300</v>
      </c>
      <c r="E942" s="40">
        <v>43301</v>
      </c>
      <c r="F942" s="39" t="s">
        <v>2</v>
      </c>
      <c r="G942" s="39" t="s">
        <v>2633</v>
      </c>
      <c r="H942" s="39" t="s">
        <v>610</v>
      </c>
      <c r="I942" s="39">
        <v>57.5</v>
      </c>
      <c r="J942" s="39">
        <v>122.9</v>
      </c>
      <c r="K942" s="39">
        <v>4.9720000000000004</v>
      </c>
    </row>
    <row r="943" spans="1:11" x14ac:dyDescent="0.2">
      <c r="A943" s="39" t="s">
        <v>2927</v>
      </c>
      <c r="B943" s="39">
        <v>24</v>
      </c>
      <c r="C943" s="39" t="s">
        <v>210</v>
      </c>
      <c r="D943" s="40">
        <v>43300</v>
      </c>
      <c r="E943" s="40">
        <v>43301</v>
      </c>
      <c r="F943" s="39" t="s">
        <v>2</v>
      </c>
      <c r="G943" s="39" t="s">
        <v>2633</v>
      </c>
      <c r="H943" s="39" t="s">
        <v>610</v>
      </c>
      <c r="I943" s="39">
        <v>57.5</v>
      </c>
      <c r="J943" s="39">
        <v>129.4</v>
      </c>
      <c r="K943" s="39">
        <v>5.0579999999999998</v>
      </c>
    </row>
    <row r="944" spans="1:11" x14ac:dyDescent="0.2">
      <c r="A944" s="39" t="s">
        <v>2928</v>
      </c>
      <c r="B944" s="39">
        <v>24</v>
      </c>
      <c r="C944" s="39" t="s">
        <v>210</v>
      </c>
      <c r="D944" s="40">
        <v>43300</v>
      </c>
      <c r="E944" s="40">
        <v>43301</v>
      </c>
      <c r="F944" s="39" t="s">
        <v>2</v>
      </c>
      <c r="G944" s="39" t="s">
        <v>2633</v>
      </c>
      <c r="H944" s="39" t="s">
        <v>493</v>
      </c>
      <c r="I944" s="39">
        <v>52.5</v>
      </c>
      <c r="J944" s="39">
        <v>130.9</v>
      </c>
      <c r="K944" s="39">
        <v>5.077</v>
      </c>
    </row>
    <row r="945" spans="1:11" x14ac:dyDescent="0.2">
      <c r="A945" s="39" t="s">
        <v>2929</v>
      </c>
      <c r="B945" s="39">
        <v>24</v>
      </c>
      <c r="C945" s="39" t="s">
        <v>210</v>
      </c>
      <c r="D945" s="40">
        <v>43300</v>
      </c>
      <c r="E945" s="40">
        <v>43301</v>
      </c>
      <c r="F945" s="39" t="s">
        <v>2</v>
      </c>
      <c r="G945" s="39" t="s">
        <v>2633</v>
      </c>
      <c r="H945" s="39" t="s">
        <v>610</v>
      </c>
      <c r="I945" s="39">
        <v>57.5</v>
      </c>
      <c r="J945" s="39">
        <v>132.9</v>
      </c>
      <c r="K945" s="39">
        <v>5.1029999999999998</v>
      </c>
    </row>
    <row r="946" spans="1:11" x14ac:dyDescent="0.2">
      <c r="A946" s="39" t="s">
        <v>2930</v>
      </c>
      <c r="B946" s="39">
        <v>24</v>
      </c>
      <c r="C946" s="39" t="s">
        <v>210</v>
      </c>
      <c r="D946" s="40">
        <v>43300</v>
      </c>
      <c r="E946" s="40">
        <v>43301</v>
      </c>
      <c r="F946" s="39" t="s">
        <v>2</v>
      </c>
      <c r="G946" s="39" t="s">
        <v>2633</v>
      </c>
      <c r="H946" s="39" t="s">
        <v>493</v>
      </c>
      <c r="I946" s="39">
        <v>52.5</v>
      </c>
      <c r="J946" s="39">
        <v>137.19999999999999</v>
      </c>
      <c r="K946" s="39">
        <v>5.1580000000000004</v>
      </c>
    </row>
    <row r="947" spans="1:11" x14ac:dyDescent="0.2">
      <c r="A947" s="39" t="s">
        <v>2931</v>
      </c>
      <c r="B947" s="39">
        <v>24</v>
      </c>
      <c r="C947" s="39" t="s">
        <v>210</v>
      </c>
      <c r="D947" s="40">
        <v>43300</v>
      </c>
      <c r="E947" s="40">
        <v>43301</v>
      </c>
      <c r="F947" s="39" t="s">
        <v>2</v>
      </c>
      <c r="G947" s="39" t="s">
        <v>2633</v>
      </c>
      <c r="H947" s="39" t="s">
        <v>610</v>
      </c>
      <c r="I947" s="39">
        <v>57.5</v>
      </c>
      <c r="J947" s="39">
        <v>140.1</v>
      </c>
      <c r="K947" s="39">
        <v>5.194</v>
      </c>
    </row>
    <row r="948" spans="1:11" x14ac:dyDescent="0.2">
      <c r="A948" s="39" t="s">
        <v>2932</v>
      </c>
      <c r="B948" s="39">
        <v>24</v>
      </c>
      <c r="C948" s="39" t="s">
        <v>210</v>
      </c>
      <c r="D948" s="40">
        <v>43300</v>
      </c>
      <c r="E948" s="40">
        <v>43301</v>
      </c>
      <c r="F948" s="39" t="s">
        <v>2</v>
      </c>
      <c r="G948" s="39" t="s">
        <v>2633</v>
      </c>
      <c r="H948" s="39" t="s">
        <v>493</v>
      </c>
      <c r="I948" s="39">
        <v>52.5</v>
      </c>
      <c r="J948" s="39">
        <v>142.1</v>
      </c>
      <c r="K948" s="39">
        <v>5.218</v>
      </c>
    </row>
    <row r="949" spans="1:11" x14ac:dyDescent="0.2">
      <c r="A949" s="39" t="s">
        <v>2933</v>
      </c>
      <c r="B949" s="39">
        <v>24</v>
      </c>
      <c r="C949" s="39" t="s">
        <v>210</v>
      </c>
      <c r="D949" s="40">
        <v>43300</v>
      </c>
      <c r="E949" s="40">
        <v>43301</v>
      </c>
      <c r="F949" s="39" t="s">
        <v>2</v>
      </c>
      <c r="G949" s="39" t="s">
        <v>2633</v>
      </c>
      <c r="H949" s="39" t="s">
        <v>493</v>
      </c>
      <c r="I949" s="39">
        <v>52.5</v>
      </c>
      <c r="J949" s="39">
        <v>145.9</v>
      </c>
      <c r="K949" s="39">
        <v>5.2640000000000002</v>
      </c>
    </row>
    <row r="950" spans="1:11" x14ac:dyDescent="0.2">
      <c r="A950" s="39" t="s">
        <v>2934</v>
      </c>
      <c r="B950" s="39">
        <v>24</v>
      </c>
      <c r="C950" s="39" t="s">
        <v>210</v>
      </c>
      <c r="D950" s="40">
        <v>43300</v>
      </c>
      <c r="E950" s="40">
        <v>43301</v>
      </c>
      <c r="F950" s="39" t="s">
        <v>2</v>
      </c>
      <c r="G950" s="39" t="s">
        <v>2633</v>
      </c>
      <c r="H950" s="39" t="s">
        <v>610</v>
      </c>
      <c r="I950" s="39">
        <v>57.5</v>
      </c>
      <c r="J950" s="39">
        <v>147.30000000000001</v>
      </c>
      <c r="K950" s="39">
        <v>5.2809999999999997</v>
      </c>
    </row>
    <row r="951" spans="1:11" x14ac:dyDescent="0.2">
      <c r="A951" s="39" t="s">
        <v>2935</v>
      </c>
      <c r="B951" s="39">
        <v>24</v>
      </c>
      <c r="C951" s="39" t="s">
        <v>210</v>
      </c>
      <c r="D951" s="40">
        <v>43300</v>
      </c>
      <c r="E951" s="40">
        <v>43301</v>
      </c>
      <c r="F951" s="39" t="s">
        <v>2</v>
      </c>
      <c r="G951" s="39" t="s">
        <v>2633</v>
      </c>
      <c r="H951" s="39" t="s">
        <v>610</v>
      </c>
      <c r="I951" s="39">
        <v>57.5</v>
      </c>
      <c r="J951" s="39">
        <v>152.69999999999999</v>
      </c>
      <c r="K951" s="39">
        <v>5.3449999999999998</v>
      </c>
    </row>
    <row r="952" spans="1:11" x14ac:dyDescent="0.2">
      <c r="A952" s="39" t="s">
        <v>2936</v>
      </c>
      <c r="B952" s="39">
        <v>24</v>
      </c>
      <c r="C952" s="39" t="s">
        <v>210</v>
      </c>
      <c r="D952" s="40">
        <v>43300</v>
      </c>
      <c r="E952" s="40">
        <v>43301</v>
      </c>
      <c r="F952" s="39" t="s">
        <v>2</v>
      </c>
      <c r="G952" s="39" t="s">
        <v>2633</v>
      </c>
      <c r="H952" s="39" t="s">
        <v>610</v>
      </c>
      <c r="I952" s="39">
        <v>57.5</v>
      </c>
      <c r="J952" s="39">
        <v>154.5</v>
      </c>
      <c r="K952" s="39">
        <v>5.3659999999999997</v>
      </c>
    </row>
    <row r="953" spans="1:11" x14ac:dyDescent="0.2">
      <c r="A953" s="39" t="s">
        <v>2937</v>
      </c>
      <c r="B953" s="39">
        <v>24</v>
      </c>
      <c r="C953" s="39" t="s">
        <v>210</v>
      </c>
      <c r="D953" s="40">
        <v>43300</v>
      </c>
      <c r="E953" s="40">
        <v>43301</v>
      </c>
      <c r="F953" s="39" t="s">
        <v>2</v>
      </c>
      <c r="G953" s="39" t="s">
        <v>2633</v>
      </c>
      <c r="H953" s="39" t="s">
        <v>913</v>
      </c>
      <c r="I953" s="39">
        <v>62.5</v>
      </c>
      <c r="J953" s="39">
        <v>155.5</v>
      </c>
      <c r="K953" s="39">
        <v>5.3769999999999998</v>
      </c>
    </row>
    <row r="954" spans="1:11" x14ac:dyDescent="0.2">
      <c r="A954" s="39" t="s">
        <v>2938</v>
      </c>
      <c r="B954" s="39">
        <v>24</v>
      </c>
      <c r="C954" s="39" t="s">
        <v>210</v>
      </c>
      <c r="D954" s="40">
        <v>43300</v>
      </c>
      <c r="E954" s="40">
        <v>43301</v>
      </c>
      <c r="F954" s="39" t="s">
        <v>2</v>
      </c>
      <c r="G954" s="39" t="s">
        <v>2633</v>
      </c>
      <c r="H954" s="39" t="s">
        <v>913</v>
      </c>
      <c r="I954" s="39">
        <v>62.5</v>
      </c>
      <c r="J954" s="39">
        <v>156.6</v>
      </c>
      <c r="K954" s="39">
        <v>5.39</v>
      </c>
    </row>
    <row r="955" spans="1:11" x14ac:dyDescent="0.2">
      <c r="A955" s="39" t="s">
        <v>2939</v>
      </c>
      <c r="B955" s="39">
        <v>24</v>
      </c>
      <c r="C955" s="39" t="s">
        <v>210</v>
      </c>
      <c r="D955" s="40">
        <v>43300</v>
      </c>
      <c r="E955" s="40">
        <v>43301</v>
      </c>
      <c r="F955" s="39" t="s">
        <v>2</v>
      </c>
      <c r="G955" s="39" t="s">
        <v>2633</v>
      </c>
      <c r="H955" s="39" t="s">
        <v>913</v>
      </c>
      <c r="I955" s="39">
        <v>62.5</v>
      </c>
      <c r="J955" s="39">
        <v>161.4</v>
      </c>
      <c r="K955" s="39">
        <v>5.4450000000000003</v>
      </c>
    </row>
    <row r="956" spans="1:11" x14ac:dyDescent="0.2">
      <c r="A956" s="39" t="s">
        <v>2940</v>
      </c>
      <c r="B956" s="39">
        <v>24</v>
      </c>
      <c r="C956" s="39" t="s">
        <v>210</v>
      </c>
      <c r="D956" s="40">
        <v>43300</v>
      </c>
      <c r="E956" s="40">
        <v>43301</v>
      </c>
      <c r="F956" s="39" t="s">
        <v>2</v>
      </c>
      <c r="G956" s="39" t="s">
        <v>2633</v>
      </c>
      <c r="H956" s="39" t="s">
        <v>913</v>
      </c>
      <c r="I956" s="39">
        <v>62.5</v>
      </c>
      <c r="J956" s="39">
        <v>168.5</v>
      </c>
      <c r="K956" s="39">
        <v>5.5229999999999997</v>
      </c>
    </row>
    <row r="957" spans="1:11" x14ac:dyDescent="0.2">
      <c r="A957" s="39" t="s">
        <v>2941</v>
      </c>
      <c r="B957" s="39">
        <v>24</v>
      </c>
      <c r="C957" s="39" t="s">
        <v>210</v>
      </c>
      <c r="D957" s="40">
        <v>43300</v>
      </c>
      <c r="E957" s="40">
        <v>43301</v>
      </c>
      <c r="F957" s="39" t="s">
        <v>2</v>
      </c>
      <c r="G957" s="39" t="s">
        <v>2633</v>
      </c>
      <c r="H957" s="39" t="s">
        <v>913</v>
      </c>
      <c r="I957" s="39">
        <v>62.5</v>
      </c>
      <c r="J957" s="39">
        <v>170.7</v>
      </c>
      <c r="K957" s="39">
        <v>5.5469999999999997</v>
      </c>
    </row>
    <row r="958" spans="1:11" x14ac:dyDescent="0.2">
      <c r="A958" s="39" t="s">
        <v>2942</v>
      </c>
      <c r="B958" s="39">
        <v>24</v>
      </c>
      <c r="C958" s="39" t="s">
        <v>210</v>
      </c>
      <c r="D958" s="40">
        <v>43300</v>
      </c>
      <c r="E958" s="40">
        <v>43301</v>
      </c>
      <c r="F958" s="39" t="s">
        <v>2</v>
      </c>
      <c r="G958" s="39" t="s">
        <v>2633</v>
      </c>
      <c r="H958" s="39" t="s">
        <v>913</v>
      </c>
      <c r="I958" s="39">
        <v>62.5</v>
      </c>
      <c r="J958" s="39">
        <v>173.6</v>
      </c>
      <c r="K958" s="39">
        <v>5.5780000000000003</v>
      </c>
    </row>
    <row r="959" spans="1:11" x14ac:dyDescent="0.2">
      <c r="A959" s="39" t="s">
        <v>2943</v>
      </c>
      <c r="B959" s="39">
        <v>24</v>
      </c>
      <c r="C959" s="39" t="s">
        <v>210</v>
      </c>
      <c r="D959" s="40">
        <v>43300</v>
      </c>
      <c r="E959" s="40">
        <v>43301</v>
      </c>
      <c r="F959" s="39" t="s">
        <v>2</v>
      </c>
      <c r="G959" s="39" t="s">
        <v>2633</v>
      </c>
      <c r="H959" s="39" t="s">
        <v>913</v>
      </c>
      <c r="I959" s="39">
        <v>62.5</v>
      </c>
      <c r="J959" s="39">
        <v>175.9</v>
      </c>
      <c r="K959" s="39">
        <v>5.6029999999999998</v>
      </c>
    </row>
    <row r="960" spans="1:11" x14ac:dyDescent="0.2">
      <c r="A960" s="39" t="s">
        <v>2944</v>
      </c>
      <c r="B960" s="39">
        <v>24</v>
      </c>
      <c r="C960" s="39" t="s">
        <v>210</v>
      </c>
      <c r="D960" s="40">
        <v>43300</v>
      </c>
      <c r="E960" s="40">
        <v>43301</v>
      </c>
      <c r="F960" s="39" t="s">
        <v>2</v>
      </c>
      <c r="G960" s="39" t="s">
        <v>2633</v>
      </c>
      <c r="H960" s="39" t="s">
        <v>610</v>
      </c>
      <c r="I960" s="39">
        <v>57.5</v>
      </c>
      <c r="J960" s="39">
        <v>177.3</v>
      </c>
      <c r="K960" s="39">
        <v>5.6180000000000003</v>
      </c>
    </row>
    <row r="961" spans="1:11" x14ac:dyDescent="0.2">
      <c r="A961" s="39" t="s">
        <v>2945</v>
      </c>
      <c r="B961" s="39">
        <v>24</v>
      </c>
      <c r="C961" s="39" t="s">
        <v>210</v>
      </c>
      <c r="D961" s="40">
        <v>43300</v>
      </c>
      <c r="E961" s="40">
        <v>43301</v>
      </c>
      <c r="F961" s="39" t="s">
        <v>2</v>
      </c>
      <c r="G961" s="39" t="s">
        <v>2633</v>
      </c>
      <c r="H961" s="39" t="s">
        <v>610</v>
      </c>
      <c r="I961" s="39">
        <v>57.5</v>
      </c>
      <c r="J961" s="39">
        <v>181.4</v>
      </c>
      <c r="K961" s="39">
        <v>5.6609999999999996</v>
      </c>
    </row>
    <row r="962" spans="1:11" x14ac:dyDescent="0.2">
      <c r="A962" s="39" t="s">
        <v>2946</v>
      </c>
      <c r="B962" s="39">
        <v>24</v>
      </c>
      <c r="C962" s="39" t="s">
        <v>210</v>
      </c>
      <c r="D962" s="40">
        <v>43300</v>
      </c>
      <c r="E962" s="40">
        <v>43301</v>
      </c>
      <c r="F962" s="39" t="s">
        <v>2</v>
      </c>
      <c r="G962" s="39" t="s">
        <v>2633</v>
      </c>
      <c r="H962" s="39" t="s">
        <v>913</v>
      </c>
      <c r="I962" s="39">
        <v>62.5</v>
      </c>
      <c r="J962" s="39">
        <v>184.6</v>
      </c>
      <c r="K962" s="39">
        <v>5.694</v>
      </c>
    </row>
    <row r="963" spans="1:11" x14ac:dyDescent="0.2">
      <c r="A963" s="39" t="s">
        <v>2947</v>
      </c>
      <c r="B963" s="39">
        <v>24</v>
      </c>
      <c r="C963" s="39" t="s">
        <v>210</v>
      </c>
      <c r="D963" s="40">
        <v>43300</v>
      </c>
      <c r="E963" s="40">
        <v>43301</v>
      </c>
      <c r="F963" s="39" t="s">
        <v>2</v>
      </c>
      <c r="G963" s="39" t="s">
        <v>2633</v>
      </c>
      <c r="H963" s="39" t="s">
        <v>913</v>
      </c>
      <c r="I963" s="39">
        <v>62.5</v>
      </c>
      <c r="J963" s="39">
        <v>229.2</v>
      </c>
      <c r="K963" s="39">
        <v>6.12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MarisPiper_5mm</vt:lpstr>
      <vt:lpstr>MarisPiper_10mm</vt:lpstr>
      <vt:lpstr>MarisPiper_Individual</vt:lpstr>
      <vt:lpstr>Soraya_5mm</vt:lpstr>
      <vt:lpstr>Soraya_10mm</vt:lpstr>
      <vt:lpstr>Soraya_Individual</vt:lpstr>
      <vt:lpstr>Jelly_5mm</vt:lpstr>
      <vt:lpstr>Jelly_10mm</vt:lpstr>
      <vt:lpstr>Jelly_Individual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robert.allen</dc:creator>
  <cp:lastModifiedBy>Microsoft Office User</cp:lastModifiedBy>
  <dcterms:created xsi:type="dcterms:W3CDTF">2018-07-27T07:58:56Z</dcterms:created>
  <dcterms:modified xsi:type="dcterms:W3CDTF">2018-08-01T09:55:41Z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4b47b517-afbc-4878-89e9-bd8d456a6f62</vt:lpwstr>
  </property>
</Properties>
</file>