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inancial Impact" sheetId="2" r:id="rId2"/>
    <sheet name="Attack Analysis" sheetId="3" r:id="rId3"/>
    <sheet name="Defense Mechanisms" sheetId="4" r:id="rId4"/>
    <sheet name="Yearly Trends" sheetId="5" r:id="rId5"/>
    <sheet name="Country Analysis" sheetId="6" r:id="rId6"/>
    <sheet name="Industry-Attack Cross" sheetId="7" r:id="rId7"/>
    <sheet name="Student Info" sheetId="8" r:id="rId8"/>
  </sheets>
  <calcPr calcId="124519" fullCalcOnLoad="1"/>
</workbook>
</file>

<file path=xl/sharedStrings.xml><?xml version="1.0" encoding="utf-8"?>
<sst xmlns="http://schemas.openxmlformats.org/spreadsheetml/2006/main" count="93" uniqueCount="57">
  <si>
    <t>Key Metrics</t>
  </si>
  <si>
    <t>Value</t>
  </si>
  <si>
    <t>Total Cybersecurity Incidents</t>
  </si>
  <si>
    <t>Average Financial Loss (Million $)</t>
  </si>
  <si>
    <t>Most Common Attack Type</t>
  </si>
  <si>
    <t>DDoS</t>
  </si>
  <si>
    <t>Most Affected Industry</t>
  </si>
  <si>
    <t>IT/Technology/SaaS</t>
  </si>
  <si>
    <t>Attack Type with Longest Resolution Time</t>
  </si>
  <si>
    <t>Malware</t>
  </si>
  <si>
    <t>Industry</t>
  </si>
  <si>
    <t>Average Loss (Million $)</t>
  </si>
  <si>
    <t>Total Loss (Million $)</t>
  </si>
  <si>
    <t>Incident Count</t>
  </si>
  <si>
    <t>Banking/Finance/FinTech</t>
  </si>
  <si>
    <t>Government/Public Sector</t>
  </si>
  <si>
    <t>Retail/E-commerce</t>
  </si>
  <si>
    <t>Healthcare/Medical Devices</t>
  </si>
  <si>
    <t>Telecommunications/ISP</t>
  </si>
  <si>
    <t>Education/EdTech</t>
  </si>
  <si>
    <t>Total</t>
  </si>
  <si>
    <t>Attack Type</t>
  </si>
  <si>
    <t>Avg Resolution Time (Hours)</t>
  </si>
  <si>
    <t>Phishing</t>
  </si>
  <si>
    <t>SQL Injection</t>
  </si>
  <si>
    <t>Ransomware</t>
  </si>
  <si>
    <t>Man-in-the-Middle</t>
  </si>
  <si>
    <t>Total/Average</t>
  </si>
  <si>
    <t>Defense Mechanism</t>
  </si>
  <si>
    <t>Firewall</t>
  </si>
  <si>
    <t>Antivirus</t>
  </si>
  <si>
    <t>Encryption</t>
  </si>
  <si>
    <t>AI-based Detection</t>
  </si>
  <si>
    <t>VPN</t>
  </si>
  <si>
    <t>Year</t>
  </si>
  <si>
    <t>YoY Growth %</t>
  </si>
  <si>
    <t>Country</t>
  </si>
  <si>
    <t>UK</t>
  </si>
  <si>
    <t>Brazil</t>
  </si>
  <si>
    <t>India</t>
  </si>
  <si>
    <t>Japan</t>
  </si>
  <si>
    <t>France</t>
  </si>
  <si>
    <t>Australia</t>
  </si>
  <si>
    <t>Russia</t>
  </si>
  <si>
    <t>Germany</t>
  </si>
  <si>
    <t>USA</t>
  </si>
  <si>
    <t>China</t>
  </si>
  <si>
    <t>CYBERSECURITY BREACH ANALYSIS</t>
  </si>
  <si>
    <t>Detailed Excel Report</t>
  </si>
  <si>
    <t>Student ID:</t>
  </si>
  <si>
    <t>190444041</t>
  </si>
  <si>
    <t>Student Name:</t>
  </si>
  <si>
    <t>Murat KUZUCU</t>
  </si>
  <si>
    <t>Course:</t>
  </si>
  <si>
    <t>CENG 418</t>
  </si>
  <si>
    <t>Date:</t>
  </si>
  <si>
    <t>2025-05-16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</si>
</sst>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,##0"/>
    <numFmt numFmtId="166" formatCode="0.00%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cols>
    <col min="1" max="1" width="35.7109375" customWidth="1"/>
    <col min="2" max="2" width="25.710937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>
        <v>3000</v>
      </c>
    </row>
    <row r="3" spans="1:2">
      <c r="A3" s="2" t="s">
        <v>3</v>
      </c>
      <c r="B3" s="3">
        <v>50.49297</v>
      </c>
    </row>
    <row r="4" spans="1:2">
      <c r="A4" s="2" t="s">
        <v>4</v>
      </c>
      <c r="B4" t="s">
        <v>5</v>
      </c>
    </row>
    <row r="5" spans="1:2">
      <c r="A5" s="2" t="s">
        <v>6</v>
      </c>
      <c r="B5" t="s">
        <v>7</v>
      </c>
    </row>
    <row r="6" spans="1:2">
      <c r="A6" s="2" t="s">
        <v>8</v>
      </c>
      <c r="B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cols>
    <col min="1" max="1" width="25.7109375" customWidth="1"/>
    <col min="2" max="4" width="20.7109375" customWidth="1"/>
  </cols>
  <sheetData>
    <row r="1" spans="1:4">
      <c r="A1" s="1" t="s">
        <v>10</v>
      </c>
      <c r="B1" s="1" t="s">
        <v>11</v>
      </c>
      <c r="C1" s="1" t="s">
        <v>12</v>
      </c>
      <c r="D1" s="1" t="s">
        <v>13</v>
      </c>
    </row>
    <row r="2" spans="1:4">
      <c r="A2" t="s">
        <v>14</v>
      </c>
      <c r="B2" s="3">
        <v>51.17391011235955</v>
      </c>
      <c r="C2" s="3">
        <v>22772.39</v>
      </c>
      <c r="D2" s="4">
        <v>445</v>
      </c>
    </row>
    <row r="3" spans="1:4">
      <c r="A3" t="s">
        <v>19</v>
      </c>
      <c r="B3" s="3">
        <v>47.90317422434368</v>
      </c>
      <c r="C3" s="3">
        <v>20071.43</v>
      </c>
      <c r="D3" s="4">
        <v>419</v>
      </c>
    </row>
    <row r="4" spans="1:4">
      <c r="A4" t="s">
        <v>15</v>
      </c>
      <c r="B4" s="3">
        <v>52.61868486352357</v>
      </c>
      <c r="C4" s="3">
        <v>21205.33</v>
      </c>
      <c r="D4" s="4">
        <v>403</v>
      </c>
    </row>
    <row r="5" spans="1:4">
      <c r="A5" t="s">
        <v>17</v>
      </c>
      <c r="B5" s="3">
        <v>49.04729603729604</v>
      </c>
      <c r="C5" s="3">
        <v>21041.29</v>
      </c>
      <c r="D5" s="4">
        <v>429</v>
      </c>
    </row>
    <row r="6" spans="1:4">
      <c r="A6" t="s">
        <v>7</v>
      </c>
      <c r="B6" s="3">
        <v>51.90341004184101</v>
      </c>
      <c r="C6" s="3">
        <v>24809.83</v>
      </c>
      <c r="D6" s="4">
        <v>478</v>
      </c>
    </row>
    <row r="7" spans="1:4">
      <c r="A7" t="s">
        <v>16</v>
      </c>
      <c r="B7" s="3">
        <v>49.92801418439716</v>
      </c>
      <c r="C7" s="3">
        <v>21119.55</v>
      </c>
      <c r="D7" s="4">
        <v>423</v>
      </c>
    </row>
    <row r="8" spans="1:4">
      <c r="A8" t="s">
        <v>18</v>
      </c>
      <c r="B8" s="3">
        <v>50.76697270471464</v>
      </c>
      <c r="C8" s="3">
        <v>20459.09</v>
      </c>
      <c r="D8" s="4">
        <v>403</v>
      </c>
    </row>
    <row r="10" spans="1:4">
      <c r="A10" s="2" t="s">
        <v>20</v>
      </c>
      <c r="B10" s="3">
        <f>AVERAGE(B2:B8)</f>
        <v>0</v>
      </c>
      <c r="C10" s="3">
        <f>SUM(C2:C8)</f>
        <v>0</v>
      </c>
      <c r="D10" s="4">
        <f>SUM(D2:D8)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/>
  </sheetViews>
  <sheetFormatPr defaultRowHeight="15"/>
  <cols>
    <col min="1" max="1" width="25.7109375" customWidth="1"/>
    <col min="2" max="5" width="22.7109375" customWidth="1"/>
  </cols>
  <sheetData>
    <row r="1" spans="1:5">
      <c r="A1" s="1" t="s">
        <v>21</v>
      </c>
      <c r="B1" s="1" t="s">
        <v>11</v>
      </c>
      <c r="C1" s="1" t="s">
        <v>12</v>
      </c>
      <c r="D1" s="1" t="s">
        <v>22</v>
      </c>
      <c r="E1" s="1" t="s">
        <v>13</v>
      </c>
    </row>
    <row r="2" spans="1:5">
      <c r="A2" t="s">
        <v>5</v>
      </c>
      <c r="B2" s="3">
        <v>52.03563088512241</v>
      </c>
      <c r="C2" s="3">
        <v>27630.92</v>
      </c>
      <c r="D2" s="4">
        <v>35.68738229755179</v>
      </c>
      <c r="E2" s="4">
        <v>531</v>
      </c>
    </row>
    <row r="3" spans="1:5">
      <c r="A3" t="s">
        <v>9</v>
      </c>
      <c r="B3" s="3">
        <v>49.41845360824743</v>
      </c>
      <c r="C3" s="3">
        <v>23967.95</v>
      </c>
      <c r="D3" s="4">
        <v>37.07422680412371</v>
      </c>
      <c r="E3" s="4">
        <v>485</v>
      </c>
    </row>
    <row r="4" spans="1:5">
      <c r="A4" t="s">
        <v>26</v>
      </c>
      <c r="B4" s="3">
        <v>51.30908496732026</v>
      </c>
      <c r="C4" s="3">
        <v>23550.87</v>
      </c>
      <c r="D4" s="4">
        <v>36.87145969498911</v>
      </c>
      <c r="E4" s="4">
        <v>459</v>
      </c>
    </row>
    <row r="5" spans="1:5">
      <c r="A5" t="s">
        <v>23</v>
      </c>
      <c r="B5" s="3">
        <v>50.45990548204159</v>
      </c>
      <c r="C5" s="3">
        <v>26693.29</v>
      </c>
      <c r="D5" s="4">
        <v>35.91304347826087</v>
      </c>
      <c r="E5" s="4">
        <v>529</v>
      </c>
    </row>
    <row r="6" spans="1:5">
      <c r="A6" t="s">
        <v>25</v>
      </c>
      <c r="B6" s="3">
        <v>49.65379310344827</v>
      </c>
      <c r="C6" s="3">
        <v>24479.32</v>
      </c>
      <c r="D6" s="4">
        <v>36.53346855983773</v>
      </c>
      <c r="E6" s="4">
        <v>493</v>
      </c>
    </row>
    <row r="7" spans="1:5">
      <c r="A7" t="s">
        <v>24</v>
      </c>
      <c r="B7" s="3">
        <v>50.01304174950298</v>
      </c>
      <c r="C7" s="3">
        <v>25156.56</v>
      </c>
      <c r="D7" s="4">
        <v>36.9065606361829</v>
      </c>
      <c r="E7" s="4">
        <v>503</v>
      </c>
    </row>
    <row r="9" spans="1:5">
      <c r="A9" s="2" t="s">
        <v>27</v>
      </c>
      <c r="B9" s="3">
        <f>AVERAGE(B2:B7)</f>
        <v>0</v>
      </c>
      <c r="C9" s="3">
        <f>SUM(C2:C7)</f>
        <v>0</v>
      </c>
      <c r="D9" s="4">
        <f>AVERAGE(D2:D7)</f>
        <v>0</v>
      </c>
      <c r="E9" s="4">
        <f>SUM(E2:E7)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cols>
    <col min="1" max="1" width="25.7109375" customWidth="1"/>
    <col min="2" max="5" width="22.7109375" customWidth="1"/>
  </cols>
  <sheetData>
    <row r="1" spans="1:5">
      <c r="A1" s="1" t="s">
        <v>28</v>
      </c>
      <c r="B1" s="1" t="s">
        <v>11</v>
      </c>
      <c r="C1" s="1" t="s">
        <v>12</v>
      </c>
      <c r="D1" s="1" t="s">
        <v>22</v>
      </c>
      <c r="E1" s="1" t="s">
        <v>13</v>
      </c>
    </row>
    <row r="2" spans="1:5">
      <c r="A2" t="s">
        <v>32</v>
      </c>
      <c r="B2" s="3">
        <v>50.36152658662093</v>
      </c>
      <c r="C2" s="3">
        <v>29360.77</v>
      </c>
      <c r="D2" s="4">
        <v>36.61234991423671</v>
      </c>
      <c r="E2" s="4">
        <v>583</v>
      </c>
    </row>
    <row r="3" spans="1:5">
      <c r="A3" t="s">
        <v>30</v>
      </c>
      <c r="B3" s="3">
        <v>51.69883757961783</v>
      </c>
      <c r="C3" s="3">
        <v>32466.87</v>
      </c>
      <c r="D3" s="4">
        <v>36.57324840764331</v>
      </c>
      <c r="E3" s="4">
        <v>628</v>
      </c>
    </row>
    <row r="4" spans="1:5">
      <c r="A4" t="s">
        <v>31</v>
      </c>
      <c r="B4" s="3">
        <v>50.4002027027027</v>
      </c>
      <c r="C4" s="3">
        <v>29836.92</v>
      </c>
      <c r="D4" s="4">
        <v>36.58952702702702</v>
      </c>
      <c r="E4" s="4">
        <v>592</v>
      </c>
    </row>
    <row r="5" spans="1:5">
      <c r="A5" t="s">
        <v>29</v>
      </c>
      <c r="B5" s="3">
        <v>49.7197094017094</v>
      </c>
      <c r="C5" s="3">
        <v>29086.03</v>
      </c>
      <c r="D5" s="4">
        <v>35.71452991452991</v>
      </c>
      <c r="E5" s="4">
        <v>585</v>
      </c>
    </row>
    <row r="6" spans="1:5">
      <c r="A6" t="s">
        <v>33</v>
      </c>
      <c r="B6" s="3">
        <v>50.20967320261438</v>
      </c>
      <c r="C6" s="3">
        <v>30728.32</v>
      </c>
      <c r="D6" s="4">
        <v>36.86437908496732</v>
      </c>
      <c r="E6" s="4">
        <v>612</v>
      </c>
    </row>
    <row r="8" spans="1:5">
      <c r="A8" s="2" t="s">
        <v>27</v>
      </c>
      <c r="B8" s="3">
        <f>AVERAGE(B2:B6)</f>
        <v>0</v>
      </c>
      <c r="C8" s="3">
        <f>SUM(C2:C6)</f>
        <v>0</v>
      </c>
      <c r="D8" s="4">
        <f>AVERAGE(D2:D6)</f>
        <v>0</v>
      </c>
      <c r="E8" s="4">
        <f>SUM(E2:E6)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5"/>
  <cols>
    <col min="1" max="1" width="15.7109375" customWidth="1"/>
    <col min="2" max="6" width="22.7109375" customWidth="1"/>
  </cols>
  <sheetData>
    <row r="1" spans="1:6">
      <c r="A1" s="1" t="s">
        <v>34</v>
      </c>
      <c r="B1" s="1" t="s">
        <v>11</v>
      </c>
      <c r="C1" s="1" t="s">
        <v>12</v>
      </c>
      <c r="D1" s="1" t="s">
        <v>22</v>
      </c>
      <c r="E1" s="1" t="s">
        <v>13</v>
      </c>
      <c r="F1" s="1" t="s">
        <v>35</v>
      </c>
    </row>
    <row r="2" spans="1:6">
      <c r="A2" s="4">
        <v>2015</v>
      </c>
      <c r="B2" s="3">
        <v>52.38342960288809</v>
      </c>
      <c r="C2" s="3">
        <v>14510.21</v>
      </c>
      <c r="D2" s="4">
        <v>38.42960288808664</v>
      </c>
      <c r="E2" s="4">
        <v>277</v>
      </c>
    </row>
    <row r="3" spans="1:6">
      <c r="A3" s="4">
        <v>2016</v>
      </c>
      <c r="B3" s="3">
        <v>48.93775438596492</v>
      </c>
      <c r="C3" s="3">
        <v>13947.26</v>
      </c>
      <c r="D3" s="4">
        <v>35.92280701754386</v>
      </c>
      <c r="E3" s="4">
        <v>285</v>
      </c>
      <c r="F3" s="5">
        <f>(C3/C2)-1</f>
        <v>0</v>
      </c>
    </row>
    <row r="4" spans="1:6">
      <c r="A4" s="4">
        <v>2017</v>
      </c>
      <c r="B4" s="3">
        <v>50.97705329153605</v>
      </c>
      <c r="C4" s="3">
        <v>16261.68</v>
      </c>
      <c r="D4" s="4">
        <v>35.38871473354232</v>
      </c>
      <c r="E4" s="4">
        <v>319</v>
      </c>
      <c r="F4" s="5">
        <f>(C4/C3)-1</f>
        <v>0</v>
      </c>
    </row>
    <row r="5" spans="1:6">
      <c r="A5" s="4">
        <v>2018</v>
      </c>
      <c r="B5" s="3">
        <v>47.48541935483871</v>
      </c>
      <c r="C5" s="3">
        <v>14720.48</v>
      </c>
      <c r="D5" s="4">
        <v>36.98064516129033</v>
      </c>
      <c r="E5" s="4">
        <v>310</v>
      </c>
      <c r="F5" s="5">
        <f>(C5/C4)-1</f>
        <v>0</v>
      </c>
    </row>
    <row r="6" spans="1:6">
      <c r="A6" s="4">
        <v>2019</v>
      </c>
      <c r="B6" s="3">
        <v>49.94178707224335</v>
      </c>
      <c r="C6" s="3">
        <v>13134.69</v>
      </c>
      <c r="D6" s="4">
        <v>35.30798479087453</v>
      </c>
      <c r="E6" s="4">
        <v>263</v>
      </c>
      <c r="F6" s="5">
        <f>(C6/C5)-1</f>
        <v>0</v>
      </c>
    </row>
    <row r="7" spans="1:6">
      <c r="A7" s="4">
        <v>2020</v>
      </c>
      <c r="B7" s="3">
        <v>50.05698412698413</v>
      </c>
      <c r="C7" s="3">
        <v>15767.95</v>
      </c>
      <c r="D7" s="4">
        <v>36.44444444444444</v>
      </c>
      <c r="E7" s="4">
        <v>315</v>
      </c>
      <c r="F7" s="5">
        <f>(C7/C6)-1</f>
        <v>0</v>
      </c>
    </row>
    <row r="8" spans="1:6">
      <c r="A8" s="4">
        <v>2021</v>
      </c>
      <c r="B8" s="3">
        <v>53.08832775919733</v>
      </c>
      <c r="C8" s="3">
        <v>15873.41</v>
      </c>
      <c r="D8" s="4">
        <v>36.16722408026756</v>
      </c>
      <c r="E8" s="4">
        <v>299</v>
      </c>
      <c r="F8" s="5">
        <f>(C8/C7)-1</f>
        <v>0</v>
      </c>
    </row>
    <row r="9" spans="1:6">
      <c r="A9" s="4">
        <v>2022</v>
      </c>
      <c r="B9" s="3">
        <v>49.90836477987422</v>
      </c>
      <c r="C9" s="3">
        <v>15870.86</v>
      </c>
      <c r="D9" s="4">
        <v>37.20440251572327</v>
      </c>
      <c r="E9" s="4">
        <v>318</v>
      </c>
      <c r="F9" s="5">
        <f>(C9/C8)-1</f>
        <v>0</v>
      </c>
    </row>
    <row r="10" spans="1:6">
      <c r="A10" s="4">
        <v>2023</v>
      </c>
      <c r="B10" s="3">
        <v>50.66057142857143</v>
      </c>
      <c r="C10" s="3">
        <v>15958.08</v>
      </c>
      <c r="D10" s="4">
        <v>36.94603174603174</v>
      </c>
      <c r="E10" s="4">
        <v>315</v>
      </c>
      <c r="F10" s="5">
        <f>(C10/C9)-1</f>
        <v>0</v>
      </c>
    </row>
    <row r="11" spans="1:6">
      <c r="A11" s="4">
        <v>2024</v>
      </c>
      <c r="B11" s="3">
        <v>51.61969899665552</v>
      </c>
      <c r="C11" s="3">
        <v>15434.29</v>
      </c>
      <c r="D11" s="4">
        <v>35.92976588628763</v>
      </c>
      <c r="E11" s="4">
        <v>299</v>
      </c>
      <c r="F11" s="5">
        <f>(C11/C10)-1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cols>
    <col min="1" max="1" width="20.7109375" customWidth="1"/>
    <col min="2" max="5" width="22.7109375" customWidth="1"/>
  </cols>
  <sheetData>
    <row r="1" spans="1:5">
      <c r="A1" s="1" t="s">
        <v>36</v>
      </c>
      <c r="B1" s="1" t="s">
        <v>11</v>
      </c>
      <c r="C1" s="1" t="s">
        <v>12</v>
      </c>
      <c r="D1" s="1" t="s">
        <v>22</v>
      </c>
      <c r="E1" s="1" t="s">
        <v>13</v>
      </c>
    </row>
    <row r="2" spans="1:5">
      <c r="A2" t="s">
        <v>42</v>
      </c>
      <c r="B2" s="3">
        <v>51.86195286195287</v>
      </c>
      <c r="C2" s="3">
        <v>15403</v>
      </c>
      <c r="D2" s="4">
        <v>36.48148148148148</v>
      </c>
      <c r="E2" s="4">
        <v>297</v>
      </c>
    </row>
    <row r="3" spans="1:5">
      <c r="A3" t="s">
        <v>38</v>
      </c>
      <c r="B3" s="3">
        <v>50.91167741935484</v>
      </c>
      <c r="C3" s="3">
        <v>15782.62</v>
      </c>
      <c r="D3" s="4">
        <v>37.76129032258064</v>
      </c>
      <c r="E3" s="4">
        <v>310</v>
      </c>
    </row>
    <row r="4" spans="1:5">
      <c r="A4" t="s">
        <v>46</v>
      </c>
      <c r="B4" s="3">
        <v>48.80594306049822</v>
      </c>
      <c r="C4" s="3">
        <v>13714.47</v>
      </c>
      <c r="D4" s="4">
        <v>37.39857651245551</v>
      </c>
      <c r="E4" s="4">
        <v>281</v>
      </c>
    </row>
    <row r="5" spans="1:5">
      <c r="A5" t="s">
        <v>41</v>
      </c>
      <c r="B5" s="3">
        <v>49.08944262295082</v>
      </c>
      <c r="C5" s="3">
        <v>14972.28</v>
      </c>
      <c r="D5" s="4">
        <v>36.21639344262295</v>
      </c>
      <c r="E5" s="4">
        <v>305</v>
      </c>
    </row>
    <row r="6" spans="1:5">
      <c r="A6" t="s">
        <v>44</v>
      </c>
      <c r="B6" s="3">
        <v>54.27230240549828</v>
      </c>
      <c r="C6" s="3">
        <v>15793.24</v>
      </c>
      <c r="D6" s="4">
        <v>36.0171821305842</v>
      </c>
      <c r="E6" s="4">
        <v>291</v>
      </c>
    </row>
    <row r="7" spans="1:5">
      <c r="A7" t="s">
        <v>39</v>
      </c>
      <c r="B7" s="3">
        <v>47.29259740259741</v>
      </c>
      <c r="C7" s="3">
        <v>14566.12</v>
      </c>
      <c r="D7" s="4">
        <v>35.93181818181818</v>
      </c>
      <c r="E7" s="4">
        <v>308</v>
      </c>
    </row>
    <row r="8" spans="1:5">
      <c r="A8" t="s">
        <v>40</v>
      </c>
      <c r="B8" s="3">
        <v>49.82734426229509</v>
      </c>
      <c r="C8" s="3">
        <v>15197.34</v>
      </c>
      <c r="D8" s="4">
        <v>37.09836065573771</v>
      </c>
      <c r="E8" s="4">
        <v>305</v>
      </c>
    </row>
    <row r="9" spans="1:5">
      <c r="A9" t="s">
        <v>43</v>
      </c>
      <c r="B9" s="3">
        <v>49.94823728813559</v>
      </c>
      <c r="C9" s="3">
        <v>14734.73</v>
      </c>
      <c r="D9" s="4">
        <v>35.53559322033898</v>
      </c>
      <c r="E9" s="4">
        <v>295</v>
      </c>
    </row>
    <row r="10" spans="1:5">
      <c r="A10" t="s">
        <v>37</v>
      </c>
      <c r="B10" s="3">
        <v>51.41118380062306</v>
      </c>
      <c r="C10" s="3">
        <v>16502.99</v>
      </c>
      <c r="D10" s="4">
        <v>36.92523364485982</v>
      </c>
      <c r="E10" s="4">
        <v>321</v>
      </c>
    </row>
    <row r="11" spans="1:5">
      <c r="A11" t="s">
        <v>45</v>
      </c>
      <c r="B11" s="3">
        <v>51.61017421602788</v>
      </c>
      <c r="C11" s="3">
        <v>14812.12</v>
      </c>
      <c r="D11" s="4">
        <v>35.30662020905923</v>
      </c>
      <c r="E11" s="4">
        <v>287</v>
      </c>
    </row>
    <row r="13" spans="1:5">
      <c r="A13" s="2" t="s">
        <v>27</v>
      </c>
      <c r="B13" s="3">
        <f>AVERAGE(B2:B11)</f>
        <v>0</v>
      </c>
      <c r="C13" s="3">
        <f>SUM(C2:C11)</f>
        <v>0</v>
      </c>
      <c r="D13" s="4">
        <f>AVERAGE(D2:D11)</f>
        <v>0</v>
      </c>
      <c r="E13" s="4">
        <f>SUM(E2:E11)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width="25.7109375" customWidth="1"/>
    <col min="2" max="8" width="15.7109375" customWidth="1"/>
  </cols>
  <sheetData>
    <row r="1" spans="1:8">
      <c r="A1" s="1" t="s">
        <v>10</v>
      </c>
      <c r="B1" s="1" t="s">
        <v>5</v>
      </c>
      <c r="C1" s="1" t="s">
        <v>9</v>
      </c>
      <c r="D1" s="1" t="s">
        <v>26</v>
      </c>
      <c r="E1" s="1" t="s">
        <v>23</v>
      </c>
      <c r="F1" s="1" t="s">
        <v>25</v>
      </c>
      <c r="G1" s="1" t="s">
        <v>24</v>
      </c>
      <c r="H1" s="1" t="s">
        <v>20</v>
      </c>
    </row>
    <row r="2" spans="1:8">
      <c r="A2" t="s">
        <v>14</v>
      </c>
      <c r="B2" s="4">
        <v>71</v>
      </c>
      <c r="C2" s="4">
        <v>61</v>
      </c>
      <c r="D2" s="4">
        <v>77</v>
      </c>
      <c r="E2" s="4">
        <v>96</v>
      </c>
      <c r="F2" s="4">
        <v>69</v>
      </c>
      <c r="G2" s="4">
        <v>71</v>
      </c>
      <c r="H2" s="4">
        <f>SUM(B2:G2)</f>
        <v>0</v>
      </c>
    </row>
    <row r="3" spans="1:8">
      <c r="A3" t="s">
        <v>19</v>
      </c>
      <c r="B3" s="4">
        <v>73</v>
      </c>
      <c r="C3" s="4">
        <v>70</v>
      </c>
      <c r="D3" s="4">
        <v>65</v>
      </c>
      <c r="E3" s="4">
        <v>73</v>
      </c>
      <c r="F3" s="4">
        <v>71</v>
      </c>
      <c r="G3" s="4">
        <v>67</v>
      </c>
      <c r="H3" s="4">
        <f>SUM(B3:G3)</f>
        <v>0</v>
      </c>
    </row>
    <row r="4" spans="1:8">
      <c r="A4" t="s">
        <v>15</v>
      </c>
      <c r="B4" s="4">
        <v>71</v>
      </c>
      <c r="C4" s="4">
        <v>64</v>
      </c>
      <c r="D4" s="4">
        <v>53</v>
      </c>
      <c r="E4" s="4">
        <v>68</v>
      </c>
      <c r="F4" s="4">
        <v>72</v>
      </c>
      <c r="G4" s="4">
        <v>75</v>
      </c>
      <c r="H4" s="4">
        <f>SUM(B4:G4)</f>
        <v>0</v>
      </c>
    </row>
    <row r="5" spans="1:8">
      <c r="A5" t="s">
        <v>17</v>
      </c>
      <c r="B5" s="4">
        <v>78</v>
      </c>
      <c r="C5" s="4">
        <v>81</v>
      </c>
      <c r="D5" s="4">
        <v>58</v>
      </c>
      <c r="E5" s="4">
        <v>63</v>
      </c>
      <c r="F5" s="4">
        <v>77</v>
      </c>
      <c r="G5" s="4">
        <v>72</v>
      </c>
      <c r="H5" s="4">
        <f>SUM(B5:G5)</f>
        <v>0</v>
      </c>
    </row>
    <row r="6" spans="1:8">
      <c r="A6" t="s">
        <v>7</v>
      </c>
      <c r="B6" s="4">
        <v>91</v>
      </c>
      <c r="C6" s="4">
        <v>67</v>
      </c>
      <c r="D6" s="4">
        <v>80</v>
      </c>
      <c r="E6" s="4">
        <v>89</v>
      </c>
      <c r="F6" s="4">
        <v>74</v>
      </c>
      <c r="G6" s="4">
        <v>77</v>
      </c>
      <c r="H6" s="4">
        <f>SUM(B6:G6)</f>
        <v>0</v>
      </c>
    </row>
    <row r="7" spans="1:8">
      <c r="A7" t="s">
        <v>16</v>
      </c>
      <c r="B7" s="4">
        <v>62</v>
      </c>
      <c r="C7" s="4">
        <v>68</v>
      </c>
      <c r="D7" s="4">
        <v>70</v>
      </c>
      <c r="E7" s="4">
        <v>89</v>
      </c>
      <c r="F7" s="4">
        <v>71</v>
      </c>
      <c r="G7" s="4">
        <v>63</v>
      </c>
      <c r="H7" s="4">
        <f>SUM(B7:G7)</f>
        <v>0</v>
      </c>
    </row>
    <row r="8" spans="1:8">
      <c r="A8" t="s">
        <v>18</v>
      </c>
      <c r="B8" s="4">
        <v>85</v>
      </c>
      <c r="C8" s="4">
        <v>74</v>
      </c>
      <c r="D8" s="4">
        <v>56</v>
      </c>
      <c r="E8" s="4">
        <v>51</v>
      </c>
      <c r="F8" s="4">
        <v>59</v>
      </c>
      <c r="G8" s="4">
        <v>78</v>
      </c>
      <c r="H8" s="4">
        <f>SUM(B8:G8)</f>
        <v>0</v>
      </c>
    </row>
    <row r="9" spans="1:8">
      <c r="A9" s="2" t="s">
        <v>20</v>
      </c>
      <c r="B9" s="4">
        <f>SUM(B2:B8)</f>
        <v>0</v>
      </c>
      <c r="C9" s="4">
        <f>SUM(C2:C8)</f>
        <v>0</v>
      </c>
      <c r="D9" s="4">
        <f>SUM(D2:D8)</f>
        <v>0</v>
      </c>
      <c r="E9" s="4">
        <f>SUM(E2:E8)</f>
        <v>0</v>
      </c>
      <c r="F9" s="4">
        <f>SUM(F2:F8)</f>
        <v>0</v>
      </c>
      <c r="G9" s="4">
        <f>SUM(G2:G8)</f>
        <v>0</v>
      </c>
      <c r="H9" s="4">
        <f>SUM(B9:G9)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15.7109375" customWidth="1"/>
    <col min="2" max="2" width="25.7109375" customWidth="1"/>
  </cols>
  <sheetData>
    <row r="1" spans="1:5">
      <c r="A1" s="1" t="s">
        <v>47</v>
      </c>
      <c r="B1" s="1"/>
      <c r="C1" s="1"/>
      <c r="D1" s="1"/>
      <c r="E1" s="1"/>
    </row>
    <row r="2" spans="1:5">
      <c r="A2" s="1" t="s">
        <v>48</v>
      </c>
      <c r="B2" s="1"/>
      <c r="C2" s="1"/>
      <c r="D2" s="1"/>
      <c r="E2" s="1"/>
    </row>
    <row r="4" spans="1:5">
      <c r="A4" s="2" t="s">
        <v>49</v>
      </c>
      <c r="B4" t="s">
        <v>50</v>
      </c>
    </row>
    <row r="5" spans="1:5">
      <c r="A5" s="2" t="s">
        <v>51</v>
      </c>
      <c r="B5" t="s">
        <v>52</v>
      </c>
    </row>
    <row r="6" spans="1:5">
      <c r="A6" s="2" t="s">
        <v>53</v>
      </c>
      <c r="B6" t="s">
        <v>54</v>
      </c>
    </row>
    <row r="7" spans="1:5">
      <c r="A7" s="2" t="s">
        <v>55</v>
      </c>
      <c r="B7" t="s">
        <v>56</v>
      </c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Financial Impact</vt:lpstr>
      <vt:lpstr>Attack Analysis</vt:lpstr>
      <vt:lpstr>Defense Mechanisms</vt:lpstr>
      <vt:lpstr>Yearly Trends</vt:lpstr>
      <vt:lpstr>Country Analysis</vt:lpstr>
      <vt:lpstr>Industry-Attack Cross</vt:lpstr>
      <vt:lpstr>Student 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2025-05-16T13:29:10Z</dcterms:created>
  <dcterms:modified xsi:type="dcterms:W3CDTF">2025-05-16T13:29:10Z</dcterms:modified>
</cp:coreProperties>
</file>