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2"/>
  </bookViews>
  <sheets>
    <sheet name="стенд" sheetId="3" r:id="rId1"/>
    <sheet name="переферия" sheetId="2" r:id="rId2"/>
    <sheet name="z5rnet" sheetId="1" r:id="rId3"/>
  </sheets>
  <calcPr calcId="125725"/>
</workbook>
</file>

<file path=xl/calcChain.xml><?xml version="1.0" encoding="utf-8"?>
<calcChain xmlns="http://schemas.openxmlformats.org/spreadsheetml/2006/main">
  <c r="D67" i="3"/>
  <c r="D5"/>
  <c r="D6"/>
  <c r="D7" s="1"/>
  <c r="D8" s="1"/>
  <c r="D9" s="1"/>
  <c r="D10" s="1"/>
  <c r="D11" s="1"/>
  <c r="D12" s="1"/>
  <c r="D13" s="1"/>
  <c r="D14" s="1"/>
  <c r="D15" s="1"/>
  <c r="D16" s="1"/>
  <c r="D17" s="1"/>
  <c r="D18" s="1"/>
  <c r="D19" s="1"/>
  <c r="D20" s="1"/>
  <c r="D21" s="1"/>
  <c r="D22" s="1"/>
  <c r="D23" s="1"/>
  <c r="D24" s="1"/>
  <c r="D25" s="1"/>
  <c r="D26" s="1"/>
  <c r="D27" s="1"/>
  <c r="D28" s="1"/>
  <c r="D29" s="1"/>
  <c r="D30" s="1"/>
  <c r="D31" s="1"/>
  <c r="D32" s="1"/>
  <c r="D33" s="1"/>
  <c r="D34" s="1"/>
  <c r="D35" s="1"/>
  <c r="D36" s="1"/>
  <c r="D37" s="1"/>
  <c r="D38" s="1"/>
  <c r="D39" s="1"/>
  <c r="D40" s="1"/>
  <c r="D41" s="1"/>
  <c r="D42" s="1"/>
  <c r="D43" s="1"/>
  <c r="D44" s="1"/>
  <c r="D45" s="1"/>
  <c r="D46" s="1"/>
  <c r="D47" s="1"/>
  <c r="D48" s="1"/>
  <c r="D49" s="1"/>
  <c r="D50" s="1"/>
  <c r="D51" s="1"/>
  <c r="D52" s="1"/>
  <c r="D53" s="1"/>
  <c r="D54" s="1"/>
  <c r="D55" s="1"/>
  <c r="D56" s="1"/>
  <c r="D57" s="1"/>
  <c r="D58" s="1"/>
  <c r="D59" s="1"/>
  <c r="D60" s="1"/>
  <c r="D61" s="1"/>
  <c r="D62" s="1"/>
  <c r="D63" s="1"/>
  <c r="D64" s="1"/>
  <c r="D65" s="1"/>
  <c r="D66" s="1"/>
  <c r="D4"/>
  <c r="D3"/>
  <c r="E3" i="1"/>
  <c r="B52" i="3"/>
  <c r="B53"/>
  <c r="C53" s="1"/>
  <c r="B54"/>
  <c r="C54" s="1"/>
  <c r="B55"/>
  <c r="B56"/>
  <c r="C56" s="1"/>
  <c r="B57"/>
  <c r="B58"/>
  <c r="C58" s="1"/>
  <c r="B59"/>
  <c r="B60"/>
  <c r="B61"/>
  <c r="C61" s="1"/>
  <c r="B62"/>
  <c r="C62" s="1"/>
  <c r="B63"/>
  <c r="C63" s="1"/>
  <c r="B64"/>
  <c r="B65"/>
  <c r="C65" s="1"/>
  <c r="B66"/>
  <c r="C66" s="1"/>
  <c r="B51"/>
  <c r="C51" s="1"/>
  <c r="C64"/>
  <c r="C60"/>
  <c r="C59"/>
  <c r="C57"/>
  <c r="C55"/>
  <c r="C52"/>
  <c r="B38"/>
  <c r="C38" s="1"/>
  <c r="B39"/>
  <c r="C39" s="1"/>
  <c r="B40"/>
  <c r="C40" s="1"/>
  <c r="B41"/>
  <c r="C41" s="1"/>
  <c r="B42"/>
  <c r="C42" s="1"/>
  <c r="B43"/>
  <c r="C43" s="1"/>
  <c r="B44"/>
  <c r="C44"/>
  <c r="B45"/>
  <c r="C45" s="1"/>
  <c r="B46"/>
  <c r="C46" s="1"/>
  <c r="B47"/>
  <c r="C47" s="1"/>
  <c r="B48"/>
  <c r="C48" s="1"/>
  <c r="B49"/>
  <c r="C49" s="1"/>
  <c r="B50"/>
  <c r="C50" s="1"/>
  <c r="B36"/>
  <c r="B37"/>
  <c r="C37" s="1"/>
  <c r="B35"/>
  <c r="C35" s="1"/>
  <c r="C36"/>
  <c r="B4"/>
  <c r="C4" s="1"/>
  <c r="B5"/>
  <c r="C5" s="1"/>
  <c r="B6"/>
  <c r="C6" s="1"/>
  <c r="B7"/>
  <c r="C7" s="1"/>
  <c r="B8"/>
  <c r="C8" s="1"/>
  <c r="B9"/>
  <c r="C9" s="1"/>
  <c r="B10"/>
  <c r="C10"/>
  <c r="B11"/>
  <c r="C11" s="1"/>
  <c r="B12"/>
  <c r="C12" s="1"/>
  <c r="B13"/>
  <c r="C13" s="1"/>
  <c r="B14"/>
  <c r="C14" s="1"/>
  <c r="B15"/>
  <c r="C15" s="1"/>
  <c r="B16"/>
  <c r="C16" s="1"/>
  <c r="B17"/>
  <c r="C17" s="1"/>
  <c r="B18"/>
  <c r="C18"/>
  <c r="B19"/>
  <c r="C19" s="1"/>
  <c r="B20"/>
  <c r="C20" s="1"/>
  <c r="B21"/>
  <c r="C21" s="1"/>
  <c r="B22"/>
  <c r="C22" s="1"/>
  <c r="B23"/>
  <c r="C23" s="1"/>
  <c r="B24"/>
  <c r="C24" s="1"/>
  <c r="B25"/>
  <c r="C25" s="1"/>
  <c r="B26"/>
  <c r="C26"/>
  <c r="B27"/>
  <c r="C27" s="1"/>
  <c r="B28"/>
  <c r="C28" s="1"/>
  <c r="B29"/>
  <c r="C29" s="1"/>
  <c r="B30"/>
  <c r="C30" s="1"/>
  <c r="B31"/>
  <c r="C31" s="1"/>
  <c r="B32"/>
  <c r="C32" s="1"/>
  <c r="B33"/>
  <c r="C33" s="1"/>
  <c r="B34"/>
  <c r="C34"/>
  <c r="C3"/>
  <c r="B3"/>
  <c r="F5" i="2"/>
  <c r="F6"/>
  <c r="F7"/>
  <c r="F8"/>
  <c r="F9"/>
  <c r="F10"/>
  <c r="F11"/>
  <c r="F12"/>
  <c r="F13"/>
  <c r="F14"/>
  <c r="F15"/>
  <c r="F16"/>
  <c r="F17"/>
  <c r="F18"/>
  <c r="F19"/>
  <c r="F20"/>
  <c r="F21"/>
  <c r="F22"/>
  <c r="F23"/>
  <c r="F24"/>
  <c r="F25"/>
  <c r="F26"/>
  <c r="F27"/>
  <c r="F28"/>
  <c r="F29"/>
  <c r="F30"/>
  <c r="F31"/>
  <c r="F32"/>
  <c r="F33"/>
  <c r="F34"/>
  <c r="F35"/>
  <c r="F36"/>
  <c r="F37"/>
  <c r="F4"/>
  <c r="G4" s="1"/>
  <c r="G5" s="1"/>
  <c r="G6" s="1"/>
  <c r="G7" s="1"/>
  <c r="G8" s="1"/>
  <c r="G9" s="1"/>
  <c r="G10" s="1"/>
  <c r="G11" s="1"/>
  <c r="G12" s="1"/>
  <c r="G13" s="1"/>
  <c r="G14" s="1"/>
  <c r="G15" s="1"/>
  <c r="G16" s="1"/>
  <c r="G17" s="1"/>
  <c r="G18" s="1"/>
  <c r="G19" s="1"/>
  <c r="G20" s="1"/>
  <c r="G21" s="1"/>
  <c r="G22" s="1"/>
  <c r="G23" s="1"/>
  <c r="G24" s="1"/>
  <c r="G25" s="1"/>
  <c r="G26" s="1"/>
  <c r="G27" s="1"/>
  <c r="G28" s="1"/>
  <c r="G29" s="1"/>
  <c r="G30" s="1"/>
  <c r="G31" s="1"/>
  <c r="G32" s="1"/>
  <c r="G33" s="1"/>
  <c r="G34" s="1"/>
  <c r="G35" s="1"/>
  <c r="G36" s="1"/>
  <c r="G37" s="1"/>
  <c r="D5"/>
  <c r="D6"/>
  <c r="D7"/>
  <c r="D8"/>
  <c r="D9"/>
  <c r="D10"/>
  <c r="D11"/>
  <c r="D12"/>
  <c r="D13"/>
  <c r="D14"/>
  <c r="D15"/>
  <c r="D16"/>
  <c r="D17"/>
  <c r="D18"/>
  <c r="D19"/>
  <c r="D20"/>
  <c r="D21"/>
  <c r="D22"/>
  <c r="D23"/>
  <c r="D24"/>
  <c r="D25"/>
  <c r="D26"/>
  <c r="D27"/>
  <c r="D28"/>
  <c r="D29"/>
  <c r="D30"/>
  <c r="D31"/>
  <c r="D32"/>
  <c r="D33"/>
  <c r="D34"/>
  <c r="D35"/>
  <c r="D36"/>
  <c r="D37"/>
  <c r="D4"/>
  <c r="E4" s="1"/>
  <c r="E5" s="1"/>
  <c r="E6" s="1"/>
  <c r="E7" s="1"/>
  <c r="E8" s="1"/>
  <c r="E9" s="1"/>
  <c r="E10" s="1"/>
  <c r="E11" s="1"/>
  <c r="E12" s="1"/>
  <c r="E13" s="1"/>
  <c r="E14" s="1"/>
  <c r="E15" s="1"/>
  <c r="E16" s="1"/>
  <c r="E17" s="1"/>
  <c r="E18" s="1"/>
  <c r="E19" s="1"/>
  <c r="E20" s="1"/>
  <c r="E21" s="1"/>
  <c r="E22" s="1"/>
  <c r="E23" s="1"/>
  <c r="E24" s="1"/>
  <c r="E25" s="1"/>
  <c r="E26" s="1"/>
  <c r="E27" s="1"/>
  <c r="E28" s="1"/>
  <c r="E29" s="1"/>
  <c r="E30" s="1"/>
  <c r="E31" s="1"/>
  <c r="E32" s="1"/>
  <c r="E33" s="1"/>
  <c r="E34" s="1"/>
  <c r="E35" s="1"/>
  <c r="E36" s="1"/>
  <c r="E37" s="1"/>
  <c r="E38" s="1"/>
  <c r="D3" i="1"/>
  <c r="D4"/>
  <c r="D5"/>
  <c r="D6"/>
  <c r="D7"/>
  <c r="D8"/>
  <c r="D9"/>
  <c r="D10"/>
  <c r="D11"/>
  <c r="D12"/>
  <c r="D13"/>
  <c r="D14"/>
  <c r="D15"/>
  <c r="D16"/>
  <c r="D17"/>
  <c r="D18"/>
  <c r="E4" l="1"/>
  <c r="E5" s="1"/>
  <c r="E6" s="1"/>
  <c r="E7" s="1"/>
  <c r="E8" s="1"/>
  <c r="E9" s="1"/>
  <c r="E10" l="1"/>
  <c r="E11" s="1"/>
  <c r="E12" s="1"/>
  <c r="E13" s="1"/>
  <c r="E14" s="1"/>
  <c r="E15" s="1"/>
  <c r="E16" s="1"/>
  <c r="E17" l="1"/>
  <c r="E18" s="1"/>
  <c r="E19" s="1"/>
</calcChain>
</file>

<file path=xl/sharedStrings.xml><?xml version="1.0" encoding="utf-8"?>
<sst xmlns="http://schemas.openxmlformats.org/spreadsheetml/2006/main" count="96" uniqueCount="79">
  <si>
    <t>ZUMM</t>
  </si>
  <si>
    <t>TM</t>
  </si>
  <si>
    <t>EXIT</t>
  </si>
  <si>
    <t>LED</t>
  </si>
  <si>
    <t>LOCK</t>
  </si>
  <si>
    <t>DOOR</t>
  </si>
  <si>
    <t>1К8</t>
  </si>
  <si>
    <t>3К6</t>
  </si>
  <si>
    <t>DDATA 0</t>
  </si>
  <si>
    <t>DDATA 1</t>
  </si>
  <si>
    <t>итого:</t>
  </si>
  <si>
    <t>Электромагнитный замок</t>
  </si>
  <si>
    <t>Электромеханический замок</t>
  </si>
  <si>
    <t>Датчик двери</t>
  </si>
  <si>
    <t>Кнопка выхода</t>
  </si>
  <si>
    <t>Эвакуация</t>
  </si>
  <si>
    <t>Блокировка</t>
  </si>
  <si>
    <t>Кнопка вход</t>
  </si>
  <si>
    <t>Кнопка звонок</t>
  </si>
  <si>
    <t>Цепь охраны</t>
  </si>
  <si>
    <t>Датчик занятости</t>
  </si>
  <si>
    <t>Датчик корпуса (Тампер)</t>
  </si>
  <si>
    <t>Внешний зеленый</t>
  </si>
  <si>
    <t>Внешний красный</t>
  </si>
  <si>
    <t>Внешний звук</t>
  </si>
  <si>
    <t>Тревога</t>
  </si>
  <si>
    <t>Шлюз</t>
  </si>
  <si>
    <t>Звонок</t>
  </si>
  <si>
    <t>Охрана</t>
  </si>
  <si>
    <t>Режим Блокировка</t>
  </si>
  <si>
    <t>Проворот на вход</t>
  </si>
  <si>
    <t>Проворот на выход</t>
  </si>
  <si>
    <t>Разрешение на вход</t>
  </si>
  <si>
    <t>Разрешение на выход</t>
  </si>
  <si>
    <t>Реле вход</t>
  </si>
  <si>
    <t>Реле выход</t>
  </si>
  <si>
    <t>Реле направления</t>
  </si>
  <si>
    <t>Мотор</t>
  </si>
  <si>
    <t>Электроконтроль</t>
  </si>
  <si>
    <t>Датчик окна</t>
  </si>
  <si>
    <t>Датчик Сенсор1</t>
  </si>
  <si>
    <t>Датчик Сенсор2</t>
  </si>
  <si>
    <t>Датчик Сенсор3</t>
  </si>
  <si>
    <t>Датчик Сенсор4</t>
  </si>
  <si>
    <t>alarm</t>
  </si>
  <si>
    <t>Blocking</t>
  </si>
  <si>
    <t>Door sensor</t>
  </si>
  <si>
    <t>Login button</t>
  </si>
  <si>
    <t>Call button</t>
  </si>
  <si>
    <t>Exit button</t>
  </si>
  <si>
    <t>Security chain</t>
  </si>
  <si>
    <t>Busy sensor</t>
  </si>
  <si>
    <t>External green</t>
  </si>
  <si>
    <t>External red</t>
  </si>
  <si>
    <t>External sound</t>
  </si>
  <si>
    <t>Anxiety</t>
  </si>
  <si>
    <t>Gateway</t>
  </si>
  <si>
    <t>Call</t>
  </si>
  <si>
    <t>Electromagnetic lock</t>
  </si>
  <si>
    <t>Electromechanical lock</t>
  </si>
  <si>
    <t>Security</t>
  </si>
  <si>
    <t>Lock Mode</t>
  </si>
  <si>
    <t>Permission to enter</t>
  </si>
  <si>
    <t>Exit permission</t>
  </si>
  <si>
    <t>Relay input</t>
  </si>
  <si>
    <t>Relay output</t>
  </si>
  <si>
    <t>Direction relay</t>
  </si>
  <si>
    <t>Motor</t>
  </si>
  <si>
    <t>Window sensor</t>
  </si>
  <si>
    <t>Electrical control</t>
  </si>
  <si>
    <t>Sensor Sensor 1</t>
  </si>
  <si>
    <t>Sensor Sensor 2</t>
  </si>
  <si>
    <t>Sensor Sensor 3</t>
  </si>
  <si>
    <t>Sensor Sensor 4</t>
  </si>
  <si>
    <t>Tamper</t>
  </si>
  <si>
    <t>turn in</t>
  </si>
  <si>
    <t>turn out</t>
  </si>
  <si>
    <t>-</t>
  </si>
  <si>
    <t>ИТОГ</t>
  </si>
</sst>
</file>

<file path=xl/styles.xml><?xml version="1.0" encoding="utf-8"?>
<styleSheet xmlns="http://schemas.openxmlformats.org/spreadsheetml/2006/main">
  <fonts count="3">
    <font>
      <sz val="11"/>
      <color theme="1"/>
      <name val="Calibri"/>
      <family val="2"/>
      <charset val="204"/>
      <scheme val="minor"/>
    </font>
    <font>
      <sz val="11"/>
      <name val="Calibri"/>
      <family val="2"/>
      <charset val="204"/>
      <scheme val="minor"/>
    </font>
    <font>
      <b/>
      <sz val="8"/>
      <color rgb="FFFF0000"/>
      <name val="Calibri"/>
      <family val="2"/>
      <charset val="204"/>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2" fillId="0" borderId="1" xfId="0" applyFont="1" applyBorder="1" applyAlignment="1">
      <alignment horizontal="center"/>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D67"/>
  <sheetViews>
    <sheetView topLeftCell="A40" workbookViewId="0">
      <selection activeCell="D67" sqref="D67"/>
    </sheetView>
  </sheetViews>
  <sheetFormatPr defaultRowHeight="15"/>
  <cols>
    <col min="2" max="2" width="9.140625" style="1"/>
    <col min="3" max="3" width="17.140625" style="1" customWidth="1"/>
  </cols>
  <sheetData>
    <row r="3" spans="1:4">
      <c r="A3">
        <v>1</v>
      </c>
      <c r="B3" s="1" t="str">
        <f>"IO"&amp;A3</f>
        <v>IO1</v>
      </c>
      <c r="C3" s="1" t="str">
        <f>"[ '"&amp;B3&amp;"']"</f>
        <v>[ 'IO1']</v>
      </c>
      <c r="D3" s="2" t="str">
        <f>C3</f>
        <v>[ 'IO1']</v>
      </c>
    </row>
    <row r="4" spans="1:4">
      <c r="A4">
        <v>2</v>
      </c>
      <c r="B4" s="1" t="str">
        <f t="shared" ref="B4:B34" si="0">"IO"&amp;A4</f>
        <v>IO2</v>
      </c>
      <c r="C4" s="1" t="str">
        <f t="shared" ref="C4:C66" si="1">"[ '"&amp;B4&amp;"']"</f>
        <v>[ 'IO2']</v>
      </c>
      <c r="D4" s="2" t="str">
        <f>D3&amp;","&amp;C4</f>
        <v>[ 'IO1'],[ 'IO2']</v>
      </c>
    </row>
    <row r="5" spans="1:4">
      <c r="A5">
        <v>3</v>
      </c>
      <c r="B5" s="1" t="str">
        <f t="shared" si="0"/>
        <v>IO3</v>
      </c>
      <c r="C5" s="1" t="str">
        <f t="shared" si="1"/>
        <v>[ 'IO3']</v>
      </c>
      <c r="D5" s="2" t="str">
        <f t="shared" ref="D5:D66" si="2">D4&amp;","&amp;C5</f>
        <v>[ 'IO1'],[ 'IO2'],[ 'IO3']</v>
      </c>
    </row>
    <row r="6" spans="1:4">
      <c r="A6">
        <v>4</v>
      </c>
      <c r="B6" s="1" t="str">
        <f t="shared" si="0"/>
        <v>IO4</v>
      </c>
      <c r="C6" s="1" t="str">
        <f t="shared" si="1"/>
        <v>[ 'IO4']</v>
      </c>
      <c r="D6" s="2" t="str">
        <f t="shared" si="2"/>
        <v>[ 'IO1'],[ 'IO2'],[ 'IO3'],[ 'IO4']</v>
      </c>
    </row>
    <row r="7" spans="1:4">
      <c r="A7">
        <v>5</v>
      </c>
      <c r="B7" s="1" t="str">
        <f t="shared" si="0"/>
        <v>IO5</v>
      </c>
      <c r="C7" s="1" t="str">
        <f t="shared" si="1"/>
        <v>[ 'IO5']</v>
      </c>
      <c r="D7" s="2" t="str">
        <f t="shared" si="2"/>
        <v>[ 'IO1'],[ 'IO2'],[ 'IO3'],[ 'IO4'],[ 'IO5']</v>
      </c>
    </row>
    <row r="8" spans="1:4">
      <c r="A8">
        <v>6</v>
      </c>
      <c r="B8" s="1" t="str">
        <f t="shared" si="0"/>
        <v>IO6</v>
      </c>
      <c r="C8" s="1" t="str">
        <f t="shared" si="1"/>
        <v>[ 'IO6']</v>
      </c>
      <c r="D8" s="2" t="str">
        <f t="shared" si="2"/>
        <v>[ 'IO1'],[ 'IO2'],[ 'IO3'],[ 'IO4'],[ 'IO5'],[ 'IO6']</v>
      </c>
    </row>
    <row r="9" spans="1:4">
      <c r="A9">
        <v>7</v>
      </c>
      <c r="B9" s="1" t="str">
        <f t="shared" si="0"/>
        <v>IO7</v>
      </c>
      <c r="C9" s="1" t="str">
        <f t="shared" si="1"/>
        <v>[ 'IO7']</v>
      </c>
      <c r="D9" s="2" t="str">
        <f t="shared" si="2"/>
        <v>[ 'IO1'],[ 'IO2'],[ 'IO3'],[ 'IO4'],[ 'IO5'],[ 'IO6'],[ 'IO7']</v>
      </c>
    </row>
    <row r="10" spans="1:4">
      <c r="A10">
        <v>8</v>
      </c>
      <c r="B10" s="1" t="str">
        <f t="shared" si="0"/>
        <v>IO8</v>
      </c>
      <c r="C10" s="1" t="str">
        <f t="shared" si="1"/>
        <v>[ 'IO8']</v>
      </c>
      <c r="D10" s="2" t="str">
        <f t="shared" si="2"/>
        <v>[ 'IO1'],[ 'IO2'],[ 'IO3'],[ 'IO4'],[ 'IO5'],[ 'IO6'],[ 'IO7'],[ 'IO8']</v>
      </c>
    </row>
    <row r="11" spans="1:4">
      <c r="A11">
        <v>9</v>
      </c>
      <c r="B11" s="1" t="str">
        <f t="shared" si="0"/>
        <v>IO9</v>
      </c>
      <c r="C11" s="1" t="str">
        <f t="shared" si="1"/>
        <v>[ 'IO9']</v>
      </c>
      <c r="D11" s="2" t="str">
        <f t="shared" si="2"/>
        <v>[ 'IO1'],[ 'IO2'],[ 'IO3'],[ 'IO4'],[ 'IO5'],[ 'IO6'],[ 'IO7'],[ 'IO8'],[ 'IO9']</v>
      </c>
    </row>
    <row r="12" spans="1:4">
      <c r="A12">
        <v>10</v>
      </c>
      <c r="B12" s="1" t="str">
        <f t="shared" si="0"/>
        <v>IO10</v>
      </c>
      <c r="C12" s="1" t="str">
        <f t="shared" si="1"/>
        <v>[ 'IO10']</v>
      </c>
      <c r="D12" s="2" t="str">
        <f t="shared" si="2"/>
        <v>[ 'IO1'],[ 'IO2'],[ 'IO3'],[ 'IO4'],[ 'IO5'],[ 'IO6'],[ 'IO7'],[ 'IO8'],[ 'IO9'],[ 'IO10']</v>
      </c>
    </row>
    <row r="13" spans="1:4">
      <c r="A13">
        <v>11</v>
      </c>
      <c r="B13" s="1" t="str">
        <f t="shared" si="0"/>
        <v>IO11</v>
      </c>
      <c r="C13" s="1" t="str">
        <f t="shared" si="1"/>
        <v>[ 'IO11']</v>
      </c>
      <c r="D13" s="2" t="str">
        <f t="shared" si="2"/>
        <v>[ 'IO1'],[ 'IO2'],[ 'IO3'],[ 'IO4'],[ 'IO5'],[ 'IO6'],[ 'IO7'],[ 'IO8'],[ 'IO9'],[ 'IO10'],[ 'IO11']</v>
      </c>
    </row>
    <row r="14" spans="1:4">
      <c r="A14">
        <v>12</v>
      </c>
      <c r="B14" s="1" t="str">
        <f t="shared" si="0"/>
        <v>IO12</v>
      </c>
      <c r="C14" s="1" t="str">
        <f t="shared" si="1"/>
        <v>[ 'IO12']</v>
      </c>
      <c r="D14" s="2" t="str">
        <f t="shared" si="2"/>
        <v>[ 'IO1'],[ 'IO2'],[ 'IO3'],[ 'IO4'],[ 'IO5'],[ 'IO6'],[ 'IO7'],[ 'IO8'],[ 'IO9'],[ 'IO10'],[ 'IO11'],[ 'IO12']</v>
      </c>
    </row>
    <row r="15" spans="1:4">
      <c r="A15">
        <v>13</v>
      </c>
      <c r="B15" s="1" t="str">
        <f t="shared" si="0"/>
        <v>IO13</v>
      </c>
      <c r="C15" s="1" t="str">
        <f t="shared" si="1"/>
        <v>[ 'IO13']</v>
      </c>
      <c r="D15" s="2" t="str">
        <f t="shared" si="2"/>
        <v>[ 'IO1'],[ 'IO2'],[ 'IO3'],[ 'IO4'],[ 'IO5'],[ 'IO6'],[ 'IO7'],[ 'IO8'],[ 'IO9'],[ 'IO10'],[ 'IO11'],[ 'IO12'],[ 'IO13']</v>
      </c>
    </row>
    <row r="16" spans="1:4">
      <c r="A16">
        <v>14</v>
      </c>
      <c r="B16" s="1" t="str">
        <f t="shared" si="0"/>
        <v>IO14</v>
      </c>
      <c r="C16" s="1" t="str">
        <f t="shared" si="1"/>
        <v>[ 'IO14']</v>
      </c>
      <c r="D16" s="2" t="str">
        <f t="shared" si="2"/>
        <v>[ 'IO1'],[ 'IO2'],[ 'IO3'],[ 'IO4'],[ 'IO5'],[ 'IO6'],[ 'IO7'],[ 'IO8'],[ 'IO9'],[ 'IO10'],[ 'IO11'],[ 'IO12'],[ 'IO13'],[ 'IO14']</v>
      </c>
    </row>
    <row r="17" spans="1:4">
      <c r="A17">
        <v>15</v>
      </c>
      <c r="B17" s="1" t="str">
        <f t="shared" si="0"/>
        <v>IO15</v>
      </c>
      <c r="C17" s="1" t="str">
        <f t="shared" si="1"/>
        <v>[ 'IO15']</v>
      </c>
      <c r="D17" s="2" t="str">
        <f t="shared" si="2"/>
        <v>[ 'IO1'],[ 'IO2'],[ 'IO3'],[ 'IO4'],[ 'IO5'],[ 'IO6'],[ 'IO7'],[ 'IO8'],[ 'IO9'],[ 'IO10'],[ 'IO11'],[ 'IO12'],[ 'IO13'],[ 'IO14'],[ 'IO15']</v>
      </c>
    </row>
    <row r="18" spans="1:4">
      <c r="A18">
        <v>16</v>
      </c>
      <c r="B18" s="1" t="str">
        <f t="shared" si="0"/>
        <v>IO16</v>
      </c>
      <c r="C18" s="1" t="str">
        <f t="shared" si="1"/>
        <v>[ 'IO16']</v>
      </c>
      <c r="D18" s="2" t="str">
        <f t="shared" si="2"/>
        <v>[ 'IO1'],[ 'IO2'],[ 'IO3'],[ 'IO4'],[ 'IO5'],[ 'IO6'],[ 'IO7'],[ 'IO8'],[ 'IO9'],[ 'IO10'],[ 'IO11'],[ 'IO12'],[ 'IO13'],[ 'IO14'],[ 'IO15'],[ 'IO16']</v>
      </c>
    </row>
    <row r="19" spans="1:4">
      <c r="A19">
        <v>17</v>
      </c>
      <c r="B19" s="1" t="str">
        <f t="shared" si="0"/>
        <v>IO17</v>
      </c>
      <c r="C19" s="1" t="str">
        <f t="shared" si="1"/>
        <v>[ 'IO17']</v>
      </c>
      <c r="D19" s="2" t="str">
        <f t="shared" si="2"/>
        <v>[ 'IO1'],[ 'IO2'],[ 'IO3'],[ 'IO4'],[ 'IO5'],[ 'IO6'],[ 'IO7'],[ 'IO8'],[ 'IO9'],[ 'IO10'],[ 'IO11'],[ 'IO12'],[ 'IO13'],[ 'IO14'],[ 'IO15'],[ 'IO16'],[ 'IO17']</v>
      </c>
    </row>
    <row r="20" spans="1:4">
      <c r="A20">
        <v>18</v>
      </c>
      <c r="B20" s="1" t="str">
        <f t="shared" si="0"/>
        <v>IO18</v>
      </c>
      <c r="C20" s="1" t="str">
        <f t="shared" si="1"/>
        <v>[ 'IO18']</v>
      </c>
      <c r="D20" s="2" t="str">
        <f t="shared" si="2"/>
        <v>[ 'IO1'],[ 'IO2'],[ 'IO3'],[ 'IO4'],[ 'IO5'],[ 'IO6'],[ 'IO7'],[ 'IO8'],[ 'IO9'],[ 'IO10'],[ 'IO11'],[ 'IO12'],[ 'IO13'],[ 'IO14'],[ 'IO15'],[ 'IO16'],[ 'IO17'],[ 'IO18']</v>
      </c>
    </row>
    <row r="21" spans="1:4">
      <c r="A21">
        <v>19</v>
      </c>
      <c r="B21" s="1" t="str">
        <f t="shared" si="0"/>
        <v>IO19</v>
      </c>
      <c r="C21" s="1" t="str">
        <f t="shared" si="1"/>
        <v>[ 'IO19']</v>
      </c>
      <c r="D21" s="2" t="str">
        <f t="shared" si="2"/>
        <v>[ 'IO1'],[ 'IO2'],[ 'IO3'],[ 'IO4'],[ 'IO5'],[ 'IO6'],[ 'IO7'],[ 'IO8'],[ 'IO9'],[ 'IO10'],[ 'IO11'],[ 'IO12'],[ 'IO13'],[ 'IO14'],[ 'IO15'],[ 'IO16'],[ 'IO17'],[ 'IO18'],[ 'IO19']</v>
      </c>
    </row>
    <row r="22" spans="1:4">
      <c r="A22">
        <v>20</v>
      </c>
      <c r="B22" s="1" t="str">
        <f t="shared" si="0"/>
        <v>IO20</v>
      </c>
      <c r="C22" s="1" t="str">
        <f t="shared" si="1"/>
        <v>[ 'IO20']</v>
      </c>
      <c r="D22" s="2" t="str">
        <f t="shared" si="2"/>
        <v>[ 'IO1'],[ 'IO2'],[ 'IO3'],[ 'IO4'],[ 'IO5'],[ 'IO6'],[ 'IO7'],[ 'IO8'],[ 'IO9'],[ 'IO10'],[ 'IO11'],[ 'IO12'],[ 'IO13'],[ 'IO14'],[ 'IO15'],[ 'IO16'],[ 'IO17'],[ 'IO18'],[ 'IO19'],[ 'IO20']</v>
      </c>
    </row>
    <row r="23" spans="1:4">
      <c r="A23">
        <v>21</v>
      </c>
      <c r="B23" s="1" t="str">
        <f t="shared" si="0"/>
        <v>IO21</v>
      </c>
      <c r="C23" s="1" t="str">
        <f t="shared" si="1"/>
        <v>[ 'IO21']</v>
      </c>
      <c r="D23" s="2" t="str">
        <f t="shared" si="2"/>
        <v>[ 'IO1'],[ 'IO2'],[ 'IO3'],[ 'IO4'],[ 'IO5'],[ 'IO6'],[ 'IO7'],[ 'IO8'],[ 'IO9'],[ 'IO10'],[ 'IO11'],[ 'IO12'],[ 'IO13'],[ 'IO14'],[ 'IO15'],[ 'IO16'],[ 'IO17'],[ 'IO18'],[ 'IO19'],[ 'IO20'],[ 'IO21']</v>
      </c>
    </row>
    <row r="24" spans="1:4">
      <c r="A24">
        <v>22</v>
      </c>
      <c r="B24" s="1" t="str">
        <f t="shared" si="0"/>
        <v>IO22</v>
      </c>
      <c r="C24" s="1" t="str">
        <f t="shared" si="1"/>
        <v>[ 'IO22']</v>
      </c>
      <c r="D24" s="2" t="str">
        <f t="shared" si="2"/>
        <v>[ 'IO1'],[ 'IO2'],[ 'IO3'],[ 'IO4'],[ 'IO5'],[ 'IO6'],[ 'IO7'],[ 'IO8'],[ 'IO9'],[ 'IO10'],[ 'IO11'],[ 'IO12'],[ 'IO13'],[ 'IO14'],[ 'IO15'],[ 'IO16'],[ 'IO17'],[ 'IO18'],[ 'IO19'],[ 'IO20'],[ 'IO21'],[ 'IO22']</v>
      </c>
    </row>
    <row r="25" spans="1:4">
      <c r="A25">
        <v>23</v>
      </c>
      <c r="B25" s="1" t="str">
        <f t="shared" si="0"/>
        <v>IO23</v>
      </c>
      <c r="C25" s="1" t="str">
        <f t="shared" si="1"/>
        <v>[ 'IO23']</v>
      </c>
      <c r="D25" s="2" t="str">
        <f t="shared" si="2"/>
        <v>[ 'IO1'],[ 'IO2'],[ 'IO3'],[ 'IO4'],[ 'IO5'],[ 'IO6'],[ 'IO7'],[ 'IO8'],[ 'IO9'],[ 'IO10'],[ 'IO11'],[ 'IO12'],[ 'IO13'],[ 'IO14'],[ 'IO15'],[ 'IO16'],[ 'IO17'],[ 'IO18'],[ 'IO19'],[ 'IO20'],[ 'IO21'],[ 'IO22'],[ 'IO23']</v>
      </c>
    </row>
    <row r="26" spans="1:4">
      <c r="A26">
        <v>24</v>
      </c>
      <c r="B26" s="1" t="str">
        <f t="shared" si="0"/>
        <v>IO24</v>
      </c>
      <c r="C26" s="1" t="str">
        <f t="shared" si="1"/>
        <v>[ 'IO24']</v>
      </c>
      <c r="D26" s="2" t="str">
        <f t="shared" si="2"/>
        <v>[ 'IO1'],[ 'IO2'],[ 'IO3'],[ 'IO4'],[ 'IO5'],[ 'IO6'],[ 'IO7'],[ 'IO8'],[ 'IO9'],[ 'IO10'],[ 'IO11'],[ 'IO12'],[ 'IO13'],[ 'IO14'],[ 'IO15'],[ 'IO16'],[ 'IO17'],[ 'IO18'],[ 'IO19'],[ 'IO20'],[ 'IO21'],[ 'IO22'],[ 'IO23'],[ 'IO24']</v>
      </c>
    </row>
    <row r="27" spans="1:4">
      <c r="A27">
        <v>25</v>
      </c>
      <c r="B27" s="1" t="str">
        <f t="shared" si="0"/>
        <v>IO25</v>
      </c>
      <c r="C27" s="1" t="str">
        <f t="shared" si="1"/>
        <v>[ 'IO25']</v>
      </c>
      <c r="D27" s="2" t="str">
        <f t="shared" si="2"/>
        <v>[ 'IO1'],[ 'IO2'],[ 'IO3'],[ 'IO4'],[ 'IO5'],[ 'IO6'],[ 'IO7'],[ 'IO8'],[ 'IO9'],[ 'IO10'],[ 'IO11'],[ 'IO12'],[ 'IO13'],[ 'IO14'],[ 'IO15'],[ 'IO16'],[ 'IO17'],[ 'IO18'],[ 'IO19'],[ 'IO20'],[ 'IO21'],[ 'IO22'],[ 'IO23'],[ 'IO24'],[ 'IO25']</v>
      </c>
    </row>
    <row r="28" spans="1:4">
      <c r="A28">
        <v>26</v>
      </c>
      <c r="B28" s="1" t="str">
        <f t="shared" si="0"/>
        <v>IO26</v>
      </c>
      <c r="C28" s="1" t="str">
        <f t="shared" si="1"/>
        <v>[ 'IO26']</v>
      </c>
      <c r="D28" s="2" t="str">
        <f t="shared" si="2"/>
        <v>[ 'IO1'],[ 'IO2'],[ 'IO3'],[ 'IO4'],[ 'IO5'],[ 'IO6'],[ 'IO7'],[ 'IO8'],[ 'IO9'],[ 'IO10'],[ 'IO11'],[ 'IO12'],[ 'IO13'],[ 'IO14'],[ 'IO15'],[ 'IO16'],[ 'IO17'],[ 'IO18'],[ 'IO19'],[ 'IO20'],[ 'IO21'],[ 'IO22'],[ 'IO23'],[ 'IO24'],[ 'IO25'],[ 'IO26']</v>
      </c>
    </row>
    <row r="29" spans="1:4">
      <c r="A29">
        <v>27</v>
      </c>
      <c r="B29" s="1" t="str">
        <f t="shared" si="0"/>
        <v>IO27</v>
      </c>
      <c r="C29" s="1" t="str">
        <f t="shared" si="1"/>
        <v>[ 'IO27']</v>
      </c>
      <c r="D29" s="2" t="str">
        <f t="shared" si="2"/>
        <v>[ 'IO1'],[ 'IO2'],[ 'IO3'],[ 'IO4'],[ 'IO5'],[ 'IO6'],[ 'IO7'],[ 'IO8'],[ 'IO9'],[ 'IO10'],[ 'IO11'],[ 'IO12'],[ 'IO13'],[ 'IO14'],[ 'IO15'],[ 'IO16'],[ 'IO17'],[ 'IO18'],[ 'IO19'],[ 'IO20'],[ 'IO21'],[ 'IO22'],[ 'IO23'],[ 'IO24'],[ 'IO25'],[ 'IO26'],[ 'IO27']</v>
      </c>
    </row>
    <row r="30" spans="1:4">
      <c r="A30">
        <v>28</v>
      </c>
      <c r="B30" s="1" t="str">
        <f t="shared" si="0"/>
        <v>IO28</v>
      </c>
      <c r="C30" s="1" t="str">
        <f t="shared" si="1"/>
        <v>[ 'IO28']</v>
      </c>
      <c r="D30" s="2" t="str">
        <f t="shared" si="2"/>
        <v>[ 'IO1'],[ 'IO2'],[ 'IO3'],[ 'IO4'],[ 'IO5'],[ 'IO6'],[ 'IO7'],[ 'IO8'],[ 'IO9'],[ 'IO10'],[ 'IO11'],[ 'IO12'],[ 'IO13'],[ 'IO14'],[ 'IO15'],[ 'IO16'],[ 'IO17'],[ 'IO18'],[ 'IO19'],[ 'IO20'],[ 'IO21'],[ 'IO22'],[ 'IO23'],[ 'IO24'],[ 'IO25'],[ 'IO26'],[ 'IO27'],[ 'IO28']</v>
      </c>
    </row>
    <row r="31" spans="1:4">
      <c r="A31">
        <v>29</v>
      </c>
      <c r="B31" s="1" t="str">
        <f t="shared" si="0"/>
        <v>IO29</v>
      </c>
      <c r="C31" s="1" t="str">
        <f t="shared" si="1"/>
        <v>[ 'IO29']</v>
      </c>
      <c r="D31" s="2" t="str">
        <f t="shared" si="2"/>
        <v>[ 'IO1'],[ 'IO2'],[ 'IO3'],[ 'IO4'],[ 'IO5'],[ 'IO6'],[ 'IO7'],[ 'IO8'],[ 'IO9'],[ 'IO10'],[ 'IO11'],[ 'IO12'],[ 'IO13'],[ 'IO14'],[ 'IO15'],[ 'IO16'],[ 'IO17'],[ 'IO18'],[ 'IO19'],[ 'IO20'],[ 'IO21'],[ 'IO22'],[ 'IO23'],[ 'IO24'],[ 'IO25'],[ 'IO26'],[ 'IO27'],[ 'IO28'],[ 'IO29']</v>
      </c>
    </row>
    <row r="32" spans="1:4">
      <c r="A32">
        <v>30</v>
      </c>
      <c r="B32" s="1" t="str">
        <f t="shared" si="0"/>
        <v>IO30</v>
      </c>
      <c r="C32" s="1" t="str">
        <f t="shared" si="1"/>
        <v>[ 'IO30']</v>
      </c>
      <c r="D32" s="2" t="str">
        <f t="shared" si="2"/>
        <v>[ 'IO1'],[ 'IO2'],[ 'IO3'],[ 'IO4'],[ 'IO5'],[ 'IO6'],[ 'IO7'],[ 'IO8'],[ 'IO9'],[ 'IO10'],[ 'IO11'],[ 'IO12'],[ 'IO13'],[ 'IO14'],[ 'IO15'],[ 'IO16'],[ 'IO17'],[ 'IO18'],[ 'IO19'],[ 'IO20'],[ 'IO21'],[ 'IO22'],[ 'IO23'],[ 'IO24'],[ 'IO25'],[ 'IO26'],[ 'IO27'],[ 'IO28'],[ 'IO29'],[ 'IO30']</v>
      </c>
    </row>
    <row r="33" spans="1:4">
      <c r="A33">
        <v>31</v>
      </c>
      <c r="B33" s="1" t="str">
        <f t="shared" si="0"/>
        <v>IO31</v>
      </c>
      <c r="C33" s="1" t="str">
        <f t="shared" si="1"/>
        <v>[ 'IO31']</v>
      </c>
      <c r="D33" s="2" t="str">
        <f t="shared" si="2"/>
        <v>[ 'IO1'],[ 'IO2'],[ 'IO3'],[ 'IO4'],[ 'IO5'],[ 'IO6'],[ 'IO7'],[ 'IO8'],[ 'IO9'],[ 'IO10'],[ 'IO11'],[ 'IO12'],[ 'IO13'],[ 'IO14'],[ 'IO15'],[ 'IO16'],[ 'IO17'],[ 'IO18'],[ 'IO19'],[ 'IO20'],[ 'IO21'],[ 'IO22'],[ 'IO23'],[ 'IO24'],[ 'IO25'],[ 'IO26'],[ 'IO27'],[ 'IO28'],[ 'IO29'],[ 'IO30'],[ 'IO31']</v>
      </c>
    </row>
    <row r="34" spans="1:4">
      <c r="A34">
        <v>32</v>
      </c>
      <c r="B34" s="1" t="str">
        <f t="shared" si="0"/>
        <v>IO32</v>
      </c>
      <c r="C34" s="1" t="str">
        <f t="shared" si="1"/>
        <v>[ 'IO32']</v>
      </c>
      <c r="D34" s="2" t="str">
        <f t="shared" si="2"/>
        <v>[ 'IO1'],[ 'IO2'],[ 'IO3'],[ 'IO4'],[ 'IO5'],[ 'IO6'],[ 'IO7'],[ 'IO8'],[ 'IO9'],[ 'IO10'],[ 'IO11'],[ 'IO12'],[ 'IO13'],[ 'IO14'],[ 'IO15'],[ 'IO16'],[ 'IO17'],[ 'IO18'],[ 'IO19'],[ 'IO20'],[ 'IO21'],[ 'IO22'],[ 'IO23'],[ 'IO24'],[ 'IO25'],[ 'IO26'],[ 'IO27'],[ 'IO28'],[ 'IO29'],[ 'IO30'],[ 'IO31'],[ 'IO32']</v>
      </c>
    </row>
    <row r="35" spans="1:4">
      <c r="A35">
        <v>1</v>
      </c>
      <c r="B35" s="1" t="str">
        <f>"OUT"&amp;A35</f>
        <v>OUT1</v>
      </c>
      <c r="C35" s="1" t="str">
        <f t="shared" si="1"/>
        <v>[ 'OUT1']</v>
      </c>
      <c r="D35" s="2" t="str">
        <f t="shared" si="2"/>
        <v>[ 'IO1'],[ 'IO2'],[ 'IO3'],[ 'IO4'],[ 'IO5'],[ 'IO6'],[ 'IO7'],[ 'IO8'],[ 'IO9'],[ 'IO10'],[ 'IO11'],[ 'IO12'],[ 'IO13'],[ 'IO14'],[ 'IO15'],[ 'IO16'],[ 'IO17'],[ 'IO18'],[ 'IO19'],[ 'IO20'],[ 'IO21'],[ 'IO22'],[ 'IO23'],[ 'IO24'],[ 'IO25'],[ 'IO26'],[ 'IO27'],[ 'IO28'],[ 'IO29'],[ 'IO30'],[ 'IO31'],[ 'IO32'],[ 'OUT1']</v>
      </c>
    </row>
    <row r="36" spans="1:4">
      <c r="A36">
        <v>2</v>
      </c>
      <c r="B36" s="1" t="str">
        <f t="shared" ref="B36:B50" si="3">"OUT"&amp;A36</f>
        <v>OUT2</v>
      </c>
      <c r="C36" s="1" t="str">
        <f t="shared" si="1"/>
        <v>[ 'OUT2']</v>
      </c>
      <c r="D36" s="2" t="str">
        <f t="shared" si="2"/>
        <v>[ 'IO1'],[ 'IO2'],[ 'IO3'],[ 'IO4'],[ 'IO5'],[ 'IO6'],[ 'IO7'],[ 'IO8'],[ 'IO9'],[ 'IO10'],[ 'IO11'],[ 'IO12'],[ 'IO13'],[ 'IO14'],[ 'IO15'],[ 'IO16'],[ 'IO17'],[ 'IO18'],[ 'IO19'],[ 'IO20'],[ 'IO21'],[ 'IO22'],[ 'IO23'],[ 'IO24'],[ 'IO25'],[ 'IO26'],[ 'IO27'],[ 'IO28'],[ 'IO29'],[ 'IO30'],[ 'IO31'],[ 'IO32'],[ 'OUT1'],[ 'OUT2']</v>
      </c>
    </row>
    <row r="37" spans="1:4">
      <c r="A37">
        <v>3</v>
      </c>
      <c r="B37" s="1" t="str">
        <f t="shared" si="3"/>
        <v>OUT3</v>
      </c>
      <c r="C37" s="1" t="str">
        <f t="shared" si="1"/>
        <v>[ 'OUT3']</v>
      </c>
      <c r="D37" s="2" t="str">
        <f t="shared" si="2"/>
        <v>[ 'IO1'],[ 'IO2'],[ 'IO3'],[ 'IO4'],[ 'IO5'],[ 'IO6'],[ 'IO7'],[ 'IO8'],[ 'IO9'],[ 'IO10'],[ 'IO11'],[ 'IO12'],[ 'IO13'],[ 'IO14'],[ 'IO15'],[ 'IO16'],[ 'IO17'],[ 'IO18'],[ 'IO19'],[ 'IO20'],[ 'IO21'],[ 'IO22'],[ 'IO23'],[ 'IO24'],[ 'IO25'],[ 'IO26'],[ 'IO27'],[ 'IO28'],[ 'IO29'],[ 'IO30'],[ 'IO31'],[ 'IO32'],[ 'OUT1'],[ 'OUT2'],[ 'OUT3']</v>
      </c>
    </row>
    <row r="38" spans="1:4">
      <c r="A38">
        <v>4</v>
      </c>
      <c r="B38" s="1" t="str">
        <f t="shared" si="3"/>
        <v>OUT4</v>
      </c>
      <c r="C38" s="1" t="str">
        <f t="shared" si="1"/>
        <v>[ 'OUT4']</v>
      </c>
      <c r="D38" s="2" t="str">
        <f t="shared" si="2"/>
        <v>[ 'IO1'],[ 'IO2'],[ 'IO3'],[ 'IO4'],[ 'IO5'],[ 'IO6'],[ 'IO7'],[ 'IO8'],[ 'IO9'],[ 'IO10'],[ 'IO11'],[ 'IO12'],[ 'IO13'],[ 'IO14'],[ 'IO15'],[ 'IO16'],[ 'IO17'],[ 'IO18'],[ 'IO19'],[ 'IO20'],[ 'IO21'],[ 'IO22'],[ 'IO23'],[ 'IO24'],[ 'IO25'],[ 'IO26'],[ 'IO27'],[ 'IO28'],[ 'IO29'],[ 'IO30'],[ 'IO31'],[ 'IO32'],[ 'OUT1'],[ 'OUT2'],[ 'OUT3'],[ 'OUT4']</v>
      </c>
    </row>
    <row r="39" spans="1:4">
      <c r="A39">
        <v>5</v>
      </c>
      <c r="B39" s="1" t="str">
        <f t="shared" si="3"/>
        <v>OUT5</v>
      </c>
      <c r="C39" s="1" t="str">
        <f t="shared" si="1"/>
        <v>[ 'OUT5']</v>
      </c>
      <c r="D39" s="2" t="str">
        <f t="shared" si="2"/>
        <v>[ 'IO1'],[ 'IO2'],[ 'IO3'],[ 'IO4'],[ 'IO5'],[ 'IO6'],[ 'IO7'],[ 'IO8'],[ 'IO9'],[ 'IO10'],[ 'IO11'],[ 'IO12'],[ 'IO13'],[ 'IO14'],[ 'IO15'],[ 'IO16'],[ 'IO17'],[ 'IO18'],[ 'IO19'],[ 'IO20'],[ 'IO21'],[ 'IO22'],[ 'IO23'],[ 'IO24'],[ 'IO25'],[ 'IO26'],[ 'IO27'],[ 'IO28'],[ 'IO29'],[ 'IO30'],[ 'IO31'],[ 'IO32'],[ 'OUT1'],[ 'OUT2'],[ 'OUT3'],[ 'OUT4'],[ 'OUT5']</v>
      </c>
    </row>
    <row r="40" spans="1:4">
      <c r="A40">
        <v>6</v>
      </c>
      <c r="B40" s="1" t="str">
        <f t="shared" si="3"/>
        <v>OUT6</v>
      </c>
      <c r="C40" s="1" t="str">
        <f t="shared" si="1"/>
        <v>[ 'OUT6']</v>
      </c>
      <c r="D40" s="2" t="str">
        <f t="shared" si="2"/>
        <v>[ 'IO1'],[ 'IO2'],[ 'IO3'],[ 'IO4'],[ 'IO5'],[ 'IO6'],[ 'IO7'],[ 'IO8'],[ 'IO9'],[ 'IO10'],[ 'IO11'],[ 'IO12'],[ 'IO13'],[ 'IO14'],[ 'IO15'],[ 'IO16'],[ 'IO17'],[ 'IO18'],[ 'IO19'],[ 'IO20'],[ 'IO21'],[ 'IO22'],[ 'IO23'],[ 'IO24'],[ 'IO25'],[ 'IO26'],[ 'IO27'],[ 'IO28'],[ 'IO29'],[ 'IO30'],[ 'IO31'],[ 'IO32'],[ 'OUT1'],[ 'OUT2'],[ 'OUT3'],[ 'OUT4'],[ 'OUT5'],[ 'OUT6']</v>
      </c>
    </row>
    <row r="41" spans="1:4">
      <c r="A41">
        <v>7</v>
      </c>
      <c r="B41" s="1" t="str">
        <f t="shared" si="3"/>
        <v>OUT7</v>
      </c>
      <c r="C41" s="1" t="str">
        <f t="shared" si="1"/>
        <v>[ 'OUT7']</v>
      </c>
      <c r="D41" s="2" t="str">
        <f t="shared" si="2"/>
        <v>[ 'IO1'],[ 'IO2'],[ 'IO3'],[ 'IO4'],[ 'IO5'],[ 'IO6'],[ 'IO7'],[ 'IO8'],[ 'IO9'],[ 'IO10'],[ 'IO11'],[ 'IO12'],[ 'IO13'],[ 'IO14'],[ 'IO15'],[ 'IO16'],[ 'IO17'],[ 'IO18'],[ 'IO19'],[ 'IO20'],[ 'IO21'],[ 'IO22'],[ 'IO23'],[ 'IO24'],[ 'IO25'],[ 'IO26'],[ 'IO27'],[ 'IO28'],[ 'IO29'],[ 'IO30'],[ 'IO31'],[ 'IO32'],[ 'OUT1'],[ 'OUT2'],[ 'OUT3'],[ 'OUT4'],[ 'OUT5'],[ 'OUT6'],[ 'OUT7']</v>
      </c>
    </row>
    <row r="42" spans="1:4">
      <c r="A42">
        <v>8</v>
      </c>
      <c r="B42" s="1" t="str">
        <f t="shared" si="3"/>
        <v>OUT8</v>
      </c>
      <c r="C42" s="1" t="str">
        <f t="shared" si="1"/>
        <v>[ 'OUT8']</v>
      </c>
      <c r="D42" s="2" t="str">
        <f t="shared" si="2"/>
        <v>[ 'IO1'],[ 'IO2'],[ 'IO3'],[ 'IO4'],[ 'IO5'],[ 'IO6'],[ 'IO7'],[ 'IO8'],[ 'IO9'],[ 'IO10'],[ 'IO11'],[ 'IO12'],[ 'IO13'],[ 'IO14'],[ 'IO15'],[ 'IO16'],[ 'IO17'],[ 'IO18'],[ 'IO19'],[ 'IO20'],[ 'IO21'],[ 'IO22'],[ 'IO23'],[ 'IO24'],[ 'IO25'],[ 'IO26'],[ 'IO27'],[ 'IO28'],[ 'IO29'],[ 'IO30'],[ 'IO31'],[ 'IO32'],[ 'OUT1'],[ 'OUT2'],[ 'OUT3'],[ 'OUT4'],[ 'OUT5'],[ 'OUT6'],[ 'OUT7'],[ 'OUT8']</v>
      </c>
    </row>
    <row r="43" spans="1:4">
      <c r="A43">
        <v>9</v>
      </c>
      <c r="B43" s="1" t="str">
        <f t="shared" si="3"/>
        <v>OUT9</v>
      </c>
      <c r="C43" s="1" t="str">
        <f t="shared" si="1"/>
        <v>[ 'OUT9']</v>
      </c>
      <c r="D43" s="2" t="str">
        <f t="shared" si="2"/>
        <v>[ 'IO1'],[ 'IO2'],[ 'IO3'],[ 'IO4'],[ 'IO5'],[ 'IO6'],[ 'IO7'],[ 'IO8'],[ 'IO9'],[ 'IO10'],[ 'IO11'],[ 'IO12'],[ 'IO13'],[ 'IO14'],[ 'IO15'],[ 'IO16'],[ 'IO17'],[ 'IO18'],[ 'IO19'],[ 'IO20'],[ 'IO21'],[ 'IO22'],[ 'IO23'],[ 'IO24'],[ 'IO25'],[ 'IO26'],[ 'IO27'],[ 'IO28'],[ 'IO29'],[ 'IO30'],[ 'IO31'],[ 'IO32'],[ 'OUT1'],[ 'OUT2'],[ 'OUT3'],[ 'OUT4'],[ 'OUT5'],[ 'OUT6'],[ 'OUT7'],[ 'OUT8'],[ 'OUT9']</v>
      </c>
    </row>
    <row r="44" spans="1:4">
      <c r="A44">
        <v>10</v>
      </c>
      <c r="B44" s="1" t="str">
        <f t="shared" si="3"/>
        <v>OUT10</v>
      </c>
      <c r="C44" s="1" t="str">
        <f t="shared" si="1"/>
        <v>[ 'OUT10']</v>
      </c>
      <c r="D44" s="2" t="str">
        <f t="shared" si="2"/>
        <v>[ 'IO1'],[ 'IO2'],[ 'IO3'],[ 'IO4'],[ 'IO5'],[ 'IO6'],[ 'IO7'],[ 'IO8'],[ 'IO9'],[ 'IO10'],[ 'IO11'],[ 'IO12'],[ 'IO13'],[ 'IO14'],[ 'IO15'],[ 'IO16'],[ 'IO17'],[ 'IO18'],[ 'IO19'],[ 'IO20'],[ 'IO21'],[ 'IO22'],[ 'IO23'],[ 'IO24'],[ 'IO25'],[ 'IO26'],[ 'IO27'],[ 'IO28'],[ 'IO29'],[ 'IO30'],[ 'IO31'],[ 'IO32'],[ 'OUT1'],[ 'OUT2'],[ 'OUT3'],[ 'OUT4'],[ 'OUT5'],[ 'OUT6'],[ 'OUT7'],[ 'OUT8'],[ 'OUT9'],[ 'OUT10']</v>
      </c>
    </row>
    <row r="45" spans="1:4">
      <c r="A45">
        <v>11</v>
      </c>
      <c r="B45" s="1" t="str">
        <f t="shared" si="3"/>
        <v>OUT11</v>
      </c>
      <c r="C45" s="1" t="str">
        <f t="shared" si="1"/>
        <v>[ 'OUT11']</v>
      </c>
      <c r="D45" s="2" t="str">
        <f t="shared" si="2"/>
        <v>[ 'IO1'],[ 'IO2'],[ 'IO3'],[ 'IO4'],[ 'IO5'],[ 'IO6'],[ 'IO7'],[ 'IO8'],[ 'IO9'],[ 'IO10'],[ 'IO11'],[ 'IO12'],[ 'IO13'],[ 'IO14'],[ 'IO15'],[ 'IO16'],[ 'IO17'],[ 'IO18'],[ 'IO19'],[ 'IO20'],[ 'IO21'],[ 'IO22'],[ 'IO23'],[ 'IO24'],[ 'IO25'],[ 'IO26'],[ 'IO27'],[ 'IO28'],[ 'IO29'],[ 'IO30'],[ 'IO31'],[ 'IO32'],[ 'OUT1'],[ 'OUT2'],[ 'OUT3'],[ 'OUT4'],[ 'OUT5'],[ 'OUT6'],[ 'OUT7'],[ 'OUT8'],[ 'OUT9'],[ 'OUT10'],[ 'OUT11']</v>
      </c>
    </row>
    <row r="46" spans="1:4">
      <c r="A46">
        <v>12</v>
      </c>
      <c r="B46" s="1" t="str">
        <f t="shared" si="3"/>
        <v>OUT12</v>
      </c>
      <c r="C46" s="1" t="str">
        <f t="shared" si="1"/>
        <v>[ 'OUT12']</v>
      </c>
      <c r="D46" s="2" t="str">
        <f t="shared" si="2"/>
        <v>[ 'IO1'],[ 'IO2'],[ 'IO3'],[ 'IO4'],[ 'IO5'],[ 'IO6'],[ 'IO7'],[ 'IO8'],[ 'IO9'],[ 'IO10'],[ 'IO11'],[ 'IO12'],[ 'IO13'],[ 'IO14'],[ 'IO15'],[ 'IO16'],[ 'IO17'],[ 'IO18'],[ 'IO19'],[ 'IO20'],[ 'IO21'],[ 'IO22'],[ 'IO23'],[ 'IO24'],[ 'IO25'],[ 'IO26'],[ 'IO27'],[ 'IO28'],[ 'IO29'],[ 'IO30'],[ 'IO31'],[ 'IO32'],[ 'OUT1'],[ 'OUT2'],[ 'OUT3'],[ 'OUT4'],[ 'OUT5'],[ 'OUT6'],[ 'OUT7'],[ 'OUT8'],[ 'OUT9'],[ 'OUT10'],[ 'OUT11'],[ 'OUT12']</v>
      </c>
    </row>
    <row r="47" spans="1:4">
      <c r="A47">
        <v>13</v>
      </c>
      <c r="B47" s="1" t="str">
        <f t="shared" si="3"/>
        <v>OUT13</v>
      </c>
      <c r="C47" s="1" t="str">
        <f t="shared" si="1"/>
        <v>[ 'OUT13']</v>
      </c>
      <c r="D47" s="2" t="str">
        <f t="shared" si="2"/>
        <v>[ 'IO1'],[ 'IO2'],[ 'IO3'],[ 'IO4'],[ 'IO5'],[ 'IO6'],[ 'IO7'],[ 'IO8'],[ 'IO9'],[ 'IO10'],[ 'IO11'],[ 'IO12'],[ 'IO13'],[ 'IO14'],[ 'IO15'],[ 'IO16'],[ 'IO17'],[ 'IO18'],[ 'IO19'],[ 'IO20'],[ 'IO21'],[ 'IO22'],[ 'IO23'],[ 'IO24'],[ 'IO25'],[ 'IO26'],[ 'IO27'],[ 'IO28'],[ 'IO29'],[ 'IO30'],[ 'IO31'],[ 'IO32'],[ 'OUT1'],[ 'OUT2'],[ 'OUT3'],[ 'OUT4'],[ 'OUT5'],[ 'OUT6'],[ 'OUT7'],[ 'OUT8'],[ 'OUT9'],[ 'OUT10'],[ 'OUT11'],[ 'OUT12'],[ 'OUT13']</v>
      </c>
    </row>
    <row r="48" spans="1:4">
      <c r="A48">
        <v>14</v>
      </c>
      <c r="B48" s="1" t="str">
        <f t="shared" si="3"/>
        <v>OUT14</v>
      </c>
      <c r="C48" s="1" t="str">
        <f t="shared" si="1"/>
        <v>[ 'OUT14']</v>
      </c>
      <c r="D48" s="2" t="str">
        <f t="shared" si="2"/>
        <v>[ 'IO1'],[ 'IO2'],[ 'IO3'],[ 'IO4'],[ 'IO5'],[ 'IO6'],[ 'IO7'],[ 'IO8'],[ 'IO9'],[ 'IO10'],[ 'IO11'],[ 'IO12'],[ 'IO13'],[ 'IO14'],[ 'IO15'],[ 'IO16'],[ 'IO17'],[ 'IO18'],[ 'IO19'],[ 'IO20'],[ 'IO21'],[ 'IO22'],[ 'IO23'],[ 'IO24'],[ 'IO25'],[ 'IO26'],[ 'IO27'],[ 'IO28'],[ 'IO29'],[ 'IO30'],[ 'IO31'],[ 'IO32'],[ 'OUT1'],[ 'OUT2'],[ 'OUT3'],[ 'OUT4'],[ 'OUT5'],[ 'OUT6'],[ 'OUT7'],[ 'OUT8'],[ 'OUT9'],[ 'OUT10'],[ 'OUT11'],[ 'OUT12'],[ 'OUT13'],[ 'OUT14']</v>
      </c>
    </row>
    <row r="49" spans="1:4">
      <c r="A49">
        <v>15</v>
      </c>
      <c r="B49" s="1" t="str">
        <f t="shared" si="3"/>
        <v>OUT15</v>
      </c>
      <c r="C49" s="1" t="str">
        <f t="shared" si="1"/>
        <v>[ 'OUT15']</v>
      </c>
      <c r="D49" s="2" t="str">
        <f t="shared" si="2"/>
        <v>[ 'IO1'],[ 'IO2'],[ 'IO3'],[ 'IO4'],[ 'IO5'],[ 'IO6'],[ 'IO7'],[ 'IO8'],[ 'IO9'],[ 'IO10'],[ 'IO11'],[ 'IO12'],[ 'IO13'],[ 'IO14'],[ 'IO15'],[ 'IO16'],[ 'IO17'],[ 'IO18'],[ 'IO19'],[ 'IO20'],[ 'IO21'],[ 'IO22'],[ 'IO23'],[ 'IO24'],[ 'IO25'],[ 'IO26'],[ 'IO27'],[ 'IO28'],[ 'IO29'],[ 'IO30'],[ 'IO31'],[ 'IO32'],[ 'OUT1'],[ 'OUT2'],[ 'OUT3'],[ 'OUT4'],[ 'OUT5'],[ 'OUT6'],[ 'OUT7'],[ 'OUT8'],[ 'OUT9'],[ 'OUT10'],[ 'OUT11'],[ 'OUT12'],[ 'OUT13'],[ 'OUT14'],[ 'OUT15']</v>
      </c>
    </row>
    <row r="50" spans="1:4">
      <c r="A50">
        <v>16</v>
      </c>
      <c r="B50" s="1" t="str">
        <f t="shared" si="3"/>
        <v>OUT16</v>
      </c>
      <c r="C50" s="1" t="str">
        <f t="shared" si="1"/>
        <v>[ 'OUT16']</v>
      </c>
      <c r="D50" s="2" t="str">
        <f t="shared" si="2"/>
        <v>[ 'IO1'],[ 'IO2'],[ 'IO3'],[ 'IO4'],[ 'IO5'],[ 'IO6'],[ 'IO7'],[ 'IO8'],[ 'IO9'],[ 'IO10'],[ 'IO11'],[ 'IO12'],[ 'IO13'],[ 'IO14'],[ 'IO15'],[ 'IO16'],[ 'IO17'],[ 'IO18'],[ 'IO19'],[ 'IO20'],[ 'IO21'],[ 'IO22'],[ 'IO23'],[ 'IO24'],[ 'IO25'],[ 'IO26'],[ 'IO27'],[ 'IO28'],[ 'IO29'],[ 'IO30'],[ 'IO31'],[ 'IO32'],[ 'OUT1'],[ 'OUT2'],[ 'OUT3'],[ 'OUT4'],[ 'OUT5'],[ 'OUT6'],[ 'OUT7'],[ 'OUT8'],[ 'OUT9'],[ 'OUT10'],[ 'OUT11'],[ 'OUT12'],[ 'OUT13'],[ 'OUT14'],[ 'OUT15'],[ 'OUT16']</v>
      </c>
    </row>
    <row r="51" spans="1:4">
      <c r="A51">
        <v>1</v>
      </c>
      <c r="B51" s="1" t="str">
        <f>"IN"&amp;A51</f>
        <v>IN1</v>
      </c>
      <c r="C51" s="1" t="str">
        <f t="shared" si="1"/>
        <v>[ 'IN1']</v>
      </c>
      <c r="D51" s="2" t="str">
        <f t="shared" si="2"/>
        <v>[ 'IO1'],[ 'IO2'],[ 'IO3'],[ 'IO4'],[ 'IO5'],[ 'IO6'],[ 'IO7'],[ 'IO8'],[ 'IO9'],[ 'IO10'],[ 'IO11'],[ 'IO12'],[ 'IO13'],[ 'IO14'],[ 'IO15'],[ 'IO16'],[ 'IO17'],[ 'IO18'],[ 'IO19'],[ 'IO20'],[ 'IO21'],[ 'IO22'],[ 'IO23'],[ 'IO24'],[ 'IO25'],[ 'IO26'],[ 'IO27'],[ 'IO28'],[ 'IO29'],[ 'IO30'],[ 'IO31'],[ 'IO32'],[ 'OUT1'],[ 'OUT2'],[ 'OUT3'],[ 'OUT4'],[ 'OUT5'],[ 'OUT6'],[ 'OUT7'],[ 'OUT8'],[ 'OUT9'],[ 'OUT10'],[ 'OUT11'],[ 'OUT12'],[ 'OUT13'],[ 'OUT14'],[ 'OUT15'],[ 'OUT16'],[ 'IN1']</v>
      </c>
    </row>
    <row r="52" spans="1:4">
      <c r="A52">
        <v>2</v>
      </c>
      <c r="B52" s="1" t="str">
        <f t="shared" ref="B52:B66" si="4">"IN"&amp;A52</f>
        <v>IN2</v>
      </c>
      <c r="C52" s="1" t="str">
        <f t="shared" si="1"/>
        <v>[ 'IN2']</v>
      </c>
      <c r="D52" s="2" t="str">
        <f t="shared" si="2"/>
        <v>[ 'IO1'],[ 'IO2'],[ 'IO3'],[ 'IO4'],[ 'IO5'],[ 'IO6'],[ 'IO7'],[ 'IO8'],[ 'IO9'],[ 'IO10'],[ 'IO11'],[ 'IO12'],[ 'IO13'],[ 'IO14'],[ 'IO15'],[ 'IO16'],[ 'IO17'],[ 'IO18'],[ 'IO19'],[ 'IO20'],[ 'IO21'],[ 'IO22'],[ 'IO23'],[ 'IO24'],[ 'IO25'],[ 'IO26'],[ 'IO27'],[ 'IO28'],[ 'IO29'],[ 'IO30'],[ 'IO31'],[ 'IO32'],[ 'OUT1'],[ 'OUT2'],[ 'OUT3'],[ 'OUT4'],[ 'OUT5'],[ 'OUT6'],[ 'OUT7'],[ 'OUT8'],[ 'OUT9'],[ 'OUT10'],[ 'OUT11'],[ 'OUT12'],[ 'OUT13'],[ 'OUT14'],[ 'OUT15'],[ 'OUT16'],[ 'IN1'],[ 'IN2']</v>
      </c>
    </row>
    <row r="53" spans="1:4">
      <c r="A53">
        <v>3</v>
      </c>
      <c r="B53" s="1" t="str">
        <f t="shared" si="4"/>
        <v>IN3</v>
      </c>
      <c r="C53" s="1" t="str">
        <f t="shared" si="1"/>
        <v>[ 'IN3']</v>
      </c>
      <c r="D53" s="2" t="str">
        <f t="shared" si="2"/>
        <v>[ 'IO1'],[ 'IO2'],[ 'IO3'],[ 'IO4'],[ 'IO5'],[ 'IO6'],[ 'IO7'],[ 'IO8'],[ 'IO9'],[ 'IO10'],[ 'IO11'],[ 'IO12'],[ 'IO13'],[ 'IO14'],[ 'IO15'],[ 'IO16'],[ 'IO17'],[ 'IO18'],[ 'IO19'],[ 'IO20'],[ 'IO21'],[ 'IO22'],[ 'IO23'],[ 'IO24'],[ 'IO25'],[ 'IO26'],[ 'IO27'],[ 'IO28'],[ 'IO29'],[ 'IO30'],[ 'IO31'],[ 'IO32'],[ 'OUT1'],[ 'OUT2'],[ 'OUT3'],[ 'OUT4'],[ 'OUT5'],[ 'OUT6'],[ 'OUT7'],[ 'OUT8'],[ 'OUT9'],[ 'OUT10'],[ 'OUT11'],[ 'OUT12'],[ 'OUT13'],[ 'OUT14'],[ 'OUT15'],[ 'OUT16'],[ 'IN1'],[ 'IN2'],[ 'IN3']</v>
      </c>
    </row>
    <row r="54" spans="1:4">
      <c r="A54">
        <v>4</v>
      </c>
      <c r="B54" s="1" t="str">
        <f t="shared" si="4"/>
        <v>IN4</v>
      </c>
      <c r="C54" s="1" t="str">
        <f t="shared" si="1"/>
        <v>[ 'IN4']</v>
      </c>
      <c r="D54" s="2" t="str">
        <f t="shared" si="2"/>
        <v>[ 'IO1'],[ 'IO2'],[ 'IO3'],[ 'IO4'],[ 'IO5'],[ 'IO6'],[ 'IO7'],[ 'IO8'],[ 'IO9'],[ 'IO10'],[ 'IO11'],[ 'IO12'],[ 'IO13'],[ 'IO14'],[ 'IO15'],[ 'IO16'],[ 'IO17'],[ 'IO18'],[ 'IO19'],[ 'IO20'],[ 'IO21'],[ 'IO22'],[ 'IO23'],[ 'IO24'],[ 'IO25'],[ 'IO26'],[ 'IO27'],[ 'IO28'],[ 'IO29'],[ 'IO30'],[ 'IO31'],[ 'IO32'],[ 'OUT1'],[ 'OUT2'],[ 'OUT3'],[ 'OUT4'],[ 'OUT5'],[ 'OUT6'],[ 'OUT7'],[ 'OUT8'],[ 'OUT9'],[ 'OUT10'],[ 'OUT11'],[ 'OUT12'],[ 'OUT13'],[ 'OUT14'],[ 'OUT15'],[ 'OUT16'],[ 'IN1'],[ 'IN2'],[ 'IN3'],[ 'IN4']</v>
      </c>
    </row>
    <row r="55" spans="1:4">
      <c r="A55">
        <v>5</v>
      </c>
      <c r="B55" s="1" t="str">
        <f t="shared" si="4"/>
        <v>IN5</v>
      </c>
      <c r="C55" s="1" t="str">
        <f t="shared" si="1"/>
        <v>[ 'IN5']</v>
      </c>
      <c r="D55"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v>
      </c>
    </row>
    <row r="56" spans="1:4">
      <c r="A56">
        <v>6</v>
      </c>
      <c r="B56" s="1" t="str">
        <f t="shared" si="4"/>
        <v>IN6</v>
      </c>
      <c r="C56" s="1" t="str">
        <f t="shared" si="1"/>
        <v>[ 'IN6']</v>
      </c>
      <c r="D56"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v>
      </c>
    </row>
    <row r="57" spans="1:4">
      <c r="A57">
        <v>7</v>
      </c>
      <c r="B57" s="1" t="str">
        <f t="shared" si="4"/>
        <v>IN7</v>
      </c>
      <c r="C57" s="1" t="str">
        <f t="shared" si="1"/>
        <v>[ 'IN7']</v>
      </c>
      <c r="D57"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v>
      </c>
    </row>
    <row r="58" spans="1:4">
      <c r="A58">
        <v>8</v>
      </c>
      <c r="B58" s="1" t="str">
        <f t="shared" si="4"/>
        <v>IN8</v>
      </c>
      <c r="C58" s="1" t="str">
        <f t="shared" si="1"/>
        <v>[ 'IN8']</v>
      </c>
      <c r="D58"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v>
      </c>
    </row>
    <row r="59" spans="1:4">
      <c r="A59">
        <v>9</v>
      </c>
      <c r="B59" s="1" t="str">
        <f t="shared" si="4"/>
        <v>IN9</v>
      </c>
      <c r="C59" s="1" t="str">
        <f t="shared" si="1"/>
        <v>[ 'IN9']</v>
      </c>
      <c r="D59"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v>
      </c>
    </row>
    <row r="60" spans="1:4">
      <c r="A60">
        <v>10</v>
      </c>
      <c r="B60" s="1" t="str">
        <f t="shared" si="4"/>
        <v>IN10</v>
      </c>
      <c r="C60" s="1" t="str">
        <f t="shared" si="1"/>
        <v>[ 'IN10']</v>
      </c>
      <c r="D60"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v>
      </c>
    </row>
    <row r="61" spans="1:4">
      <c r="A61">
        <v>11</v>
      </c>
      <c r="B61" s="1" t="str">
        <f t="shared" si="4"/>
        <v>IN11</v>
      </c>
      <c r="C61" s="1" t="str">
        <f t="shared" si="1"/>
        <v>[ 'IN11']</v>
      </c>
      <c r="D61"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 'IN11']</v>
      </c>
    </row>
    <row r="62" spans="1:4">
      <c r="A62">
        <v>12</v>
      </c>
      <c r="B62" s="1" t="str">
        <f t="shared" si="4"/>
        <v>IN12</v>
      </c>
      <c r="C62" s="1" t="str">
        <f t="shared" si="1"/>
        <v>[ 'IN12']</v>
      </c>
      <c r="D62"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 'IN11'],[ 'IN12']</v>
      </c>
    </row>
    <row r="63" spans="1:4">
      <c r="A63">
        <v>13</v>
      </c>
      <c r="B63" s="1" t="str">
        <f t="shared" si="4"/>
        <v>IN13</v>
      </c>
      <c r="C63" s="1" t="str">
        <f t="shared" si="1"/>
        <v>[ 'IN13']</v>
      </c>
      <c r="D63"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 'IN11'],[ 'IN12'],[ 'IN13']</v>
      </c>
    </row>
    <row r="64" spans="1:4">
      <c r="A64">
        <v>14</v>
      </c>
      <c r="B64" s="1" t="str">
        <f t="shared" si="4"/>
        <v>IN14</v>
      </c>
      <c r="C64" s="1" t="str">
        <f t="shared" si="1"/>
        <v>[ 'IN14']</v>
      </c>
      <c r="D64"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 'IN11'],[ 'IN12'],[ 'IN13'],[ 'IN14']</v>
      </c>
    </row>
    <row r="65" spans="1:4">
      <c r="A65">
        <v>15</v>
      </c>
      <c r="B65" s="1" t="str">
        <f t="shared" si="4"/>
        <v>IN15</v>
      </c>
      <c r="C65" s="1" t="str">
        <f t="shared" si="1"/>
        <v>[ 'IN15']</v>
      </c>
      <c r="D65"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 'IN11'],[ 'IN12'],[ 'IN13'],[ 'IN14'],[ 'IN15']</v>
      </c>
    </row>
    <row r="66" spans="1:4">
      <c r="A66">
        <v>16</v>
      </c>
      <c r="B66" s="1" t="str">
        <f t="shared" si="4"/>
        <v>IN16</v>
      </c>
      <c r="C66" s="1" t="str">
        <f t="shared" si="1"/>
        <v>[ 'IN16']</v>
      </c>
      <c r="D66" s="2" t="str">
        <f t="shared" si="2"/>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 'IN11'],[ 'IN12'],[ 'IN13'],[ 'IN14'],[ 'IN15'],[ 'IN16']</v>
      </c>
    </row>
    <row r="67" spans="1:4">
      <c r="C67" s="1" t="s">
        <v>78</v>
      </c>
      <c r="D67" t="str">
        <f>"["&amp;D66&amp;"]"</f>
        <v>[[ 'IO1'],[ 'IO2'],[ 'IO3'],[ 'IO4'],[ 'IO5'],[ 'IO6'],[ 'IO7'],[ 'IO8'],[ 'IO9'],[ 'IO10'],[ 'IO11'],[ 'IO12'],[ 'IO13'],[ 'IO14'],[ 'IO15'],[ 'IO16'],[ 'IO17'],[ 'IO18'],[ 'IO19'],[ 'IO20'],[ 'IO21'],[ 'IO22'],[ 'IO23'],[ 'IO24'],[ 'IO25'],[ 'IO26'],[ 'IO27'],[ 'IO28'],[ 'IO29'],[ 'IO30'],[ 'IO31'],[ 'IO32'],[ 'OUT1'],[ 'OUT2'],[ 'OUT3'],[ 'OUT4'],[ 'OUT5'],[ 'OUT6'],[ 'OUT7'],[ 'OUT8'],[ 'OUT9'],[ 'OUT10'],[ 'OUT11'],[ 'OUT12'],[ 'OUT13'],[ 'OUT14'],[ 'OUT15'],[ 'OUT16'],[ 'IN1'],[ 'IN2'],[ 'IN3'],[ 'IN4'],[ 'IN5'],[ 'IN6'],[ 'IN7'],[ 'IN8'],[ 'IN9'],[ 'IN10'],[ 'IN11'],[ 'IN12'],[ 'IN13'],[ 'IN14'],[ 'IN15'],[ 'IN16']]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H38"/>
  <sheetViews>
    <sheetView workbookViewId="0">
      <selection activeCell="E5" sqref="E5"/>
    </sheetView>
  </sheetViews>
  <sheetFormatPr defaultRowHeight="15"/>
  <cols>
    <col min="2" max="2" width="31.5703125" style="1" customWidth="1"/>
    <col min="3" max="3" width="24.140625" style="1" bestFit="1" customWidth="1"/>
    <col min="4" max="4" width="38.85546875" customWidth="1"/>
    <col min="5" max="5" width="21.85546875" customWidth="1"/>
    <col min="6" max="6" width="35.7109375" customWidth="1"/>
    <col min="7" max="7" width="9.28515625" customWidth="1"/>
    <col min="8" max="8" width="29.7109375" customWidth="1"/>
  </cols>
  <sheetData>
    <row r="4" spans="2:8">
      <c r="B4" s="1" t="s">
        <v>77</v>
      </c>
      <c r="D4" s="1" t="str">
        <f>"'"&amp;B4&amp;"'"</f>
        <v>'-'</v>
      </c>
      <c r="E4" t="str">
        <f>D4</f>
        <v>'-'</v>
      </c>
      <c r="F4" s="1" t="str">
        <f>"'"&amp;C4&amp;"'"</f>
        <v>''</v>
      </c>
      <c r="G4" t="str">
        <f>F4</f>
        <v>''</v>
      </c>
    </row>
    <row r="5" spans="2:8">
      <c r="B5" s="1" t="s">
        <v>15</v>
      </c>
      <c r="C5" s="1" t="s">
        <v>44</v>
      </c>
      <c r="D5" s="1" t="str">
        <f t="shared" ref="D5:D37" si="0">"'"&amp;B5&amp;"'"</f>
        <v>'Эвакуация'</v>
      </c>
      <c r="E5" s="2" t="str">
        <f>E4&amp;","&amp;D5</f>
        <v>'-','Эвакуация'</v>
      </c>
      <c r="F5" s="1" t="str">
        <f t="shared" ref="F5:F37" si="1">"'"&amp;C5&amp;"'"</f>
        <v>'alarm'</v>
      </c>
      <c r="G5" s="2" t="str">
        <f>G4&amp;","&amp;F5</f>
        <v>'','alarm'</v>
      </c>
      <c r="H5" s="2"/>
    </row>
    <row r="6" spans="2:8">
      <c r="B6" s="1" t="s">
        <v>16</v>
      </c>
      <c r="C6" s="1" t="s">
        <v>45</v>
      </c>
      <c r="D6" s="1" t="str">
        <f t="shared" si="0"/>
        <v>'Блокировка'</v>
      </c>
      <c r="E6" s="2" t="str">
        <f t="shared" ref="E6:E37" si="2">E5&amp;","&amp;D6</f>
        <v>'-','Эвакуация','Блокировка'</v>
      </c>
      <c r="F6" s="1" t="str">
        <f t="shared" si="1"/>
        <v>'Blocking'</v>
      </c>
      <c r="G6" s="2" t="str">
        <f t="shared" ref="G6:G37" si="3">G5&amp;","&amp;F6</f>
        <v>'','alarm','Blocking'</v>
      </c>
    </row>
    <row r="7" spans="2:8">
      <c r="B7" s="1" t="s">
        <v>13</v>
      </c>
      <c r="C7" s="1" t="s">
        <v>46</v>
      </c>
      <c r="D7" s="1" t="str">
        <f t="shared" si="0"/>
        <v>'Датчик двери'</v>
      </c>
      <c r="E7" s="2" t="str">
        <f t="shared" si="2"/>
        <v>'-','Эвакуация','Блокировка','Датчик двери'</v>
      </c>
      <c r="F7" s="1" t="str">
        <f t="shared" si="1"/>
        <v>'Door sensor'</v>
      </c>
      <c r="G7" s="2" t="str">
        <f t="shared" si="3"/>
        <v>'','alarm','Blocking','Door sensor'</v>
      </c>
    </row>
    <row r="8" spans="2:8">
      <c r="B8" s="1" t="s">
        <v>21</v>
      </c>
      <c r="C8" s="1" t="s">
        <v>74</v>
      </c>
      <c r="D8" s="1" t="str">
        <f t="shared" si="0"/>
        <v>'Датчик корпуса (Тампер)'</v>
      </c>
      <c r="E8" s="2" t="str">
        <f t="shared" si="2"/>
        <v>'-','Эвакуация','Блокировка','Датчик двери','Датчик корпуса (Тампер)'</v>
      </c>
      <c r="F8" s="1" t="str">
        <f t="shared" si="1"/>
        <v>'Tamper'</v>
      </c>
      <c r="G8" s="2" t="str">
        <f t="shared" si="3"/>
        <v>'','alarm','Blocking','Door sensor','Tamper'</v>
      </c>
    </row>
    <row r="9" spans="2:8">
      <c r="B9" s="1" t="s">
        <v>17</v>
      </c>
      <c r="C9" s="1" t="s">
        <v>47</v>
      </c>
      <c r="D9" s="1" t="str">
        <f t="shared" si="0"/>
        <v>'Кнопка вход'</v>
      </c>
      <c r="E9" s="2" t="str">
        <f t="shared" si="2"/>
        <v>'-','Эвакуация','Блокировка','Датчик двери','Датчик корпуса (Тампер)','Кнопка вход'</v>
      </c>
      <c r="F9" s="1" t="str">
        <f t="shared" si="1"/>
        <v>'Login button'</v>
      </c>
      <c r="G9" s="2" t="str">
        <f t="shared" si="3"/>
        <v>'','alarm','Blocking','Door sensor','Tamper','Login button'</v>
      </c>
    </row>
    <row r="10" spans="2:8">
      <c r="B10" s="1" t="s">
        <v>18</v>
      </c>
      <c r="C10" s="1" t="s">
        <v>48</v>
      </c>
      <c r="D10" s="1" t="str">
        <f t="shared" si="0"/>
        <v>'Кнопка звонок'</v>
      </c>
      <c r="E10" s="2" t="str">
        <f t="shared" si="2"/>
        <v>'-','Эвакуация','Блокировка','Датчик двери','Датчик корпуса (Тампер)','Кнопка вход','Кнопка звонок'</v>
      </c>
      <c r="F10" s="1" t="str">
        <f t="shared" si="1"/>
        <v>'Call button'</v>
      </c>
      <c r="G10" s="2" t="str">
        <f t="shared" si="3"/>
        <v>'','alarm','Blocking','Door sensor','Tamper','Login button','Call button'</v>
      </c>
    </row>
    <row r="11" spans="2:8">
      <c r="B11" s="1" t="s">
        <v>14</v>
      </c>
      <c r="C11" s="1" t="s">
        <v>49</v>
      </c>
      <c r="D11" s="1" t="str">
        <f t="shared" si="0"/>
        <v>'Кнопка выхода'</v>
      </c>
      <c r="E11" s="2" t="str">
        <f t="shared" si="2"/>
        <v>'-','Эвакуация','Блокировка','Датчик двери','Датчик корпуса (Тампер)','Кнопка вход','Кнопка звонок','Кнопка выхода'</v>
      </c>
      <c r="F11" s="1" t="str">
        <f t="shared" si="1"/>
        <v>'Exit button'</v>
      </c>
      <c r="G11" s="2" t="str">
        <f t="shared" si="3"/>
        <v>'','alarm','Blocking','Door sensor','Tamper','Login button','Call button','Exit button'</v>
      </c>
    </row>
    <row r="12" spans="2:8">
      <c r="B12" s="1" t="s">
        <v>19</v>
      </c>
      <c r="C12" s="1" t="s">
        <v>50</v>
      </c>
      <c r="D12" s="1" t="str">
        <f t="shared" si="0"/>
        <v>'Цепь охраны'</v>
      </c>
      <c r="E12" s="2" t="str">
        <f t="shared" si="2"/>
        <v>'-','Эвакуация','Блокировка','Датчик двери','Датчик корпуса (Тампер)','Кнопка вход','Кнопка звонок','Кнопка выхода','Цепь охраны'</v>
      </c>
      <c r="F12" s="1" t="str">
        <f t="shared" si="1"/>
        <v>'Security chain'</v>
      </c>
      <c r="G12" s="2" t="str">
        <f t="shared" si="3"/>
        <v>'','alarm','Blocking','Door sensor','Tamper','Login button','Call button','Exit button','Security chain'</v>
      </c>
    </row>
    <row r="13" spans="2:8">
      <c r="B13" s="1" t="s">
        <v>20</v>
      </c>
      <c r="C13" s="1" t="s">
        <v>51</v>
      </c>
      <c r="D13" s="1" t="str">
        <f t="shared" si="0"/>
        <v>'Датчик занятости'</v>
      </c>
      <c r="E13" s="2" t="str">
        <f t="shared" si="2"/>
        <v>'-','Эвакуация','Блокировка','Датчик двери','Датчик корпуса (Тампер)','Кнопка вход','Кнопка звонок','Кнопка выхода','Цепь охраны','Датчик занятости'</v>
      </c>
      <c r="F13" s="1" t="str">
        <f t="shared" si="1"/>
        <v>'Busy sensor'</v>
      </c>
      <c r="G13" s="2" t="str">
        <f t="shared" si="3"/>
        <v>'','alarm','Blocking','Door sensor','Tamper','Login button','Call button','Exit button','Security chain','Busy sensor'</v>
      </c>
    </row>
    <row r="14" spans="2:8">
      <c r="B14" s="1" t="s">
        <v>22</v>
      </c>
      <c r="C14" s="1" t="s">
        <v>52</v>
      </c>
      <c r="D14" s="1" t="str">
        <f t="shared" si="0"/>
        <v>'Внешний зеленый'</v>
      </c>
      <c r="E14" s="2" t="str">
        <f t="shared" si="2"/>
        <v>'-','Эвакуация','Блокировка','Датчик двери','Датчик корпуса (Тампер)','Кнопка вход','Кнопка звонок','Кнопка выхода','Цепь охраны','Датчик занятости','Внешний зеленый'</v>
      </c>
      <c r="F14" s="1" t="str">
        <f t="shared" si="1"/>
        <v>'External green'</v>
      </c>
      <c r="G14" s="2" t="str">
        <f t="shared" si="3"/>
        <v>'','alarm','Blocking','Door sensor','Tamper','Login button','Call button','Exit button','Security chain','Busy sensor','External green'</v>
      </c>
    </row>
    <row r="15" spans="2:8">
      <c r="B15" s="1" t="s">
        <v>23</v>
      </c>
      <c r="C15" s="1" t="s">
        <v>53</v>
      </c>
      <c r="D15" s="1" t="str">
        <f t="shared" si="0"/>
        <v>'Внешний красный'</v>
      </c>
      <c r="E15"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v>
      </c>
      <c r="F15" s="1" t="str">
        <f t="shared" si="1"/>
        <v>'External red'</v>
      </c>
      <c r="G15" s="2" t="str">
        <f t="shared" si="3"/>
        <v>'','alarm','Blocking','Door sensor','Tamper','Login button','Call button','Exit button','Security chain','Busy sensor','External green','External red'</v>
      </c>
    </row>
    <row r="16" spans="2:8">
      <c r="B16" s="1" t="s">
        <v>24</v>
      </c>
      <c r="C16" s="1" t="s">
        <v>54</v>
      </c>
      <c r="D16" s="1" t="str">
        <f t="shared" si="0"/>
        <v>'Внешний звук'</v>
      </c>
      <c r="E16"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v>
      </c>
      <c r="F16" s="1" t="str">
        <f t="shared" si="1"/>
        <v>'External sound'</v>
      </c>
      <c r="G16" s="2" t="str">
        <f t="shared" si="3"/>
        <v>'','alarm','Blocking','Door sensor','Tamper','Login button','Call button','Exit button','Security chain','Busy sensor','External green','External red','External sound'</v>
      </c>
    </row>
    <row r="17" spans="2:7">
      <c r="B17" s="1" t="s">
        <v>25</v>
      </c>
      <c r="C17" s="1" t="s">
        <v>55</v>
      </c>
      <c r="D17" s="1" t="str">
        <f t="shared" si="0"/>
        <v>'Тревога'</v>
      </c>
      <c r="E17"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v>
      </c>
      <c r="F17" s="1" t="str">
        <f t="shared" si="1"/>
        <v>'Anxiety'</v>
      </c>
      <c r="G17" s="2" t="str">
        <f t="shared" si="3"/>
        <v>'','alarm','Blocking','Door sensor','Tamper','Login button','Call button','Exit button','Security chain','Busy sensor','External green','External red','External sound','Anxiety'</v>
      </c>
    </row>
    <row r="18" spans="2:7">
      <c r="B18" s="1" t="s">
        <v>26</v>
      </c>
      <c r="C18" s="1" t="s">
        <v>56</v>
      </c>
      <c r="D18" s="1" t="str">
        <f t="shared" si="0"/>
        <v>'Шлюз'</v>
      </c>
      <c r="E18"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v>
      </c>
      <c r="F18" s="1" t="str">
        <f t="shared" si="1"/>
        <v>'Gateway'</v>
      </c>
      <c r="G18" s="2" t="str">
        <f t="shared" si="3"/>
        <v>'','alarm','Blocking','Door sensor','Tamper','Login button','Call button','Exit button','Security chain','Busy sensor','External green','External red','External sound','Anxiety','Gateway'</v>
      </c>
    </row>
    <row r="19" spans="2:7">
      <c r="B19" s="1" t="s">
        <v>27</v>
      </c>
      <c r="C19" s="1" t="s">
        <v>57</v>
      </c>
      <c r="D19" s="1" t="str">
        <f t="shared" si="0"/>
        <v>'Звонок'</v>
      </c>
      <c r="E19"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v>
      </c>
      <c r="F19" s="1" t="str">
        <f t="shared" si="1"/>
        <v>'Call'</v>
      </c>
      <c r="G19" s="2" t="str">
        <f t="shared" si="3"/>
        <v>'','alarm','Blocking','Door sensor','Tamper','Login button','Call button','Exit button','Security chain','Busy sensor','External green','External red','External sound','Anxiety','Gateway','Call'</v>
      </c>
    </row>
    <row r="20" spans="2:7">
      <c r="B20" s="1" t="s">
        <v>11</v>
      </c>
      <c r="C20" s="1" t="s">
        <v>58</v>
      </c>
      <c r="D20" s="1" t="str">
        <f t="shared" si="0"/>
        <v>'Электромагнитный замок'</v>
      </c>
      <c r="E20"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v>
      </c>
      <c r="F20" s="1" t="str">
        <f t="shared" si="1"/>
        <v>'Electromagnetic lock'</v>
      </c>
      <c r="G20" s="2" t="str">
        <f t="shared" si="3"/>
        <v>'','alarm','Blocking','Door sensor','Tamper','Login button','Call button','Exit button','Security chain','Busy sensor','External green','External red','External sound','Anxiety','Gateway','Call','Electromagnetic lock'</v>
      </c>
    </row>
    <row r="21" spans="2:7">
      <c r="B21" s="1" t="s">
        <v>12</v>
      </c>
      <c r="C21" s="1" t="s">
        <v>59</v>
      </c>
      <c r="D21" s="1" t="str">
        <f t="shared" si="0"/>
        <v>'Электромеханический замок'</v>
      </c>
      <c r="E21"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v>
      </c>
      <c r="F21" s="1" t="str">
        <f t="shared" si="1"/>
        <v>'Electromechanical lock'</v>
      </c>
      <c r="G21" s="2" t="str">
        <f t="shared" si="3"/>
        <v>'','alarm','Blocking','Door sensor','Tamper','Login button','Call button','Exit button','Security chain','Busy sensor','External green','External red','External sound','Anxiety','Gateway','Call','Electromagnetic lock','Electromechanical lock'</v>
      </c>
    </row>
    <row r="22" spans="2:7">
      <c r="B22" s="1" t="s">
        <v>28</v>
      </c>
      <c r="C22" s="1" t="s">
        <v>60</v>
      </c>
      <c r="D22" s="1" t="str">
        <f t="shared" si="0"/>
        <v>'Охрана'</v>
      </c>
      <c r="E22"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v>
      </c>
      <c r="F22" s="1" t="str">
        <f t="shared" si="1"/>
        <v>'Security'</v>
      </c>
      <c r="G22" s="2" t="str">
        <f t="shared" si="3"/>
        <v>'','alarm','Blocking','Door sensor','Tamper','Login button','Call button','Exit button','Security chain','Busy sensor','External green','External red','External sound','Anxiety','Gateway','Call','Electromagnetic lock','Electromechanical lock','Security'</v>
      </c>
    </row>
    <row r="23" spans="2:7">
      <c r="B23" s="1" t="s">
        <v>29</v>
      </c>
      <c r="C23" s="1" t="s">
        <v>61</v>
      </c>
      <c r="D23" s="1" t="str">
        <f t="shared" si="0"/>
        <v>'Режим Блокировка'</v>
      </c>
      <c r="E23"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v>
      </c>
      <c r="F23" s="1" t="str">
        <f t="shared" si="1"/>
        <v>'Lock Mode'</v>
      </c>
      <c r="G23" s="2" t="str">
        <f t="shared" si="3"/>
        <v>'','alarm','Blocking','Door sensor','Tamper','Login button','Call button','Exit button','Security chain','Busy sensor','External green','External red','External sound','Anxiety','Gateway','Call','Electromagnetic lock','Electromechanical lock','Security','Lock Mode'</v>
      </c>
    </row>
    <row r="24" spans="2:7">
      <c r="B24" s="1" t="s">
        <v>30</v>
      </c>
      <c r="C24" s="1" t="s">
        <v>75</v>
      </c>
      <c r="D24" s="1" t="str">
        <f t="shared" si="0"/>
        <v>'Проворот на вход'</v>
      </c>
      <c r="E24"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v>
      </c>
      <c r="F24" s="1" t="str">
        <f t="shared" si="1"/>
        <v>'turn in'</v>
      </c>
      <c r="G24" s="2" t="str">
        <f t="shared" si="3"/>
        <v>'','alarm','Blocking','Door sensor','Tamper','Login button','Call button','Exit button','Security chain','Busy sensor','External green','External red','External sound','Anxiety','Gateway','Call','Electromagnetic lock','Electromechanical lock','Security','Lock Mode','turn in'</v>
      </c>
    </row>
    <row r="25" spans="2:7">
      <c r="B25" s="1" t="s">
        <v>31</v>
      </c>
      <c r="C25" s="1" t="s">
        <v>76</v>
      </c>
      <c r="D25" s="1" t="str">
        <f t="shared" si="0"/>
        <v>'Проворот на выход'</v>
      </c>
      <c r="E25"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v>
      </c>
      <c r="F25" s="1" t="str">
        <f t="shared" si="1"/>
        <v>'turn out'</v>
      </c>
      <c r="G25" s="2" t="str">
        <f t="shared" si="3"/>
        <v>'','alarm','Blocking','Door sensor','Tamper','Login button','Call button','Exit button','Security chain','Busy sensor','External green','External red','External sound','Anxiety','Gateway','Call','Electromagnetic lock','Electromechanical lock','Security','Lock Mode','turn in','turn out'</v>
      </c>
    </row>
    <row r="26" spans="2:7">
      <c r="B26" s="1" t="s">
        <v>32</v>
      </c>
      <c r="C26" s="1" t="s">
        <v>62</v>
      </c>
      <c r="D26" s="1" t="str">
        <f t="shared" si="0"/>
        <v>'Разрешение на вход'</v>
      </c>
      <c r="E26"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v>
      </c>
      <c r="F26" s="1" t="str">
        <f t="shared" si="1"/>
        <v>'Permission to enter'</v>
      </c>
      <c r="G26" s="2" t="str">
        <f t="shared" si="3"/>
        <v>'','alarm','Blocking','Door sensor','Tamper','Login button','Call button','Exit button','Security chain','Busy sensor','External green','External red','External sound','Anxiety','Gateway','Call','Electromagnetic lock','Electromechanical lock','Security','Lock Mode','turn in','turn out','Permission to enter'</v>
      </c>
    </row>
    <row r="27" spans="2:7">
      <c r="B27" s="1" t="s">
        <v>33</v>
      </c>
      <c r="C27" s="1" t="s">
        <v>63</v>
      </c>
      <c r="D27" s="1" t="str">
        <f t="shared" si="0"/>
        <v>'Разрешение на выход'</v>
      </c>
      <c r="E27"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v>
      </c>
      <c r="F27" s="1" t="str">
        <f t="shared" si="1"/>
        <v>'Exit permission'</v>
      </c>
      <c r="G27" s="2" t="str">
        <f t="shared" si="3"/>
        <v>'','alarm','Blocking','Door sensor','Tamper','Login button','Call button','Exit button','Security chain','Busy sensor','External green','External red','External sound','Anxiety','Gateway','Call','Electromagnetic lock','Electromechanical lock','Security','Lock Mode','turn in','turn out','Permission to enter','Exit permission'</v>
      </c>
    </row>
    <row r="28" spans="2:7">
      <c r="B28" s="1" t="s">
        <v>34</v>
      </c>
      <c r="C28" s="1" t="s">
        <v>64</v>
      </c>
      <c r="D28" s="1" t="str">
        <f t="shared" si="0"/>
        <v>'Реле вход'</v>
      </c>
      <c r="E28"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v>
      </c>
      <c r="F28" s="1" t="str">
        <f t="shared" si="1"/>
        <v>'Relay input'</v>
      </c>
      <c r="G28"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v>
      </c>
    </row>
    <row r="29" spans="2:7">
      <c r="B29" s="1" t="s">
        <v>35</v>
      </c>
      <c r="C29" s="1" t="s">
        <v>65</v>
      </c>
      <c r="D29" s="1" t="str">
        <f t="shared" si="0"/>
        <v>'Реле выход'</v>
      </c>
      <c r="E29"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v>
      </c>
      <c r="F29" s="1" t="str">
        <f t="shared" si="1"/>
        <v>'Relay output'</v>
      </c>
      <c r="G29"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v>
      </c>
    </row>
    <row r="30" spans="2:7">
      <c r="B30" s="1" t="s">
        <v>36</v>
      </c>
      <c r="C30" s="1" t="s">
        <v>66</v>
      </c>
      <c r="D30" s="1" t="str">
        <f t="shared" si="0"/>
        <v>'Реле направления'</v>
      </c>
      <c r="E30"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v>
      </c>
      <c r="F30" s="1" t="str">
        <f t="shared" si="1"/>
        <v>'Direction relay'</v>
      </c>
      <c r="G30"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v>
      </c>
    </row>
    <row r="31" spans="2:7">
      <c r="B31" s="1" t="s">
        <v>37</v>
      </c>
      <c r="C31" s="1" t="s">
        <v>67</v>
      </c>
      <c r="D31" s="1" t="str">
        <f t="shared" si="0"/>
        <v>'Мотор'</v>
      </c>
      <c r="E31"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v>
      </c>
      <c r="F31" s="1" t="str">
        <f t="shared" si="1"/>
        <v>'Motor'</v>
      </c>
      <c r="G31"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v>
      </c>
    </row>
    <row r="32" spans="2:7">
      <c r="B32" s="1" t="s">
        <v>39</v>
      </c>
      <c r="C32" s="1" t="s">
        <v>68</v>
      </c>
      <c r="D32" s="1" t="str">
        <f t="shared" si="0"/>
        <v>'Датчик окна'</v>
      </c>
      <c r="E32"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направления','Мотор','Датчик окна'</v>
      </c>
      <c r="F32" s="1" t="str">
        <f t="shared" si="1"/>
        <v>'Window sensor'</v>
      </c>
      <c r="G32"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relay','Motor','Window sensor'</v>
      </c>
    </row>
    <row r="33" spans="2:7">
      <c r="B33" s="1" t="s">
        <v>38</v>
      </c>
      <c r="C33" s="1" t="s">
        <v>69</v>
      </c>
      <c r="D33" s="1" t="str">
        <f t="shared" si="0"/>
        <v>'Электроконтроль'</v>
      </c>
      <c r="E33"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направления','Мотор','Датчик окна','Электроконтроль'</v>
      </c>
      <c r="F33" s="1" t="str">
        <f t="shared" si="1"/>
        <v>'Electrical control'</v>
      </c>
      <c r="G33"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relay','Motor','Window sensor','Electrical control'</v>
      </c>
    </row>
    <row r="34" spans="2:7">
      <c r="B34" s="1" t="s">
        <v>40</v>
      </c>
      <c r="C34" s="1" t="s">
        <v>70</v>
      </c>
      <c r="D34" s="1" t="str">
        <f t="shared" si="0"/>
        <v>'Датчик Сенсор1'</v>
      </c>
      <c r="E34"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направления','Мотор','Датчик окна','Электроконтроль','Датчик Сенсор1'</v>
      </c>
      <c r="F34" s="1" t="str">
        <f t="shared" si="1"/>
        <v>'Sensor Sensor 1'</v>
      </c>
      <c r="G34"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relay','Motor','Window sensor','Electrical control','Sensor Sensor 1'</v>
      </c>
    </row>
    <row r="35" spans="2:7">
      <c r="B35" s="1" t="s">
        <v>41</v>
      </c>
      <c r="C35" s="1" t="s">
        <v>71</v>
      </c>
      <c r="D35" s="1" t="str">
        <f t="shared" si="0"/>
        <v>'Датчик Сенсор2'</v>
      </c>
      <c r="E35"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направления','Мотор','Датчик окна','Электроконтроль','Датчик Сенсор1','Датчик Сенсор2'</v>
      </c>
      <c r="F35" s="1" t="str">
        <f t="shared" si="1"/>
        <v>'Sensor Sensor 2'</v>
      </c>
      <c r="G35"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relay','Motor','Window sensor','Electrical control','Sensor Sensor 1','Sensor Sensor 2'</v>
      </c>
    </row>
    <row r="36" spans="2:7">
      <c r="B36" s="1" t="s">
        <v>42</v>
      </c>
      <c r="C36" s="1" t="s">
        <v>72</v>
      </c>
      <c r="D36" s="1" t="str">
        <f t="shared" si="0"/>
        <v>'Датчик Сенсор3'</v>
      </c>
      <c r="E36"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направления','Мотор','Датчик окна','Электроконтроль','Датчик Сенсор1','Датчик Сенсор2','Датчик Сенсор3'</v>
      </c>
      <c r="F36" s="1" t="str">
        <f t="shared" si="1"/>
        <v>'Sensor Sensor 3'</v>
      </c>
      <c r="G36"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relay','Motor','Window sensor','Electrical control','Sensor Sensor 1','Sensor Sensor 2','Sensor Sensor 3'</v>
      </c>
    </row>
    <row r="37" spans="2:7">
      <c r="B37" s="1" t="s">
        <v>43</v>
      </c>
      <c r="C37" s="1" t="s">
        <v>73</v>
      </c>
      <c r="D37" s="1" t="str">
        <f t="shared" si="0"/>
        <v>'Датчик Сенсор4'</v>
      </c>
      <c r="E37" s="2" t="str">
        <f t="shared" si="2"/>
        <v>'-','Эвакуация','Блокировка','Датчик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направления','Мотор','Датчик окна','Электроконтроль','Датчик Сенсор1','Датчик Сенсор2','Датчик Сенсор3','Датчик Сенсор4'</v>
      </c>
      <c r="F37" s="1" t="str">
        <f t="shared" si="1"/>
        <v>'Sensor Sensor 4'</v>
      </c>
      <c r="G37" s="2" t="str">
        <f t="shared" si="3"/>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relay','Motor','Window sensor','Electrical control','Sensor Sensor 1','Sensor Sensor 2','Sensor Sensor 3','Sensor Sensor 4'</v>
      </c>
    </row>
    <row r="38" spans="2:7">
      <c r="D38" s="1" t="s">
        <v>10</v>
      </c>
      <c r="E38" s="1" t="str">
        <f>"[["&amp;G37&amp;"],["&amp;E37&amp;"]]"</f>
        <v>[['','alarm','Blocking','Door sensor','Tamper','Login button','Call button','Exit button','Security chain','Busy sensor','External green','External red','External sound','Anxiety','Gateway','Call','Electromagnetic lock','Electromechanical lock','Security','Lock Mode','turn in','turn out','Permission to enter','Exit permission','Relay input','Relay output','Direction relay','Motor','Window sensor','Electrical control','Sensor Sensor 1','Sensor Sensor 2','Sensor Sensor 3','Sensor Sensor 4'],['-','Эвакуация','Блокировка','Датчик двери','Датчик корпуса (Тампер)','Кнопка вход','Кнопка звонок','Кнопка выхода','Цепь охраны','Датчик занятости','Внешний зеленый','Внешний красный','Внешний звук','Тревога','Шлюз','Звонок','Электромагнитный замок','Электромеханический замок','Охрана','Режим Блокировка','Проворот на вход','Проворот на выход','Разрешение на вход','Разрешение на выход','Реле вход','Реле выход','Реле направления','Мотор','Датчик окна','Электроконтроль','Датчик Сенсор1','Датчик Сенсор2','Датчик Сенсор3','Датчик Сенсор4']]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3:E19"/>
  <sheetViews>
    <sheetView tabSelected="1" workbookViewId="0">
      <selection activeCell="E19" sqref="E19"/>
    </sheetView>
  </sheetViews>
  <sheetFormatPr defaultRowHeight="15"/>
  <cols>
    <col min="1" max="1" width="5.28515625" style="1" customWidth="1"/>
    <col min="2" max="2" width="8" style="1" bestFit="1" customWidth="1"/>
    <col min="3" max="3" width="8.5703125" style="1" bestFit="1" customWidth="1"/>
    <col min="4" max="4" width="14.42578125" style="1" bestFit="1" customWidth="1"/>
    <col min="5" max="5" width="175.5703125" style="1" customWidth="1"/>
  </cols>
  <sheetData>
    <row r="3" spans="2:5">
      <c r="B3" s="1" t="s">
        <v>0</v>
      </c>
      <c r="C3" s="1">
        <v>0</v>
      </c>
      <c r="D3" s="1" t="str">
        <f t="shared" ref="D3:D18" si="0">"[ '"&amp;B3&amp;"','"&amp;C3&amp;"']"</f>
        <v>[ 'ZUMM','0']</v>
      </c>
      <c r="E3" s="2" t="str">
        <f>D3</f>
        <v>[ 'ZUMM','0']</v>
      </c>
    </row>
    <row r="4" spans="2:5">
      <c r="B4" s="1" t="s">
        <v>0</v>
      </c>
      <c r="C4" s="1" t="s">
        <v>6</v>
      </c>
      <c r="D4" s="1" t="str">
        <f t="shared" si="0"/>
        <v>[ 'ZUMM','1К8']</v>
      </c>
      <c r="E4" s="2" t="str">
        <f t="shared" ref="E4:E18" si="1">E3&amp;","&amp;D4</f>
        <v>[ 'ZUMM','0'],[ 'ZUMM','1К8']</v>
      </c>
    </row>
    <row r="5" spans="2:5">
      <c r="B5" s="1" t="s">
        <v>0</v>
      </c>
      <c r="C5" s="1" t="s">
        <v>7</v>
      </c>
      <c r="D5" s="1" t="str">
        <f t="shared" si="0"/>
        <v>[ 'ZUMM','3К6']</v>
      </c>
      <c r="E5" s="2" t="str">
        <f t="shared" si="1"/>
        <v>[ 'ZUMM','0'],[ 'ZUMM','1К8'],[ 'ZUMM','3К6']</v>
      </c>
    </row>
    <row r="6" spans="2:5">
      <c r="B6" s="1" t="s">
        <v>1</v>
      </c>
      <c r="C6" s="1" t="s">
        <v>8</v>
      </c>
      <c r="D6" s="1" t="str">
        <f t="shared" si="0"/>
        <v>[ 'TM','DDATA 0']</v>
      </c>
      <c r="E6" s="2" t="str">
        <f t="shared" si="1"/>
        <v>[ 'ZUMM','0'],[ 'ZUMM','1К8'],[ 'ZUMM','3К6'],[ 'TM','DDATA 0']</v>
      </c>
    </row>
    <row r="7" spans="2:5">
      <c r="B7" s="1" t="s">
        <v>1</v>
      </c>
      <c r="C7" s="1" t="s">
        <v>9</v>
      </c>
      <c r="D7" s="1" t="str">
        <f t="shared" si="0"/>
        <v>[ 'TM','DDATA 1']</v>
      </c>
      <c r="E7" s="2" t="str">
        <f t="shared" si="1"/>
        <v>[ 'ZUMM','0'],[ 'ZUMM','1К8'],[ 'ZUMM','3К6'],[ 'TM','DDATA 0'],[ 'TM','DDATA 1']</v>
      </c>
    </row>
    <row r="8" spans="2:5">
      <c r="B8" s="1" t="s">
        <v>1</v>
      </c>
      <c r="C8" s="1">
        <v>0</v>
      </c>
      <c r="D8" s="1" t="str">
        <f t="shared" si="0"/>
        <v>[ 'TM','0']</v>
      </c>
      <c r="E8" s="2" t="str">
        <f t="shared" si="1"/>
        <v>[ 'ZUMM','0'],[ 'ZUMM','1К8'],[ 'ZUMM','3К6'],[ 'TM','DDATA 0'],[ 'TM','DDATA 1'],[ 'TM','0']</v>
      </c>
    </row>
    <row r="9" spans="2:5">
      <c r="B9" s="1" t="s">
        <v>2</v>
      </c>
      <c r="C9" s="1" t="s">
        <v>8</v>
      </c>
      <c r="D9" s="1" t="str">
        <f t="shared" si="0"/>
        <v>[ 'EXIT','DDATA 0']</v>
      </c>
      <c r="E9" s="2" t="str">
        <f t="shared" si="1"/>
        <v>[ 'ZUMM','0'],[ 'ZUMM','1К8'],[ 'ZUMM','3К6'],[ 'TM','DDATA 0'],[ 'TM','DDATA 1'],[ 'TM','0'],[ 'EXIT','DDATA 0']</v>
      </c>
    </row>
    <row r="10" spans="2:5">
      <c r="B10" s="1" t="s">
        <v>2</v>
      </c>
      <c r="C10" s="1" t="s">
        <v>9</v>
      </c>
      <c r="D10" s="1" t="str">
        <f t="shared" si="0"/>
        <v>[ 'EXIT','DDATA 1']</v>
      </c>
      <c r="E10" s="2" t="str">
        <f t="shared" si="1"/>
        <v>[ 'ZUMM','0'],[ 'ZUMM','1К8'],[ 'ZUMM','3К6'],[ 'TM','DDATA 0'],[ 'TM','DDATA 1'],[ 'TM','0'],[ 'EXIT','DDATA 0'],[ 'EXIT','DDATA 1']</v>
      </c>
    </row>
    <row r="11" spans="2:5">
      <c r="B11" s="1" t="s">
        <v>2</v>
      </c>
      <c r="C11" s="1">
        <v>0</v>
      </c>
      <c r="D11" s="1" t="str">
        <f t="shared" si="0"/>
        <v>[ 'EXIT','0']</v>
      </c>
      <c r="E11" s="2" t="str">
        <f t="shared" si="1"/>
        <v>[ 'ZUMM','0'],[ 'ZUMM','1К8'],[ 'ZUMM','3К6'],[ 'TM','DDATA 0'],[ 'TM','DDATA 1'],[ 'TM','0'],[ 'EXIT','DDATA 0'],[ 'EXIT','DDATA 1'],[ 'EXIT','0']</v>
      </c>
    </row>
    <row r="12" spans="2:5">
      <c r="B12" s="1" t="s">
        <v>3</v>
      </c>
      <c r="C12" s="1">
        <v>0</v>
      </c>
      <c r="D12" s="1" t="str">
        <f t="shared" si="0"/>
        <v>[ 'LED','0']</v>
      </c>
      <c r="E12" s="2" t="str">
        <f t="shared" si="1"/>
        <v>[ 'ZUMM','0'],[ 'ZUMM','1К8'],[ 'ZUMM','3К6'],[ 'TM','DDATA 0'],[ 'TM','DDATA 1'],[ 'TM','0'],[ 'EXIT','DDATA 0'],[ 'EXIT','DDATA 1'],[ 'EXIT','0'],[ 'LED','0']</v>
      </c>
    </row>
    <row r="13" spans="2:5">
      <c r="B13" s="1" t="s">
        <v>3</v>
      </c>
      <c r="C13" s="1" t="s">
        <v>6</v>
      </c>
      <c r="D13" s="1" t="str">
        <f t="shared" si="0"/>
        <v>[ 'LED','1К8']</v>
      </c>
      <c r="E13" s="2" t="str">
        <f t="shared" si="1"/>
        <v>[ 'ZUMM','0'],[ 'ZUMM','1К8'],[ 'ZUMM','3К6'],[ 'TM','DDATA 0'],[ 'TM','DDATA 1'],[ 'TM','0'],[ 'EXIT','DDATA 0'],[ 'EXIT','DDATA 1'],[ 'EXIT','0'],[ 'LED','0'],[ 'LED','1К8']</v>
      </c>
    </row>
    <row r="14" spans="2:5">
      <c r="B14" s="1" t="s">
        <v>3</v>
      </c>
      <c r="C14" s="1" t="s">
        <v>7</v>
      </c>
      <c r="D14" s="1" t="str">
        <f t="shared" si="0"/>
        <v>[ 'LED','3К6']</v>
      </c>
      <c r="E14" s="2" t="str">
        <f t="shared" si="1"/>
        <v>[ 'ZUMM','0'],[ 'ZUMM','1К8'],[ 'ZUMM','3К6'],[ 'TM','DDATA 0'],[ 'TM','DDATA 1'],[ 'TM','0'],[ 'EXIT','DDATA 0'],[ 'EXIT','DDATA 1'],[ 'EXIT','0'],[ 'LED','0'],[ 'LED','1К8'],[ 'LED','3К6']</v>
      </c>
    </row>
    <row r="15" spans="2:5">
      <c r="B15" s="1" t="s">
        <v>4</v>
      </c>
      <c r="C15" s="1">
        <v>0</v>
      </c>
      <c r="D15" s="1" t="str">
        <f t="shared" si="0"/>
        <v>[ 'LOCK','0']</v>
      </c>
      <c r="E15" s="2" t="str">
        <f t="shared" si="1"/>
        <v>[ 'ZUMM','0'],[ 'ZUMM','1К8'],[ 'ZUMM','3К6'],[ 'TM','DDATA 0'],[ 'TM','DDATA 1'],[ 'TM','0'],[ 'EXIT','DDATA 0'],[ 'EXIT','DDATA 1'],[ 'EXIT','0'],[ 'LED','0'],[ 'LED','1К8'],[ 'LED','3К6'],[ 'LOCK','0']</v>
      </c>
    </row>
    <row r="16" spans="2:5">
      <c r="B16" s="1" t="s">
        <v>5</v>
      </c>
      <c r="C16" s="1">
        <v>0</v>
      </c>
      <c r="D16" s="1" t="str">
        <f t="shared" si="0"/>
        <v>[ 'DOOR','0']</v>
      </c>
      <c r="E16" s="2" t="str">
        <f t="shared" si="1"/>
        <v>[ 'ZUMM','0'],[ 'ZUMM','1К8'],[ 'ZUMM','3К6'],[ 'TM','DDATA 0'],[ 'TM','DDATA 1'],[ 'TM','0'],[ 'EXIT','DDATA 0'],[ 'EXIT','DDATA 1'],[ 'EXIT','0'],[ 'LED','0'],[ 'LED','1К8'],[ 'LED','3К6'],[ 'LOCK','0'],[ 'DOOR','0']</v>
      </c>
    </row>
    <row r="17" spans="2:5">
      <c r="B17" s="1" t="s">
        <v>5</v>
      </c>
      <c r="C17" s="1" t="s">
        <v>6</v>
      </c>
      <c r="D17" s="1" t="str">
        <f t="shared" si="0"/>
        <v>[ 'DOOR','1К8']</v>
      </c>
      <c r="E17" s="2" t="str">
        <f t="shared" si="1"/>
        <v>[ 'ZUMM','0'],[ 'ZUMM','1К8'],[ 'ZUMM','3К6'],[ 'TM','DDATA 0'],[ 'TM','DDATA 1'],[ 'TM','0'],[ 'EXIT','DDATA 0'],[ 'EXIT','DDATA 1'],[ 'EXIT','0'],[ 'LED','0'],[ 'LED','1К8'],[ 'LED','3К6'],[ 'LOCK','0'],[ 'DOOR','0'],[ 'DOOR','1К8']</v>
      </c>
    </row>
    <row r="18" spans="2:5" ht="15.75" thickBot="1">
      <c r="B18" s="1" t="s">
        <v>5</v>
      </c>
      <c r="C18" s="1" t="s">
        <v>7</v>
      </c>
      <c r="D18" s="1" t="str">
        <f t="shared" si="0"/>
        <v>[ 'DOOR','3К6']</v>
      </c>
      <c r="E18" s="2" t="str">
        <f t="shared" si="1"/>
        <v>[ 'ZUMM','0'],[ 'ZUMM','1К8'],[ 'ZUMM','3К6'],[ 'TM','DDATA 0'],[ 'TM','DDATA 1'],[ 'TM','0'],[ 'EXIT','DDATA 0'],[ 'EXIT','DDATA 1'],[ 'EXIT','0'],[ 'LED','0'],[ 'LED','1К8'],[ 'LED','3К6'],[ 'LOCK','0'],[ 'DOOR','0'],[ 'DOOR','1К8'],[ 'DOOR','3К6']</v>
      </c>
    </row>
    <row r="19" spans="2:5" ht="15.75" thickBot="1">
      <c r="D19" s="1" t="s">
        <v>10</v>
      </c>
      <c r="E19" s="3" t="str">
        <f>"["&amp;E18&amp;"]"</f>
        <v>[[ 'ZUMM','0'],[ 'ZUMM','1К8'],[ 'ZUMM','3К6'],[ 'TM','DDATA 0'],[ 'TM','DDATA 1'],[ 'TM','0'],[ 'EXIT','DDATA 0'],[ 'EXIT','DDATA 1'],[ 'EXIT','0'],[ 'LED','0'],[ 'LED','1К8'],[ 'LED','3К6'],[ 'LOCK','0'],[ 'DOOR','0'],[ 'DOOR','1К8'],[ 'DOOR','3К6']]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стенд</vt:lpstr>
      <vt:lpstr>переферия</vt:lpstr>
      <vt:lpstr>z5rnet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Murat.Ziganshin</dc:creator>
  <cp:lastModifiedBy>Murat.Ziganshin</cp:lastModifiedBy>
  <dcterms:created xsi:type="dcterms:W3CDTF">2022-03-17T06:50:41Z</dcterms:created>
  <dcterms:modified xsi:type="dcterms:W3CDTF">2022-03-17T11:48:02Z</dcterms:modified>
</cp:coreProperties>
</file>