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drzej/MultiDB-Delivery-System/Excel/"/>
    </mc:Choice>
  </mc:AlternateContent>
  <xr:revisionPtr revIDLastSave="0" documentId="13_ncr:1_{6A424AEA-501E-C942-A6EB-5DBD5D1A65FE}" xr6:coauthVersionLast="47" xr6:coauthVersionMax="47" xr10:uidLastSave="{00000000-0000-0000-0000-000000000000}"/>
  <bookViews>
    <workbookView xWindow="25680" yWindow="660" windowWidth="25360" windowHeight="27980" activeTab="1" xr2:uid="{75ABB1FE-009C-FE45-8E40-9CA5523E387E}"/>
  </bookViews>
  <sheets>
    <sheet name="Cennik_Podst" sheetId="1" r:id="rId1"/>
    <sheet name="Dodatk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<sst xmlns="http://schemas.openxmlformats.org/spreadsheetml/2006/main" count="66" uniqueCount="38">
  <si>
    <t>ID_Cennika</t>
  </si>
  <si>
    <t>Typ_Uslugi</t>
  </si>
  <si>
    <t>Gabaryt</t>
  </si>
  <si>
    <t>Strefa</t>
  </si>
  <si>
    <t>Cena_netto</t>
  </si>
  <si>
    <t>Stawka_VAT</t>
  </si>
  <si>
    <t>Cena_Brutto</t>
  </si>
  <si>
    <t>Data_Od</t>
  </si>
  <si>
    <t>Data_Do</t>
  </si>
  <si>
    <t>Aktykny</t>
  </si>
  <si>
    <t>KRAJ</t>
  </si>
  <si>
    <t>PACZKOMAT_STANDARD</t>
  </si>
  <si>
    <t>PACZKOMAT_EXPRESS</t>
  </si>
  <si>
    <t>KURIER_STANDARD</t>
  </si>
  <si>
    <t>KURIER_EXPRESS</t>
  </si>
  <si>
    <t>ALLEGRO_PACZKOMAT</t>
  </si>
  <si>
    <t>A</t>
  </si>
  <si>
    <t>B</t>
  </si>
  <si>
    <t>C</t>
  </si>
  <si>
    <t>-</t>
  </si>
  <si>
    <t>MIASTO</t>
  </si>
  <si>
    <t>PODMIEJSKA</t>
  </si>
  <si>
    <t>TAK</t>
  </si>
  <si>
    <t>Id_Dodatku</t>
  </si>
  <si>
    <t>Nazwa</t>
  </si>
  <si>
    <t>Cena_Netto</t>
  </si>
  <si>
    <t>VAT</t>
  </si>
  <si>
    <t>Opis</t>
  </si>
  <si>
    <t>Ubezpieczenie_1000</t>
  </si>
  <si>
    <t>Ubezpieczenie_5000</t>
  </si>
  <si>
    <t>Pobranie</t>
  </si>
  <si>
    <t>SMS</t>
  </si>
  <si>
    <t>Dostawa_Sobota</t>
  </si>
  <si>
    <t xml:space="preserve">ubezpieczenie do 1000 zl </t>
  </si>
  <si>
    <t xml:space="preserve">ubezpieczenie do 5000 zl </t>
  </si>
  <si>
    <t>oplata za pobarnie</t>
  </si>
  <si>
    <t>powiadomienie sms</t>
  </si>
  <si>
    <t>dotawa w sobotę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</si>
</sst>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4A18B-3D74-D348-8F51-38B170981A58}">
  <dimension ref="A1:J11"/>
  <sheetViews>
    <sheetView workbookViewId="0">
      <selection activeCell="J2" sqref="J2:J11"/>
    </sheetView>
  </sheetViews>
  <sheetFormatPr baseColWidth="10" defaultRowHeight="16" x14ac:dyDescent="0.2"/>
  <cols>
    <col min="2" max="2" width="21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11</v>
      </c>
      <c r="C2" t="s">
        <v>16</v>
      </c>
      <c r="D2" t="s">
        <v>10</v>
      </c>
      <c r="E2">
        <v>13</v>
      </c>
      <c r="F2" s="1">
        <v>0.23</v>
      </c>
      <c r="G2">
        <f>E2 + (E2 * F2)</f>
        <v>15.99</v>
      </c>
      <c r="H2" s="2">
        <v>45658</v>
      </c>
      <c r="I2" s="2">
        <v>2958465</v>
      </c>
      <c r="J2" t="s">
        <v>22</v>
      </c>
    </row>
    <row r="3" spans="1:10" x14ac:dyDescent="0.2">
      <c r="A3">
        <v>2</v>
      </c>
      <c r="B3" t="s">
        <v>11</v>
      </c>
      <c r="C3" t="s">
        <v>17</v>
      </c>
      <c r="D3" t="s">
        <v>10</v>
      </c>
      <c r="E3">
        <v>15</v>
      </c>
      <c r="F3" s="1">
        <v>0.23</v>
      </c>
      <c r="G3">
        <f t="shared" ref="G3:G11" si="0">E3 + (E3 * F3)</f>
        <v>18.45</v>
      </c>
      <c r="H3" s="2">
        <v>45658</v>
      </c>
      <c r="I3" s="2">
        <v>2958465</v>
      </c>
      <c r="J3" t="s">
        <v>22</v>
      </c>
    </row>
    <row r="4" spans="1:10" x14ac:dyDescent="0.2">
      <c r="A4">
        <v>3</v>
      </c>
      <c r="B4" t="s">
        <v>11</v>
      </c>
      <c r="C4" t="s">
        <v>18</v>
      </c>
      <c r="D4" t="s">
        <v>10</v>
      </c>
      <c r="E4">
        <v>20</v>
      </c>
      <c r="F4" s="1">
        <v>0.23</v>
      </c>
      <c r="G4">
        <f t="shared" si="0"/>
        <v>24.6</v>
      </c>
      <c r="H4" s="2">
        <v>45658</v>
      </c>
      <c r="I4" s="2">
        <v>2958465</v>
      </c>
      <c r="J4" t="s">
        <v>22</v>
      </c>
    </row>
    <row r="5" spans="1:10" x14ac:dyDescent="0.2">
      <c r="A5">
        <v>4</v>
      </c>
      <c r="B5" t="s">
        <v>12</v>
      </c>
      <c r="C5" t="s">
        <v>16</v>
      </c>
      <c r="D5" t="s">
        <v>10</v>
      </c>
      <c r="E5">
        <v>20</v>
      </c>
      <c r="F5" s="1">
        <v>0.23</v>
      </c>
      <c r="G5">
        <f t="shared" si="0"/>
        <v>24.6</v>
      </c>
      <c r="H5" s="2">
        <v>45658</v>
      </c>
      <c r="I5" s="2">
        <v>2958465</v>
      </c>
      <c r="J5" t="s">
        <v>22</v>
      </c>
    </row>
    <row r="6" spans="1:10" x14ac:dyDescent="0.2">
      <c r="A6">
        <v>5</v>
      </c>
      <c r="B6" t="s">
        <v>12</v>
      </c>
      <c r="C6" t="s">
        <v>17</v>
      </c>
      <c r="D6" t="s">
        <v>10</v>
      </c>
      <c r="E6">
        <v>23</v>
      </c>
      <c r="F6" s="1">
        <v>0.23</v>
      </c>
      <c r="G6">
        <f t="shared" si="0"/>
        <v>28.29</v>
      </c>
      <c r="H6" s="2">
        <v>45658</v>
      </c>
      <c r="I6" s="2">
        <v>2958465</v>
      </c>
      <c r="J6" t="s">
        <v>22</v>
      </c>
    </row>
    <row r="7" spans="1:10" x14ac:dyDescent="0.2">
      <c r="A7">
        <v>6</v>
      </c>
      <c r="B7" t="s">
        <v>12</v>
      </c>
      <c r="C7" t="s">
        <v>18</v>
      </c>
      <c r="D7" t="s">
        <v>10</v>
      </c>
      <c r="E7">
        <v>30</v>
      </c>
      <c r="F7" s="1">
        <v>0.23</v>
      </c>
      <c r="G7">
        <f t="shared" si="0"/>
        <v>36.9</v>
      </c>
      <c r="H7" s="2">
        <v>45658</v>
      </c>
      <c r="I7" s="2">
        <v>2958465</v>
      </c>
      <c r="J7" t="s">
        <v>22</v>
      </c>
    </row>
    <row r="8" spans="1:10" x14ac:dyDescent="0.2">
      <c r="A8">
        <v>7</v>
      </c>
      <c r="B8" t="s">
        <v>13</v>
      </c>
      <c r="C8" t="s">
        <v>19</v>
      </c>
      <c r="D8" t="s">
        <v>20</v>
      </c>
      <c r="E8">
        <v>17</v>
      </c>
      <c r="F8" s="1">
        <v>0.23</v>
      </c>
      <c r="G8">
        <f t="shared" si="0"/>
        <v>20.91</v>
      </c>
      <c r="H8" s="2">
        <v>45658</v>
      </c>
      <c r="I8" s="2">
        <v>2958465</v>
      </c>
      <c r="J8" t="s">
        <v>22</v>
      </c>
    </row>
    <row r="9" spans="1:10" x14ac:dyDescent="0.2">
      <c r="A9">
        <v>8</v>
      </c>
      <c r="B9" t="s">
        <v>13</v>
      </c>
      <c r="C9" t="s">
        <v>19</v>
      </c>
      <c r="D9" t="s">
        <v>21</v>
      </c>
      <c r="E9">
        <v>20</v>
      </c>
      <c r="F9" s="1">
        <v>0.23</v>
      </c>
      <c r="G9">
        <f t="shared" si="0"/>
        <v>24.6</v>
      </c>
      <c r="H9" s="2">
        <v>45658</v>
      </c>
      <c r="I9" s="2">
        <v>2958465</v>
      </c>
      <c r="J9" t="s">
        <v>22</v>
      </c>
    </row>
    <row r="10" spans="1:10" x14ac:dyDescent="0.2">
      <c r="A10">
        <v>9</v>
      </c>
      <c r="B10" t="s">
        <v>14</v>
      </c>
      <c r="C10" t="s">
        <v>19</v>
      </c>
      <c r="D10" t="s">
        <v>20</v>
      </c>
      <c r="E10">
        <v>30</v>
      </c>
      <c r="F10" s="1">
        <v>0.23</v>
      </c>
      <c r="G10">
        <f t="shared" si="0"/>
        <v>36.9</v>
      </c>
      <c r="H10" s="2">
        <v>45658</v>
      </c>
      <c r="I10" s="2">
        <v>2958465</v>
      </c>
      <c r="J10" t="s">
        <v>22</v>
      </c>
    </row>
    <row r="11" spans="1:10" x14ac:dyDescent="0.2">
      <c r="A11">
        <v>10</v>
      </c>
      <c r="B11" t="s">
        <v>15</v>
      </c>
      <c r="C11" t="s">
        <v>16</v>
      </c>
      <c r="D11" t="s">
        <v>10</v>
      </c>
      <c r="E11">
        <v>9</v>
      </c>
      <c r="F11" s="1">
        <v>0.23</v>
      </c>
      <c r="G11">
        <f t="shared" si="0"/>
        <v>11.07</v>
      </c>
      <c r="H11" s="2">
        <v>45658</v>
      </c>
      <c r="I11" s="2">
        <v>2958465</v>
      </c>
      <c r="J1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6E37-8FD5-0A49-966E-622F80F20559}">
  <dimension ref="A1:F6"/>
  <sheetViews>
    <sheetView tabSelected="1" workbookViewId="0">
      <selection activeCell="F7" sqref="F7"/>
    </sheetView>
  </sheetViews>
  <sheetFormatPr baseColWidth="10" defaultRowHeight="16" x14ac:dyDescent="0.2"/>
  <cols>
    <col min="2" max="2" width="18" bestFit="1" customWidth="1"/>
    <col min="6" max="6" width="21.83203125" bestFit="1" customWidth="1"/>
  </cols>
  <sheetData>
    <row r="1" spans="1:6" x14ac:dyDescent="0.2">
      <c r="A1" t="s">
        <v>23</v>
      </c>
      <c r="B1" t="s">
        <v>24</v>
      </c>
      <c r="C1" t="s">
        <v>25</v>
      </c>
      <c r="D1" t="s">
        <v>26</v>
      </c>
      <c r="E1" t="s">
        <v>6</v>
      </c>
      <c r="F1" t="s">
        <v>27</v>
      </c>
    </row>
    <row r="2" spans="1:6" x14ac:dyDescent="0.2">
      <c r="A2">
        <v>1</v>
      </c>
      <c r="B2" t="s">
        <v>28</v>
      </c>
      <c r="C2">
        <v>5</v>
      </c>
      <c r="D2" s="1">
        <v>0.23</v>
      </c>
      <c r="E2">
        <f>C2+ (C2*D2)</f>
        <v>6.15</v>
      </c>
      <c r="F2" t="s">
        <v>33</v>
      </c>
    </row>
    <row r="3" spans="1:6" x14ac:dyDescent="0.2">
      <c r="A3">
        <v>2</v>
      </c>
      <c r="B3" t="s">
        <v>29</v>
      </c>
      <c r="C3">
        <v>15</v>
      </c>
      <c r="D3" s="1">
        <v>0.23</v>
      </c>
      <c r="E3">
        <f t="shared" ref="E3:E6" si="0">C3+ (C3*D3)</f>
        <v>18.45</v>
      </c>
      <c r="F3" t="s">
        <v>34</v>
      </c>
    </row>
    <row r="4" spans="1:6" x14ac:dyDescent="0.2">
      <c r="A4">
        <v>3</v>
      </c>
      <c r="B4" t="s">
        <v>30</v>
      </c>
      <c r="C4">
        <v>3.5</v>
      </c>
      <c r="D4" s="1">
        <v>0.23</v>
      </c>
      <c r="E4">
        <f t="shared" si="0"/>
        <v>4.3049999999999997</v>
      </c>
      <c r="F4" t="s">
        <v>35</v>
      </c>
    </row>
    <row r="5" spans="1:6" x14ac:dyDescent="0.2">
      <c r="A5">
        <v>4</v>
      </c>
      <c r="B5" t="s">
        <v>31</v>
      </c>
      <c r="C5">
        <v>0.5</v>
      </c>
      <c r="D5" s="1">
        <v>0.23</v>
      </c>
      <c r="E5">
        <f t="shared" si="0"/>
        <v>0.61499999999999999</v>
      </c>
      <c r="F5" t="s">
        <v>36</v>
      </c>
    </row>
    <row r="6" spans="1:6" x14ac:dyDescent="0.2">
      <c r="A6">
        <v>5</v>
      </c>
      <c r="B6" t="s">
        <v>32</v>
      </c>
      <c r="C6">
        <v>10</v>
      </c>
      <c r="D6" s="1">
        <v>0.23</v>
      </c>
      <c r="E6">
        <f t="shared" si="0"/>
        <v>12.3</v>
      </c>
      <c r="F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Cennik_Podst</vt:lpstr>
      <vt:lpstr>Dodatki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Jędrzej Małaczyński</dc:creator>
  <cp:lastModifiedBy>Jędrzej Małaczyński</cp:lastModifiedBy>
  <dcterms:created xsi:type="dcterms:W3CDTF">2025-06-06T15:56:03Z</dcterms:created>
  <dcterms:modified xsi:type="dcterms:W3CDTF">2025-06-07T11:21:23Z</dcterms:modified>
</cp:coreProperties>
</file>