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MELA\REGISTRO DE VENTAS PV - EXCEL\"/>
    </mc:Choice>
  </mc:AlternateContent>
  <xr:revisionPtr revIDLastSave="0" documentId="13_ncr:1_{99B60AAF-D4FD-4C4D-B881-2A25AE3874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PORTE DE DICIEMBRE " sheetId="12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'REPORTE DE DICIEMBRE '!$A$1:$X$10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<sst xmlns="http://schemas.openxmlformats.org/spreadsheetml/2006/main" count="6521" uniqueCount="2000">
  <si>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</si>
  <si>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</si>
  <si>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</si>
  <si>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</si>
  <si>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</si>
  <si>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</si>
  <si>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</si>
  <si>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</si>
  <si>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</si>
  <si>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</si>
  <si>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</si>
  <si>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</si>
  <si>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</si>
  <si>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</si>
  <si>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</si>
  <si>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</si>
  <si>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</si>
  <si>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</si>
  <si>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</si>
  <si>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</si>
  <si>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</si>
  <si>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</si>
  <si>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</si>
  <si>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</si>
  <si>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</si>
  <si>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</si>
  <si>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</si>
  <si>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</si>
  <si>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</si>
  <si>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</si>
  <si>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</si>
  <si>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</si>
  <si>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</si>
  <si>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</si>
  <si>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</si>
  <si>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</si>
  <si>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</si>
  <si>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</si>
  <si>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</si>
  <si>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</si>
  <si>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</si>
  <si>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</si>
  <si>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</si>
  <si>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</si>
  <si>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</si>
  <si>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</si>
  <si>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</si>
  <si>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</si>
  <si>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</si>
  <si>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</si>
  <si>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</si>
  <si>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</si>
  <si>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</si>
  <si>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</si>
  <si>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</si>
  <si>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</si>
  <si>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</si>
  <si>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</si>
  <si>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</si>
  <si>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</si>
  <si>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</si>
  <si>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</si>
  <si>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</si>
  <si>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</si>
  <si>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</si>
  <si>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</si>
  <si>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</si>
  <si>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</si>
  <si>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</si>
  <si>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</si>
  <si>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</si>
  <si>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</si>
  <si>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</si>
  <si>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</si>
  <si>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</si>
  <si>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</si>
  <si>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</si>
  <si>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</si>
  <si>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</si>
  <si>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</si>
  <si>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</si>
  <si>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</si>
  <si>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</si>
  <si>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</si>
  <si>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</si>
  <si>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</si>
  <si>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</si>
  <si>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</si>
  <si>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</si>
  <si>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</si>
  <si>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</si>
  <si>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</si>
  <si>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</si>
  <si>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</si>
  <si>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</si>
  <si>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</si>
  <si>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</si>
  <si>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</si>
  <si>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</si>
  <si>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</si>
  <si>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</si>
  <si>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</si>
  <si>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</si>
  <si>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</si>
  <si>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</si>
  <si>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</si>
  <si>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</si>
  <si>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</si>
  <si>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</si>
  <si>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</si>
  <si>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</si>
  <si>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</si>
  <si>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</si>
  <si>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</si>
  <si>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</si>
  <si>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</si>
  <si>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</si>
  <si>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</si>
  <si>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</si>
  <si>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</si>
  <si>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</si>
  <si>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</si>
  <si>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</si>
  <si>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</si>
  <si>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</si>
  <si>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</si>
  <si>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</si>
  <si>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</si>
  <si>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</si>
  <si>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</si>
  <si>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</si>
  <si>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</si>
  <si>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</si>
  <si>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</si>
  <si>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</si>
  <si>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</si>
  <si>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</si>
  <si>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</si>
  <si>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</si>
  <si>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</si>
  <si>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</si>
  <si>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</si>
  <si>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</si>
  <si>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</si>
  <si>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</si>
  <si>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</si>
  <si>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</si>
  <si>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</si>
  <si>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</si>
  <si>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</si>
  <si>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</si>
  <si>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</si>
  <si>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</si>
  <si>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</si>
  <si>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</si>
  <si>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</si>
  <si>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</si>
  <si>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</si>
  <si>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</si>
  <si>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</si>
  <si>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</si>
  <si>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</si>
  <si>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</si>
  <si>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</si>
  <si>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</si>
  <si>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</si>
  <si>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</si>
  <si>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</si>
  <si>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</si>
  <si>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</si>
  <si>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</si>
  <si>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</si>
  <si>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</si>
  <si>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</si>
  <si>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</si>
  <si>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</si>
  <si>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</si>
  <si>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</si>
  <si>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</si>
  <si>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</si>
  <si>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</si>
  <si>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</si>
  <si>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</si>
  <si>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</si>
  <si>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</si>
  <si>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</si>
  <si>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</si>
  <si>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</si>
  <si>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</si>
  <si>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</si>
  <si>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</si>
  <si>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</si>
  <si>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</si>
  <si>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</si>
  <si>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</si>
  <si>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</si>
  <si>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</si>
  <si>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</si>
  <si>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</si>
  <si>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</si>
  <si>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</si>
  <si>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</si>
  <si>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</si>
  <si>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</si>
  <si>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</si>
  <si>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</si>
  <si>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</si>
  <si>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</si>
  <si>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</si>
  <si>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</si>
  <si>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</si>
  <si>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</si>
  <si>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</si>
  <si>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</si>
  <si>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</si>
  <si>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</si>
  <si>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</si>
  <si>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</si>
  <si>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</si>
  <si>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</si>
  <si>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</si>
  <si>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</si>
  <si>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</si>
  <si>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</si>
  <si>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</si>
  <si>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</si>
  <si>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</si>
  <si>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</si>
  <si>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</si>
  <si>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</si>
  <si>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</si>
  <si>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</si>
  <si>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</si>
  <si>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</si>
  <si>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</si>
  <si>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</si>
  <si>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</si>
  <si>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</si>
  <si>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</si>
  <si>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</si>
  <si>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</si>
  <si>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</si>
  <si>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</si>
  <si>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</si>
  <si>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</si>
  <si>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</si>
  <si>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</si>
  <si>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</si>
  <si>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</si>
  <si>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</si>
  <si>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</si>
  <si>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</si>
  <si>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</si>
  <si>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</si>
  <si>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</si>
  <si>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</si>
  <si>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</si>
  <si>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</si>
  <si>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</si>
  <si>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</si>
  <si>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</si>
  <si>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</si>
  <si>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</si>
  <si>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</si>
  <si>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</si>
  <si>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</si>
  <si>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</si>
  <si>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</si>
  <si>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</si>
  <si>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</si>
  <si>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</si>
  <si>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</si>
  <si>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</si>
  <si>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</si>
  <si>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</si>
  <si>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</si>
  <si>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</si>
  <si>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</si>
  <si>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</si>
  <si>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</si>
  <si>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</si>
  <si>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</si>
  <si>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</si>
  <si>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</si>
  <si>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</si>
  <si>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</si>
  <si>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</si>
  <si>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</si>
  <si>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</si>
  <si>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</si>
  <si>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</si>
  <si>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</si>
  <si>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</si>
  <si>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</si>
  <si>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</si>
  <si>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</si>
  <si>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</si>
  <si>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</si>
  <si>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</si>
  <si>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</si>
  <si>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</si>
  <si>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</si>
  <si>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</si>
  <si>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</si>
  <si>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</si>
  <si>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</si>
  <si>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</si>
  <si>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</si>
  <si>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</si>
  <si>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</si>
  <si>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</si>
  <si>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</si>
  <si>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</si>
  <si>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</si>
  <si>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</si>
  <si>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</si>
  <si>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</si>
  <si>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</si>
  <si>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</si>
  <si>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</si>
  <si>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</si>
  <si>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</si>
  <si>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</si>
  <si>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</si>
  <si>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</si>
  <si>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</si>
  <si>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</si>
  <si>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</si>
  <si>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</si>
  <si>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</si>
  <si>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</si>
  <si>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</si>
  <si>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</si>
  <si>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</si>
  <si>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</si>
  <si>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</si>
  <si>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</si>
  <si>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</si>
  <si>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</si>
  <si>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</si>
  <si>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</si>
  <si>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</si>
  <si>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</si>
  <si>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</si>
  <si>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</si>
  <si>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</si>
  <si>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</si>
  <si>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</si>
  <si>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</si>
  <si>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</si>
  <si>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</si>
  <si>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</si>
  <si>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</si>
  <si>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</si>
  <si>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</si>
  <si>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</si>
  <si>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</si>
  <si>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</si>
  <si>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</si>
  <si>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</si>
  <si>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</si>
  <si>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</si>
  <si>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</si>
  <si>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</si>
  <si>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</si>
  <si>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</si>
  <si>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</si>
  <si>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</si>
  <si>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</si>
  <si>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</si>
  <si>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</si>
  <si>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</si>
  <si>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</si>
  <si>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</si>
  <si>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</si>
  <si>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</si>
  <si>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</si>
  <si>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</si>
  <si>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</si>
  <si>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</si>
  <si>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</si>
  <si>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</si>
  <si>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</si>
  <si>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</si>
  <si>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</si>
  <si>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</si>
  <si>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</si>
  <si>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</si>
  <si>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</si>
  <si>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</si>
  <si>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</si>
  <si>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</si>
  <si>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</si>
  <si>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</si>
  <si>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</si>
  <si>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</si>
  <si>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</si>
  <si>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</si>
  <si>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</si>
  <si>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</si>
  <si>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</si>
  <si>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</si>
  <si>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</si>
  <si>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</si>
  <si>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</si>
  <si>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</si>
  <si>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</si>
  <si>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</si>
  <si>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</si>
  <si>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</si>
  <si>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</si>
  <si>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</si>
  <si>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</si>
  <si>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</si>
  <si>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</si>
  <si>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</si>
  <si>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</si>
  <si>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</si>
  <si>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</si>
  <si>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</si>
  <si>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</si>
  <si>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</si>
  <si>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</si>
  <si>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</si>
  <si>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</si>
  <si>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</si>
  <si>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</si>
  <si>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</si>
  <si>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</si>
  <si>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</si>
  <si>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</si>
  <si>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</si>
  <si>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</si>
  <si>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</si>
  <si>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</si>
  <si>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</si>
  <si>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</si>
  <si>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</si>
  <si>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</si>
  <si>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</si>
  <si>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</si>
  <si>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</si>
  <si>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</si>
  <si>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</si>
  <si>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</si>
  <si>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</si>
  <si>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</si>
  <si>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</si>
  <si>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</si>
  <si>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</si>
  <si>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</si>
  <si>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</si>
  <si>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</si>
  <si>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</si>
  <si>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</si>
  <si>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</si>
  <si>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</si>
  <si>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</si>
  <si>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</si>
  <si>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</si>
  <si>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</si>
  <si>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</si>
  <si>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</si>
  <si>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</si>
  <si>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</si>
  <si>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</si>
  <si>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</si>
  <si>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</si>
  <si>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</si>
  <si>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</si>
  <si>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</si>
  <si>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</si>
  <si>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</si>
  <si>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</si>
  <si>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</si>
  <si>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</si>
  <si>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</si>
  <si>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</si>
  <si>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</si>
  <si>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</si>
  <si>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</si>
  <si>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</si>
  <si>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</si>
  <si>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</si>
  <si>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</si>
  <si>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</si>
  <si>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</si>
  <si>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</si>
  <si>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</si>
  <si>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</si>
  <si>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</si>
  <si>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</si>
  <si>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</si>
  <si>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</si>
  <si>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</si>
  <si>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</si>
  <si>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</si>
  <si>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</si>
  <si>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</si>
  <si>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</si>
  <si>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</si>
  <si>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</si>
  <si>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</si>
  <si>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</si>
  <si>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</si>
  <si>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</si>
  <si>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</si>
  <si>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</si>
  <si>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</si>
  <si>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</si>
  <si>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</si>
  <si>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</si>
  <si>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</si>
  <si>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</si>
  <si>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</si>
  <si>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</si>
  <si>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</si>
  <si>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</si>
  <si>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</si>
  <si>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</si>
  <si>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</si>
  <si>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</si>
  <si>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</si>
  <si>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</si>
  <si>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</si>
  <si>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</si>
  <si>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</si>
  <si>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</si>
  <si>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</si>
  <si>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</si>
  <si>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</si>
  <si>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</si>
  <si>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</si>
  <si>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</si>
  <si>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</si>
  <si>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</si>
  <si>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</si>
  <si>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</si>
  <si>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</si>
  <si>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</si>
  <si>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</si>
  <si>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</si>
  <si>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</si>
  <si>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</si>
  <si>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</si>
  <si>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</si>
  <si>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</si>
  <si>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</si>
  <si>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</si>
  <si>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</si>
  <si>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</si>
  <si>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</si>
  <si>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</si>
  <si>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</si>
  <si>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</si>
  <si>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</si>
  <si>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</si>
  <si>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</si>
  <si>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</si>
  <si>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</si>
  <si>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</si>
  <si>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</si>
  <si>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</si>
  <si>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</si>
  <si>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</si>
  <si>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</si>
  <si>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</si>
  <si>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</si>
  <si>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</si>
  <si>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</si>
  <si>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</si>
  <si>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</si>
  <si>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</si>
  <si>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</si>
  <si>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</si>
  <si>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</si>
  <si>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</si>
  <si>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</si>
  <si>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</si>
  <si>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</si>
  <si>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</si>
  <si>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</si>
  <si>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</si>
  <si>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</si>
  <si>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</si>
  <si>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</si>
  <si>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</si>
  <si>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</si>
  <si>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</si>
  <si>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</si>
  <si>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</si>
  <si>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</si>
  <si>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</si>
  <si>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</si>
  <si>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</si>
  <si>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</si>
  <si>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</si>
  <si>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</si>
  <si>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</si>
  <si>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</si>
  <si>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</si>
  <si>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</si>
  <si>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</si>
  <si>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</si>
  <si>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</si>
  <si>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</si>
  <si>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</si>
  <si>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</si>
  <si>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</si>
  <si>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</si>
  <si>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</si>
  <si>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</si>
  <si>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</si>
  <si>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</si>
  <si>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</si>
  <si>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</si>
  <si>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</si>
  <si>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</si>
  <si>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</si>
  <si>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</si>
  <si>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</si>
  <si>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</si>
  <si>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</si>
  <si>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</si>
  <si>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</si>
  <si>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</si>
  <si>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</si>
  <si>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</si>
  <si>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</si>
  <si>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</si>
  <si>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</si>
  <si>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</si>
  <si>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</si>
  <si>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</si>
  <si>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</si>
  <si>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</si>
  <si>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</si>
  <si>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</si>
  <si>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</si>
  <si>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</si>
  <si>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</si>
  <si>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</si>
  <si>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</si>
  <si>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</si>
  <si>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</si>
  <si>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</si>
  <si>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</si>
  <si>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</si>
  <si>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</si>
  <si>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</si>
  <si>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</si>
  <si>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</si>
  <si>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</si>
  <si>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</si>
  <si>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</si>
  <si>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</si>
  <si>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</si>
  <si>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</si>
  <si>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</si>
  <si>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</si>
  <si>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</si>
  <si>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</si>
  <si>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</si>
  <si>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</si>
  <si>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</si>
  <si>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</si>
  <si>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</si>
  <si>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</si>
  <si>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</si>
  <si>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</si>
  <si>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</si>
  <si>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</si>
  <si>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</si>
  <si>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</si>
  <si>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</si>
  <si>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</si>
  <si>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</si>
  <si>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</si>
  <si>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</si>
  <si>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</si>
  <si>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</si>
  <si>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</si>
  <si>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</si>
  <si>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</si>
  <si>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</si>
  <si>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</si>
  <si>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</si>
  <si>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</si>
  <si>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</si>
  <si>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</si>
  <si>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</si>
  <si>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</si>
  <si>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</si>
  <si>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</si>
  <si>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</si>
  <si>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</si>
  <si>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</si>
  <si>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</si>
  <si>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</si>
  <si>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</si>
  <si>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</si>
  <si>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</si>
  <si>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</si>
  <si>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</si>
  <si>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</si>
  <si>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</si>
  <si>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</si>
  <si>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</si>
  <si>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</si>
  <si>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</si>
  <si>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</si>
  <si>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</si>
  <si>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</si>
  <si>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</si>
  <si>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</si>
  <si>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</si>
  <si>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</si>
  <si>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</si>
  <si>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</si>
  <si>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</si>
  <si>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</si>
  <si>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</si>
  <si>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</si>
  <si>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</si>
  <si>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</si>
  <si>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</si>
  <si>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</si>
  <si>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</si>
  <si>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</si>
  <si>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</si>
  <si>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</si>
  <si>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</si>
  <si>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</si>
  <si>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</si>
  <si>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</si>
  <si>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</si>
  <si>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</si>
  <si>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</si>
  <si>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</si>
  <si>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</si>
  <si>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</si>
  <si>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</si>
  <si>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</si>
  <si>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</si>
  <si>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</si>
  <si>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</si>
  <si>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</si>
  <si>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</si>
  <si>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</si>
  <si>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</si>
  <si>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</si>
  <si>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</si>
  <si>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</si>
  <si>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</si>
  <si>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</si>
  <si>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</si>
  <si>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</si>
  <si>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</si>
  <si>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</si>
  <si>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</si>
  <si>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</si>
  <si>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</si>
  <si>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</si>
  <si>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</si>
  <si>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</si>
  <si>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</si>
  <si>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</si>
  <si>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</si>
  <si>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</si>
  <si>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</si>
  <si>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</si>
  <si>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</si>
  <si>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</si>
  <si>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</si>
  <si>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</si>
  <si>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</si>
  <si>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</si>
  <si>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</si>
  <si>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</si>
  <si>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</si>
  <si>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</si>
  <si>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</si>
  <si>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</si>
  <si>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</si>
  <si>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</si>
  <si>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</si>
  <si>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</si>
  <si>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</si>
  <si>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</si>
  <si>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</si>
  <si>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</si>
  <si>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</si>
  <si>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</si>
  <si>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</si>
  <si>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</si>
  <si>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</si>
  <si>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</si>
  <si>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</si>
  <si>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</si>
  <si>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</si>
  <si>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</si>
  <si>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</si>
  <si>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</si>
  <si>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</si>
  <si>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</si>
  <si>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</si>
  <si>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</si>
  <si>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</si>
  <si>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</si>
  <si>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</si>
  <si>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</si>
  <si>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</si>
  <si>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</si>
  <si>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</si>
  <si>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</si>
  <si>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</si>
  <si>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</si>
  <si>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</si>
  <si>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</si>
  <si>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</si>
  <si>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</si>
  <si>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</si>
  <si>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</si>
  <si>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</si>
  <si>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</si>
  <si>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</si>
  <si>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</si>
  <si>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</si>
  <si>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</si>
  <si>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</si>
  <si>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</si>
  <si>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</si>
  <si>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</si>
  <si>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</si>
  <si>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</si>
  <si>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</si>
  <si>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</si>
  <si>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</si>
  <si>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</si>
  <si>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</si>
  <si>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</si>
  <si>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</si>
  <si>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</si>
  <si>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</si>
  <si>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</si>
  <si>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</si>
  <si>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</si>
  <si>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</si>
  <si>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</si>
  <si>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</si>
  <si>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</si>
  <si>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</si>
  <si>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</si>
  <si>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</si>
  <si>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</si>
  <si>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</si>
  <si>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</si>
  <si>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</si>
  <si>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</si>
  <si>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</si>
  <si>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</si>
  <si>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</si>
  <si>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</si>
  <si>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</si>
  <si>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</si>
  <si>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</si>
  <si>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</si>
  <si>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</si>
  <si>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</si>
  <si>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</si>
  <si>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</si>
  <si>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</si>
  <si>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</si>
  <si>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</si>
  <si>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</si>
  <si>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</si>
  <si>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</si>
  <si>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</si>
  <si>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</si>
  <si>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</si>
  <si>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</si>
  <si>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</si>
  <si>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</si>
  <si>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</si>
  <si>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</si>
  <si>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</si>
  <si>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</si>
  <si>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</si>
  <si>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</si>
  <si>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</si>
  <si>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</si>
  <si>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</si>
  <si>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</si>
  <si>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</si>
  <si>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</si>
  <si>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</si>
  <si>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</si>
  <si>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</si>
  <si>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</si>
  <si>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</si>
  <si>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</si>
  <si>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</si>
  <si>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</si>
  <si>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</si>
  <si>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</si>
  <si>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</si>
  <si>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</si>
  <si>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</si>
  <si>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</si>
  <si>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</si>
  <si>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</si>
  <si>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</si>
  <si>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</si>
  <si>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</si>
  <si>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</si>
  <si>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</si>
  <si>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</si>
  <si>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</si>
  <si>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</si>
  <si>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</si>
  <si>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</si>
  <si>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</si>
  <si>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</si>
  <si>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</si>
  <si>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</si>
  <si>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</si>
  <si>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</si>
  <si>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</si>
  <si>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</si>
  <si>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</si>
  <si>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</si>
  <si>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</si>
  <si>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</si>
  <si>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</si>
  <si>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</si>
  <si>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</si>
  <si>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</si>
  <si>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</si>
  <si>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</si>
  <si>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</si>
  <si>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</si>
  <si>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</si>
  <si>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</si>
  <si>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</si>
  <si>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</si>
  <si>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</si>
  <si>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</si>
  <si>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</si>
  <si>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</si>
  <si>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</si>
  <si>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</si>
  <si>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</si>
  <si>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</si>
  <si>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</si>
  <si>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</si>
  <si>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</si>
  <si>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</si>
  <si>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</si>
  <si>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</si>
  <si>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</si>
  <si>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</si>
  <si>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</si>
  <si>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</si>
  <si>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</si>
  <si>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</si>
  <si>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</si>
  <si>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</si>
  <si>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</si>
  <si>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</si>
  <si>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</si>
  <si>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</si>
  <si>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</si>
  <si>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</si>
  <si>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</si>
  <si>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</si>
  <si>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</si>
  <si>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</si>
  <si>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</si>
  <si>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</si>
  <si>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</si>
  <si>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</si>
  <si>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</si>
  <si>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</si>
  <si>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</si>
  <si>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</si>
  <si>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</si>
  <si>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</si>
  <si>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</si>
  <si>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</si>
  <si>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</si>
  <si>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</si>
  <si>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</si>
  <si>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</si>
  <si>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</si>
  <si>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</si>
  <si>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</si>
  <si>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</si>
  <si>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</si>
  <si>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</si>
  <si>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</si>
  <si>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</si>
  <si>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</si>
  <si>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</si>
  <si>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</si>
  <si>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</si>
  <si>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</si>
  <si>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</si>
  <si>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</si>
  <si>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</si>
  <si>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</si>
  <si>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</si>
  <si>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</si>
  <si>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</si>
  <si>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</si>
  <si>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</si>
  <si>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</si>
  <si>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</si>
  <si>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</si>
  <si>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</si>
  <si>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</si>
  <si>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</si>
  <si>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</si>
  <si>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</si>
  <si>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</si>
  <si>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</si>
  <si>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</si>
  <si>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</si>
  <si>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</si>
  <si>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</si>
  <si>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</si>
  <si>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</si>
  <si>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</si>
  <si>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</si>
  <si>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</si>
  <si>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</si>
  <si>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</si>
  <si>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</si>
  <si>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</si>
  <si>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</si>
  <si>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</si>
  <si>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</si>
  <si>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</si>
  <si>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</si>
  <si>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</si>
  <si>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</si>
  <si>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</si>
  <si>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</si>
  <si>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</si>
  <si>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</si>
  <si>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</si>
  <si>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</si>
  <si>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</si>
  <si>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</si>
  <si>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</si>
  <si>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</si>
  <si>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</si>
  <si>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</si>
  <si>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</si>
  <si>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</si>
  <si>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</si>
  <si>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</si>
  <si>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</si>
  <si>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</si>
  <si>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</si>
  <si>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</si>
  <si>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</si>
  <si>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</si>
  <si>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</si>
  <si>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</si>
  <si>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</si>
  <si>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</si>
  <si>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</si>
  <si>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</si>
  <si>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</si>
  <si>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</si>
  <si>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</si>
  <si>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</si>
  <si>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</si>
  <si>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</si>
  <si>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</si>
  <si>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</si>
  <si>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</si>
  <si>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</si>
  <si>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</si>
  <si>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</si>
  <si>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</si>
  <si>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</si>
  <si>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</si>
  <si>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</si>
  <si>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</si>
  <si>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</si>
  <si>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</si>
  <si>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</si>
  <si>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</si>
  <si>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</si>
  <si>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</si>
  <si>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</si>
  <si>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</si>
  <si>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</si>
  <si>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</si>
  <si>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</si>
  <si>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</si>
  <si>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</si>
  <si>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</si>
  <si>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</si>
  <si>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</si>
  <si>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</si>
  <si>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</si>
  <si>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</si>
  <si>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</si>
  <si>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</si>
  <si>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</si>
  <si>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</si>
  <si>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</si>
  <si>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</si>
  <si>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</si>
  <si>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</si>
  <si>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</si>
  <si>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</si>
  <si>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</si>
  <si>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</si>
  <si>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</si>
  <si>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</si>
  <si>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</si>
  <si>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</si>
  <si>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</si>
  <si>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</si>
  <si>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</si>
  <si>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</si>
  <si>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</si>
  <si>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</si>
  <si>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</si>
  <si>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</si>
  <si>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</si>
  <si>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</si>
  <si>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</si>
  <si>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</si>
  <si>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</si>
  <si>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</si>
  <si>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</si>
  <si>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</si>
  <si>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</si>
  <si>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</si>
  <si>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</si>
  <si>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</si>
  <si>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</si>
  <si>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</si>
  <si>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</si>
  <si>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</si>
  <si>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</si>
  <si>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</si>
  <si>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</si>
  <si>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</si>
  <si>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</si>
  <si>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</si>
  <si>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</si>
  <si>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</si>
  <si>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</si>
  <si>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</si>
  <si>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</si>
  <si>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</si>
  <si>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</si>
  <si>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</si>
  <si>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</si>
  <si>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</si>
  <si>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</si>
  <si>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</si>
  <si>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</si>
  <si>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</si>
  <si>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</si>
  <si>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</si>
  <si>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</si>
  <si>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</si>
  <si>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</si>
  <si>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</si>
  <si>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</si>
  <si>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</si>
  <si>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</si>
  <si>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</si>
  <si>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</si>
  <si>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</si>
  <si>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</si>
  <si>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</si>
  <si>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</si>
  <si>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</si>
  <si>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</si>
  <si>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</si>
  <si>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</si>
  <si>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</si>
  <si>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</si>
  <si>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</si>
  <si>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</si>
  <si>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</si>
  <si>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</si>
  <si>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</si>
  <si>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</si>
  <si>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</si>
  <si>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</si>
  <si>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</si>
  <si>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</si>
  <si>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</si>
  <si>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</si>
  <si>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</si>
  <si>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</si>
  <si>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</si>
  <si>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</si>
  <si>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</si>
  <si>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</si>
  <si>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</si>
  <si>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</si>
  <si>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</si>
  <si>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</si>
  <si>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</si>
  <si>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</si>
  <si>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</si>
  <si>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</si>
  <si>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</si>
  <si>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</si>
  <si>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</si>
  <si>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</si>
  <si>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</si>
  <si>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</si>
  <si>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</si>
  <si>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</si>
  <si>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</si>
  <si>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</si>
  <si>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</si>
  <si>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</si>
  <si>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</si>
  <si>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</si>
  <si>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</si>
  <si>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</si>
  <si>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</si>
  <si>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</si>
  <si>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</si>
  <si>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</si>
  <si>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</si>
  <si>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</si>
  <si>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</si>
  <si>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</si>
  <si>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</si>
  <si>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</si>
  <si>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</si>
  <si>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</si>
  <si>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</si>
  <si>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</si>
  <si>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</si>
  <si>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</si>
  <si>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</si>
  <si>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</si>
  <si>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</si>
  <si>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</si>
  <si>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</si>
  <si>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</si>
  <si>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</si>
  <si>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</si>
  <si>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</si>
  <si>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</si>
  <si>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</si>
  <si>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</si>
  <si>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</si>
  <si>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</si>
  <si>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</si>
  <si>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</si>
  <si>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</si>
  <si>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</si>
  <si>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</si>
  <si>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</si>
  <si>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</si>
  <si>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</si>
  <si>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</si>
  <si>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</si>
  <si>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</si>
  <si>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</si>
  <si>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</si>
  <si>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</si>
  <si>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</si>
  <si>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</si>
  <si>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</si>
  <si>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</si>
  <si>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</si>
  <si>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</si>
  <si>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</si>
  <si>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</si>
  <si>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</si>
  <si>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</si>
  <si>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</si>
  <si>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</si>
  <si>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</si>
  <si>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</si>
  <si>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</si>
  <si>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</si>
  <si>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</si>
  <si>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</si>
  <si>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</si>
  <si>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</si>
  <si>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</si>
  <si>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</si>
  <si>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</si>
  <si>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</si>
  <si>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</si>
  <si>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</si>
  <si>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</si>
  <si>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</si>
  <si>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</si>
  <si>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</si>
  <si>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</si>
  <si>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</si>
  <si>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</si>
  <si>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</si>
  <si>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</si>
  <si>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</si>
  <si>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</si>
  <si>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</si>
  <si>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</si>
  <si>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</si>
  <si>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</si>
  <si>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</si>
  <si>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</si>
  <si>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</si>
  <si>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</si>
  <si>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</si>
  <si>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</si>
  <si>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</si>
  <si>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</si>
  <si>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</si>
  <si>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</si>
  <si>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</si>
  <si>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</si>
  <si>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</si>
  <si>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</si>
  <si>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</si>
  <si>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</si>
  <si>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</si>
  <si>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</si>
  <si>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</si>
  <si>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</si>
  <si>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</si>
  <si>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</si>
  <si>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</si>
  <si>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</si>
  <si>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</si>
  <si>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</si>
  <si>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</si>
  <si>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</si>
  <si>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</si>
  <si>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</si>
  <si>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</si>
  <si>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</si>
  <si>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</si>
  <si>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</si>
  <si>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</si>
  <si>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</si>
  <si>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</si>
  <si>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</si>
  <si>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</si>
  <si>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</si>
  <si>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</si>
  <si>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</si>
  <si>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</si>
  <si>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</si>
  <si>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</si>
  <si>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</si>
  <si>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</si>
  <si>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</si>
  <si>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</si>
  <si>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</si>
  <si>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</si>
  <si>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</si>
  <si>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</si>
  <si>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</si>
  <si>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</si>
  <si>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</si>
  <si>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</si>
  <si>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</si>
  <si>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</si>
  <si>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</si>
  <si>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</si>
  <si>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</si>
  <si>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</si>
  <si>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</si>
  <si>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</si>
  <si>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</si>
  <si>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</si>
  <si>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</si>
  <si>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</si>
  <si>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</si>
  <si>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</si>
  <si>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</si>
  <si>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</si>
  <si>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</si>
  <si>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</si>
  <si>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</si>
  <si>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</si>
  <si>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</si>
  <si>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</si>
  <si>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</si>
  <si>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</si>
  <si>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</si>
  <si>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</si>
  <si>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</si>
  <si>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</si>
  <si>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</si>
  <si>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</si>
  <si>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</si>
  <si>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</si>
  <si>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</si>
  <si>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</si>
  <si>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</si>
  <si>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</si>
  <si>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</si>
  <si>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</si>
  <si>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</si>
  <si>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</si>
  <si>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</si>
  <si>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</si>
  <si>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</si>
  <si>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</si>
  <si>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</si>
  <si>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</si>
  <si>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</si>
  <si>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</si>
  <si>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</si>
  <si>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</si>
  <si>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</si>
  <si>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</si>
  <si>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</si>
  <si>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</si>
  <si>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</si>
  <si>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</si>
  <si>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</si>
  <si>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</si>
  <si>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</si>
  <si>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</si>
  <si>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</si>
  <si>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</si>
  <si>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</si>
  <si>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</si>
  <si>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</si>
  <si>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</si>
  <si>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</si>
  <si>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</si>
  <si>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</si>
  <si>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</si>
  <si>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</si>
  <si>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</si>
  <si>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</si>
  <si>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</si>
  <si>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</si>
  <si>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</si>
  <si>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</si>
  <si>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</si>
  <si>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</si>
  <si>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</si>
  <si>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</si>
  <si>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</si>
  <si>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</si>
  <si>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</si>
  <si>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</si>
  <si>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</si>
  <si>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</si>
  <si>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</si>
  <si>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</si>
  <si>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</si>
  <si>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</si>
  <si>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</si>
  <si>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</si>
  <si>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</si>
  <si>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</si>
  <si>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</si>
  <si>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</si>
  <si>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</si>
  <si>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</si>
  <si>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</si>
  <si>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</si>
  <si>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</si>
  <si>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</si>
  <si>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</si>
  <si>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</si>
  <si>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</si>
  <si>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</si>
  <si>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</si>
  <si>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</si>
  <si>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</si>
  <si>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</si>
  <si>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</si>
  <si>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</si>
  <si>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</si>
  <si>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</si>
  <si>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</si>
  <si>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</si>
  <si>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</si>
  <si>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</si>
  <si>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</si>
  <si>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</si>
  <si>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</si>
  <si>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</si>
  <si>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</si>
  <si>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</si>
  <si>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</si>
  <si>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</si>
  <si>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</si>
  <si>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</si>
  <si>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</si>
  <si>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</si>
  <si>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</si>
  <si>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</si>
  <si>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</si>
  <si>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</si>
  <si>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</si>
  <si>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</si>
  <si>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</si>
  <si>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</si>
  <si>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</si>
  <si>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</si>
  <si>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</si>
  <si>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</si>
  <si>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</si>
  <si>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</si>
  <si>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</si>
  <si>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</si>
  <si>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</si>
  <si>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</si>
  <si>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</si>
  <si>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</si>
  <si>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</si>
  <si>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</si>
  <si>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</si>
  <si>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</si>
  <si>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</si>
  <si>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</si>
  <si>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</si>
  <si>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</si>
  <si>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</si>
  <si>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</si>
  <si>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</si>
  <si>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</si>
  <si>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</si>
  <si>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</si>
  <si>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</si>
  <si>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</si>
  <si>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</si>
  <si>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</si>
  <si>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</si>
  <si>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</si>
  <si>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</si>
  <si>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</si>
  <si>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</si>
  <si>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</si>
  <si>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</si>
  <si>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</si>
  <si>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</si>
  <si>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</si>
  <si>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</si>
  <si>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</si>
  <si>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</si>
  <si>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</si>
  <si>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</si>
  <si>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</si>
  <si>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</si>
  <si>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</si>
  <si>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</si>
  <si>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</si>
  <si>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</si>
  <si>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</si>
  <si>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</si>
  <si>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</si>
  <si>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</si>
  <si>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</si>
  <si>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</si>
  <si>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</si>
  <si>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</si>
  <si>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</si>
  <si>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</si>
  <si>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</si>
  <si>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</si>
  <si>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</si>
  <si>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</si>
  <si>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</si>
  <si>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</si>
  <si>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</si>
  <si>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</si>
  <si>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</si>
  <si>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</si>
  <si>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</si>
  <si>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</si>
  <si>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</si>
  <si>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</si>
  <si>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</si>
  <si>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</si>
  <si>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</si>
  <si>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</si>
  <si>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</si>
  <si>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</si>
  <si>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</si>
  <si>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</si>
  <si>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</si>
  <si>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</si>
  <si>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</si>
  <si>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</si>
  <si>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</si>
  <si>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</si>
  <si>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</si>
  <si>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</si>
  <si>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</si>
  <si>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</si>
  <si>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</si>
  <si>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</si>
  <si>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</si>
  <si>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</si>
  <si>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</si>
  <si>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</si>
  <si>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</si>
  <si>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</si>
  <si>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</si>
  <si>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</si>
  <si>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</si>
  <si>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</si>
  <si>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</si>
  <si>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</si>
  <si>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</si>
  <si>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</si>
  <si>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</si>
  <si>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</si>
  <si>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</si>
  <si>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</si>
  <si>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</si>
  <si>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</si>
  <si>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</si>
  <si>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</si>
  <si>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</si>
  <si>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</si>
  <si>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</si>
  <si>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</si>
  <si>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</si>
  <si>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</si>
  <si>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</si>
  <si>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</si>
  <si>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</si>
  <si>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</si>
  <si>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</si>
  <si>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</si>
  <si>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</si>
  <si>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</si>
  <si>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</si>
  <si>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</si>
  <si>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</si>
  <si>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</si>
  <si>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</si>
  <si>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</si>
  <si>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</si>
  <si>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</si>
  <si>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</si>
  <si>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</si>
  <si>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</si>
  <si>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</si>
  <si>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</si>
  <si>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</si>
  <si>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</si>
  <si>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</si>
  <si>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</si>
  <si>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</si>
  <si>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</si>
  <si>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</si>
  <si>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</si>
  <si>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</si>
  <si>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</si>
  <si>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</si>
  <si>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</si>
  <si>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</si>
  <si>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</si>
  <si>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</si>
  <si>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</si>
  <si>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</si>
  <si>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</si>
  <si>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</si>
  <si>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</si>
  <si>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</si>
  <si>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</si>
  <si>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</si>
  <si>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</si>
  <si>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</si>
  <si>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</si>
  <si>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</si>
  <si>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</si>
  <si>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</si>
  <si>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</si>
  <si>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</si>
  <si>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</si>
  <si>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</si>
  <si>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</si>
  <si>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</si>
  <si>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</si>
  <si>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</si>
  <si>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</si>
  <si>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</si>
  <si>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</si>
  <si>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</si>
  <si>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</si>
  <si>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</si>
  <si>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</si>
  <si>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</si>
  <si>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</si>
  <si>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</si>
  <si>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</si>
  <si>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</si>
  <si>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</si>
  <si>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</si>
  <si>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</si>
  <si>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</si>
  <si>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</si>
  <si>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</si>
  <si>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</si>
  <si>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</si>
  <si>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</si>
  <si>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</si>
  <si>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</si>
  <si>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</si>
  <si>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</si>
  <si>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</si>
  <si>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</si>
  <si>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</si>
  <si>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</si>
  <si>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</si>
  <si>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</si>
  <si>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</si>
  <si>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</si>
  <si>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</si>
  <si>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</si>
  <si>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</si>
  <si>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</si>
  <si>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</si>
  <si>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</si>
  <si>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</si>
  <si>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</si>
  <si>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</si>
  <si>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</si>
  <si>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</si>
  <si>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</si>
  <si>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</si>
  <si>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</si>
  <si>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</si>
  <si>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</si>
  <si>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</si>
  <si>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</si>
  <si>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</si>
  <si>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</si>
  <si>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</si>
  <si>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</si>
  <si>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</si>
  <si>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</si>
  <si>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</si>
  <si>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</si>
  <si>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</si>
  <si>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</si>
  <si>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</si>
  <si>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</si>
  <si>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</si>
  <si>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</si>
  <si>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</si>
  <si>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</si>
  <si>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</si>
  <si>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</si>
  <si>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</si>
  <si>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</si>
  <si>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</si>
  <si>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</si>
  <si>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</si>
  <si>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</si>
  <si>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</si>
  <si>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</si>
  <si>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</si>
  <si>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</si>
  <si>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</si>
  <si>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</si>
  <si>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</si>
  <si>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</si>
  <si>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</si>
  <si>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</si>
  <si>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</si>
  <si>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</si>
  <si>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</si>
  <si>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</si>
  <si>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</si>
  <si>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</si>
  <si>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</si>
  <si>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</si>
  <si>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</si>
  <si>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</si>
  <si>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</si>
  <si>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</si>
  <si>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</si>
  <si>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</si>
  <si>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</si>
  <si>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</si>
  <si>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</si>
  <si>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</si>
  <si>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</si>
  <si>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</si>
  <si>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</si>
  <si>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</si>
  <si>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</si>
  <si>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</si>
  <si>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</si>
  <si>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</si>
  <si>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</si>
  <si>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</si>
  <si>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</si>
  <si>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</si>
  <si>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</si>
  <si>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</si>
  <si>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</si>
  <si>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</si>
  <si>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</si>
  <si>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</si>
  <si>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</si>
  <si>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</si>
  <si>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</si>
  <si>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</si>
  <si>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</si>
  <si>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</si>
  <si>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</si>
  <si>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</si>
  <si>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</si>
  <si>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</si>
  <si>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</si>
  <si>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</si>
  <si>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</si>
  <si>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</si>
  <si>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</si>
  <si>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</si>
  <si>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</si>
  <si>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</si>
  <si>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</si>
  <si>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</si>
  <si>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</si>
  <si>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</si>
  <si>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</si>
  <si>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</si>
  <si>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</si>
  <si>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</si>
  <si>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</si>
  <si>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</si>
  <si>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</si>
  <si>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</si>
  <si>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</si>
  <si>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</si>
  <si>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</si>
  <si>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</si>
  <si>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</si>
  <si>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</si>
  <si>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</si>
  <si>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</si>
  <si>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</si>
  <si>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</si>
  <si>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</si>
  <si>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</si>
  <si>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</si>
  <si>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</si>
  <si>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</si>
  <si>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</si>
  <si>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</si>
  <si>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</si>
  <si>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</si>
  <si>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</si>
  <si>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</si>
  <si>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</si>
  <si>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</si>
  <si>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</si>
  <si>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</si>
  <si>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</si>
  <si>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</si>
  <si>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</si>
  <si>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</si>
  <si>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</si>
  <si>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</si>
  <si>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</si>
  <si>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</si>
  <si>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</si>
  <si>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</si>
  <si>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</si>
  <si>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</si>
  <si>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</si>
  <si>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</si>
  <si>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</si>
  <si>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</si>
  <si>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</si>
  <si>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</si>
  <si>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</si>
  <si>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</si>
  <si>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</si>
  <si>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</si>
  <si>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</si>
  <si>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</si>
  <si>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</si>
  <si>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</si>
  <si>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</si>
  <si>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</si>
  <si>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</si>
  <si>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</si>
  <si>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</si>
  <si>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</si>
  <si>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</si>
  <si>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</si>
  <si>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</si>
  <si>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</si>
  <si>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</si>
  <si>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</si>
  <si>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</si>
  <si>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</si>
  <si>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</si>
  <si>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</si>
  <si>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</si>
  <si>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16-camioneta rural hasta 9 astos</t>
  </si>
  <si>
    <t>9-particular</t>
  </si>
  <si>
    <t>6-M1</t>
  </si>
  <si>
    <t>180101-moquegua-mariscal nieto-moquegua</t>
  </si>
  <si>
    <t>19-camioneta st.wagon</t>
  </si>
  <si>
    <t>NISSAN</t>
  </si>
  <si>
    <t>16-PROTECTA</t>
  </si>
  <si>
    <t>20519974925</t>
  </si>
  <si>
    <t>7-interprovincial</t>
  </si>
  <si>
    <t>KIA</t>
  </si>
  <si>
    <t>TOYOTA</t>
  </si>
  <si>
    <t>1-automóvil</t>
  </si>
  <si>
    <t>17-camioneta rural mayor de 9 astos</t>
  </si>
  <si>
    <t>7-M2</t>
  </si>
  <si>
    <t>HIACE</t>
  </si>
  <si>
    <t>12-MAPFRE</t>
  </si>
  <si>
    <t>YARIS</t>
  </si>
  <si>
    <t>13-t. personal</t>
  </si>
  <si>
    <t>HYUNDAI</t>
  </si>
  <si>
    <t>14-taxi</t>
  </si>
  <si>
    <t>RENAULT</t>
  </si>
  <si>
    <t>14-camioneta rural</t>
  </si>
  <si>
    <t>CARENS</t>
  </si>
  <si>
    <t xml:space="preserve"> </t>
  </si>
  <si>
    <t>20449355203</t>
  </si>
  <si>
    <t>MASTER</t>
  </si>
  <si>
    <t xml:space="preserve">LUIS ALFONSO ASTORGA ASTORGA </t>
  </si>
  <si>
    <t xml:space="preserve">JUANITO JAVIER CASTRO CCALLOMAMANI </t>
  </si>
  <si>
    <t>EMPRESA DE TRANSPORTES N 11 TACNA EXPRESSS.R.L</t>
  </si>
  <si>
    <t>ALEXANDER QUISPE QUICO</t>
  </si>
  <si>
    <t xml:space="preserve">LUIS JESUS TIPO SAYRITUPA </t>
  </si>
  <si>
    <t>ENENZ NEMECIO HERRERA COAQUIRA</t>
  </si>
  <si>
    <t>GRUPO MAKORI E.I.R.L.</t>
  </si>
  <si>
    <t>ANIBAL QUISPE MENDOZA</t>
  </si>
  <si>
    <t>Z3Y-023</t>
  </si>
  <si>
    <t>V8C-696</t>
  </si>
  <si>
    <t>AUL-340</t>
  </si>
  <si>
    <t>Z5V-644</t>
  </si>
  <si>
    <t>Z4L-027</t>
  </si>
  <si>
    <t>ZCT-961</t>
  </si>
  <si>
    <t>V3S-508</t>
  </si>
  <si>
    <t>3022000471224-1</t>
  </si>
  <si>
    <t>18691508-0</t>
  </si>
  <si>
    <t>7001574048-0</t>
  </si>
  <si>
    <t>18691898-0</t>
  </si>
  <si>
    <t>18692012-0</t>
  </si>
  <si>
    <t>7001538778-0</t>
  </si>
  <si>
    <t>18700664-0</t>
  </si>
  <si>
    <t>18702780-0</t>
  </si>
  <si>
    <t>URB. MERCEDES C.DE CARBONERA H9 II</t>
  </si>
  <si>
    <t>PJ JHON F KENNEDY MZ I LT 15</t>
  </si>
  <si>
    <t xml:space="preserve">APV. PEDRO PAULET B6 PSJ. CHEN CHEN </t>
  </si>
  <si>
    <t xml:space="preserve">ASOC. VIRGEN DE CHAPI MZ A LT. 22 </t>
  </si>
  <si>
    <t>PSJ. ZARUMILLA MZ Q LT 8</t>
  </si>
  <si>
    <t xml:space="preserve">APV. VILLA EL SIGLO MZ H LT 16 CHEN CHEN </t>
  </si>
  <si>
    <t>AD VE</t>
  </si>
  <si>
    <t>VEY10165413</t>
  </si>
  <si>
    <t>CD20674932X</t>
  </si>
  <si>
    <t>KNAHH812BDK411508</t>
  </si>
  <si>
    <t>L4KACH387144</t>
  </si>
  <si>
    <t>YARIS XLI 1.3 GSL</t>
  </si>
  <si>
    <t>JTDBW933471071563</t>
  </si>
  <si>
    <t>2NZ4588955</t>
  </si>
  <si>
    <t>MR2B19F35K1056484</t>
  </si>
  <si>
    <t>1NR5396442</t>
  </si>
  <si>
    <t>HIACE DX</t>
  </si>
  <si>
    <t>LH1136001992</t>
  </si>
  <si>
    <t>3L2065968</t>
  </si>
  <si>
    <t>93YMEN4CEKJ595618</t>
  </si>
  <si>
    <t>M9TC678C030049</t>
  </si>
  <si>
    <t>TIBURON</t>
  </si>
  <si>
    <t>KMHHM65D13U019249</t>
  </si>
  <si>
    <t>G4GC2244362</t>
  </si>
  <si>
    <t>3022000471563-1</t>
  </si>
  <si>
    <t xml:space="preserve">E.T. COL EL BUEN PORTEÑO S.C.R.L. </t>
  </si>
  <si>
    <t>Z3B-780</t>
  </si>
  <si>
    <t>22-turismo</t>
  </si>
  <si>
    <t>JTFSK22P1B0014251</t>
  </si>
  <si>
    <t>5L6178986</t>
  </si>
  <si>
    <t>04411410</t>
  </si>
  <si>
    <t>43481380</t>
  </si>
  <si>
    <t>43394910</t>
  </si>
  <si>
    <t>46956669</t>
  </si>
  <si>
    <t>29205744</t>
  </si>
  <si>
    <t>20603236018</t>
  </si>
  <si>
    <t>71090200</t>
  </si>
  <si>
    <t>18-camioneta rural tracción simpl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</si>
</sst>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0" fillId="0" borderId="0" xfId="0" applyNumberFormat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165" fontId="0" fillId="2" borderId="1" xfId="0" applyNumberFormat="1" applyFill="1" applyBorder="1"/>
    <xf numFmtId="165" fontId="5" fillId="2" borderId="1" xfId="0" applyNumberFormat="1" applyFont="1" applyFill="1" applyBorder="1"/>
    <xf numFmtId="165" fontId="0" fillId="2" borderId="0" xfId="0" applyNumberFormat="1" applyFill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7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"/>
  <sheetViews>
    <sheetView tabSelected="1" zoomScaleNormal="100" workbookViewId="0">
      <selection activeCell="C24" sqref="B24:C24"/>
    </sheetView>
  </sheetViews>
  <sheetFormatPr baseColWidth="10" defaultRowHeight="14.4" x14ac:dyDescent="0.3"/>
  <cols>
    <col min="1" max="1" width="15.6640625" style="15" bestFit="1" customWidth="1"/>
    <col min="2" max="2" width="11.5546875" style="15"/>
    <col min="3" max="3" width="11.6640625" style="15" customWidth="1"/>
    <col min="4" max="4" width="21.21875" style="15" bestFit="1" customWidth="1"/>
    <col min="5" max="5" width="46" style="15" bestFit="1" customWidth="1"/>
    <col min="6" max="6" width="11.109375" style="15" customWidth="1"/>
    <col min="7" max="8" width="38.109375" style="15" bestFit="1" customWidth="1"/>
    <col min="9" max="9" width="11.5546875" style="15"/>
    <col min="10" max="10" width="12.109375" style="20" customWidth="1"/>
    <col min="11" max="11" width="11.6640625" style="20" customWidth="1"/>
    <col min="12" max="12" width="11.109375" style="20" customWidth="1"/>
    <col min="13" max="13" width="11.5546875" style="15"/>
    <col min="14" max="14" width="31.109375" style="15" customWidth="1"/>
    <col min="15" max="16" width="11.5546875" style="15"/>
    <col min="17" max="17" width="7.109375" style="15" customWidth="1"/>
    <col min="18" max="19" width="11.5546875" style="15"/>
    <col min="20" max="20" width="11.44140625" style="15" customWidth="1"/>
    <col min="21" max="21" width="24.109375" style="15" customWidth="1"/>
    <col min="22" max="22" width="18" style="15" customWidth="1"/>
    <col min="23" max="23" width="14.6640625" style="15" customWidth="1"/>
    <col min="24" max="24" width="8.88671875" style="15" bestFit="1" customWidth="1"/>
    <col min="25" max="25" width="20.33203125" style="15" customWidth="1"/>
    <col min="26" max="26" width="5.109375" style="15" customWidth="1"/>
    <col min="27" max="16384" width="11.5546875" style="15"/>
  </cols>
  <sheetData>
    <row r="1" spans="1:24" ht="28.8" x14ac:dyDescent="0.3">
      <c r="A1" s="9" t="s">
        <v>0</v>
      </c>
      <c r="B1" s="9" t="s">
        <v>1</v>
      </c>
      <c r="C1" s="9" t="s">
        <v>17</v>
      </c>
      <c r="D1" s="9" t="s">
        <v>1867</v>
      </c>
      <c r="E1" s="9" t="s">
        <v>2</v>
      </c>
      <c r="F1" s="10" t="s">
        <v>26</v>
      </c>
      <c r="G1" s="9" t="s">
        <v>3</v>
      </c>
      <c r="H1" s="9" t="s">
        <v>1819</v>
      </c>
      <c r="I1" s="11" t="s">
        <v>4</v>
      </c>
      <c r="J1" s="12" t="s">
        <v>1827</v>
      </c>
      <c r="K1" s="13" t="s">
        <v>5</v>
      </c>
      <c r="L1" s="13" t="s">
        <v>6</v>
      </c>
      <c r="M1" s="9" t="s">
        <v>7</v>
      </c>
      <c r="N1" s="9" t="s">
        <v>8</v>
      </c>
      <c r="O1" s="9" t="s">
        <v>9</v>
      </c>
      <c r="P1" s="9" t="s">
        <v>1896</v>
      </c>
      <c r="Q1" s="9" t="s">
        <v>10</v>
      </c>
      <c r="R1" s="9" t="s">
        <v>11</v>
      </c>
      <c r="S1" s="9" t="s">
        <v>12</v>
      </c>
      <c r="T1" s="9" t="s">
        <v>24</v>
      </c>
      <c r="U1" s="11" t="s">
        <v>13</v>
      </c>
      <c r="V1" s="11" t="s">
        <v>14</v>
      </c>
      <c r="W1" s="14" t="s">
        <v>15</v>
      </c>
      <c r="X1" s="9" t="s">
        <v>16</v>
      </c>
    </row>
    <row r="2" spans="1:24" x14ac:dyDescent="0.3">
      <c r="A2" s="7" t="s">
        <v>1954</v>
      </c>
      <c r="B2" s="8"/>
      <c r="C2" s="8" t="s">
        <v>1928</v>
      </c>
      <c r="D2" s="8" t="s">
        <v>21</v>
      </c>
      <c r="E2" s="16" t="s">
        <v>1939</v>
      </c>
      <c r="F2" s="2" t="s">
        <v>1992</v>
      </c>
      <c r="G2" s="8" t="s">
        <v>1962</v>
      </c>
      <c r="H2" s="8" t="s">
        <v>1916</v>
      </c>
      <c r="I2" s="16">
        <v>953640746</v>
      </c>
      <c r="J2" s="17">
        <v>44193</v>
      </c>
      <c r="K2" s="17">
        <v>44193</v>
      </c>
      <c r="L2" s="4">
        <v>44558</v>
      </c>
      <c r="M2" s="16" t="s">
        <v>1947</v>
      </c>
      <c r="N2" s="4" t="s">
        <v>1917</v>
      </c>
      <c r="O2" s="4" t="s">
        <v>1914</v>
      </c>
      <c r="P2" s="4" t="s">
        <v>1915</v>
      </c>
      <c r="Q2" s="8">
        <v>1998</v>
      </c>
      <c r="R2" s="5" t="s">
        <v>1918</v>
      </c>
      <c r="S2" s="5" t="s">
        <v>1968</v>
      </c>
      <c r="T2" s="8">
        <v>5</v>
      </c>
      <c r="U2" s="3" t="s">
        <v>1969</v>
      </c>
      <c r="V2" s="3" t="s">
        <v>1970</v>
      </c>
      <c r="W2" s="6">
        <v>145</v>
      </c>
      <c r="X2" s="8"/>
    </row>
    <row r="3" spans="1:24" x14ac:dyDescent="0.3">
      <c r="A3" s="7" t="s">
        <v>1955</v>
      </c>
      <c r="B3" s="8"/>
      <c r="C3" s="8" t="s">
        <v>1912</v>
      </c>
      <c r="D3" s="8" t="s">
        <v>21</v>
      </c>
      <c r="E3" s="16" t="s">
        <v>1940</v>
      </c>
      <c r="F3" s="2" t="s">
        <v>1993</v>
      </c>
      <c r="G3" s="8" t="s">
        <v>1963</v>
      </c>
      <c r="H3" s="8" t="s">
        <v>1916</v>
      </c>
      <c r="I3" s="16">
        <v>963050375</v>
      </c>
      <c r="J3" s="18">
        <v>44193</v>
      </c>
      <c r="K3" s="18">
        <v>44195</v>
      </c>
      <c r="L3" s="19">
        <v>44560</v>
      </c>
      <c r="M3" s="16" t="s">
        <v>1948</v>
      </c>
      <c r="N3" s="4" t="s">
        <v>1913</v>
      </c>
      <c r="O3" s="4" t="s">
        <v>1914</v>
      </c>
      <c r="P3" s="4" t="s">
        <v>1915</v>
      </c>
      <c r="Q3" s="8">
        <v>2013</v>
      </c>
      <c r="R3" s="5" t="s">
        <v>1922</v>
      </c>
      <c r="S3" s="5" t="s">
        <v>1935</v>
      </c>
      <c r="T3" s="8">
        <v>7</v>
      </c>
      <c r="U3" s="3" t="s">
        <v>1971</v>
      </c>
      <c r="V3" s="3" t="s">
        <v>1972</v>
      </c>
      <c r="W3" s="6">
        <v>70</v>
      </c>
      <c r="X3" s="8"/>
    </row>
    <row r="4" spans="1:24" x14ac:dyDescent="0.3">
      <c r="A4" s="7" t="s">
        <v>1956</v>
      </c>
      <c r="B4" s="8"/>
      <c r="C4" s="8" t="s">
        <v>1919</v>
      </c>
      <c r="D4" s="8" t="s">
        <v>19</v>
      </c>
      <c r="E4" s="16" t="s">
        <v>1941</v>
      </c>
      <c r="F4" s="2" t="s">
        <v>1920</v>
      </c>
      <c r="G4" s="8"/>
      <c r="H4" s="8" t="s">
        <v>1916</v>
      </c>
      <c r="I4" s="16">
        <v>963050375</v>
      </c>
      <c r="J4" s="17">
        <v>44193</v>
      </c>
      <c r="K4" s="17">
        <v>44195</v>
      </c>
      <c r="L4" s="4">
        <v>44560</v>
      </c>
      <c r="M4" s="16" t="s">
        <v>1948</v>
      </c>
      <c r="N4" s="4" t="s">
        <v>1934</v>
      </c>
      <c r="O4" s="4" t="s">
        <v>1921</v>
      </c>
      <c r="P4" s="4" t="s">
        <v>1915</v>
      </c>
      <c r="Q4" s="8">
        <v>2013</v>
      </c>
      <c r="R4" s="5" t="s">
        <v>1922</v>
      </c>
      <c r="S4" s="5" t="s">
        <v>1935</v>
      </c>
      <c r="T4" s="8">
        <v>7</v>
      </c>
      <c r="U4" s="3" t="s">
        <v>1971</v>
      </c>
      <c r="V4" s="3" t="s">
        <v>1972</v>
      </c>
      <c r="W4" s="6">
        <v>740</v>
      </c>
      <c r="X4" s="8"/>
    </row>
    <row r="5" spans="1:24" x14ac:dyDescent="0.3">
      <c r="A5" s="7" t="s">
        <v>1957</v>
      </c>
      <c r="B5" s="8"/>
      <c r="C5" s="8" t="s">
        <v>1912</v>
      </c>
      <c r="D5" s="8" t="s">
        <v>23</v>
      </c>
      <c r="E5" s="16" t="s">
        <v>1942</v>
      </c>
      <c r="F5" s="2" t="s">
        <v>1994</v>
      </c>
      <c r="G5" s="8" t="s">
        <v>1964</v>
      </c>
      <c r="H5" s="8" t="s">
        <v>1916</v>
      </c>
      <c r="I5" s="16">
        <v>952389881</v>
      </c>
      <c r="J5" s="18">
        <v>44193</v>
      </c>
      <c r="K5" s="18">
        <v>44193</v>
      </c>
      <c r="L5" s="19">
        <v>44558</v>
      </c>
      <c r="M5" s="16" t="s">
        <v>1949</v>
      </c>
      <c r="N5" s="4" t="s">
        <v>1924</v>
      </c>
      <c r="O5" s="4" t="s">
        <v>1932</v>
      </c>
      <c r="P5" s="4" t="s">
        <v>1915</v>
      </c>
      <c r="Q5" s="8">
        <v>2007</v>
      </c>
      <c r="R5" s="5" t="s">
        <v>1923</v>
      </c>
      <c r="S5" s="5" t="s">
        <v>1973</v>
      </c>
      <c r="T5" s="8">
        <v>4</v>
      </c>
      <c r="U5" s="3" t="s">
        <v>1974</v>
      </c>
      <c r="V5" s="3" t="s">
        <v>1975</v>
      </c>
      <c r="W5" s="6">
        <v>110</v>
      </c>
      <c r="X5" s="8"/>
    </row>
    <row r="6" spans="1:24" x14ac:dyDescent="0.3">
      <c r="A6" s="7" t="s">
        <v>1958</v>
      </c>
      <c r="B6" s="8"/>
      <c r="C6" s="8" t="s">
        <v>1912</v>
      </c>
      <c r="D6" s="8" t="s">
        <v>23</v>
      </c>
      <c r="E6" s="16" t="s">
        <v>1943</v>
      </c>
      <c r="F6" s="2" t="s">
        <v>1995</v>
      </c>
      <c r="G6" s="8" t="s">
        <v>1965</v>
      </c>
      <c r="H6" s="8" t="s">
        <v>1916</v>
      </c>
      <c r="I6" s="16">
        <v>991012154</v>
      </c>
      <c r="J6" s="18">
        <v>44193</v>
      </c>
      <c r="K6" s="18">
        <v>44193</v>
      </c>
      <c r="L6" s="19">
        <v>44558</v>
      </c>
      <c r="M6" s="16" t="s">
        <v>1950</v>
      </c>
      <c r="N6" s="4" t="s">
        <v>1924</v>
      </c>
      <c r="O6" s="4" t="s">
        <v>1932</v>
      </c>
      <c r="P6" s="4" t="s">
        <v>1915</v>
      </c>
      <c r="Q6" s="8">
        <v>2019</v>
      </c>
      <c r="R6" s="5" t="s">
        <v>1923</v>
      </c>
      <c r="S6" s="5" t="s">
        <v>1929</v>
      </c>
      <c r="T6" s="8">
        <v>5</v>
      </c>
      <c r="U6" s="3" t="s">
        <v>1976</v>
      </c>
      <c r="V6" s="3" t="s">
        <v>1977</v>
      </c>
      <c r="W6" s="6">
        <v>110</v>
      </c>
      <c r="X6" s="8"/>
    </row>
    <row r="7" spans="1:24" x14ac:dyDescent="0.3">
      <c r="A7" s="7" t="s">
        <v>1986</v>
      </c>
      <c r="B7" s="8"/>
      <c r="C7" s="8" t="s">
        <v>1928</v>
      </c>
      <c r="D7" s="8" t="s">
        <v>1871</v>
      </c>
      <c r="E7" s="16" t="s">
        <v>1987</v>
      </c>
      <c r="F7" s="2" t="s">
        <v>1937</v>
      </c>
      <c r="G7" s="8"/>
      <c r="H7" s="8" t="s">
        <v>1916</v>
      </c>
      <c r="I7" s="16">
        <v>997019402</v>
      </c>
      <c r="J7" s="17">
        <v>44193</v>
      </c>
      <c r="K7" s="17">
        <v>44193</v>
      </c>
      <c r="L7" s="4">
        <v>44558</v>
      </c>
      <c r="M7" s="16" t="s">
        <v>1988</v>
      </c>
      <c r="N7" s="4" t="s">
        <v>1999</v>
      </c>
      <c r="O7" s="4" t="s">
        <v>1989</v>
      </c>
      <c r="P7" s="4" t="s">
        <v>1926</v>
      </c>
      <c r="Q7" s="8">
        <v>2011</v>
      </c>
      <c r="R7" s="5" t="s">
        <v>1923</v>
      </c>
      <c r="S7" s="5" t="s">
        <v>1927</v>
      </c>
      <c r="T7" s="8">
        <v>16</v>
      </c>
      <c r="U7" s="3" t="s">
        <v>1990</v>
      </c>
      <c r="V7" s="3" t="s">
        <v>1991</v>
      </c>
      <c r="W7" s="6">
        <v>1000</v>
      </c>
      <c r="X7" s="8"/>
    </row>
    <row r="8" spans="1:24" x14ac:dyDescent="0.3">
      <c r="A8" s="7" t="s">
        <v>1959</v>
      </c>
      <c r="B8" s="8"/>
      <c r="C8" s="8" t="s">
        <v>1919</v>
      </c>
      <c r="D8" s="8" t="s">
        <v>21</v>
      </c>
      <c r="E8" s="16" t="s">
        <v>1944</v>
      </c>
      <c r="F8" s="2" t="s">
        <v>1996</v>
      </c>
      <c r="G8" s="8" t="s">
        <v>1966</v>
      </c>
      <c r="H8" s="8" t="s">
        <v>1916</v>
      </c>
      <c r="I8" s="16">
        <v>991012154</v>
      </c>
      <c r="J8" s="17">
        <v>44194</v>
      </c>
      <c r="K8" s="17">
        <v>44194</v>
      </c>
      <c r="L8" s="4">
        <v>44559</v>
      </c>
      <c r="M8" s="16" t="s">
        <v>1951</v>
      </c>
      <c r="N8" s="4" t="s">
        <v>1934</v>
      </c>
      <c r="O8" s="4" t="s">
        <v>1914</v>
      </c>
      <c r="P8" s="4" t="s">
        <v>1915</v>
      </c>
      <c r="Q8" s="8">
        <v>1989</v>
      </c>
      <c r="R8" s="5" t="s">
        <v>1923</v>
      </c>
      <c r="S8" s="5" t="s">
        <v>1978</v>
      </c>
      <c r="T8" s="8">
        <v>14</v>
      </c>
      <c r="U8" s="3" t="s">
        <v>1979</v>
      </c>
      <c r="V8" s="3" t="s">
        <v>1980</v>
      </c>
      <c r="W8" s="6">
        <v>636</v>
      </c>
      <c r="X8" s="8"/>
    </row>
    <row r="9" spans="1:24" x14ac:dyDescent="0.3">
      <c r="A9" s="7" t="s">
        <v>1960</v>
      </c>
      <c r="B9" s="8"/>
      <c r="C9" s="8" t="s">
        <v>1912</v>
      </c>
      <c r="D9" s="8" t="s">
        <v>1868</v>
      </c>
      <c r="E9" s="16" t="s">
        <v>1945</v>
      </c>
      <c r="F9" s="2" t="s">
        <v>1997</v>
      </c>
      <c r="G9" s="8" t="s">
        <v>1936</v>
      </c>
      <c r="H9" s="8" t="s">
        <v>1916</v>
      </c>
      <c r="I9" s="16">
        <v>948600711</v>
      </c>
      <c r="J9" s="18">
        <v>44195</v>
      </c>
      <c r="K9" s="18">
        <v>44195</v>
      </c>
      <c r="L9" s="19">
        <v>44560</v>
      </c>
      <c r="M9" s="16" t="s">
        <v>1952</v>
      </c>
      <c r="N9" s="4" t="s">
        <v>1925</v>
      </c>
      <c r="O9" s="4" t="s">
        <v>1930</v>
      </c>
      <c r="P9" s="4" t="s">
        <v>1926</v>
      </c>
      <c r="Q9" s="8">
        <v>2019</v>
      </c>
      <c r="R9" s="5" t="s">
        <v>1933</v>
      </c>
      <c r="S9" s="5" t="s">
        <v>1938</v>
      </c>
      <c r="T9" s="8">
        <v>16</v>
      </c>
      <c r="U9" s="3" t="s">
        <v>1981</v>
      </c>
      <c r="V9" s="3" t="s">
        <v>1982</v>
      </c>
      <c r="W9" s="6">
        <v>380</v>
      </c>
      <c r="X9" s="8"/>
    </row>
    <row r="10" spans="1:24" x14ac:dyDescent="0.3">
      <c r="A10" s="7" t="s">
        <v>1961</v>
      </c>
      <c r="B10" s="8"/>
      <c r="C10" s="8" t="s">
        <v>1912</v>
      </c>
      <c r="D10" s="8" t="s">
        <v>21</v>
      </c>
      <c r="E10" s="16" t="s">
        <v>1946</v>
      </c>
      <c r="F10" s="2" t="s">
        <v>1998</v>
      </c>
      <c r="G10" s="8" t="s">
        <v>1967</v>
      </c>
      <c r="H10" s="8" t="s">
        <v>1916</v>
      </c>
      <c r="I10" s="16">
        <v>950093329</v>
      </c>
      <c r="J10" s="18">
        <v>44195</v>
      </c>
      <c r="K10" s="18">
        <v>44195</v>
      </c>
      <c r="L10" s="19">
        <v>44560</v>
      </c>
      <c r="M10" s="16" t="s">
        <v>1953</v>
      </c>
      <c r="N10" s="4" t="s">
        <v>1924</v>
      </c>
      <c r="O10" s="4" t="s">
        <v>1914</v>
      </c>
      <c r="P10" s="4" t="s">
        <v>1915</v>
      </c>
      <c r="Q10" s="8">
        <v>2003</v>
      </c>
      <c r="R10" s="5" t="s">
        <v>1931</v>
      </c>
      <c r="S10" s="5" t="s">
        <v>1983</v>
      </c>
      <c r="T10" s="8">
        <v>4</v>
      </c>
      <c r="U10" s="3" t="s">
        <v>1984</v>
      </c>
      <c r="V10" s="3" t="s">
        <v>1985</v>
      </c>
      <c r="W10" s="6">
        <v>70</v>
      </c>
      <c r="X10" s="8"/>
    </row>
  </sheetData>
  <autoFilter ref="A1:X10" xr:uid="{77BEECEB-1826-45B1-B41D-CCC4ACA2F29C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'NO TOCAR - TIPO SOAT'!$A$1:$A$9</xm:f>
          </x14:formula1>
          <xm:sqref>D2:D10</xm:sqref>
        </x14:dataValidation>
        <x14:dataValidation type="list" allowBlank="1" showInputMessage="1" showErrorMessage="1" xr:uid="{00000000-0002-0000-0200-000001000000}">
          <x14:formula1>
            <xm:f>'NO TOCAR - ASEGURADORAS'!$A$1:$A$6</xm:f>
          </x14:formula1>
          <xm:sqref>C2:C10</xm:sqref>
        </x14:dataValidation>
        <x14:dataValidation type="list" allowBlank="1" showInputMessage="1" showErrorMessage="1" xr:uid="{00000000-0002-0000-0200-000002000000}">
          <x14:formula1>
            <xm:f>'NO TOCAR - CATEGORIAS'!$D$1:$D$15</xm:f>
          </x14:formula1>
          <xm:sqref>P2:P10</xm:sqref>
        </x14:dataValidation>
        <x14:dataValidation type="list" allowBlank="1" showInputMessage="1" showErrorMessage="1" xr:uid="{00000000-0002-0000-0200-000003000000}">
          <x14:formula1>
            <xm:f>'NO TOCAR - USO'!$C$1:$C$24</xm:f>
          </x14:formula1>
          <xm:sqref>O2:O10</xm:sqref>
        </x14:dataValidation>
        <x14:dataValidation type="list" allowBlank="1" showInputMessage="1" showErrorMessage="1" xr:uid="{00000000-0002-0000-0200-000004000000}">
          <x14:formula1>
            <xm:f>'NO TOCAR - CLASES'!$C$1:$C$39</xm:f>
          </x14:formula1>
          <xm:sqref>N2:N10</xm:sqref>
        </x14:dataValidation>
        <x14:dataValidation type="list" allowBlank="1" showInputMessage="1" showErrorMessage="1" xr:uid="{00000000-0002-0000-0200-000005000000}">
          <x14:formula1>
            <xm:f>'NO TOCAR - UBIGEO'!$E$1676:$E$1699</xm:f>
          </x14:formula1>
          <xm:sqref>H2:H10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H9" sqref="H9"/>
    </sheetView>
  </sheetViews>
  <sheetFormatPr baseColWidth="10" defaultRowHeight="14.4" x14ac:dyDescent="0.3"/>
  <cols>
    <col min="3" max="3" width="11.88671875" bestFit="1" customWidth="1"/>
  </cols>
  <sheetData>
    <row r="1" spans="1:4" x14ac:dyDescent="0.3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3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3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3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3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3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3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3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3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3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3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3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3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3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3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F21" sqref="F21"/>
    </sheetView>
  </sheetViews>
  <sheetFormatPr baseColWidth="10" defaultRowHeight="14.4" x14ac:dyDescent="0.3"/>
  <cols>
    <col min="2" max="2" width="21.44140625" bestFit="1" customWidth="1"/>
    <col min="3" max="3" width="24.109375" bestFit="1" customWidth="1"/>
  </cols>
  <sheetData>
    <row r="1" spans="1:3" x14ac:dyDescent="0.3">
      <c r="A1">
        <v>1</v>
      </c>
      <c r="B1" t="s">
        <v>1872</v>
      </c>
      <c r="C1" t="str">
        <f>_xlfn.CONCAT(A1,"-",B1)</f>
        <v>1-alquiler</v>
      </c>
    </row>
    <row r="2" spans="1:3" x14ac:dyDescent="0.3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3">
      <c r="A3">
        <v>3</v>
      </c>
      <c r="B3" t="s">
        <v>1874</v>
      </c>
      <c r="C3" t="str">
        <f t="shared" si="0"/>
        <v>3-carga</v>
      </c>
    </row>
    <row r="4" spans="1:3" x14ac:dyDescent="0.3">
      <c r="A4">
        <v>4</v>
      </c>
      <c r="B4" t="s">
        <v>1875</v>
      </c>
      <c r="C4" t="str">
        <f t="shared" si="0"/>
        <v>4-comercial</v>
      </c>
    </row>
    <row r="5" spans="1:3" x14ac:dyDescent="0.3">
      <c r="A5">
        <v>5</v>
      </c>
      <c r="B5" t="s">
        <v>1876</v>
      </c>
      <c r="C5" t="str">
        <f t="shared" si="0"/>
        <v>5-escolar</v>
      </c>
    </row>
    <row r="6" spans="1:3" x14ac:dyDescent="0.3">
      <c r="A6">
        <v>6</v>
      </c>
      <c r="B6" t="s">
        <v>1877</v>
      </c>
      <c r="C6" t="str">
        <f t="shared" si="0"/>
        <v>6-funerario</v>
      </c>
    </row>
    <row r="7" spans="1:3" x14ac:dyDescent="0.3">
      <c r="A7">
        <v>7</v>
      </c>
      <c r="B7" t="s">
        <v>1878</v>
      </c>
      <c r="C7" t="str">
        <f t="shared" si="0"/>
        <v>7-interprovincial</v>
      </c>
    </row>
    <row r="8" spans="1:3" x14ac:dyDescent="0.3">
      <c r="A8">
        <v>8</v>
      </c>
      <c r="B8" t="s">
        <v>1879</v>
      </c>
      <c r="C8" t="str">
        <f t="shared" si="0"/>
        <v>8-inter-urbano</v>
      </c>
    </row>
    <row r="9" spans="1:3" x14ac:dyDescent="0.3">
      <c r="A9">
        <v>9</v>
      </c>
      <c r="B9" t="s">
        <v>1880</v>
      </c>
      <c r="C9" t="str">
        <f t="shared" si="0"/>
        <v>9-particular</v>
      </c>
    </row>
    <row r="10" spans="1:3" x14ac:dyDescent="0.3">
      <c r="A10">
        <v>10</v>
      </c>
      <c r="B10" t="s">
        <v>1881</v>
      </c>
      <c r="C10" t="str">
        <f t="shared" si="0"/>
        <v>10-publico urbano</v>
      </c>
    </row>
    <row r="11" spans="1:3" x14ac:dyDescent="0.3">
      <c r="A11">
        <v>11</v>
      </c>
      <c r="B11" t="s">
        <v>1882</v>
      </c>
      <c r="C11" t="str">
        <f t="shared" si="0"/>
        <v>11-serenazgo</v>
      </c>
    </row>
    <row r="12" spans="1:3" x14ac:dyDescent="0.3">
      <c r="A12">
        <v>12</v>
      </c>
      <c r="B12" t="s">
        <v>1883</v>
      </c>
      <c r="C12" t="str">
        <f t="shared" si="0"/>
        <v>12-servicio escolar</v>
      </c>
    </row>
    <row r="13" spans="1:3" x14ac:dyDescent="0.3">
      <c r="A13">
        <v>13</v>
      </c>
      <c r="B13" t="s">
        <v>1884</v>
      </c>
      <c r="C13" t="str">
        <f t="shared" si="0"/>
        <v>13-t. personal</v>
      </c>
    </row>
    <row r="14" spans="1:3" x14ac:dyDescent="0.3">
      <c r="A14">
        <v>14</v>
      </c>
      <c r="B14" t="s">
        <v>1885</v>
      </c>
      <c r="C14" t="str">
        <f t="shared" si="0"/>
        <v>14-taxi</v>
      </c>
    </row>
    <row r="15" spans="1:3" x14ac:dyDescent="0.3">
      <c r="A15">
        <v>15</v>
      </c>
      <c r="B15" t="s">
        <v>1886</v>
      </c>
      <c r="C15" t="str">
        <f t="shared" si="0"/>
        <v>15-taxi urbano</v>
      </c>
    </row>
    <row r="16" spans="1:3" x14ac:dyDescent="0.3">
      <c r="A16">
        <v>16</v>
      </c>
      <c r="B16" t="s">
        <v>1887</v>
      </c>
      <c r="C16" t="str">
        <f t="shared" si="0"/>
        <v>16-taxi remisse</v>
      </c>
    </row>
    <row r="17" spans="1:3" x14ac:dyDescent="0.3">
      <c r="A17">
        <v>17</v>
      </c>
      <c r="B17" t="s">
        <v>1888</v>
      </c>
      <c r="C17" t="str">
        <f t="shared" si="0"/>
        <v>17-trans.escolar</v>
      </c>
    </row>
    <row r="18" spans="1:3" x14ac:dyDescent="0.3">
      <c r="A18">
        <v>18</v>
      </c>
      <c r="B18" t="s">
        <v>1889</v>
      </c>
      <c r="C18" t="str">
        <f t="shared" si="0"/>
        <v>18-trans.personal</v>
      </c>
    </row>
    <row r="19" spans="1:3" x14ac:dyDescent="0.3">
      <c r="A19">
        <v>19</v>
      </c>
      <c r="B19" t="s">
        <v>1890</v>
      </c>
      <c r="C19" t="str">
        <f t="shared" si="0"/>
        <v>19-transporte de personal</v>
      </c>
    </row>
    <row r="20" spans="1:3" x14ac:dyDescent="0.3">
      <c r="A20">
        <v>20</v>
      </c>
      <c r="B20" t="s">
        <v>1891</v>
      </c>
      <c r="C20" t="str">
        <f t="shared" si="0"/>
        <v>20-transporte escolar</v>
      </c>
    </row>
    <row r="21" spans="1:3" x14ac:dyDescent="0.3">
      <c r="A21">
        <v>21</v>
      </c>
      <c r="B21" t="s">
        <v>1892</v>
      </c>
      <c r="C21" t="str">
        <f t="shared" si="0"/>
        <v>21-transporte urbano</v>
      </c>
    </row>
    <row r="22" spans="1:3" x14ac:dyDescent="0.3">
      <c r="A22">
        <v>22</v>
      </c>
      <c r="B22" t="s">
        <v>1893</v>
      </c>
      <c r="C22" t="str">
        <f t="shared" si="0"/>
        <v>22-turismo</v>
      </c>
    </row>
    <row r="23" spans="1:3" x14ac:dyDescent="0.3">
      <c r="A23">
        <v>23</v>
      </c>
      <c r="B23" t="s">
        <v>1894</v>
      </c>
      <c r="C23" t="str">
        <f t="shared" si="0"/>
        <v>23-turístico</v>
      </c>
    </row>
    <row r="24" spans="1:3" x14ac:dyDescent="0.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>
      <selection activeCell="D6" sqref="D6"/>
    </sheetView>
  </sheetViews>
  <sheetFormatPr baseColWidth="10" defaultRowHeight="14.4" x14ac:dyDescent="0.3"/>
  <cols>
    <col min="1" max="1" width="22.5546875" bestFit="1" customWidth="1"/>
  </cols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25</v>
      </c>
    </row>
    <row r="5" spans="1:1" x14ac:dyDescent="0.3">
      <c r="A5" t="s">
        <v>1868</v>
      </c>
    </row>
    <row r="6" spans="1:1" x14ac:dyDescent="0.3">
      <c r="A6" t="s">
        <v>1869</v>
      </c>
    </row>
    <row r="7" spans="1:1" x14ac:dyDescent="0.3">
      <c r="A7" t="s">
        <v>1870</v>
      </c>
    </row>
    <row r="8" spans="1:1" x14ac:dyDescent="0.3">
      <c r="A8" t="s">
        <v>1871</v>
      </c>
    </row>
    <row r="9" spans="1:1" x14ac:dyDescent="0.3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18" workbookViewId="0">
      <selection activeCell="B40" sqref="B40"/>
    </sheetView>
  </sheetViews>
  <sheetFormatPr baseColWidth="10" defaultRowHeight="14.4" x14ac:dyDescent="0.3"/>
  <cols>
    <col min="2" max="2" width="37.109375" bestFit="1" customWidth="1"/>
    <col min="3" max="3" width="39.88671875" bestFit="1" customWidth="1"/>
  </cols>
  <sheetData>
    <row r="1" spans="1:3" x14ac:dyDescent="0.3">
      <c r="A1">
        <v>1</v>
      </c>
      <c r="B1" t="s">
        <v>1828</v>
      </c>
      <c r="C1" t="str">
        <f>_xlfn.CONCAT(A1,"-",B1)</f>
        <v>1-automóvil</v>
      </c>
    </row>
    <row r="2" spans="1:3" x14ac:dyDescent="0.3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3">
      <c r="A3">
        <v>3</v>
      </c>
      <c r="B3" t="s">
        <v>1830</v>
      </c>
      <c r="C3" t="str">
        <f t="shared" si="0"/>
        <v>3-camión</v>
      </c>
    </row>
    <row r="4" spans="1:3" x14ac:dyDescent="0.3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3">
      <c r="A5">
        <v>5</v>
      </c>
      <c r="B5" t="s">
        <v>1832</v>
      </c>
      <c r="C5" t="str">
        <f t="shared" si="0"/>
        <v>5-camión baranda</v>
      </c>
    </row>
    <row r="6" spans="1:3" x14ac:dyDescent="0.3">
      <c r="A6">
        <v>6</v>
      </c>
      <c r="B6" t="s">
        <v>1833</v>
      </c>
      <c r="C6" t="str">
        <f t="shared" si="0"/>
        <v>6-camión cañero</v>
      </c>
    </row>
    <row r="7" spans="1:3" x14ac:dyDescent="0.3">
      <c r="A7">
        <v>7</v>
      </c>
      <c r="B7" t="s">
        <v>1834</v>
      </c>
      <c r="C7" t="str">
        <f t="shared" si="0"/>
        <v>7-camión cisterna</v>
      </c>
    </row>
    <row r="8" spans="1:3" x14ac:dyDescent="0.3">
      <c r="A8">
        <v>8</v>
      </c>
      <c r="B8" t="s">
        <v>1835</v>
      </c>
      <c r="C8" t="str">
        <f t="shared" si="0"/>
        <v>8-camión furgón</v>
      </c>
    </row>
    <row r="9" spans="1:3" x14ac:dyDescent="0.3">
      <c r="A9">
        <v>9</v>
      </c>
      <c r="B9" t="s">
        <v>1836</v>
      </c>
      <c r="C9" t="str">
        <f t="shared" si="0"/>
        <v>9-camioneta</v>
      </c>
    </row>
    <row r="10" spans="1:3" x14ac:dyDescent="0.3">
      <c r="A10">
        <v>10</v>
      </c>
      <c r="B10" t="s">
        <v>1837</v>
      </c>
      <c r="C10" t="str">
        <f t="shared" si="0"/>
        <v>10-camioneta panel</v>
      </c>
    </row>
    <row r="11" spans="1:3" x14ac:dyDescent="0.3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3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3">
      <c r="A13">
        <v>13</v>
      </c>
      <c r="B13" t="s">
        <v>1840</v>
      </c>
      <c r="C13" t="str">
        <f t="shared" si="0"/>
        <v>13-camioneta pick up</v>
      </c>
    </row>
    <row r="14" spans="1:3" x14ac:dyDescent="0.3">
      <c r="A14">
        <v>14</v>
      </c>
      <c r="B14" t="s">
        <v>1841</v>
      </c>
      <c r="C14" t="str">
        <f t="shared" si="0"/>
        <v>14-camioneta rural</v>
      </c>
    </row>
    <row r="15" spans="1:3" x14ac:dyDescent="0.3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3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3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3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3">
      <c r="A19">
        <v>19</v>
      </c>
      <c r="B19" t="s">
        <v>1846</v>
      </c>
      <c r="C19" t="str">
        <f t="shared" si="0"/>
        <v>19-camioneta st.wagon</v>
      </c>
    </row>
    <row r="20" spans="1:3" x14ac:dyDescent="0.3">
      <c r="A20">
        <v>20</v>
      </c>
      <c r="B20" t="s">
        <v>1847</v>
      </c>
      <c r="C20" t="str">
        <f t="shared" si="0"/>
        <v>20-camioneta station wagon</v>
      </c>
    </row>
    <row r="21" spans="1:3" x14ac:dyDescent="0.3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3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3">
      <c r="A23">
        <v>23</v>
      </c>
      <c r="B23" t="s">
        <v>1850</v>
      </c>
      <c r="C23" t="str">
        <f t="shared" si="0"/>
        <v>23-cmta. pick up/doble cabina</v>
      </c>
    </row>
    <row r="24" spans="1:3" x14ac:dyDescent="0.3">
      <c r="A24">
        <v>24</v>
      </c>
      <c r="B24" t="s">
        <v>1851</v>
      </c>
      <c r="C24" t="str">
        <f t="shared" si="0"/>
        <v>24-furgoneta</v>
      </c>
    </row>
    <row r="25" spans="1:3" x14ac:dyDescent="0.3">
      <c r="A25">
        <v>25</v>
      </c>
      <c r="B25" t="s">
        <v>1852</v>
      </c>
      <c r="C25" t="str">
        <f t="shared" si="0"/>
        <v>25-maquinaria</v>
      </c>
    </row>
    <row r="26" spans="1:3" x14ac:dyDescent="0.3">
      <c r="A26">
        <v>26</v>
      </c>
      <c r="B26" t="s">
        <v>1853</v>
      </c>
      <c r="C26" t="str">
        <f t="shared" si="0"/>
        <v>26-microbús</v>
      </c>
    </row>
    <row r="27" spans="1:3" x14ac:dyDescent="0.3">
      <c r="A27">
        <v>27</v>
      </c>
      <c r="B27" t="s">
        <v>1854</v>
      </c>
      <c r="C27" t="str">
        <f t="shared" si="0"/>
        <v>27-minibús</v>
      </c>
    </row>
    <row r="28" spans="1:3" x14ac:dyDescent="0.3">
      <c r="A28">
        <v>28</v>
      </c>
      <c r="B28" t="s">
        <v>1855</v>
      </c>
      <c r="C28" t="str">
        <f t="shared" si="0"/>
        <v>28-motocicleta</v>
      </c>
    </row>
    <row r="29" spans="1:3" x14ac:dyDescent="0.3">
      <c r="A29">
        <v>29</v>
      </c>
      <c r="B29" t="s">
        <v>1856</v>
      </c>
      <c r="C29" t="str">
        <f t="shared" si="0"/>
        <v>29-mototaxi</v>
      </c>
    </row>
    <row r="30" spans="1:3" x14ac:dyDescent="0.3">
      <c r="A30">
        <v>30</v>
      </c>
      <c r="B30" t="s">
        <v>1857</v>
      </c>
      <c r="C30" t="str">
        <f t="shared" si="0"/>
        <v>30-ómnibus</v>
      </c>
    </row>
    <row r="31" spans="1:3" x14ac:dyDescent="0.3">
      <c r="A31">
        <v>31</v>
      </c>
      <c r="B31" t="s">
        <v>1858</v>
      </c>
      <c r="C31" t="str">
        <f t="shared" si="0"/>
        <v>31-remolcador</v>
      </c>
    </row>
    <row r="32" spans="1:3" x14ac:dyDescent="0.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3">
      <c r="A33">
        <v>33</v>
      </c>
      <c r="B33" t="s">
        <v>1860</v>
      </c>
      <c r="C33" t="str">
        <f t="shared" si="0"/>
        <v>33-remolcador 3.5 a 12 ton</v>
      </c>
    </row>
    <row r="34" spans="1:3" x14ac:dyDescent="0.3">
      <c r="A34">
        <v>34</v>
      </c>
      <c r="B34" t="s">
        <v>1861</v>
      </c>
      <c r="C34" t="str">
        <f t="shared" si="0"/>
        <v>34-trimovil</v>
      </c>
    </row>
    <row r="35" spans="1:3" x14ac:dyDescent="0.3">
      <c r="A35">
        <v>35</v>
      </c>
      <c r="B35" t="s">
        <v>1862</v>
      </c>
      <c r="C35" t="str">
        <f t="shared" si="0"/>
        <v>35-vehículo menor</v>
      </c>
    </row>
    <row r="36" spans="1:3" x14ac:dyDescent="0.3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3">
      <c r="A37">
        <v>37</v>
      </c>
      <c r="B37" t="s">
        <v>1864</v>
      </c>
      <c r="C37" t="str">
        <f t="shared" si="0"/>
        <v>37-vehículo menor - mototaxi</v>
      </c>
    </row>
    <row r="38" spans="1:3" x14ac:dyDescent="0.3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F2089"/>
  <sheetViews>
    <sheetView workbookViewId="0">
      <selection activeCell="B2103" sqref="B2103"/>
    </sheetView>
  </sheetViews>
  <sheetFormatPr baseColWidth="10" defaultRowHeight="14.4" x14ac:dyDescent="0.3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546875" bestFit="1" customWidth="1"/>
    <col min="6" max="6" width="19.88671875" bestFit="1" customWidth="1"/>
  </cols>
  <sheetData>
    <row r="1" spans="1:6" x14ac:dyDescent="0.3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3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3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3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3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3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3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3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3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3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3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3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3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3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3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3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3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3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3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3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3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3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3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3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3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3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3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3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3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3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3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3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3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3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3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3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3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3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3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3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3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3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3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3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3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3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3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3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3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3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3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3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3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3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3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3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3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3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3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3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3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3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3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3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3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3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3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3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3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3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3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3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3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3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3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3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3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3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3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3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3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3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3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3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3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3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3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3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3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3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3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3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3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3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3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3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3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3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3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3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3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3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3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3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3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3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3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3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3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3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3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3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3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3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3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3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3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3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3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3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3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3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3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3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3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3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3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3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3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3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3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3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3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3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3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3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3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3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3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3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3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3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3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3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3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3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3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3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3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3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3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3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3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3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3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3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3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3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3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3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3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3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3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3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3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3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3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3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3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3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3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3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3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3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3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3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3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3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3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3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3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3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3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3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3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3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3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3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3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3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3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3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3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3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3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3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3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3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3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3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3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3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3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3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3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3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3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3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3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3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3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3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3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3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3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3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3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3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3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3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3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3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3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3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3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3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3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3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3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3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3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3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3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3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3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3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3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3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3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3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3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3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3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3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3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3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3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3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3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3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3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3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3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3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3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3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3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3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3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3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3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3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3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3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3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3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3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3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3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3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3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3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3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3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3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3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3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3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3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3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3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3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3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3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3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3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3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3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3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3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3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3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3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3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3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3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3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3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3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3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3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3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3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3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3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3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3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3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3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3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3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3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3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3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3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3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3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3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3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3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3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3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3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3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3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3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3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3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3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3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3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3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3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3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3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3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3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3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3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3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3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3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3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3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3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3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3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3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3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3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3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3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3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3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3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3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3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3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3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3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3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3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3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3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3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3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3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3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3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3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3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3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3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3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3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3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3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3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3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3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3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3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3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3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3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3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3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3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3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3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3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3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3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3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3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3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3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3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3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3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3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3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3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3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3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3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3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3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3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3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3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3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3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3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3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3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3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3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3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3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3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3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3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3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3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3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3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3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3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3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3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3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3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3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3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3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3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3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3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3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3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3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3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3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3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3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3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3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3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3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3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3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3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3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3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3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3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3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3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3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3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3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3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3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3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3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3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3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3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3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3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3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3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3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3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3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3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3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3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3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3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3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3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3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3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3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3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3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3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3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3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3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3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3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3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3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3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3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3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3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3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3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3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3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3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3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3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3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3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3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3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3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3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3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3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3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3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3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3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3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3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3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3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3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3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3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3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3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3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3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3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3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3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3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3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3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3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3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3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3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3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3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3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3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3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3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3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3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3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3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3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3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3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3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3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3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3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3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3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3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3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3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3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3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3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3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3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3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3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3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3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3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3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3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3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3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3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3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3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3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3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3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3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3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3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3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3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3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3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3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3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3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3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3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3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3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3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3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3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3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3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3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3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3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3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3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3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3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3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3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3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3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3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3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3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3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3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3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3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3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3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3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3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3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3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3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3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3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3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3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3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3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3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3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3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3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3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3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3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3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3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3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3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3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3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3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3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3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3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3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3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3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3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3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3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3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3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3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3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3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3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3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3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3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3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3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3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3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3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3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3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3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3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3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3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3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3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3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3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3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3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3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3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3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3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3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3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3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3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3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3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3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3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3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3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3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3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3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3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3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3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3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3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3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3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3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3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3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3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3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3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3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3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3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3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3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3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3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3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3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3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3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3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3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3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3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3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3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3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3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3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3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3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3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3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3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3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3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3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3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3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3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3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3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3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3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3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3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3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3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3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3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3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3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3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3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3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3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3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3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3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3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3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3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3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3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3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3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3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3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3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3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3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3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3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3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3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3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3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3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3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3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3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3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3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3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3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3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3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3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3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3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3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3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3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3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3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3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3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3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3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3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3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3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3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3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3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3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3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3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3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3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3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3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3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3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3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3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3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3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3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3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3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3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3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3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3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3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3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3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3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3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3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3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3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3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3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3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3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3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3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3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3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3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3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3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3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3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3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3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3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3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3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3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3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3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3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3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3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3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3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3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3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3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3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3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3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3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3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3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3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3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3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3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3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3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3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3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3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3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3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3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3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3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3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3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3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3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3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3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3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3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3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3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3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3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3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3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3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3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3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3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3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3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3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3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3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3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3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3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3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3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3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3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3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3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3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3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3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3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3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3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3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3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3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3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3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3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3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3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3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3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3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3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3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3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3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3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3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3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3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3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3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3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3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3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3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3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3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3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3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3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3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3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3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3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3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3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3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3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3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3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3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3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3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3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3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3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3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3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3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3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3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3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3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3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3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3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3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3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3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3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3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3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3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3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3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3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3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3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3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3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3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3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3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3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3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3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3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3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3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3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3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3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3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3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3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3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3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3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3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3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3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3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3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3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3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3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3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3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3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3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3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3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3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3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3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3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3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3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3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3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3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3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3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3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3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3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3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3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3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3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3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3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3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3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3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3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3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3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3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3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3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3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3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3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3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3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3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3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3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3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3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3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3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3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3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3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3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3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3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3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3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3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3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3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3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3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3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3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3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3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3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3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3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3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3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3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3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3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3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3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3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3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3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3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3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3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3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3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3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3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3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3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3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3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3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3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3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3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3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3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3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3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3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3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3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3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3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3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3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3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3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3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3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3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3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3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3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3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3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3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3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3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3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3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3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3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3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3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3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3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3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3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3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3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3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3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3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3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3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3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3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3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3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3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3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3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3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3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3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3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3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3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3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3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3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3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3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3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3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3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3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3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3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3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3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3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3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3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3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3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3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3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3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3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3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3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3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3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3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3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3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3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3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3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3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3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3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3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3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3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3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3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3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3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3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3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3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3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3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3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3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3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3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3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3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3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3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3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3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3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3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3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3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3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3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3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3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3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3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3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3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3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3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3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3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3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3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3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3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3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3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3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3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3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3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3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3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3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3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3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3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3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3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3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3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3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3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3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3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3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3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3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3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3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3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3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3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3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3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3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3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3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3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3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3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3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3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3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3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3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3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3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3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3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3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3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3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3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3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3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3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3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3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3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3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3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3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3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3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3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3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3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3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3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3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3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3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3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3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3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3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3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3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3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3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3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3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3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3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3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3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3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3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3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3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3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3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3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3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3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3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3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3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3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3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3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3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3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3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3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3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3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3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3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3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3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3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3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3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3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3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3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3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3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3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3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3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3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3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3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3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3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3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3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3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3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3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3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3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3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3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3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3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3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3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3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3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3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3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3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3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3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3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3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3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3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3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3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3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3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3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3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3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3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3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3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3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3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3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3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3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3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3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3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3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3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3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3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3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3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3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3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3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3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3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3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3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3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3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3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3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3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3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3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3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3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3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3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3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3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3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3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3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3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3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3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3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3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3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3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3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3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3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3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3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3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3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3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3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3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3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3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3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3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3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3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3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3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3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3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3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3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3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3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3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3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3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3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3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3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3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3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3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3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3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3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3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3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3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3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3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3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3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3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3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3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3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3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3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3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3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3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3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3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3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3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3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3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3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3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3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3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3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3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3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3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3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3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3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3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3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3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3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3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3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3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3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3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3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3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3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3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3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3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3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3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3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3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3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3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3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3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3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3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3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3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3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3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3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3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3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3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3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3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3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3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3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3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3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3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3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3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3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3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3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3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3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3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3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3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3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3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3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3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3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3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3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3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3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3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3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3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3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3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3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3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3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3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3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3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3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3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3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3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3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3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3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3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3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3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3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3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3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3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3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3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3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3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3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3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3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3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3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3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3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3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3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3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3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3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3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3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3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3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3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3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3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3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3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3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3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3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3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3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3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3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3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3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3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3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3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3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3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3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3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3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3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3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3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3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3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3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3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3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3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3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3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3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3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3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3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3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3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3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3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3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3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3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3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3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3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3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3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3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3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3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3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3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3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3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3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3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3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3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3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3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3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3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3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3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3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3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3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3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3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3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3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3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3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3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3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3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3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3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3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3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3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3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3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3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3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3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3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3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3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3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3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3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3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3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3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3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3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3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3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3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3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3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3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3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3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3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3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3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3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3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3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3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3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3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3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3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3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3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3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3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3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3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3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3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3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3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3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3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3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3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3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3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3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3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3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3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3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3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3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3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3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3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3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3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3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3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3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3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3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3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3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3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3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3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3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3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3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3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3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3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3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3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3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3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3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3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3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3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3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3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3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3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3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3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3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3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3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3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3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3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3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3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3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3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3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3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3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3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3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3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3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3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3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3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3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3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3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3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3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3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3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3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3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3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3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3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3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3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3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3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3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3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3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3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3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3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3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3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3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3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3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3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3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3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3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3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3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3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3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3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3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3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3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3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3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3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3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3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3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3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3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3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3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3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3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3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3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3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3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3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3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3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3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3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3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3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3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3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3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3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3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3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3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3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3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3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3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3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3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3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3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3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3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3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3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3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3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3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3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3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3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3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3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3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3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3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3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3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3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3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3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3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3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3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3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3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3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3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3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3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3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3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3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3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3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3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3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3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3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3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3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3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3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3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3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3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3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3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3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3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3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3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3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3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3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3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3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3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3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3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3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3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3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3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3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3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3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3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3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3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3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3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3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3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3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3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3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3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3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3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3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3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3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3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3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3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3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3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3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3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3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3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3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3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3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3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3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3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3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3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3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3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3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3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3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3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3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3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3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3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3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3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3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3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3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3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3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3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3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3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3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3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3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3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3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3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3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3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3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3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3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3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3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3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3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3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3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3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3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3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3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3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3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3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3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3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3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3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3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3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3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3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3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3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3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3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3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3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3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3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3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3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3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3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3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3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3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3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3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3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3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3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3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3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3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3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3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3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3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3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3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3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3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3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3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3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3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3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3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3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3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3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3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3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3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3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3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3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3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3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3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A6"/>
    </sheetView>
  </sheetViews>
  <sheetFormatPr baseColWidth="10" defaultRowHeight="14.4" x14ac:dyDescent="0.3"/>
  <cols>
    <col min="1" max="2" width="10.109375" bestFit="1" customWidth="1"/>
    <col min="3" max="3" width="3" bestFit="1" customWidth="1"/>
  </cols>
  <sheetData>
    <row r="1" spans="1:3" x14ac:dyDescent="0.3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3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3">
      <c r="A3" t="str">
        <f t="shared" si="0"/>
        <v>12-MAPFRE</v>
      </c>
      <c r="B3" t="s">
        <v>1824</v>
      </c>
      <c r="C3">
        <v>12</v>
      </c>
    </row>
    <row r="4" spans="1:3" x14ac:dyDescent="0.3">
      <c r="A4" t="str">
        <f t="shared" si="0"/>
        <v>15-PACIFICO</v>
      </c>
      <c r="B4" t="s">
        <v>1825</v>
      </c>
      <c r="C4">
        <v>15</v>
      </c>
    </row>
    <row r="5" spans="1:3" x14ac:dyDescent="0.3">
      <c r="A5" t="str">
        <f t="shared" si="0"/>
        <v>16-PROTECTA</v>
      </c>
      <c r="B5" t="s">
        <v>18</v>
      </c>
      <c r="C5">
        <v>16</v>
      </c>
    </row>
    <row r="6" spans="1:3" x14ac:dyDescent="0.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DE DICIEMBRE 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Pamela</cp:lastModifiedBy>
  <dcterms:created xsi:type="dcterms:W3CDTF">2016-06-20T21:31:14Z</dcterms:created>
  <dcterms:modified xsi:type="dcterms:W3CDTF">2021-01-05T19:46:00Z</dcterms:modified>
</cp:coreProperties>
</file>