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rga\Documents\Tecnolac S.A\Formatos Tecnolac S.A\Maestros\Producción\"/>
    </mc:Choice>
  </mc:AlternateContent>
  <xr:revisionPtr revIDLastSave="0" documentId="13_ncr:1_{71136F47-C393-4C3B-BF94-C492CE91DAF4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COTIZACIÓN" sheetId="1" r:id="rId1"/>
    <sheet name="LIST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1" i="1" l="1"/>
  <c r="H12" i="1"/>
  <c r="H13" i="1"/>
  <c r="H14" i="1"/>
  <c r="H15" i="1"/>
  <c r="H16" i="1"/>
  <c r="H17" i="1"/>
  <c r="H18" i="1"/>
  <c r="H19" i="1"/>
  <c r="H10" i="1"/>
  <c r="U10" i="1" l="1"/>
  <c r="U20" i="1" s="1"/>
</calcChain>
</file>

<file path=xl/sharedStrings.xml><?xml version="1.0" encoding="utf-8"?>
<sst xmlns="http://schemas.openxmlformats.org/spreadsheetml/2006/main" count="72" uniqueCount="72">
  <si>
    <t>CANTIDAD</t>
  </si>
  <si>
    <t>CODIGO</t>
  </si>
  <si>
    <t>PRECIO UNITARIO</t>
  </si>
  <si>
    <t>PRESENTACIÓN</t>
  </si>
  <si>
    <t>DESCRIPCIÓN</t>
  </si>
  <si>
    <t>CÓDIGO</t>
  </si>
  <si>
    <t>TOTAL</t>
  </si>
  <si>
    <t>Código de SIGD</t>
  </si>
  <si>
    <t>PR15.2201/18</t>
  </si>
  <si>
    <t>NIT:</t>
  </si>
  <si>
    <t>Nombre:</t>
  </si>
  <si>
    <t>Dirección:</t>
  </si>
  <si>
    <t>Cotización No.</t>
  </si>
  <si>
    <t>Fecha:</t>
  </si>
  <si>
    <t>Forma de pago:</t>
  </si>
  <si>
    <t>Valor Total:</t>
  </si>
  <si>
    <t>Validéz de Oferta:</t>
  </si>
  <si>
    <t>Tiempo de Entrega:</t>
  </si>
  <si>
    <t>días</t>
  </si>
  <si>
    <t>días hábiles luego de recibir la Orden de Compra</t>
  </si>
  <si>
    <t>TECNOLAC, SOCIEDAD ANÓNIMA</t>
  </si>
  <si>
    <r>
      <rPr>
        <sz val="8"/>
        <color theme="1"/>
        <rFont val="Webdings"/>
        <family val="1"/>
        <charset val="2"/>
      </rPr>
      <t>F</t>
    </r>
    <r>
      <rPr>
        <sz val="8"/>
        <color theme="1"/>
        <rFont val="Calibri"/>
        <family val="2"/>
      </rPr>
      <t xml:space="preserve"> </t>
    </r>
    <r>
      <rPr>
        <sz val="8"/>
        <color theme="1"/>
        <rFont val="Calibri"/>
        <family val="2"/>
        <scheme val="minor"/>
      </rPr>
      <t>Kilómetro 109, Carretera CA-1 Oriente, Jutiapa, Guatemala</t>
    </r>
  </si>
  <si>
    <r>
      <rPr>
        <sz val="8"/>
        <color theme="1"/>
        <rFont val="Wingdings"/>
        <charset val="2"/>
      </rPr>
      <t>(</t>
    </r>
    <r>
      <rPr>
        <sz val="8"/>
        <color theme="1"/>
        <rFont val="Calibri"/>
        <family val="2"/>
      </rPr>
      <t xml:space="preserve"> </t>
    </r>
    <r>
      <rPr>
        <sz val="8"/>
        <color theme="1"/>
        <rFont val="Calibri"/>
        <family val="2"/>
        <scheme val="minor"/>
      </rPr>
      <t>PBX: (502) 7728-6400</t>
    </r>
  </si>
  <si>
    <t>Los precios ya incluyen IVA.</t>
  </si>
  <si>
    <t>Precios sujetos a cambio sin previo aviso.</t>
  </si>
  <si>
    <t>(F)</t>
  </si>
  <si>
    <t>Vendedor</t>
  </si>
  <si>
    <t>Si paga con cheque emitir a nombre de TECNOLAC, S.A.</t>
  </si>
  <si>
    <t>Observaciones:</t>
  </si>
  <si>
    <t>FORMAS DE PAGO</t>
  </si>
  <si>
    <t>Efectivo</t>
  </si>
  <si>
    <t>Depósito</t>
  </si>
  <si>
    <t>Transferencia</t>
  </si>
  <si>
    <t>Cheque</t>
  </si>
  <si>
    <t>Crédito</t>
  </si>
  <si>
    <t>ARTICULO</t>
  </si>
  <si>
    <t>QDS-320G/PT</t>
  </si>
  <si>
    <t>Queso de Seda 4-Pack (320 gramos)</t>
  </si>
  <si>
    <t>LEC-001K/PT</t>
  </si>
  <si>
    <t>Leche Evaporada/Concentrada</t>
  </si>
  <si>
    <t>MAN-001K/PT</t>
  </si>
  <si>
    <t>Mantequilla 84%</t>
  </si>
  <si>
    <t>QDS-454G/PT</t>
  </si>
  <si>
    <t>Queso de Seda 454 Gramos</t>
  </si>
  <si>
    <t>QSI-454G/PT</t>
  </si>
  <si>
    <t>Queso de Seda 454 Gramos (Institucional)</t>
  </si>
  <si>
    <t>QDS-080G/PT</t>
  </si>
  <si>
    <t>Queso de Seda 80 Gramos</t>
  </si>
  <si>
    <t>QDS-800G/PT</t>
  </si>
  <si>
    <t>Queso de Seda, 800 Gramos</t>
  </si>
  <si>
    <t>QDV-001K/PT</t>
  </si>
  <si>
    <t>Queso Duro Viejo</t>
  </si>
  <si>
    <t>QFC-400G/PT</t>
  </si>
  <si>
    <t>Queso Fresco Cuajada</t>
  </si>
  <si>
    <t>QPA-454G/PT</t>
  </si>
  <si>
    <t>Queso Panela</t>
  </si>
  <si>
    <t>QPA-001K/PT</t>
  </si>
  <si>
    <t>Queso Parmesano</t>
  </si>
  <si>
    <t>S20-001U/PT</t>
  </si>
  <si>
    <t>Queso Seco Jutiapa - 200 gramos</t>
  </si>
  <si>
    <t>S25-001U/PT</t>
  </si>
  <si>
    <t>Queso Seco Jutiapa - 250 gramos</t>
  </si>
  <si>
    <t>PRESENTACION</t>
  </si>
  <si>
    <t>Unidad</t>
  </si>
  <si>
    <t>Kilo</t>
  </si>
  <si>
    <t>Gramo</t>
  </si>
  <si>
    <t>Caja</t>
  </si>
  <si>
    <t>Tarima</t>
  </si>
  <si>
    <t>Litro</t>
  </si>
  <si>
    <t>COTIZACIÓN PARA PRODUCCION</t>
  </si>
  <si>
    <t>GRUPO "SAN JULIAN"</t>
  </si>
  <si>
    <t>Edición: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</si>
</sst>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Q&quot;* #,##0.00_-;\-&quot;Q&quot;* #,##0.00_-;_-&quot;Q&quot;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8"/>
      <color theme="1"/>
      <name val="Webdings"/>
      <family val="1"/>
      <charset val="2"/>
    </font>
    <font>
      <sz val="8"/>
      <color theme="1"/>
      <name val="Calibri"/>
      <family val="1"/>
      <charset val="2"/>
      <scheme val="minor"/>
    </font>
    <font>
      <sz val="8"/>
      <color theme="1"/>
      <name val="Wingdings"/>
      <charset val="2"/>
    </font>
    <font>
      <sz val="8"/>
      <color theme="1"/>
      <name val="Calibri"/>
      <family val="2"/>
      <charset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0" fontId="0" fillId="0" borderId="2" xfId="0" applyBorder="1"/>
    <xf numFmtId="0" fontId="0" fillId="0" borderId="0" xfId="0" applyBorder="1"/>
    <xf numFmtId="0" fontId="2" fillId="0" borderId="0" xfId="0" applyFont="1" applyBorder="1"/>
    <xf numFmtId="0" fontId="11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  <xf numFmtId="0" fontId="1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Border="1" applyAlignment="1">
      <alignment horizontal="left"/>
    </xf>
    <xf numFmtId="44" fontId="4" fillId="0" borderId="5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2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5" fillId="0" borderId="4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/>
    </xf>
    <xf numFmtId="44" fontId="10" fillId="0" borderId="0" xfId="1" applyFont="1" applyBorder="1" applyAlignment="1">
      <alignment horizontal="center" vertical="center"/>
    </xf>
    <xf numFmtId="44" fontId="10" fillId="0" borderId="2" xfId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2" xfId="0" quotePrefix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47624</xdr:rowOff>
    </xdr:from>
    <xdr:to>
      <xdr:col>3</xdr:col>
      <xdr:colOff>143699</xdr:colOff>
      <xdr:row>2</xdr:row>
      <xdr:rowOff>219374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DF608FA-8E80-4468-A951-CC0F8FB78F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47624"/>
          <a:ext cx="686624" cy="64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8"/>
  <sheetViews>
    <sheetView tabSelected="1" workbookViewId="0">
      <selection activeCell="A10" sqref="A10:C10"/>
    </sheetView>
  </sheetViews>
  <sheetFormatPr baseColWidth="10" defaultRowHeight="15"/>
  <cols>
    <col min="1" max="3" width="3.28515625" customWidth="1"/>
    <col min="4" max="7" width="3.7109375" customWidth="1"/>
    <col min="8" max="13" width="4.42578125" customWidth="1"/>
    <col min="14" max="20" width="3.7109375" customWidth="1"/>
    <col min="21" max="22" width="3.85546875" customWidth="1"/>
    <col min="23" max="28" width="3.7109375" customWidth="1"/>
  </cols>
  <sheetData>
    <row r="1" spans="1:24" ht="18.95" customHeight="1">
      <c r="A1" s="48"/>
      <c r="B1" s="49"/>
      <c r="C1" s="49"/>
      <c r="D1" s="50"/>
      <c r="E1" s="40" t="s">
        <v>70</v>
      </c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2"/>
      <c r="U1" s="31" t="s">
        <v>7</v>
      </c>
      <c r="V1" s="32"/>
      <c r="W1" s="32"/>
      <c r="X1" s="33"/>
    </row>
    <row r="2" spans="1:24" ht="18.95" customHeight="1">
      <c r="A2" s="51"/>
      <c r="B2" s="22"/>
      <c r="C2" s="22"/>
      <c r="D2" s="52"/>
      <c r="E2" s="4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44"/>
      <c r="U2" s="34" t="s">
        <v>8</v>
      </c>
      <c r="V2" s="24"/>
      <c r="W2" s="24"/>
      <c r="X2" s="35"/>
    </row>
    <row r="3" spans="1:24" ht="18.95" customHeight="1" thickBot="1">
      <c r="A3" s="53"/>
      <c r="B3" s="54"/>
      <c r="C3" s="54"/>
      <c r="D3" s="55"/>
      <c r="E3" s="45" t="s">
        <v>69</v>
      </c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7"/>
      <c r="U3" s="36" t="s">
        <v>71</v>
      </c>
      <c r="V3" s="37"/>
      <c r="W3" s="38">
        <v>2</v>
      </c>
      <c r="X3" s="39"/>
    </row>
    <row r="5" spans="1:24">
      <c r="A5" s="4" t="s">
        <v>9</v>
      </c>
      <c r="B5" s="3"/>
      <c r="C5" s="3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3"/>
      <c r="Q5" s="14" t="s">
        <v>12</v>
      </c>
      <c r="R5" s="14"/>
      <c r="S5" s="14"/>
      <c r="T5" s="14"/>
      <c r="U5" s="56"/>
      <c r="V5" s="56"/>
      <c r="W5" s="56"/>
      <c r="X5" s="56"/>
    </row>
    <row r="6" spans="1:24">
      <c r="A6" s="4" t="s">
        <v>10</v>
      </c>
      <c r="B6" s="3"/>
      <c r="C6" s="3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3"/>
      <c r="Q6" s="14" t="s">
        <v>13</v>
      </c>
      <c r="R6" s="14"/>
      <c r="S6" s="14"/>
      <c r="T6" s="14"/>
      <c r="U6" s="57"/>
      <c r="V6" s="57"/>
      <c r="W6" s="57"/>
      <c r="X6" s="57"/>
    </row>
    <row r="7" spans="1:24">
      <c r="A7" s="4" t="s">
        <v>11</v>
      </c>
      <c r="B7" s="3"/>
      <c r="C7" s="3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3"/>
      <c r="Q7" s="14" t="s">
        <v>14</v>
      </c>
      <c r="R7" s="14"/>
      <c r="S7" s="14"/>
      <c r="T7" s="14"/>
      <c r="U7" s="57"/>
      <c r="V7" s="57"/>
      <c r="W7" s="57"/>
      <c r="X7" s="57"/>
    </row>
    <row r="9" spans="1:24" ht="24.95" customHeight="1">
      <c r="A9" s="28" t="s">
        <v>0</v>
      </c>
      <c r="B9" s="28"/>
      <c r="C9" s="28"/>
      <c r="D9" s="28" t="s">
        <v>5</v>
      </c>
      <c r="E9" s="28"/>
      <c r="F9" s="28"/>
      <c r="G9" s="28"/>
      <c r="H9" s="28" t="s">
        <v>4</v>
      </c>
      <c r="I9" s="28"/>
      <c r="J9" s="28"/>
      <c r="K9" s="28"/>
      <c r="L9" s="28"/>
      <c r="M9" s="28"/>
      <c r="N9" s="28" t="s">
        <v>3</v>
      </c>
      <c r="O9" s="28"/>
      <c r="P9" s="28"/>
      <c r="Q9" s="28"/>
      <c r="R9" s="27" t="s">
        <v>2</v>
      </c>
      <c r="S9" s="27"/>
      <c r="T9" s="27"/>
      <c r="U9" s="28" t="s">
        <v>6</v>
      </c>
      <c r="V9" s="28"/>
      <c r="W9" s="28"/>
      <c r="X9" s="28"/>
    </row>
    <row r="10" spans="1:24" ht="24.95" customHeight="1">
      <c r="A10" s="20"/>
      <c r="B10" s="20"/>
      <c r="C10" s="20"/>
      <c r="D10" s="20"/>
      <c r="E10" s="20"/>
      <c r="F10" s="20"/>
      <c r="G10" s="20"/>
      <c r="H10" s="18" t="e">
        <f>VLOOKUP(D10,LISTAS!$C$2:$D$14,2)</f>
        <v>#N/A</v>
      </c>
      <c r="I10" s="18"/>
      <c r="J10" s="18"/>
      <c r="K10" s="18"/>
      <c r="L10" s="18"/>
      <c r="M10" s="18"/>
      <c r="N10" s="26"/>
      <c r="O10" s="26"/>
      <c r="P10" s="26"/>
      <c r="Q10" s="26"/>
      <c r="R10" s="26"/>
      <c r="S10" s="26"/>
      <c r="T10" s="26"/>
      <c r="U10" s="29">
        <f>A10*E10</f>
        <v>0</v>
      </c>
      <c r="V10" s="29"/>
      <c r="W10" s="29"/>
      <c r="X10" s="29"/>
    </row>
    <row r="11" spans="1:24" ht="24.95" customHeight="1">
      <c r="A11" s="20"/>
      <c r="B11" s="20"/>
      <c r="C11" s="20"/>
      <c r="D11" s="20"/>
      <c r="E11" s="20"/>
      <c r="F11" s="20"/>
      <c r="G11" s="20"/>
      <c r="H11" s="18" t="e">
        <f>VLOOKUP(D11,LISTAS!$C$2:$D$14,2)</f>
        <v>#N/A</v>
      </c>
      <c r="I11" s="18"/>
      <c r="J11" s="18"/>
      <c r="K11" s="18"/>
      <c r="L11" s="18"/>
      <c r="M11" s="18"/>
      <c r="N11" s="26"/>
      <c r="O11" s="26"/>
      <c r="P11" s="26"/>
      <c r="Q11" s="26"/>
      <c r="R11" s="26"/>
      <c r="S11" s="26"/>
      <c r="T11" s="26"/>
      <c r="U11" s="29"/>
      <c r="V11" s="29"/>
      <c r="W11" s="29"/>
      <c r="X11" s="29"/>
    </row>
    <row r="12" spans="1:24" ht="24.95" customHeight="1">
      <c r="A12" s="20"/>
      <c r="B12" s="20"/>
      <c r="C12" s="20"/>
      <c r="D12" s="20"/>
      <c r="E12" s="20"/>
      <c r="F12" s="20"/>
      <c r="G12" s="20"/>
      <c r="H12" s="18" t="e">
        <f>VLOOKUP(D12,LISTAS!$C$2:$D$14,2)</f>
        <v>#N/A</v>
      </c>
      <c r="I12" s="18"/>
      <c r="J12" s="18"/>
      <c r="K12" s="18"/>
      <c r="L12" s="18"/>
      <c r="M12" s="18"/>
      <c r="N12" s="26"/>
      <c r="O12" s="26"/>
      <c r="P12" s="26"/>
      <c r="Q12" s="26"/>
      <c r="R12" s="26"/>
      <c r="S12" s="26"/>
      <c r="T12" s="26"/>
      <c r="U12" s="29"/>
      <c r="V12" s="29"/>
      <c r="W12" s="29"/>
      <c r="X12" s="29"/>
    </row>
    <row r="13" spans="1:24" ht="24.95" customHeight="1">
      <c r="A13" s="20"/>
      <c r="B13" s="20"/>
      <c r="C13" s="20"/>
      <c r="D13" s="20"/>
      <c r="E13" s="20"/>
      <c r="F13" s="20"/>
      <c r="G13" s="20"/>
      <c r="H13" s="18" t="e">
        <f>VLOOKUP(D13,LISTAS!$C$2:$D$14,2)</f>
        <v>#N/A</v>
      </c>
      <c r="I13" s="18"/>
      <c r="J13" s="18"/>
      <c r="K13" s="18"/>
      <c r="L13" s="18"/>
      <c r="M13" s="18"/>
      <c r="N13" s="26"/>
      <c r="O13" s="26"/>
      <c r="P13" s="26"/>
      <c r="Q13" s="26"/>
      <c r="R13" s="26"/>
      <c r="S13" s="26"/>
      <c r="T13" s="26"/>
      <c r="U13" s="29"/>
      <c r="V13" s="29"/>
      <c r="W13" s="29"/>
      <c r="X13" s="29"/>
    </row>
    <row r="14" spans="1:24" ht="24.95" customHeight="1">
      <c r="A14" s="20"/>
      <c r="B14" s="20"/>
      <c r="C14" s="20"/>
      <c r="D14" s="20"/>
      <c r="E14" s="20"/>
      <c r="F14" s="20"/>
      <c r="G14" s="20"/>
      <c r="H14" s="18" t="e">
        <f>VLOOKUP(D14,LISTAS!$C$2:$D$14,2)</f>
        <v>#N/A</v>
      </c>
      <c r="I14" s="18"/>
      <c r="J14" s="18"/>
      <c r="K14" s="18"/>
      <c r="L14" s="18"/>
      <c r="M14" s="18"/>
      <c r="N14" s="26"/>
      <c r="O14" s="26"/>
      <c r="P14" s="26"/>
      <c r="Q14" s="26"/>
      <c r="R14" s="26"/>
      <c r="S14" s="26"/>
      <c r="T14" s="26"/>
      <c r="U14" s="29"/>
      <c r="V14" s="29"/>
      <c r="W14" s="29"/>
      <c r="X14" s="29"/>
    </row>
    <row r="15" spans="1:24" ht="24.95" customHeight="1">
      <c r="A15" s="20"/>
      <c r="B15" s="20"/>
      <c r="C15" s="20"/>
      <c r="D15" s="20"/>
      <c r="E15" s="20"/>
      <c r="F15" s="20"/>
      <c r="G15" s="20"/>
      <c r="H15" s="18" t="e">
        <f>VLOOKUP(D15,LISTAS!$C$2:$D$14,2)</f>
        <v>#N/A</v>
      </c>
      <c r="I15" s="18"/>
      <c r="J15" s="18"/>
      <c r="K15" s="18"/>
      <c r="L15" s="18"/>
      <c r="M15" s="18"/>
      <c r="N15" s="26"/>
      <c r="O15" s="26"/>
      <c r="P15" s="26"/>
      <c r="Q15" s="26"/>
      <c r="R15" s="26"/>
      <c r="S15" s="26"/>
      <c r="T15" s="26"/>
      <c r="U15" s="29"/>
      <c r="V15" s="29"/>
      <c r="W15" s="29"/>
      <c r="X15" s="29"/>
    </row>
    <row r="16" spans="1:24" ht="24.95" customHeight="1">
      <c r="A16" s="20"/>
      <c r="B16" s="20"/>
      <c r="C16" s="20"/>
      <c r="D16" s="20"/>
      <c r="E16" s="20"/>
      <c r="F16" s="20"/>
      <c r="G16" s="20"/>
      <c r="H16" s="18" t="e">
        <f>VLOOKUP(D16,LISTAS!$C$2:$D$14,2)</f>
        <v>#N/A</v>
      </c>
      <c r="I16" s="18"/>
      <c r="J16" s="18"/>
      <c r="K16" s="18"/>
      <c r="L16" s="18"/>
      <c r="M16" s="18"/>
      <c r="N16" s="26"/>
      <c r="O16" s="26"/>
      <c r="P16" s="26"/>
      <c r="Q16" s="26"/>
      <c r="R16" s="26"/>
      <c r="S16" s="26"/>
      <c r="T16" s="26"/>
      <c r="U16" s="29"/>
      <c r="V16" s="29"/>
      <c r="W16" s="29"/>
      <c r="X16" s="29"/>
    </row>
    <row r="17" spans="1:24" ht="24.95" customHeight="1">
      <c r="A17" s="20"/>
      <c r="B17" s="20"/>
      <c r="C17" s="20"/>
      <c r="D17" s="20"/>
      <c r="E17" s="20"/>
      <c r="F17" s="20"/>
      <c r="G17" s="20"/>
      <c r="H17" s="18" t="e">
        <f>VLOOKUP(D17,LISTAS!$C$2:$D$14,2)</f>
        <v>#N/A</v>
      </c>
      <c r="I17" s="18"/>
      <c r="J17" s="18"/>
      <c r="K17" s="18"/>
      <c r="L17" s="18"/>
      <c r="M17" s="18"/>
      <c r="N17" s="26"/>
      <c r="O17" s="26"/>
      <c r="P17" s="26"/>
      <c r="Q17" s="26"/>
      <c r="R17" s="26"/>
      <c r="S17" s="26"/>
      <c r="T17" s="26"/>
      <c r="U17" s="29"/>
      <c r="V17" s="29"/>
      <c r="W17" s="29"/>
      <c r="X17" s="29"/>
    </row>
    <row r="18" spans="1:24" ht="24.95" customHeight="1">
      <c r="A18" s="20"/>
      <c r="B18" s="20"/>
      <c r="C18" s="20"/>
      <c r="D18" s="20"/>
      <c r="E18" s="20"/>
      <c r="F18" s="20"/>
      <c r="G18" s="20"/>
      <c r="H18" s="18" t="e">
        <f>VLOOKUP(D18,LISTAS!$C$2:$D$14,2)</f>
        <v>#N/A</v>
      </c>
      <c r="I18" s="18"/>
      <c r="J18" s="18"/>
      <c r="K18" s="18"/>
      <c r="L18" s="18"/>
      <c r="M18" s="18"/>
      <c r="N18" s="26"/>
      <c r="O18" s="26"/>
      <c r="P18" s="26"/>
      <c r="Q18" s="26"/>
      <c r="R18" s="26"/>
      <c r="S18" s="26"/>
      <c r="T18" s="26"/>
      <c r="U18" s="29"/>
      <c r="V18" s="29"/>
      <c r="W18" s="29"/>
      <c r="X18" s="29"/>
    </row>
    <row r="19" spans="1:24" ht="24.95" customHeight="1">
      <c r="A19" s="21"/>
      <c r="B19" s="21"/>
      <c r="C19" s="21"/>
      <c r="D19" s="21"/>
      <c r="E19" s="21"/>
      <c r="F19" s="21"/>
      <c r="G19" s="21"/>
      <c r="H19" s="19" t="e">
        <f>VLOOKUP(D19,LISTAS!$C$2:$D$14,2)</f>
        <v>#N/A</v>
      </c>
      <c r="I19" s="19"/>
      <c r="J19" s="19"/>
      <c r="K19" s="19"/>
      <c r="L19" s="19"/>
      <c r="M19" s="19"/>
      <c r="N19" s="25"/>
      <c r="O19" s="25"/>
      <c r="P19" s="25"/>
      <c r="Q19" s="25"/>
      <c r="R19" s="25"/>
      <c r="S19" s="25"/>
      <c r="T19" s="25"/>
      <c r="U19" s="30"/>
      <c r="V19" s="30"/>
      <c r="W19" s="30"/>
      <c r="X19" s="30"/>
    </row>
    <row r="20" spans="1:24" ht="24.95" customHeight="1" thickBo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17" t="s">
        <v>15</v>
      </c>
      <c r="S20" s="17"/>
      <c r="T20" s="17"/>
      <c r="U20" s="15">
        <f>SUM(U10:X19)</f>
        <v>0</v>
      </c>
      <c r="V20" s="16"/>
      <c r="W20" s="16"/>
      <c r="X20" s="16"/>
    </row>
    <row r="21" spans="1:24" ht="15.75" thickTop="1">
      <c r="A21" s="1" t="s">
        <v>16</v>
      </c>
      <c r="G21" s="6"/>
      <c r="H21" s="6"/>
      <c r="I21" t="s">
        <v>18</v>
      </c>
    </row>
    <row r="22" spans="1:24">
      <c r="A22" s="1" t="s">
        <v>17</v>
      </c>
      <c r="G22" s="6"/>
      <c r="H22" s="6"/>
      <c r="I22" t="s">
        <v>19</v>
      </c>
    </row>
    <row r="24" spans="1:24">
      <c r="A24" s="1" t="s">
        <v>23</v>
      </c>
    </row>
    <row r="25" spans="1:24">
      <c r="A25" s="1" t="s">
        <v>24</v>
      </c>
    </row>
    <row r="26" spans="1:24">
      <c r="A26" s="1" t="s">
        <v>27</v>
      </c>
      <c r="Q26" t="s">
        <v>25</v>
      </c>
      <c r="R26" s="11"/>
      <c r="S26" s="11"/>
      <c r="T26" s="11"/>
      <c r="U26" s="11"/>
      <c r="V26" s="11"/>
      <c r="W26" s="11"/>
      <c r="X26" s="11"/>
    </row>
    <row r="27" spans="1:24">
      <c r="R27" s="12" t="s">
        <v>26</v>
      </c>
      <c r="S27" s="12"/>
      <c r="T27" s="12"/>
      <c r="U27" s="12"/>
      <c r="V27" s="12"/>
      <c r="W27" s="12"/>
      <c r="X27" s="12"/>
    </row>
    <row r="30" spans="1:24">
      <c r="A30" s="1" t="s">
        <v>28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</row>
    <row r="31" spans="1:24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</row>
    <row r="32" spans="1:24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</row>
    <row r="33" spans="1:24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</row>
    <row r="34" spans="1:2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</row>
    <row r="35" spans="1:24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2" customHeight="1">
      <c r="N36" s="7" t="s">
        <v>20</v>
      </c>
      <c r="O36" s="7"/>
      <c r="P36" s="7"/>
      <c r="Q36" s="7"/>
      <c r="R36" s="7"/>
      <c r="S36" s="7"/>
      <c r="T36" s="7"/>
      <c r="U36" s="7"/>
      <c r="V36" s="7"/>
      <c r="W36" s="7"/>
      <c r="X36" s="7"/>
    </row>
    <row r="37" spans="1:24" ht="12" customHeight="1">
      <c r="M37" s="10" t="s">
        <v>21</v>
      </c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</row>
    <row r="38" spans="1:24" ht="12" customHeight="1">
      <c r="N38" s="8" t="s">
        <v>22</v>
      </c>
      <c r="O38" s="9"/>
      <c r="P38" s="9"/>
      <c r="Q38" s="9"/>
      <c r="R38" s="9"/>
      <c r="S38" s="9"/>
      <c r="T38" s="9"/>
      <c r="U38" s="9"/>
      <c r="V38" s="9"/>
      <c r="W38" s="9"/>
      <c r="X38" s="9"/>
    </row>
  </sheetData>
  <mergeCells count="96">
    <mergeCell ref="U19:X19"/>
    <mergeCell ref="U9:X9"/>
    <mergeCell ref="U10:X10"/>
    <mergeCell ref="U11:X11"/>
    <mergeCell ref="U12:X12"/>
    <mergeCell ref="U13:X13"/>
    <mergeCell ref="U14:X14"/>
    <mergeCell ref="R10:T10"/>
    <mergeCell ref="U15:X15"/>
    <mergeCell ref="U16:X16"/>
    <mergeCell ref="U17:X17"/>
    <mergeCell ref="U18:X18"/>
    <mergeCell ref="R17:T17"/>
    <mergeCell ref="R18:T18"/>
    <mergeCell ref="R9:T9"/>
    <mergeCell ref="A9:C9"/>
    <mergeCell ref="D9:G9"/>
    <mergeCell ref="N9:Q9"/>
    <mergeCell ref="H9:M9"/>
    <mergeCell ref="R19:T19"/>
    <mergeCell ref="N10:Q10"/>
    <mergeCell ref="N11:Q11"/>
    <mergeCell ref="N12:Q12"/>
    <mergeCell ref="N13:Q13"/>
    <mergeCell ref="N14:Q14"/>
    <mergeCell ref="N15:Q15"/>
    <mergeCell ref="N16:Q16"/>
    <mergeCell ref="R11:T11"/>
    <mergeCell ref="R12:T12"/>
    <mergeCell ref="R13:T13"/>
    <mergeCell ref="R14:T14"/>
    <mergeCell ref="R15:T15"/>
    <mergeCell ref="R16:T16"/>
    <mergeCell ref="N17:Q17"/>
    <mergeCell ref="N18:Q18"/>
    <mergeCell ref="N19:Q19"/>
    <mergeCell ref="A10:C10"/>
    <mergeCell ref="A11:C11"/>
    <mergeCell ref="A12:C12"/>
    <mergeCell ref="A13:C13"/>
    <mergeCell ref="A14:C14"/>
    <mergeCell ref="A15:C15"/>
    <mergeCell ref="A16:C16"/>
    <mergeCell ref="H16:M16"/>
    <mergeCell ref="A17:C17"/>
    <mergeCell ref="A18:C18"/>
    <mergeCell ref="A19:C19"/>
    <mergeCell ref="D10:G10"/>
    <mergeCell ref="D11:G11"/>
    <mergeCell ref="D12:G12"/>
    <mergeCell ref="D13:G13"/>
    <mergeCell ref="D14:G14"/>
    <mergeCell ref="D15:G15"/>
    <mergeCell ref="D16:G16"/>
    <mergeCell ref="H11:M11"/>
    <mergeCell ref="H12:M12"/>
    <mergeCell ref="H13:M13"/>
    <mergeCell ref="H14:M14"/>
    <mergeCell ref="H15:M15"/>
    <mergeCell ref="A1:D3"/>
    <mergeCell ref="E1:T2"/>
    <mergeCell ref="E3:T3"/>
    <mergeCell ref="U5:X5"/>
    <mergeCell ref="Q5:T5"/>
    <mergeCell ref="U1:X1"/>
    <mergeCell ref="U2:X2"/>
    <mergeCell ref="U3:V3"/>
    <mergeCell ref="W3:X3"/>
    <mergeCell ref="Q7:T7"/>
    <mergeCell ref="D5:O5"/>
    <mergeCell ref="D6:O6"/>
    <mergeCell ref="D7:O7"/>
    <mergeCell ref="U20:X20"/>
    <mergeCell ref="R20:T20"/>
    <mergeCell ref="H17:M17"/>
    <mergeCell ref="H18:M18"/>
    <mergeCell ref="H19:M19"/>
    <mergeCell ref="U6:X6"/>
    <mergeCell ref="U7:X7"/>
    <mergeCell ref="Q6:T6"/>
    <mergeCell ref="D17:G17"/>
    <mergeCell ref="D18:G18"/>
    <mergeCell ref="D19:G19"/>
    <mergeCell ref="H10:M10"/>
    <mergeCell ref="G21:H21"/>
    <mergeCell ref="G22:H22"/>
    <mergeCell ref="N36:X36"/>
    <mergeCell ref="N38:X38"/>
    <mergeCell ref="M37:X37"/>
    <mergeCell ref="R26:X26"/>
    <mergeCell ref="R27:X27"/>
    <mergeCell ref="F30:X30"/>
    <mergeCell ref="A31:X31"/>
    <mergeCell ref="A32:X32"/>
    <mergeCell ref="A33:X33"/>
    <mergeCell ref="A34:X34"/>
  </mergeCells>
  <pageMargins left="0.9055118110236221" right="0.31496062992125984" top="0.74803149606299213" bottom="0.74803149606299213" header="0.31496062992125984" footer="0.31496062992125984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LISTAS!$A$2:$A$6</xm:f>
          </x14:formula1>
          <xm:sqref>U7:X7</xm:sqref>
        </x14:dataValidation>
        <x14:dataValidation type="list" allowBlank="1" showInputMessage="1" showErrorMessage="1" xr:uid="{00000000-0002-0000-0000-000001000000}">
          <x14:formula1>
            <xm:f>LISTAS!$C$2:$C$14</xm:f>
          </x14:formula1>
          <xm:sqref>D10:G19</xm:sqref>
        </x14:dataValidation>
        <x14:dataValidation type="list" allowBlank="1" showInputMessage="1" showErrorMessage="1" xr:uid="{00000000-0002-0000-0000-000002000000}">
          <x14:formula1>
            <xm:f>LISTAS!$F$2:$F$7</xm:f>
          </x14:formula1>
          <xm:sqref>N10:Q19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workbookViewId="0">
      <selection activeCell="F8" sqref="F8"/>
    </sheetView>
  </sheetViews>
  <sheetFormatPr baseColWidth="10" defaultRowHeight="15"/>
  <cols>
    <col min="1" max="1" width="17" bestFit="1" customWidth="1"/>
    <col min="3" max="3" width="13.28515625" bestFit="1" customWidth="1"/>
    <col min="4" max="4" width="38.28515625" bestFit="1" customWidth="1"/>
    <col min="6" max="6" width="14.5703125" bestFit="1" customWidth="1"/>
  </cols>
  <sheetData>
    <row r="1" spans="1:6">
      <c r="A1" s="1" t="s">
        <v>29</v>
      </c>
      <c r="C1" s="1" t="s">
        <v>1</v>
      </c>
      <c r="D1" s="1" t="s">
        <v>35</v>
      </c>
      <c r="F1" s="1" t="s">
        <v>62</v>
      </c>
    </row>
    <row r="2" spans="1:6">
      <c r="A2" t="s">
        <v>30</v>
      </c>
      <c r="C2" t="s">
        <v>38</v>
      </c>
      <c r="D2" t="s">
        <v>39</v>
      </c>
      <c r="F2" t="s">
        <v>63</v>
      </c>
    </row>
    <row r="3" spans="1:6">
      <c r="A3" t="s">
        <v>31</v>
      </c>
      <c r="C3" t="s">
        <v>40</v>
      </c>
      <c r="D3" t="s">
        <v>41</v>
      </c>
      <c r="F3" t="s">
        <v>64</v>
      </c>
    </row>
    <row r="4" spans="1:6">
      <c r="A4" t="s">
        <v>32</v>
      </c>
      <c r="C4" t="s">
        <v>46</v>
      </c>
      <c r="D4" t="s">
        <v>47</v>
      </c>
      <c r="F4" t="s">
        <v>65</v>
      </c>
    </row>
    <row r="5" spans="1:6">
      <c r="A5" t="s">
        <v>33</v>
      </c>
      <c r="C5" t="s">
        <v>36</v>
      </c>
      <c r="D5" t="s">
        <v>37</v>
      </c>
      <c r="F5" t="s">
        <v>66</v>
      </c>
    </row>
    <row r="6" spans="1:6">
      <c r="A6" t="s">
        <v>34</v>
      </c>
      <c r="C6" t="s">
        <v>42</v>
      </c>
      <c r="D6" t="s">
        <v>43</v>
      </c>
      <c r="F6" t="s">
        <v>67</v>
      </c>
    </row>
    <row r="7" spans="1:6">
      <c r="C7" t="s">
        <v>48</v>
      </c>
      <c r="D7" t="s">
        <v>49</v>
      </c>
      <c r="F7" t="s">
        <v>68</v>
      </c>
    </row>
    <row r="8" spans="1:6">
      <c r="C8" t="s">
        <v>50</v>
      </c>
      <c r="D8" t="s">
        <v>51</v>
      </c>
    </row>
    <row r="9" spans="1:6">
      <c r="C9" t="s">
        <v>52</v>
      </c>
      <c r="D9" t="s">
        <v>53</v>
      </c>
    </row>
    <row r="10" spans="1:6">
      <c r="C10" t="s">
        <v>56</v>
      </c>
      <c r="D10" t="s">
        <v>57</v>
      </c>
    </row>
    <row r="11" spans="1:6">
      <c r="C11" t="s">
        <v>54</v>
      </c>
      <c r="D11" t="s">
        <v>55</v>
      </c>
    </row>
    <row r="12" spans="1:6">
      <c r="C12" t="s">
        <v>44</v>
      </c>
      <c r="D12" t="s">
        <v>45</v>
      </c>
    </row>
    <row r="13" spans="1:6">
      <c r="C13" t="s">
        <v>58</v>
      </c>
      <c r="D13" t="s">
        <v>59</v>
      </c>
    </row>
    <row r="14" spans="1:6">
      <c r="C14" t="s">
        <v>60</v>
      </c>
      <c r="D14" t="s">
        <v>61</v>
      </c>
    </row>
  </sheetData>
  <sortState xmlns:xlrd2="http://schemas.microsoft.com/office/spreadsheetml/2017/richdata2" ref="C2:D14">
    <sortCondition ref="C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COTIZACIÓN</vt:lpstr>
      <vt:lpstr>LISTAS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Murga</dc:creator>
  <cp:lastModifiedBy>Luis Ovidio Murga Polanco</cp:lastModifiedBy>
  <cp:lastPrinted>2019-07-23T05:12:43Z</cp:lastPrinted>
  <dcterms:created xsi:type="dcterms:W3CDTF">2018-01-22T16:22:05Z</dcterms:created>
  <dcterms:modified xsi:type="dcterms:W3CDTF">2019-07-23T05:16:30Z</dcterms:modified>
</cp:coreProperties>
</file>