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C:\Users\muril\Downloads\Excel_Project_Data_Analytics\Excel_Project_Data-Analytics\Project 2-Analysis\"/>
    </mc:Choice>
  </mc:AlternateContent>
  <xr:revisionPtr revIDLastSave="0" documentId="13_ncr:1_{8FDD2CB4-076C-4E0C-9384-B68DD9C0E970}" xr6:coauthVersionLast="47" xr6:coauthVersionMax="47" xr10:uidLastSave="{00000000-0000-0000-0000-000000000000}"/>
  <bookViews>
    <workbookView xWindow="-120" yWindow="-120" windowWidth="20730" windowHeight="11160" xr2:uid="{6F716FE0-A4DF-418B-900B-3408E44BFC15}"/>
  </bookViews>
  <sheets>
    <sheet name="Skill_Job_Analysis" sheetId="16" r:id="rId1"/>
    <sheet name="Salary_Vs_Skills" sheetId="17" r:id="rId2"/>
    <sheet name="Salary_Analysis" sheetId="18" r:id="rId3"/>
    <sheet name="Skills_Salary_Analysis" sheetId="19" r:id="rId4"/>
  </sheets>
  <definedNames>
    <definedName name="Slicer_job_country">#N/A</definedName>
    <definedName name="Slicer_job_title_short">#N/A</definedName>
  </definedNames>
  <calcPr calcId="191029"/>
  <pivotCaches>
    <pivotCache cacheId="37" r:id="rId5"/>
    <pivotCache cacheId="40" r:id="rId6"/>
    <pivotCache cacheId="49" r:id="rId7"/>
    <pivotCache cacheId="52"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<sst xmlns="http://schemas.openxmlformats.org/spreadsheetml/2006/main" count="56" uniqueCount="28">
  <si>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</si>
  <si>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</si>
  <si>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</si>
  <si>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</si>
  <si>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</si>
  <si>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</si>
  <si>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</si>
  <si>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</si>
  <si>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</si>
  <si>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</si>
  <si>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</si>
  <si>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</si>
  <si>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</si>
  <si>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</si>
  <si>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</si>
  <si>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</si>
  <si>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</si>
  <si>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</si>
  <si>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</si>
  <si>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</si>
  <si>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</si>
  <si>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</si>
  <si>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Oracle</t>
  </si>
  <si>
    <t>Powerpoint</t>
  </si>
  <si>
    <t>Word</t>
  </si>
  <si>
    <t>Power BI</t>
  </si>
  <si>
    <t xml:space="preserve">Median Salary - Skills </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</si>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</sst>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2">
    <dxf>
      <numFmt numFmtId="13" formatCode="0%"/>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 Per 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7713731109153921E-2"/>
                  <c:y val="-7.4908586285951539E-2"/>
                </c:manualLayout>
              </c:layout>
              <c:tx>
                <c:rich>
                  <a:bodyPr/>
                  <a:lstStyle/>
                  <a:p>
                    <a:fld id="{32A104F9-5171-4D9E-9E22-CC3A661F65EA}"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D2C-4DFA-9252-6660AA4376A9}"/>
                </c:ext>
              </c:extLst>
            </c:dLbl>
            <c:dLbl>
              <c:idx val="1"/>
              <c:tx>
                <c:rich>
                  <a:bodyPr/>
                  <a:lstStyle/>
                  <a:p>
                    <a:fld id="{79363972-55B1-4B55-B175-7A6FFF469DC2}"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D2C-4DFA-9252-6660AA4376A9}"/>
                </c:ext>
              </c:extLst>
            </c:dLbl>
            <c:dLbl>
              <c:idx val="2"/>
              <c:tx>
                <c:rich>
                  <a:bodyPr/>
                  <a:lstStyle/>
                  <a:p>
                    <a:fld id="{2ECD19D5-8C53-4420-B1FC-116AA55D80DC}"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D2C-4DFA-9252-6660AA4376A9}"/>
                </c:ext>
              </c:extLst>
            </c:dLbl>
            <c:dLbl>
              <c:idx val="3"/>
              <c:tx>
                <c:rich>
                  <a:bodyPr/>
                  <a:lstStyle/>
                  <a:p>
                    <a:fld id="{E4D7C931-6FBB-4744-A33C-352058ECA11D}" type="CELLRANGE">
                      <a:rPr lang="pt-BR"/>
                      <a:pPr/>
                      <a:t>[CELLRANGE]</a:t>
                    </a:fld>
                    <a:endParaRPr lang="pt-B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D2C-4DFA-9252-6660AA4376A9}"/>
                </c:ext>
              </c:extLst>
            </c:dLbl>
            <c:dLbl>
              <c:idx val="4"/>
              <c:layout>
                <c:manualLayout>
                  <c:x val="1.0845309195465702E-3"/>
                  <c:y val="-7.4261131559738465E-3"/>
                </c:manualLayout>
              </c:layout>
              <c:tx>
                <c:rich>
                  <a:bodyPr/>
                  <a:lstStyle/>
                  <a:p>
                    <a:fld id="{AD8FF8AF-2C36-44B6-8FD1-529DE960587D}"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D2C-4DFA-9252-6660AA4376A9}"/>
                </c:ext>
              </c:extLst>
            </c:dLbl>
            <c:dLbl>
              <c:idx val="5"/>
              <c:layout>
                <c:manualLayout>
                  <c:x val="-7.2582212699205589E-2"/>
                  <c:y val="-8.8674272306308699E-2"/>
                </c:manualLayout>
              </c:layout>
              <c:tx>
                <c:rich>
                  <a:bodyPr/>
                  <a:lstStyle/>
                  <a:p>
                    <a:fld id="{71A9F25F-B688-47C1-9EDA-AB82E149E296}"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layout>
                    <c:manualLayout>
                      <c:w val="0.23197542711167782"/>
                      <c:h val="0.11079314192760831"/>
                    </c:manualLayout>
                  </c15:layout>
                  <c15:dlblFieldTable/>
                  <c15:showDataLabelsRange val="1"/>
                </c:ext>
                <c:ext xmlns:c16="http://schemas.microsoft.com/office/drawing/2014/chart" uri="{C3380CC4-5D6E-409C-BE32-E72D297353CC}">
                  <c16:uniqueId val="{00000005-8D2C-4DFA-9252-6660AA4376A9}"/>
                </c:ext>
              </c:extLst>
            </c:dLbl>
            <c:dLbl>
              <c:idx val="6"/>
              <c:layout>
                <c:manualLayout>
                  <c:x val="-0.14223145312178215"/>
                  <c:y val="-9.5363387418761811E-2"/>
                </c:manualLayout>
              </c:layout>
              <c:tx>
                <c:rich>
                  <a:bodyPr/>
                  <a:lstStyle/>
                  <a:p>
                    <a:fld id="{23685A3A-524F-44C7-A2F4-2BCE2091F7B0}"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D2C-4DFA-9252-6660AA4376A9}"/>
                </c:ext>
              </c:extLst>
            </c:dLbl>
            <c:dLbl>
              <c:idx val="7"/>
              <c:layout>
                <c:manualLayout>
                  <c:x val="2.6293542258294004E-2"/>
                  <c:y val="-5.3959527248443058E-2"/>
                </c:manualLayout>
              </c:layout>
              <c:tx>
                <c:rich>
                  <a:bodyPr/>
                  <a:lstStyle/>
                  <a:p>
                    <a:fld id="{8AEC1FF8-2978-404C-983F-BA80E3CE629D}"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D2C-4DFA-9252-6660AA4376A9}"/>
                </c:ext>
              </c:extLst>
            </c:dLbl>
            <c:dLbl>
              <c:idx val="8"/>
              <c:layout>
                <c:manualLayout>
                  <c:x val="-9.7507043672963256E-2"/>
                  <c:y val="-8.2052237006954645E-2"/>
                </c:manualLayout>
              </c:layout>
              <c:tx>
                <c:rich>
                  <a:bodyPr/>
                  <a:lstStyle/>
                  <a:p>
                    <a:fld id="{9807D802-2C70-4EE2-97AA-5758008BA943}"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D2C-4DFA-9252-6660AA4376A9}"/>
                </c:ext>
              </c:extLst>
            </c:dLbl>
            <c:dLbl>
              <c:idx val="9"/>
              <c:layout>
                <c:manualLayout>
                  <c:x val="-1.3598297946375653E-4"/>
                  <c:y val="3.2558356240971389E-3"/>
                </c:manualLayout>
              </c:layout>
              <c:tx>
                <c:rich>
                  <a:bodyPr/>
                  <a:lstStyle/>
                  <a:p>
                    <a:fld id="{2FB8F503-ED9B-42E1-AE25-A87064FD2F3F}" type="CELLRANGE">
                      <a:rPr lang="en-US"/>
                      <a:pPr/>
                      <a:t>[CELLRANGE]</a:t>
                    </a:fld>
                    <a:endParaRPr lang="pt-B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D2C-4DFA-9252-6660AA4376A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pt-B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Salary_Vs_Skills!$F$2:$F$11</c:f>
              <c:numCache>
                <c:formatCode>"$"#,##0</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0.0</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8D2C-4DFA-9252-6660AA4376A9}"/>
            </c:ext>
          </c:extLst>
        </c:ser>
        <c:dLbls>
          <c:showLegendKey val="0"/>
          <c:showVal val="0"/>
          <c:showCatName val="0"/>
          <c:showSerName val="0"/>
          <c:showPercent val="0"/>
          <c:showBubbleSize val="0"/>
        </c:dLbls>
        <c:axId val="1184457760"/>
        <c:axId val="1184458720"/>
      </c:scatterChart>
      <c:valAx>
        <c:axId val="118445776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Median</a:t>
                </a:r>
                <a:r>
                  <a:rPr lang="pt-BR" baseline="0"/>
                  <a:t> Salary ($USD)</a:t>
                </a:r>
                <a:endParaRPr lang="pt-B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quot;$&quot;###,\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84458720"/>
        <c:crosses val="autoZero"/>
        <c:crossBetween val="midCat"/>
      </c:valAx>
      <c:valAx>
        <c:axId val="1184458720"/>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a:t>
                </a:r>
                <a:r>
                  <a:rPr lang="pt-BR" baseline="0"/>
                  <a:t> Skills Requested</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84457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 Analysis.xlsx]Skills_Salary_Analysis!PivotTable1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What's</a:t>
            </a:r>
            <a:r>
              <a:rPr lang="pt-BR" baseline="0"/>
              <a:t> the pay of the Top 10 Skills?</a:t>
            </a:r>
            <a:endParaRPr lang="pt-BR"/>
          </a:p>
        </c:rich>
      </c:tx>
      <c:layout>
        <c:manualLayout>
          <c:xMode val="edge"/>
          <c:yMode val="edge"/>
          <c:x val="0.17489855593145914"/>
          <c:y val="3.32147217809367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3573007300379"/>
          <c:y val="0.24000109361329833"/>
          <c:w val="0.80575680676100458"/>
          <c:h val="0.55754666083406246"/>
        </c:manualLayout>
      </c:layout>
      <c:barChart>
        <c:barDir val="col"/>
        <c:grouping val="clustered"/>
        <c:varyColors val="0"/>
        <c:ser>
          <c:idx val="0"/>
          <c:order val="0"/>
          <c:tx>
            <c:strRef>
              <c:f>Skills_Salary_Analysis!$B$1</c:f>
              <c:strCache>
                <c:ptCount val="1"/>
                <c:pt idx="0">
                  <c:v>Median Salary - Skills </c:v>
                </c:pt>
              </c:strCache>
            </c:strRef>
          </c:tx>
          <c:spPr>
            <a:solidFill>
              <a:schemeClr val="accent1">
                <a:shade val="76000"/>
              </a:schemeClr>
            </a:solidFill>
            <a:ln>
              <a:noFill/>
            </a:ln>
            <a:effectLst/>
          </c:spPr>
          <c:invertIfNegative val="0"/>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F30B-43F7-A514-D66DC2C522B9}"/>
            </c:ext>
          </c:extLst>
        </c:ser>
        <c:dLbls>
          <c:showLegendKey val="0"/>
          <c:showVal val="0"/>
          <c:showCatName val="0"/>
          <c:showSerName val="0"/>
          <c:showPercent val="0"/>
          <c:showBubbleSize val="0"/>
        </c:dLbls>
        <c:gapWidth val="219"/>
        <c:axId val="1592625168"/>
        <c:axId val="1592626128"/>
      </c:barChart>
      <c:lineChart>
        <c:grouping val="standard"/>
        <c:varyColors val="0"/>
        <c:ser>
          <c:idx val="1"/>
          <c:order val="1"/>
          <c:tx>
            <c:strRef>
              <c:f>Skills_Salary_Analysis!$C$1</c:f>
              <c:strCache>
                <c:ptCount val="1"/>
                <c:pt idx="0">
                  <c:v>Skill Likelihood</c:v>
                </c:pt>
              </c:strCache>
            </c:strRef>
          </c:tx>
          <c:spPr>
            <a:ln w="28575" cap="rnd">
              <a:noFill/>
              <a:round/>
            </a:ln>
            <a:effectLst/>
          </c:spPr>
          <c:marker>
            <c:symbol val="circle"/>
            <c:size val="9"/>
            <c:spPr>
              <a:solidFill>
                <a:schemeClr val="accent1">
                  <a:tint val="77000"/>
                </a:schemeClr>
              </a:solidFill>
              <a:ln w="9525">
                <a:solidFill>
                  <a:schemeClr val="accent1">
                    <a:tint val="77000"/>
                  </a:schemeClr>
                </a:solidFill>
              </a:ln>
              <a:effectLst/>
            </c:spPr>
          </c:marker>
          <c:cat>
            <c:strRef>
              <c:f>Skills_Salary_Analysis!$A$2:$A$12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Skills_Salary_Analysis!$C$2:$C$12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F30B-43F7-A514-D66DC2C522B9}"/>
            </c:ext>
          </c:extLst>
        </c:ser>
        <c:dLbls>
          <c:showLegendKey val="0"/>
          <c:showVal val="0"/>
          <c:showCatName val="0"/>
          <c:showSerName val="0"/>
          <c:showPercent val="0"/>
          <c:showBubbleSize val="0"/>
        </c:dLbls>
        <c:marker val="1"/>
        <c:smooth val="0"/>
        <c:axId val="2098689152"/>
        <c:axId val="2098685312"/>
      </c:lineChart>
      <c:catAx>
        <c:axId val="159262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92626128"/>
        <c:crosses val="autoZero"/>
        <c:auto val="1"/>
        <c:lblAlgn val="ctr"/>
        <c:lblOffset val="100"/>
        <c:noMultiLvlLbl val="0"/>
      </c:catAx>
      <c:valAx>
        <c:axId val="1592626128"/>
        <c:scaling>
          <c:orientation val="minMax"/>
          <c:min val="7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 Median</a:t>
                </a:r>
                <a:r>
                  <a:rPr lang="pt-BR" baseline="0"/>
                  <a:t> Salary ($USD)</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92625168"/>
        <c:crosses val="autoZero"/>
        <c:crossBetween val="between"/>
      </c:valAx>
      <c:valAx>
        <c:axId val="20986853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8689152"/>
        <c:crosses val="max"/>
        <c:crossBetween val="between"/>
      </c:valAx>
      <c:catAx>
        <c:axId val="2098689152"/>
        <c:scaling>
          <c:orientation val="minMax"/>
        </c:scaling>
        <c:delete val="1"/>
        <c:axPos val="b"/>
        <c:numFmt formatCode="General" sourceLinked="1"/>
        <c:majorTickMark val="out"/>
        <c:minorTickMark val="none"/>
        <c:tickLblPos val="nextTo"/>
        <c:crossAx val="2098685312"/>
        <c:crosses val="autoZero"/>
        <c:auto val="1"/>
        <c:lblAlgn val="ctr"/>
        <c:lblOffset val="100"/>
        <c:noMultiLvlLbl val="0"/>
      </c:catAx>
      <c:spPr>
        <a:noFill/>
        <a:ln>
          <a:noFill/>
        </a:ln>
        <a:effectLst/>
      </c:spPr>
    </c:plotArea>
    <c:legend>
      <c:legendPos val="tr"/>
      <c:layout>
        <c:manualLayout>
          <c:xMode val="edge"/>
          <c:yMode val="edge"/>
          <c:x val="0.72197423121260429"/>
          <c:y val="3.6069917549777251E-2"/>
          <c:w val="0.20504058480293269"/>
          <c:h val="0.16014352944341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95249</xdr:colOff>
      <xdr:row>0</xdr:row>
      <xdr:rowOff>19050</xdr:rowOff>
    </xdr:from>
    <xdr:to>
      <xdr:col>10</xdr:col>
      <xdr:colOff>19050</xdr:colOff>
      <xdr:row>17</xdr:row>
      <xdr:rowOff>0</xdr:rowOff>
    </xdr:to>
    <xdr:graphicFrame macro="">
      <xdr:nvGraphicFramePr>
        <xdr:cNvPr id="2" name="Chart 1">
          <a:extLst>
            <a:ext uri="{FF2B5EF4-FFF2-40B4-BE49-F238E27FC236}">
              <a16:creationId xmlns:a16="http://schemas.microsoft.com/office/drawing/2014/main" id="{97EAE099-8A18-7F26-5CCE-84BDD698A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47625</xdr:colOff>
      <xdr:row>0</xdr:row>
      <xdr:rowOff>0</xdr:rowOff>
    </xdr:from>
    <xdr:to>
      <xdr:col>12</xdr:col>
      <xdr:colOff>382905</xdr:colOff>
      <xdr:row>14</xdr:row>
      <xdr:rowOff>19685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9A412963-3D65-45C2-9E8B-70399E384DE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544050" y="0"/>
              <a:ext cx="1554480" cy="268668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276225</xdr:colOff>
      <xdr:row>0</xdr:row>
      <xdr:rowOff>0</xdr:rowOff>
    </xdr:from>
    <xdr:to>
      <xdr:col>7</xdr:col>
      <xdr:colOff>1905</xdr:colOff>
      <xdr:row>11</xdr:row>
      <xdr:rowOff>66675</xdr:rowOff>
    </xdr:to>
    <mc:AlternateContent xmlns:mc="http://schemas.openxmlformats.org/markup-compatibility/2006" xmlns:a14="http://schemas.microsoft.com/office/drawing/2010/main">
      <mc:Choice Requires="a14">
        <xdr:graphicFrame macro="">
          <xdr:nvGraphicFramePr>
            <xdr:cNvPr id="3" name="job_country 4">
              <a:extLst>
                <a:ext uri="{FF2B5EF4-FFF2-40B4-BE49-F238E27FC236}">
                  <a16:creationId xmlns:a16="http://schemas.microsoft.com/office/drawing/2014/main" id="{F52A6478-6B0E-444D-B428-22AFDA4E0DF5}"/>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5343525" y="0"/>
              <a:ext cx="1554480" cy="216217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47625</xdr:colOff>
      <xdr:row>0</xdr:row>
      <xdr:rowOff>0</xdr:rowOff>
    </xdr:from>
    <xdr:to>
      <xdr:col>14</xdr:col>
      <xdr:colOff>382905</xdr:colOff>
      <xdr:row>14</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71820AA6-DE18-4C87-B8B5-6BAFDC9C1C2D}"/>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72575" y="0"/>
              <a:ext cx="1554480" cy="268668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417195</xdr:colOff>
      <xdr:row>0</xdr:row>
      <xdr:rowOff>0</xdr:rowOff>
    </xdr:from>
    <xdr:to>
      <xdr:col>17</xdr:col>
      <xdr:colOff>142875</xdr:colOff>
      <xdr:row>14</xdr:row>
      <xdr:rowOff>19685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EA26E83-20F9-438E-8001-7A61723D0117}"/>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761345" y="0"/>
              <a:ext cx="1554480" cy="268668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0</xdr:rowOff>
    </xdr:from>
    <xdr:to>
      <xdr:col>11</xdr:col>
      <xdr:colOff>504825</xdr:colOff>
      <xdr:row>14</xdr:row>
      <xdr:rowOff>9524</xdr:rowOff>
    </xdr:to>
    <xdr:graphicFrame macro="">
      <xdr:nvGraphicFramePr>
        <xdr:cNvPr id="5" name="Chart 4">
          <a:extLst>
            <a:ext uri="{FF2B5EF4-FFF2-40B4-BE49-F238E27FC236}">
              <a16:creationId xmlns:a16="http://schemas.microsoft.com/office/drawing/2014/main" id="{E8F010D0-F9EE-2685-3752-1A8FE9D22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ilo Bertacchi" refreshedDate="45971.693114236114" backgroundQuery="1" createdVersion="8" refreshedVersion="8" minRefreshableVersion="3" recordCount="0" supportSubquery="1" supportAdvancedDrill="1" xr:uid="{845F4E08-3AFE-4B26-AF6A-E17FA571E530}">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Count]" caption="Job Count" measure="1" displayFolder="" measureGroup="data_jobs_salary" count="0"/>
    <cacheHierarchy uniqueName="[Measures].[ Skill Count]" caption=" Skill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 caption="Median Salary - Skills " measure="1" displayFolder="" measureGroup="data_jobs_salary" count="0"/>
    <cacheHierarchy uniqueName="[Measures].[Skill Likelihood]" caption="Skill Likelihood"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ilo Bertacchi" refreshedDate="45971.693114699076" backgroundQuery="1" createdVersion="8" refreshedVersion="8" minRefreshableVersion="3" recordCount="0" supportSubquery="1" supportAdvancedDrill="1" xr:uid="{2664944E-8C13-4059-BC50-C7E6ACA11186}">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Count]" caption="Job Count" measure="1" displayFolder="" measureGroup="data_jobs_salary" count="0"/>
    <cacheHierarchy uniqueName="[Measures].[ Skill Count]" caption=" 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 caption="Median Salary - Skills " measure="1" displayFolder="" measureGroup="data_jobs_salary" count="0"/>
    <cacheHierarchy uniqueName="[Measures].[Skill Likelihood]" caption="Skill Likelihood"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ilo Bertacchi" refreshedDate="45971.693376736112" backgroundQuery="1" createdVersion="8" refreshedVersion="8" minRefreshableVersion="3" recordCount="0" supportSubquery="1" supportAdvancedDrill="1" xr:uid="{54205C46-8AEA-4FA1-9FC7-E0190F76529D}">
  <cacheSource type="external" connectionId="3"/>
  <cacheFields count="5">
    <cacheField name="[Measures].[Median Salary - Skills ]" caption="Median Salary - Skills " numFmtId="0" hierarchy="29" level="32767"/>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1"/>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Count]" caption="Job Count" measure="1" displayFolder="" measureGroup="data_jobs_salary" count="0"/>
    <cacheHierarchy uniqueName="[Measures].[ Skill Count]" caption=" Skill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 caption="Median Salary - Skills " measure="1" displayFolder="" measureGroup="data_jobs_salary" count="0" oneField="1">
      <fieldsUsage count="1">
        <fieldUsage x="0"/>
      </fieldsUsage>
    </cacheHierarchy>
    <cacheHierarchy uniqueName="[Measures].[Skill Likelihood]" caption="Skill Likelihood" measure="1" displayFolder="" measureGroup="data_jobs_salary"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ilo Bertacchi" refreshedDate="45971.693377199073"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Count]" caption="Job Count" measure="1" displayFolder="" measureGroup="data_jobs_salary" count="0"/>
    <cacheHierarchy uniqueName="[Measures].[ Skill Count]" caption=" Skill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 caption="Median Salary - Skills " measure="1" displayFolder="" measureGroup="data_jobs_salary" count="0"/>
    <cacheHierarchy uniqueName="[Measures].[Skill Likelihood]" caption="Skill Likelihood" measure="1" displayFolder="" measureGroup="data_jobs_salary"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ilo Bertacchi" refreshedDate="45953.436516898146" backgroundQuery="1" createdVersion="3" refreshedVersion="8" minRefreshableVersion="3" recordCount="0" supportSubquery="1" supportAdvancedDrill="1" xr:uid="{2C934551-699E-423A-A1CE-15BF7DE81B0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Count]" caption="Job Count" measure="1" displayFolder="" measureGroup="data_jobs_salary" count="0"/>
    <cacheHierarchy uniqueName="[Measures].[ Skill Count]" caption=" Skill Count" measure="1" displayFolder="" measureGroup="data_jobs_skills"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 caption="Median Salary - Skills " measure="1" displayFolder="" measureGroup="data_jobs_salary" count="0"/>
    <cacheHierarchy uniqueName="[Measures].[Skill Likelihood]" caption="Skill Likelihood"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55259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52"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7096EA-36C8-412F-BA1C-DB8EF5383398}" name="PivotTable1" cacheId="40" applyNumberFormats="0" applyBorderFormats="0" applyFontFormats="0" applyPatternFormats="0" applyAlignmentFormats="0" applyWidthHeightFormats="1" dataCaption="Values" tag="ef7ee0c8-f7d5-4ddc-9e09-144094cca07b"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5FB3D5-CE52-4559-8210-38B980EEB529}" name="PivotTable2" cacheId="37" applyNumberFormats="0" applyBorderFormats="0" applyFontFormats="0" applyPatternFormats="0" applyAlignmentFormats="0" applyWidthHeightFormats="1" dataCaption="Values" tag="df300c70-5390-4141-bd49-08e281edaf07"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992FFC-9DDB-4578-99B0-CF7322839E23}" name="PivotTable1" cacheId="49" applyNumberFormats="0" applyBorderFormats="0" applyFontFormats="0" applyPatternFormats="0" applyAlignmentFormats="0" applyWidthHeightFormats="1" dataCaption="Values" tag="36968727-52c5-4e13-8c79-e345521f10ce" updatedVersion="8" minRefreshableVersion="3" useAutoFormatting="1" subtotalHiddenItems="1" itemPrintTitles="1" createdVersion="8" indent="0" outline="1" outlineData="1" multipleFieldFilters="0" chartFormat="6">
  <location ref="A1:C12" firstHeaderRow="0"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1"/>
  </rowFields>
  <rowItems count="11">
    <i>
      <x v="4"/>
    </i>
    <i>
      <x v="1"/>
    </i>
    <i>
      <x v="8"/>
    </i>
    <i>
      <x v="2"/>
    </i>
    <i>
      <x v="7"/>
    </i>
    <i>
      <x v="6"/>
    </i>
    <i>
      <x v="5"/>
    </i>
    <i>
      <x v="3"/>
    </i>
    <i>
      <x/>
    </i>
    <i>
      <x v="9"/>
    </i>
    <i t="grand">
      <x/>
    </i>
  </rowItems>
  <colFields count="1">
    <field x="-2"/>
  </colFields>
  <colItems count="2">
    <i>
      <x/>
    </i>
    <i i="1">
      <x v="1"/>
    </i>
  </colItems>
  <dataFields count="2">
    <dataField fld="0" subtotal="count" baseField="0" baseItem="0"/>
    <dataField fld="4" subtotal="count" baseField="1" baseItem="5" numFmtId="9"/>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9" name="PivotTable1"/>
    <pivotTable tabId="16" name="PivotTable2"/>
  </pivotTables>
  <data>
    <olap pivotCacheId="172552596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9" name="PivotTable1"/>
    <pivotTable tabId="16" name="PivotTable2"/>
    <pivotTable tabId="18" name="PivotTable2"/>
    <pivotTable tabId="17" name="PivotTable1"/>
  </pivotTables>
  <data>
    <olap pivotCacheId="172552596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7"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66C43913-F3EC-4356-B42E-2C86DB61E464}" cache="Slicer_job_country" caption="Country" startItem="8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CC8D85AD-6C19-4E81-BD88-05B91DD1BFC2}" cache="Slicer_job_country" caption="Country" startItem="82"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B787E4F-67B1-4A11-B849-83D08004AD48}" cache="Slicer_job_title_short" caption="Job Title" level="1" rowHeight="234950"/>
  <slicer name="job_country 2" xr10:uid="{2A24BA10-EFFD-4E77-A07E-353DDEF60340}" cache="Slicer_job_country" caption="Country" startItem="75"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8" sqref="B8"/>
    </sheetView>
  </sheetViews>
  <sheetFormatPr defaultRowHeight="15" x14ac:dyDescent="0.25"/>
  <cols>
    <col min="1" max="1" width="13.42578125" bestFit="1" customWidth="1"/>
    <col min="2" max="3" width="14.85546875" bestFit="1" customWidth="1"/>
  </cols>
  <sheetData>
    <row r="3" spans="1:2" x14ac:dyDescent="0.25">
      <c r="A3" s="1" t="s">
        <v>10</v>
      </c>
      <c r="B3" t="s">
        <v>27</v>
      </c>
    </row>
    <row r="4" spans="1:2" x14ac:dyDescent="0.25">
      <c r="A4" s="2" t="s">
        <v>22</v>
      </c>
      <c r="B4" s="6">
        <v>6.7873845784866285E-2</v>
      </c>
    </row>
    <row r="5" spans="1:2" x14ac:dyDescent="0.25">
      <c r="A5" s="2" t="s">
        <v>23</v>
      </c>
      <c r="B5" s="6">
        <v>9.653435663748651E-2</v>
      </c>
    </row>
    <row r="6" spans="1:2" x14ac:dyDescent="0.25">
      <c r="A6" s="2" t="s">
        <v>24</v>
      </c>
      <c r="B6" s="6">
        <v>0.10420913778630531</v>
      </c>
    </row>
    <row r="7" spans="1:2" x14ac:dyDescent="0.25">
      <c r="A7" s="2" t="s">
        <v>15</v>
      </c>
      <c r="B7" s="6">
        <v>0.16033097493704282</v>
      </c>
    </row>
    <row r="8" spans="1:2" x14ac:dyDescent="0.25">
      <c r="A8" s="2" t="s">
        <v>25</v>
      </c>
      <c r="B8" s="6">
        <v>0.1680057560858616</v>
      </c>
    </row>
    <row r="9" spans="1:2" x14ac:dyDescent="0.25">
      <c r="A9" s="2" t="s">
        <v>17</v>
      </c>
      <c r="B9" s="6">
        <v>0.18803213814606068</v>
      </c>
    </row>
    <row r="10" spans="1:2" x14ac:dyDescent="0.25">
      <c r="A10" s="2" t="s">
        <v>13</v>
      </c>
      <c r="B10" s="6">
        <v>0.27653195826837751</v>
      </c>
    </row>
    <row r="11" spans="1:2" x14ac:dyDescent="0.25">
      <c r="A11" s="2" t="s">
        <v>14</v>
      </c>
      <c r="B11" s="6">
        <v>0.28696486389255305</v>
      </c>
    </row>
    <row r="12" spans="1:2" x14ac:dyDescent="0.25">
      <c r="A12" s="2" t="s">
        <v>16</v>
      </c>
      <c r="B12" s="6">
        <v>0.41455810049166569</v>
      </c>
    </row>
    <row r="13" spans="1:2" x14ac:dyDescent="0.25">
      <c r="A13" s="2" t="s">
        <v>12</v>
      </c>
      <c r="B13" s="6">
        <v>0.52500299796138628</v>
      </c>
    </row>
    <row r="14" spans="1:2" x14ac:dyDescent="0.25">
      <c r="A14" s="2" t="s">
        <v>11</v>
      </c>
      <c r="B14" s="6">
        <v>2.2880441299916057</v>
      </c>
    </row>
  </sheetData>
  <sheetProtection sheet="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7F16-17B2-4485-BFF8-381D368C63C4}">
  <dimension ref="A1:G12"/>
  <sheetViews>
    <sheetView workbookViewId="0">
      <selection activeCell="D20" sqref="D20"/>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1" t="s">
        <v>10</v>
      </c>
      <c r="B1" t="s">
        <v>19</v>
      </c>
      <c r="C1" t="s">
        <v>18</v>
      </c>
      <c r="E1" t="str" cm="1">
        <f t="array" ref="E1:G11">A1:C11</f>
        <v>Row Labels</v>
      </c>
      <c r="F1" t="str">
        <v>Median Salary</v>
      </c>
      <c r="G1" t="str">
        <v>Skills Per Job</v>
      </c>
    </row>
    <row r="2" spans="1:7" x14ac:dyDescent="0.25">
      <c r="A2" s="2" t="s">
        <v>0</v>
      </c>
      <c r="B2" s="4">
        <v>155000</v>
      </c>
      <c r="C2" s="3">
        <v>5.2262295081967212</v>
      </c>
      <c r="E2" t="str">
        <v>Senior Data Scientist</v>
      </c>
      <c r="F2" s="5">
        <v>155000</v>
      </c>
      <c r="G2" s="3">
        <v>5.2262295081967212</v>
      </c>
    </row>
    <row r="3" spans="1:7" x14ac:dyDescent="0.25">
      <c r="A3" s="2" t="s">
        <v>5</v>
      </c>
      <c r="B3" s="4">
        <v>150000</v>
      </c>
      <c r="C3" s="3">
        <v>8.2632711621233863</v>
      </c>
      <c r="E3" t="str">
        <v>Senior Data Engineer</v>
      </c>
      <c r="F3" s="5">
        <v>150000</v>
      </c>
      <c r="G3" s="3">
        <v>8.2632711621233863</v>
      </c>
    </row>
    <row r="4" spans="1:7" x14ac:dyDescent="0.25">
      <c r="A4" s="2" t="s">
        <v>3</v>
      </c>
      <c r="B4" s="4">
        <v>150000</v>
      </c>
      <c r="C4" s="3">
        <v>4.7012987012987013</v>
      </c>
      <c r="E4" t="str">
        <v>Machine Learning Engineer</v>
      </c>
      <c r="F4" s="5">
        <v>150000</v>
      </c>
      <c r="G4" s="3">
        <v>4.7012987012987013</v>
      </c>
    </row>
    <row r="5" spans="1:7" x14ac:dyDescent="0.25">
      <c r="A5" s="2" t="s">
        <v>4</v>
      </c>
      <c r="B5" s="4">
        <v>130000</v>
      </c>
      <c r="C5" s="3">
        <v>5.0074794315632012</v>
      </c>
      <c r="E5" t="str">
        <v>Data Scientist</v>
      </c>
      <c r="F5" s="5">
        <v>130000</v>
      </c>
      <c r="G5" s="3">
        <v>5.0074794315632012</v>
      </c>
    </row>
    <row r="6" spans="1:7" x14ac:dyDescent="0.25">
      <c r="A6" s="2" t="s">
        <v>7</v>
      </c>
      <c r="B6" s="4">
        <v>125000</v>
      </c>
      <c r="C6" s="3">
        <v>5.1339285714285712</v>
      </c>
      <c r="E6" t="str">
        <v>Software Engineer</v>
      </c>
      <c r="F6" s="5">
        <v>125000</v>
      </c>
      <c r="G6" s="3">
        <v>5.1339285714285712</v>
      </c>
    </row>
    <row r="7" spans="1:7" x14ac:dyDescent="0.25">
      <c r="A7" s="2" t="s">
        <v>1</v>
      </c>
      <c r="B7" s="4">
        <v>125000</v>
      </c>
      <c r="C7" s="3">
        <v>6.9082665541965413</v>
      </c>
      <c r="E7" t="str">
        <v>Data Engineer</v>
      </c>
      <c r="F7" s="5">
        <v>125000</v>
      </c>
      <c r="G7" s="3">
        <v>6.9082665541965413</v>
      </c>
    </row>
    <row r="8" spans="1:7" x14ac:dyDescent="0.25">
      <c r="A8" s="2" t="s">
        <v>9</v>
      </c>
      <c r="B8" s="4">
        <v>115000</v>
      </c>
      <c r="C8" s="3">
        <v>4.7878787878787881</v>
      </c>
      <c r="E8" t="str">
        <v>Cloud Engineer</v>
      </c>
      <c r="F8" s="5">
        <v>115000</v>
      </c>
      <c r="G8" s="3">
        <v>4.7878787878787881</v>
      </c>
    </row>
    <row r="9" spans="1:7" x14ac:dyDescent="0.25">
      <c r="A9" s="2" t="s">
        <v>2</v>
      </c>
      <c r="B9" s="4">
        <v>110000</v>
      </c>
      <c r="C9" s="3">
        <v>4.4124203821656049</v>
      </c>
      <c r="E9" t="str">
        <v>Senior Data Analyst</v>
      </c>
      <c r="F9" s="5">
        <v>110000</v>
      </c>
      <c r="G9" s="3">
        <v>4.4124203821656049</v>
      </c>
    </row>
    <row r="10" spans="1:7" x14ac:dyDescent="0.25">
      <c r="A10" s="2" t="s">
        <v>6</v>
      </c>
      <c r="B10" s="4">
        <v>90000</v>
      </c>
      <c r="C10" s="3">
        <v>3.6000719510732702</v>
      </c>
      <c r="E10" t="str">
        <v>Data Analyst</v>
      </c>
      <c r="F10" s="5">
        <v>90000</v>
      </c>
      <c r="G10" s="3">
        <v>3.6000719510732702</v>
      </c>
    </row>
    <row r="11" spans="1:7" x14ac:dyDescent="0.25">
      <c r="A11" s="2" t="s">
        <v>8</v>
      </c>
      <c r="B11" s="4">
        <v>90000</v>
      </c>
      <c r="C11" s="3">
        <v>3.3282636248415716</v>
      </c>
      <c r="E11" t="str">
        <v>Business Analyst</v>
      </c>
      <c r="F11" s="5">
        <v>90000</v>
      </c>
      <c r="G11" s="3">
        <v>3.3282636248415716</v>
      </c>
    </row>
    <row r="12" spans="1:7" x14ac:dyDescent="0.25">
      <c r="A12" s="2" t="s">
        <v>11</v>
      </c>
      <c r="B12" s="4">
        <v>118940</v>
      </c>
      <c r="C12" s="3">
        <v>5.0095063839942719</v>
      </c>
    </row>
  </sheetData>
  <sheetProtection sheet="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F57F-6015-4103-BEEC-BE9AE6395245}">
  <dimension ref="A1:D12"/>
  <sheetViews>
    <sheetView workbookViewId="0">
      <selection activeCell="D19" sqref="D19"/>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10</v>
      </c>
      <c r="B1" t="s">
        <v>19</v>
      </c>
      <c r="C1" t="s">
        <v>20</v>
      </c>
      <c r="D1" t="s">
        <v>21</v>
      </c>
    </row>
    <row r="2" spans="1:4" x14ac:dyDescent="0.25">
      <c r="A2" s="2" t="s">
        <v>8</v>
      </c>
      <c r="B2" s="4">
        <v>90000</v>
      </c>
      <c r="C2" s="4">
        <v>90000</v>
      </c>
      <c r="D2" s="4">
        <v>75000</v>
      </c>
    </row>
    <row r="3" spans="1:4" x14ac:dyDescent="0.25">
      <c r="A3" s="2" t="s">
        <v>9</v>
      </c>
      <c r="B3" s="4">
        <v>115000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130000</v>
      </c>
      <c r="C6" s="4">
        <v>130000</v>
      </c>
      <c r="D6" s="4">
        <v>119550</v>
      </c>
    </row>
    <row r="7" spans="1:4" x14ac:dyDescent="0.25">
      <c r="A7" s="2" t="s">
        <v>3</v>
      </c>
      <c r="B7" s="4">
        <v>150000</v>
      </c>
      <c r="C7" s="4">
        <v>150000</v>
      </c>
      <c r="D7" s="4">
        <v>101029</v>
      </c>
    </row>
    <row r="8" spans="1:4" x14ac:dyDescent="0.25">
      <c r="A8" s="2" t="s">
        <v>2</v>
      </c>
      <c r="B8" s="4">
        <v>110000</v>
      </c>
      <c r="C8" s="4">
        <v>110000</v>
      </c>
      <c r="D8" s="4">
        <v>111175</v>
      </c>
    </row>
    <row r="9" spans="1:4" x14ac:dyDescent="0.25">
      <c r="A9" s="2" t="s">
        <v>5</v>
      </c>
      <c r="B9" s="4">
        <v>150000</v>
      </c>
      <c r="C9" s="4">
        <v>150000</v>
      </c>
      <c r="D9" s="4">
        <v>147500</v>
      </c>
    </row>
    <row r="10" spans="1:4" x14ac:dyDescent="0.25">
      <c r="A10" s="2" t="s">
        <v>0</v>
      </c>
      <c r="B10" s="4">
        <v>155000</v>
      </c>
      <c r="C10" s="4">
        <v>155000</v>
      </c>
      <c r="D10" s="4">
        <v>155000</v>
      </c>
    </row>
    <row r="11" spans="1:4" x14ac:dyDescent="0.25">
      <c r="A11" s="2" t="s">
        <v>7</v>
      </c>
      <c r="B11" s="4">
        <v>125000</v>
      </c>
      <c r="C11" s="4">
        <v>125000</v>
      </c>
      <c r="D11" s="4">
        <v>89100</v>
      </c>
    </row>
    <row r="12" spans="1:4" x14ac:dyDescent="0.25">
      <c r="A12" s="2" t="s">
        <v>11</v>
      </c>
      <c r="B12" s="4">
        <v>118940</v>
      </c>
      <c r="C12" s="4">
        <v>118940</v>
      </c>
      <c r="D12" s="4">
        <v>111175</v>
      </c>
    </row>
  </sheetData>
  <sheetProtection sheet="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84AD6-2EA8-4A9B-8916-76C0D5E24BD5}">
  <dimension ref="A1:C12"/>
  <sheetViews>
    <sheetView workbookViewId="0">
      <selection activeCell="F17" sqref="F17"/>
    </sheetView>
  </sheetViews>
  <sheetFormatPr defaultRowHeight="15" x14ac:dyDescent="0.25"/>
  <cols>
    <col min="1" max="1" width="13.42578125" bestFit="1" customWidth="1"/>
    <col min="2" max="2" width="20.5703125" bestFit="1" customWidth="1"/>
    <col min="3" max="4" width="14.85546875" bestFit="1" customWidth="1"/>
    <col min="9" max="9" width="9.140625" customWidth="1"/>
  </cols>
  <sheetData>
    <row r="1" spans="1:3" x14ac:dyDescent="0.25">
      <c r="A1" s="1" t="s">
        <v>10</v>
      </c>
      <c r="B1" t="s">
        <v>26</v>
      </c>
      <c r="C1" t="s">
        <v>27</v>
      </c>
    </row>
    <row r="2" spans="1:3" x14ac:dyDescent="0.25">
      <c r="A2" s="2" t="s">
        <v>13</v>
      </c>
      <c r="B2" s="4">
        <v>97086.5</v>
      </c>
      <c r="C2" s="6">
        <v>0.27653195826837751</v>
      </c>
    </row>
    <row r="3" spans="1:3" x14ac:dyDescent="0.25">
      <c r="A3" s="2" t="s">
        <v>22</v>
      </c>
      <c r="B3" s="4">
        <v>96923.75</v>
      </c>
      <c r="C3" s="6">
        <v>6.7873845784866285E-2</v>
      </c>
    </row>
    <row r="4" spans="1:3" x14ac:dyDescent="0.25">
      <c r="A4" s="2" t="s">
        <v>14</v>
      </c>
      <c r="B4" s="4">
        <v>92500</v>
      </c>
      <c r="C4" s="6">
        <v>0.28696486389255305</v>
      </c>
    </row>
    <row r="5" spans="1:3" x14ac:dyDescent="0.25">
      <c r="A5" s="2" t="s">
        <v>25</v>
      </c>
      <c r="B5" s="4">
        <v>90000</v>
      </c>
      <c r="C5" s="6">
        <v>0.1680057560858616</v>
      </c>
    </row>
    <row r="6" spans="1:3" x14ac:dyDescent="0.25">
      <c r="A6" s="2" t="s">
        <v>12</v>
      </c>
      <c r="B6" s="4">
        <v>90000</v>
      </c>
      <c r="C6" s="6">
        <v>0.52500299796138628</v>
      </c>
    </row>
    <row r="7" spans="1:3" x14ac:dyDescent="0.25">
      <c r="A7" s="2" t="s">
        <v>17</v>
      </c>
      <c r="B7" s="4">
        <v>90000</v>
      </c>
      <c r="C7" s="6">
        <v>0.18803213814606068</v>
      </c>
    </row>
    <row r="8" spans="1:3" x14ac:dyDescent="0.25">
      <c r="A8" s="2" t="s">
        <v>15</v>
      </c>
      <c r="B8" s="4">
        <v>90000</v>
      </c>
      <c r="C8" s="6">
        <v>0.16033097493704282</v>
      </c>
    </row>
    <row r="9" spans="1:3" x14ac:dyDescent="0.25">
      <c r="A9" s="2" t="s">
        <v>23</v>
      </c>
      <c r="B9" s="4">
        <v>85000</v>
      </c>
      <c r="C9" s="6">
        <v>9.653435663748651E-2</v>
      </c>
    </row>
    <row r="10" spans="1:3" x14ac:dyDescent="0.25">
      <c r="A10" s="2" t="s">
        <v>16</v>
      </c>
      <c r="B10" s="4">
        <v>84500</v>
      </c>
      <c r="C10" s="6">
        <v>0.41455810049166569</v>
      </c>
    </row>
    <row r="11" spans="1:3" x14ac:dyDescent="0.25">
      <c r="A11" s="2" t="s">
        <v>24</v>
      </c>
      <c r="B11" s="4">
        <v>81682</v>
      </c>
      <c r="C11" s="6">
        <v>0.10420913778630531</v>
      </c>
    </row>
    <row r="12" spans="1:3" x14ac:dyDescent="0.25">
      <c r="A12" s="2" t="s">
        <v>11</v>
      </c>
      <c r="B12" s="4">
        <v>90000</v>
      </c>
      <c r="C12" s="6">
        <v>2.2880441299916057</v>
      </c>
    </row>
  </sheetData>
  <sheetProtection sheet="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FAA68D4-80A9-40CA-AF0E-7E156C02D37F}">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7642B243-8DDC-4581-9FEA-8E0432D9F660}">
  <ds:schemaRefs/>
</ds:datastoreItem>
</file>

<file path=customXml/itemProps5.xml><?xml version="1.0" encoding="utf-8"?>
<ds:datastoreItem xmlns:ds="http://schemas.openxmlformats.org/officeDocument/2006/customXml" ds:itemID="{F6D3214E-DC27-498C-A389-72C1152F697D}">
  <ds:schemaRefs/>
</ds:datastoreItem>
</file>

<file path=customXml/itemProps6.xml><?xml version="1.0" encoding="utf-8"?>
<ds:datastoreItem xmlns:ds="http://schemas.openxmlformats.org/officeDocument/2006/customXml" ds:itemID="{B644B77F-A282-4457-9D62-DBA1D1CEE5E4}">
  <ds:schemaRefs/>
</ds:datastoreItem>
</file>

<file path=customXml/itemProps7.xml><?xml version="1.0" encoding="utf-8"?>
<ds:datastoreItem xmlns:ds="http://schemas.openxmlformats.org/officeDocument/2006/customXml" ds:itemID="{3C328CA2-81E4-448E-B50E-8FC3161CE84A}">
  <ds:schemaRefs>
    <ds:schemaRef ds:uri="http://schemas.microsoft.com/DataMashup"/>
  </ds:schemaRefs>
</ds:datastoreItem>
</file>

<file path=customXml/itemProps8.xml><?xml version="1.0" encoding="utf-8"?>
<ds:datastoreItem xmlns:ds="http://schemas.openxmlformats.org/officeDocument/2006/customXml" ds:itemID="{D24F1E95-E2EC-4E53-9E37-D7FF866A5525}">
  <ds:schemaRefs/>
</ds:datastoreItem>
</file>

<file path=customXml/itemProps9.xml><?xml version="1.0" encoding="utf-8"?>
<ds:datastoreItem xmlns:ds="http://schemas.openxmlformats.org/officeDocument/2006/customXml" ds:itemID="{0CE396E5-FE80-4F47-91BF-C2CF412EADA6}">
  <ds:schemaRefs/>
</ds:datastoreItem>
</file>

<file path=customXml/itemProps10.xml><?xml version="1.0" encoding="utf-8"?>
<ds:datastoreItem xmlns:ds="http://schemas.openxmlformats.org/officeDocument/2006/customXml" ds:itemID="{07DC4AF4-4D02-466A-B181-EE1007F8597F}">
  <ds:schemaRefs/>
</ds:datastoreItem>
</file>

<file path=customXml/itemProps11.xml><?xml version="1.0" encoding="utf-8"?>
<ds:datastoreItem xmlns:ds="http://schemas.openxmlformats.org/officeDocument/2006/customXml" ds:itemID="{251882AE-68BB-44B4-8C75-BF5C13B276E7}">
  <ds:schemaRefs/>
</ds:datastoreItem>
</file>

<file path=customXml/itemProps12.xml><?xml version="1.0" encoding="utf-8"?>
<ds:datastoreItem xmlns:ds="http://schemas.openxmlformats.org/officeDocument/2006/customXml" ds:itemID="{D53EC5D1-1A3F-43A2-B3AB-FFB067B31DBF}">
  <ds:schemaRefs/>
</ds:datastoreItem>
</file>

<file path=customXml/itemProps13.xml><?xml version="1.0" encoding="utf-8"?>
<ds:datastoreItem xmlns:ds="http://schemas.openxmlformats.org/officeDocument/2006/customXml" ds:itemID="{831DB504-1A4B-4EBF-8E14-69B25D22A93E}">
  <ds:schemaRefs/>
</ds:datastoreItem>
</file>

<file path=customXml/itemProps14.xml><?xml version="1.0" encoding="utf-8"?>
<ds:datastoreItem xmlns:ds="http://schemas.openxmlformats.org/officeDocument/2006/customXml" ds:itemID="{ADA2C7E1-6806-454B-AADC-A8DF130EA498}">
  <ds:schemaRefs/>
</ds:datastoreItem>
</file>

<file path=customXml/itemProps15.xml><?xml version="1.0" encoding="utf-8"?>
<ds:datastoreItem xmlns:ds="http://schemas.openxmlformats.org/officeDocument/2006/customXml" ds:itemID="{0C225D2B-5D3D-499F-8489-E1C86128A279}">
  <ds:schemaRefs/>
</ds:datastoreItem>
</file>

<file path=customXml/itemProps16.xml><?xml version="1.0" encoding="utf-8"?>
<ds:datastoreItem xmlns:ds="http://schemas.openxmlformats.org/officeDocument/2006/customXml" ds:itemID="{AD038328-33AE-44FB-BDEB-9CB5188B52B8}">
  <ds:schemaRefs/>
</ds:datastoreItem>
</file>

<file path=customXml/itemProps17.xml><?xml version="1.0" encoding="utf-8"?>
<ds:datastoreItem xmlns:ds="http://schemas.openxmlformats.org/officeDocument/2006/customXml" ds:itemID="{E98A8A73-CB9D-4C70-81B7-F935187A6319}">
  <ds:schemaRefs/>
</ds:datastoreItem>
</file>

<file path=customXml/itemProps18.xml><?xml version="1.0" encoding="utf-8"?>
<ds:datastoreItem xmlns:ds="http://schemas.openxmlformats.org/officeDocument/2006/customXml" ds:itemID="{0FD3075D-5498-45E1-B271-06736B23E682}">
  <ds:schemaRefs/>
</ds:datastoreItem>
</file>

<file path=customXml/itemProps19.xml><?xml version="1.0" encoding="utf-8"?>
<ds:datastoreItem xmlns:ds="http://schemas.openxmlformats.org/officeDocument/2006/customXml" ds:itemID="{B4224699-315B-4574-9A8A-FD8D7423F83B}">
  <ds:schemaRefs/>
</ds:datastoreItem>
</file>

<file path=customXml/itemProps20.xml><?xml version="1.0" encoding="utf-8"?>
<ds:datastoreItem xmlns:ds="http://schemas.openxmlformats.org/officeDocument/2006/customXml" ds:itemID="{1009B43F-0B06-4436-8C36-9EC38E83B688}">
  <ds:schemaRefs/>
</ds:datastoreItem>
</file>

<file path=customXml/itemProps21.xml><?xml version="1.0" encoding="utf-8"?>
<ds:datastoreItem xmlns:ds="http://schemas.openxmlformats.org/officeDocument/2006/customXml" ds:itemID="{B64A643E-A149-4D43-994B-DB4133498B6E}">
  <ds:schemaRefs/>
</ds:datastoreItem>
</file>

<file path=customXml/itemProps22.xml><?xml version="1.0" encoding="utf-8"?>
<ds:datastoreItem xmlns:ds="http://schemas.openxmlformats.org/officeDocument/2006/customXml" ds:itemID="{0EB1BA2F-23CC-471E-A852-36F187B21F97}">
  <ds:schemaRefs/>
</ds:datastoreItem>
</file>

<file path=customXml/itemProps23.xml><?xml version="1.0" encoding="utf-8"?>
<ds:datastoreItem xmlns:ds="http://schemas.openxmlformats.org/officeDocument/2006/customXml" ds:itemID="{F405983F-5E1D-4642-81F6-B7E4F873D8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Murilo Bertacchi</cp:lastModifiedBy>
  <dcterms:created xsi:type="dcterms:W3CDTF">2024-08-10T22:21:34Z</dcterms:created>
  <dcterms:modified xsi:type="dcterms:W3CDTF">2025-11-10T22:39:23Z</dcterms:modified>
</cp:coreProperties>
</file>