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s\OneDrive\Desktop\EEE3088-group-09\Docs\"/>
    </mc:Choice>
  </mc:AlternateContent>
  <xr:revisionPtr revIDLastSave="0" documentId="8_{F49D9859-FF73-44AC-AFB8-0822879DDEFC}" xr6:coauthVersionLast="47" xr6:coauthVersionMax="47" xr10:uidLastSave="{00000000-0000-0000-0000-000000000000}"/>
  <bookViews>
    <workbookView xWindow="-108" yWindow="-108" windowWidth="23256" windowHeight="12456"/>
  </bookViews>
  <sheets>
    <sheet name="SCHEMATICS" sheetId="1" r:id="rId1"/>
  </sheets>
  <calcPr calcId="0"/>
</workbook>
</file>

<file path=xl/calcChain.xml><?xml version="1.0" encoding="utf-8"?>
<calcChain xmlns="http://schemas.openxmlformats.org/spreadsheetml/2006/main">
  <c r="L50" i="1" l="1"/>
  <c r="L47" i="1"/>
  <c r="L48" i="1"/>
  <c r="L49" i="1"/>
  <c r="L46" i="1"/>
  <c r="L44" i="1"/>
  <c r="L40" i="1"/>
  <c r="L41" i="1"/>
  <c r="L42" i="1"/>
  <c r="L43" i="1"/>
  <c r="L39" i="1"/>
  <c r="L35" i="1"/>
  <c r="L25" i="1"/>
  <c r="L26" i="1"/>
  <c r="L27" i="1"/>
  <c r="L28" i="1"/>
  <c r="L29" i="1"/>
  <c r="L30" i="1"/>
  <c r="L31" i="1"/>
  <c r="L32" i="1"/>
  <c r="L33" i="1"/>
  <c r="L34" i="1"/>
  <c r="L24" i="1"/>
</calcChain>
</file>

<file path=xl/sharedStrings.xml><?xml version="1.0" encoding="utf-8"?>
<sst xmlns="http://schemas.openxmlformats.org/spreadsheetml/2006/main" count="169" uniqueCount="80">
  <si>
    <t>Reference</t>
  </si>
  <si>
    <t>Value</t>
  </si>
  <si>
    <t>Footprint</t>
  </si>
  <si>
    <t>Datasheet</t>
  </si>
  <si>
    <t>Extended</t>
  </si>
  <si>
    <t>Sim.Device</t>
  </si>
  <si>
    <t>Sim.Pins</t>
  </si>
  <si>
    <t>Sim.Type</t>
  </si>
  <si>
    <t>Total</t>
  </si>
  <si>
    <t>Unit Price</t>
  </si>
  <si>
    <t>C1613</t>
  </si>
  <si>
    <t>3.3nF</t>
  </si>
  <si>
    <t>~</t>
  </si>
  <si>
    <t>C2286</t>
  </si>
  <si>
    <t>LED</t>
  </si>
  <si>
    <t>C8062</t>
  </si>
  <si>
    <t>D_Zener</t>
  </si>
  <si>
    <t>C11702</t>
  </si>
  <si>
    <t>-- mixed values --</t>
  </si>
  <si>
    <t>C17520</t>
  </si>
  <si>
    <t>2.2k</t>
  </si>
  <si>
    <t>C17902</t>
  </si>
  <si>
    <t>10k</t>
  </si>
  <si>
    <t>C19702</t>
  </si>
  <si>
    <t>10uF</t>
  </si>
  <si>
    <t>C28323</t>
  </si>
  <si>
    <t>1uF</t>
  </si>
  <si>
    <t>C95872</t>
  </si>
  <si>
    <t>1N4001</t>
  </si>
  <si>
    <t>Diode_THT:D_DO-41_SOD81_P10.16mm_Horizontal</t>
  </si>
  <si>
    <t>http://www.vishay.com/docs/88503/1n4001.pdf</t>
  </si>
  <si>
    <t>D</t>
  </si>
  <si>
    <t>1=K 2=A</t>
  </si>
  <si>
    <t>C191023</t>
  </si>
  <si>
    <t>D_Schottky</t>
  </si>
  <si>
    <t>C404969</t>
  </si>
  <si>
    <t>C5240615</t>
  </si>
  <si>
    <t>NMOS</t>
  </si>
  <si>
    <t>https://ngspice.sourceforge.io/docs/ngspice-manual.pdf</t>
  </si>
  <si>
    <t>YES</t>
  </si>
  <si>
    <t>1=D 2=G 3=S</t>
  </si>
  <si>
    <t>VDMOS</t>
  </si>
  <si>
    <t>Q2</t>
  </si>
  <si>
    <t>C2150</t>
  </si>
  <si>
    <t>NPN</t>
  </si>
  <si>
    <t>1=C 2=B 3=E</t>
  </si>
  <si>
    <t>GUMMELPOON</t>
  </si>
  <si>
    <t>47k</t>
  </si>
  <si>
    <t>U1</t>
  </si>
  <si>
    <t>AMS1117-5.0</t>
  </si>
  <si>
    <t>Package_TO_SOT_SMD:SOT-223-3_TabPin2</t>
  </si>
  <si>
    <t>http://www.advanced-monolithic.com/pdf/ds1117.pdf</t>
  </si>
  <si>
    <t>U2</t>
  </si>
  <si>
    <t>AMS1117-3.3</t>
  </si>
  <si>
    <t>U3</t>
  </si>
  <si>
    <t>LTR-303ALS-01</t>
  </si>
  <si>
    <t>OptoDevice:Lite-On_LTR-303ALS-01</t>
  </si>
  <si>
    <t>http://optoelectronics.liteon.com/upload/download/DS86-2013-0004/LTR-303ALS-01_DS_V1.pdf</t>
  </si>
  <si>
    <t>U4, U7</t>
  </si>
  <si>
    <t>U6</t>
  </si>
  <si>
    <t>C2987267</t>
  </si>
  <si>
    <t>http://ww1.microchip.com/downloads/en/DeviceDoc/21710J.pdf</t>
  </si>
  <si>
    <t>V1</t>
  </si>
  <si>
    <t>V</t>
  </si>
  <si>
    <t>1=+ 2=-</t>
  </si>
  <si>
    <t>DC</t>
  </si>
  <si>
    <t>C25819</t>
  </si>
  <si>
    <t>Power</t>
  </si>
  <si>
    <t>Total Qty</t>
  </si>
  <si>
    <t>Power Module</t>
  </si>
  <si>
    <t>1k</t>
  </si>
  <si>
    <t>Transistor</t>
  </si>
  <si>
    <t>Sensing Module</t>
  </si>
  <si>
    <t>C364577</t>
  </si>
  <si>
    <t>C351787</t>
  </si>
  <si>
    <t>C5199435</t>
  </si>
  <si>
    <t>Microcontroller Module</t>
  </si>
  <si>
    <t>Micro usb port</t>
  </si>
  <si>
    <t>Eprom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</si>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</sst>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10" workbookViewId="0">
      <selection activeCell="A35" sqref="A35:XFD35"/>
    </sheetView>
  </sheetViews>
  <sheetFormatPr defaultRowHeight="14.4" x14ac:dyDescent="0.3"/>
  <cols>
    <col min="1" max="1" width="20.6640625" bestFit="1" customWidth="1"/>
    <col min="2" max="2" width="15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68</v>
      </c>
      <c r="L1" t="s">
        <v>67</v>
      </c>
    </row>
    <row r="2" spans="1:12" x14ac:dyDescent="0.3">
      <c r="A2" t="s">
        <v>10</v>
      </c>
      <c r="B2" t="s">
        <v>11</v>
      </c>
      <c r="D2" t="s">
        <v>12</v>
      </c>
      <c r="J2">
        <v>5.7999999999999996E-3</v>
      </c>
    </row>
    <row r="3" spans="1:12" x14ac:dyDescent="0.3">
      <c r="A3" t="s">
        <v>13</v>
      </c>
      <c r="B3" t="s">
        <v>14</v>
      </c>
      <c r="D3" t="s">
        <v>12</v>
      </c>
      <c r="J3">
        <v>5.4000000000000003E-3</v>
      </c>
      <c r="K3">
        <v>1</v>
      </c>
    </row>
    <row r="4" spans="1:12" x14ac:dyDescent="0.3">
      <c r="A4" t="s">
        <v>15</v>
      </c>
      <c r="B4" t="s">
        <v>16</v>
      </c>
      <c r="D4" t="s">
        <v>12</v>
      </c>
      <c r="J4">
        <v>1.21E-2</v>
      </c>
      <c r="K4">
        <v>1</v>
      </c>
    </row>
    <row r="5" spans="1:12" x14ac:dyDescent="0.3">
      <c r="A5" t="s">
        <v>17</v>
      </c>
      <c r="B5" t="s">
        <v>18</v>
      </c>
      <c r="D5" t="s">
        <v>12</v>
      </c>
      <c r="J5">
        <v>5.0000000000000001E-4</v>
      </c>
      <c r="K5">
        <v>1</v>
      </c>
    </row>
    <row r="6" spans="1:12" x14ac:dyDescent="0.3">
      <c r="A6" t="s">
        <v>19</v>
      </c>
      <c r="B6" t="s">
        <v>20</v>
      </c>
      <c r="D6" t="s">
        <v>12</v>
      </c>
      <c r="J6">
        <v>1.6999999999999999E-3</v>
      </c>
      <c r="K6">
        <v>1</v>
      </c>
    </row>
    <row r="7" spans="1:12" x14ac:dyDescent="0.3">
      <c r="A7" t="s">
        <v>21</v>
      </c>
      <c r="B7" t="s">
        <v>22</v>
      </c>
      <c r="D7" t="s">
        <v>12</v>
      </c>
      <c r="J7">
        <v>3.0000000000000001E-3</v>
      </c>
      <c r="K7">
        <v>1</v>
      </c>
    </row>
    <row r="8" spans="1:12" x14ac:dyDescent="0.3">
      <c r="A8" t="s">
        <v>23</v>
      </c>
      <c r="B8" t="s">
        <v>24</v>
      </c>
      <c r="D8" t="s">
        <v>12</v>
      </c>
      <c r="J8">
        <v>6.6E-3</v>
      </c>
      <c r="K8">
        <v>1</v>
      </c>
    </row>
    <row r="9" spans="1:12" x14ac:dyDescent="0.3">
      <c r="A9" t="s">
        <v>25</v>
      </c>
      <c r="B9" t="s">
        <v>26</v>
      </c>
      <c r="D9" t="s">
        <v>12</v>
      </c>
      <c r="J9">
        <v>8.6999999999999994E-3</v>
      </c>
      <c r="K9">
        <v>1</v>
      </c>
    </row>
    <row r="10" spans="1:12" x14ac:dyDescent="0.3">
      <c r="A10" t="s">
        <v>27</v>
      </c>
      <c r="B10" t="s">
        <v>28</v>
      </c>
      <c r="C10" t="s">
        <v>29</v>
      </c>
      <c r="D10" t="s">
        <v>30</v>
      </c>
      <c r="F10" t="s">
        <v>31</v>
      </c>
      <c r="G10" t="s">
        <v>32</v>
      </c>
      <c r="J10">
        <v>6.8999999999999999E-3</v>
      </c>
      <c r="K10">
        <v>1</v>
      </c>
    </row>
    <row r="11" spans="1:12" x14ac:dyDescent="0.3">
      <c r="A11" t="s">
        <v>33</v>
      </c>
      <c r="B11" t="s">
        <v>34</v>
      </c>
      <c r="D11" t="s">
        <v>12</v>
      </c>
      <c r="J11">
        <v>1.67E-2</v>
      </c>
      <c r="K11">
        <v>1</v>
      </c>
    </row>
    <row r="12" spans="1:12" x14ac:dyDescent="0.3">
      <c r="A12" t="s">
        <v>35</v>
      </c>
      <c r="J12">
        <v>3.3300000000000003E-2</v>
      </c>
      <c r="K12">
        <v>1</v>
      </c>
    </row>
    <row r="13" spans="1:12" x14ac:dyDescent="0.3">
      <c r="A13" t="s">
        <v>36</v>
      </c>
      <c r="B13" t="s">
        <v>37</v>
      </c>
      <c r="D13" t="s">
        <v>38</v>
      </c>
      <c r="E13" t="s">
        <v>39</v>
      </c>
      <c r="F13" t="s">
        <v>37</v>
      </c>
      <c r="G13" t="s">
        <v>40</v>
      </c>
      <c r="H13" t="s">
        <v>41</v>
      </c>
      <c r="J13">
        <v>1.8499999999999999E-2</v>
      </c>
      <c r="K13">
        <v>1</v>
      </c>
    </row>
    <row r="14" spans="1:12" x14ac:dyDescent="0.3">
      <c r="A14" t="s">
        <v>42</v>
      </c>
      <c r="B14" t="s">
        <v>43</v>
      </c>
      <c r="D14" t="s">
        <v>12</v>
      </c>
      <c r="F14" t="s">
        <v>44</v>
      </c>
      <c r="G14" t="s">
        <v>45</v>
      </c>
      <c r="H14" t="s">
        <v>46</v>
      </c>
      <c r="J14">
        <v>1.47E-2</v>
      </c>
      <c r="K14">
        <v>1</v>
      </c>
    </row>
    <row r="15" spans="1:12" x14ac:dyDescent="0.3">
      <c r="A15" t="s">
        <v>66</v>
      </c>
      <c r="B15" t="s">
        <v>47</v>
      </c>
      <c r="D15" t="s">
        <v>12</v>
      </c>
      <c r="J15">
        <v>1E-3</v>
      </c>
      <c r="K15">
        <v>1</v>
      </c>
    </row>
    <row r="16" spans="1:12" x14ac:dyDescent="0.3">
      <c r="A16" t="s">
        <v>48</v>
      </c>
      <c r="B16" t="s">
        <v>49</v>
      </c>
      <c r="C16" t="s">
        <v>50</v>
      </c>
      <c r="D16" t="s">
        <v>51</v>
      </c>
      <c r="E16" t="s">
        <v>39</v>
      </c>
      <c r="J16">
        <v>7.3099999999999998E-2</v>
      </c>
      <c r="K16">
        <v>1</v>
      </c>
    </row>
    <row r="17" spans="1:12" x14ac:dyDescent="0.3">
      <c r="A17" t="s">
        <v>52</v>
      </c>
      <c r="B17" t="s">
        <v>53</v>
      </c>
      <c r="C17" t="s">
        <v>50</v>
      </c>
      <c r="D17" t="s">
        <v>51</v>
      </c>
      <c r="E17" t="s">
        <v>39</v>
      </c>
      <c r="J17">
        <v>6.2700000000000006E-2</v>
      </c>
      <c r="K17">
        <v>1</v>
      </c>
    </row>
    <row r="18" spans="1:12" x14ac:dyDescent="0.3">
      <c r="A18" t="s">
        <v>54</v>
      </c>
      <c r="B18" t="s">
        <v>55</v>
      </c>
      <c r="C18" t="s">
        <v>56</v>
      </c>
      <c r="D18" t="s">
        <v>57</v>
      </c>
      <c r="E18" t="s">
        <v>39</v>
      </c>
      <c r="J18">
        <v>0.38869999999999999</v>
      </c>
      <c r="K18">
        <v>1</v>
      </c>
    </row>
    <row r="19" spans="1:12" x14ac:dyDescent="0.3">
      <c r="A19" t="s">
        <v>58</v>
      </c>
      <c r="K19">
        <v>2</v>
      </c>
    </row>
    <row r="20" spans="1:12" x14ac:dyDescent="0.3">
      <c r="A20" t="s">
        <v>59</v>
      </c>
      <c r="B20" t="s">
        <v>60</v>
      </c>
      <c r="D20" t="s">
        <v>61</v>
      </c>
      <c r="E20" t="s">
        <v>39</v>
      </c>
      <c r="J20">
        <v>9.1999999999999998E-2</v>
      </c>
      <c r="K20">
        <v>1</v>
      </c>
    </row>
    <row r="21" spans="1:12" x14ac:dyDescent="0.3">
      <c r="A21" t="s">
        <v>62</v>
      </c>
      <c r="D21" t="s">
        <v>12</v>
      </c>
      <c r="F21" t="s">
        <v>63</v>
      </c>
      <c r="G21" t="s">
        <v>64</v>
      </c>
      <c r="H21" t="s">
        <v>65</v>
      </c>
      <c r="K21">
        <v>1</v>
      </c>
    </row>
    <row r="23" spans="1:12" x14ac:dyDescent="0.3">
      <c r="A23" s="1" t="s">
        <v>69</v>
      </c>
    </row>
    <row r="24" spans="1:12" x14ac:dyDescent="0.3">
      <c r="A24" t="s">
        <v>27</v>
      </c>
      <c r="B24" t="s">
        <v>28</v>
      </c>
      <c r="C24" t="s">
        <v>29</v>
      </c>
      <c r="D24" t="s">
        <v>30</v>
      </c>
      <c r="F24" t="s">
        <v>31</v>
      </c>
      <c r="G24" t="s">
        <v>32</v>
      </c>
      <c r="J24">
        <v>6.8999999999999999E-3</v>
      </c>
      <c r="K24">
        <v>2</v>
      </c>
      <c r="L24">
        <f>J24*K24</f>
        <v>1.38E-2</v>
      </c>
    </row>
    <row r="25" spans="1:12" x14ac:dyDescent="0.3">
      <c r="A25" t="s">
        <v>15</v>
      </c>
      <c r="B25" t="s">
        <v>16</v>
      </c>
      <c r="D25" t="s">
        <v>12</v>
      </c>
      <c r="J25">
        <v>1.21E-2</v>
      </c>
      <c r="K25">
        <v>1</v>
      </c>
      <c r="L25">
        <f t="shared" ref="L25:L34" si="0">J25*K25</f>
        <v>1.21E-2</v>
      </c>
    </row>
    <row r="26" spans="1:12" x14ac:dyDescent="0.3">
      <c r="A26" t="s">
        <v>23</v>
      </c>
      <c r="B26" t="s">
        <v>24</v>
      </c>
      <c r="D26" t="s">
        <v>12</v>
      </c>
      <c r="J26">
        <v>6.6E-3</v>
      </c>
      <c r="K26">
        <v>3</v>
      </c>
      <c r="L26">
        <f t="shared" si="0"/>
        <v>1.9799999999999998E-2</v>
      </c>
    </row>
    <row r="27" spans="1:12" x14ac:dyDescent="0.3">
      <c r="A27" t="s">
        <v>66</v>
      </c>
      <c r="B27" t="s">
        <v>47</v>
      </c>
      <c r="D27" t="s">
        <v>12</v>
      </c>
      <c r="J27">
        <v>1E-3</v>
      </c>
      <c r="K27">
        <v>1</v>
      </c>
      <c r="L27">
        <f t="shared" si="0"/>
        <v>1E-3</v>
      </c>
    </row>
    <row r="28" spans="1:12" x14ac:dyDescent="0.3">
      <c r="A28" t="s">
        <v>74</v>
      </c>
      <c r="B28" t="s">
        <v>49</v>
      </c>
      <c r="C28" t="s">
        <v>50</v>
      </c>
      <c r="D28" t="s">
        <v>51</v>
      </c>
      <c r="E28" t="s">
        <v>39</v>
      </c>
      <c r="J28">
        <v>7.3099999999999998E-2</v>
      </c>
      <c r="K28">
        <v>1</v>
      </c>
      <c r="L28">
        <f t="shared" si="0"/>
        <v>7.3099999999999998E-2</v>
      </c>
    </row>
    <row r="29" spans="1:12" x14ac:dyDescent="0.3">
      <c r="A29" t="s">
        <v>75</v>
      </c>
      <c r="B29" t="s">
        <v>53</v>
      </c>
      <c r="C29" t="s">
        <v>50</v>
      </c>
      <c r="D29" t="s">
        <v>51</v>
      </c>
      <c r="E29" t="s">
        <v>39</v>
      </c>
      <c r="J29">
        <v>6.2700000000000006E-2</v>
      </c>
      <c r="K29">
        <v>1</v>
      </c>
      <c r="L29">
        <f t="shared" si="0"/>
        <v>6.2700000000000006E-2</v>
      </c>
    </row>
    <row r="30" spans="1:12" x14ac:dyDescent="0.3">
      <c r="A30" t="s">
        <v>17</v>
      </c>
      <c r="B30" t="s">
        <v>70</v>
      </c>
      <c r="D30" t="s">
        <v>12</v>
      </c>
      <c r="J30">
        <v>5.0000000000000001E-4</v>
      </c>
      <c r="K30">
        <v>1</v>
      </c>
      <c r="L30">
        <f t="shared" si="0"/>
        <v>5.0000000000000001E-4</v>
      </c>
    </row>
    <row r="31" spans="1:12" x14ac:dyDescent="0.3">
      <c r="A31" t="s">
        <v>36</v>
      </c>
      <c r="B31" t="s">
        <v>37</v>
      </c>
      <c r="D31" t="s">
        <v>38</v>
      </c>
      <c r="E31" t="s">
        <v>39</v>
      </c>
      <c r="F31" t="s">
        <v>37</v>
      </c>
      <c r="G31" t="s">
        <v>40</v>
      </c>
      <c r="H31" t="s">
        <v>41</v>
      </c>
      <c r="J31">
        <v>1.8499999999999999E-2</v>
      </c>
      <c r="K31">
        <v>1</v>
      </c>
      <c r="L31">
        <f t="shared" si="0"/>
        <v>1.8499999999999999E-2</v>
      </c>
    </row>
    <row r="32" spans="1:12" x14ac:dyDescent="0.3">
      <c r="A32" t="s">
        <v>43</v>
      </c>
      <c r="B32" t="s">
        <v>71</v>
      </c>
      <c r="D32" t="s">
        <v>12</v>
      </c>
      <c r="F32" t="s">
        <v>44</v>
      </c>
      <c r="G32" t="s">
        <v>45</v>
      </c>
      <c r="H32" t="s">
        <v>46</v>
      </c>
      <c r="J32">
        <v>1.47E-2</v>
      </c>
      <c r="K32">
        <v>1</v>
      </c>
      <c r="L32">
        <f t="shared" si="0"/>
        <v>1.47E-2</v>
      </c>
    </row>
    <row r="33" spans="1:12" x14ac:dyDescent="0.3">
      <c r="A33" t="s">
        <v>33</v>
      </c>
      <c r="B33" t="s">
        <v>34</v>
      </c>
      <c r="D33" t="s">
        <v>12</v>
      </c>
      <c r="J33">
        <v>1.67E-2</v>
      </c>
      <c r="K33">
        <v>1</v>
      </c>
      <c r="L33">
        <f t="shared" si="0"/>
        <v>1.67E-2</v>
      </c>
    </row>
    <row r="34" spans="1:12" x14ac:dyDescent="0.3">
      <c r="A34" t="s">
        <v>19</v>
      </c>
      <c r="B34" t="s">
        <v>20</v>
      </c>
      <c r="D34" t="s">
        <v>12</v>
      </c>
      <c r="J34">
        <v>1.6999999999999999E-3</v>
      </c>
      <c r="K34">
        <v>1</v>
      </c>
      <c r="L34">
        <f t="shared" si="0"/>
        <v>1.6999999999999999E-3</v>
      </c>
    </row>
    <row r="35" spans="1:12" s="2" customFormat="1" x14ac:dyDescent="0.3">
      <c r="A35" s="2" t="s">
        <v>79</v>
      </c>
      <c r="L35" s="2">
        <f>SUM(L24:L34)</f>
        <v>0.23459999999999998</v>
      </c>
    </row>
    <row r="38" spans="1:12" x14ac:dyDescent="0.3">
      <c r="A38" s="1" t="s">
        <v>72</v>
      </c>
    </row>
    <row r="39" spans="1:12" x14ac:dyDescent="0.3">
      <c r="A39" t="s">
        <v>17</v>
      </c>
      <c r="B39" t="s">
        <v>70</v>
      </c>
      <c r="D39" t="s">
        <v>12</v>
      </c>
      <c r="J39">
        <v>5.0000000000000001E-4</v>
      </c>
      <c r="K39">
        <v>2</v>
      </c>
      <c r="L39">
        <f>J39*K39</f>
        <v>1E-3</v>
      </c>
    </row>
    <row r="40" spans="1:12" x14ac:dyDescent="0.3">
      <c r="A40" t="s">
        <v>10</v>
      </c>
      <c r="B40" t="s">
        <v>11</v>
      </c>
      <c r="D40" t="s">
        <v>12</v>
      </c>
      <c r="J40">
        <v>5.7999999999999996E-3</v>
      </c>
      <c r="K40">
        <v>1</v>
      </c>
      <c r="L40">
        <f t="shared" ref="L40:L43" si="1">J40*K40</f>
        <v>5.7999999999999996E-3</v>
      </c>
    </row>
    <row r="41" spans="1:12" x14ac:dyDescent="0.3">
      <c r="A41" t="s">
        <v>73</v>
      </c>
      <c r="B41" t="s">
        <v>55</v>
      </c>
      <c r="C41" t="s">
        <v>56</v>
      </c>
      <c r="D41" t="s">
        <v>57</v>
      </c>
      <c r="E41" t="s">
        <v>39</v>
      </c>
      <c r="J41">
        <v>0.38869999999999999</v>
      </c>
      <c r="K41">
        <v>1</v>
      </c>
      <c r="L41">
        <f t="shared" si="1"/>
        <v>0.38869999999999999</v>
      </c>
    </row>
    <row r="42" spans="1:12" x14ac:dyDescent="0.3">
      <c r="A42" t="s">
        <v>21</v>
      </c>
      <c r="B42" t="s">
        <v>22</v>
      </c>
      <c r="D42" t="s">
        <v>12</v>
      </c>
      <c r="J42">
        <v>3.0000000000000001E-3</v>
      </c>
      <c r="K42">
        <v>2</v>
      </c>
      <c r="L42">
        <f t="shared" si="1"/>
        <v>6.0000000000000001E-3</v>
      </c>
    </row>
    <row r="43" spans="1:12" x14ac:dyDescent="0.3">
      <c r="A43" t="s">
        <v>10</v>
      </c>
      <c r="B43" t="s">
        <v>11</v>
      </c>
      <c r="D43" t="s">
        <v>12</v>
      </c>
      <c r="J43">
        <v>5.7999999999999996E-3</v>
      </c>
      <c r="K43">
        <v>1</v>
      </c>
      <c r="L43">
        <f t="shared" si="1"/>
        <v>5.7999999999999996E-3</v>
      </c>
    </row>
    <row r="44" spans="1:12" s="2" customFormat="1" x14ac:dyDescent="0.3">
      <c r="A44" s="2" t="s">
        <v>79</v>
      </c>
      <c r="L44" s="2">
        <f>SUM(L39:L43)</f>
        <v>0.4073</v>
      </c>
    </row>
    <row r="45" spans="1:12" x14ac:dyDescent="0.3">
      <c r="A45" s="1" t="s">
        <v>76</v>
      </c>
    </row>
    <row r="46" spans="1:12" x14ac:dyDescent="0.3">
      <c r="A46" t="s">
        <v>35</v>
      </c>
      <c r="B46" t="s">
        <v>77</v>
      </c>
      <c r="J46">
        <v>3.3300000000000003E-2</v>
      </c>
      <c r="K46">
        <v>1</v>
      </c>
      <c r="L46">
        <f>J46*K46</f>
        <v>3.3300000000000003E-2</v>
      </c>
    </row>
    <row r="47" spans="1:12" x14ac:dyDescent="0.3">
      <c r="A47" t="s">
        <v>60</v>
      </c>
      <c r="B47" t="s">
        <v>78</v>
      </c>
      <c r="D47" t="s">
        <v>61</v>
      </c>
      <c r="E47" t="s">
        <v>39</v>
      </c>
      <c r="J47">
        <v>9.1999999999999998E-2</v>
      </c>
      <c r="K47">
        <v>1</v>
      </c>
      <c r="L47">
        <f t="shared" ref="L47:L49" si="2">J47*K47</f>
        <v>9.1999999999999998E-2</v>
      </c>
    </row>
    <row r="48" spans="1:12" x14ac:dyDescent="0.3">
      <c r="A48" t="s">
        <v>10</v>
      </c>
      <c r="B48" t="s">
        <v>11</v>
      </c>
      <c r="D48" t="s">
        <v>12</v>
      </c>
      <c r="J48">
        <v>5.7999999999999996E-3</v>
      </c>
      <c r="K48">
        <v>1</v>
      </c>
      <c r="L48">
        <f t="shared" si="2"/>
        <v>5.7999999999999996E-3</v>
      </c>
    </row>
    <row r="49" spans="1:12" x14ac:dyDescent="0.3">
      <c r="A49" t="s">
        <v>13</v>
      </c>
      <c r="B49" t="s">
        <v>14</v>
      </c>
      <c r="D49" t="s">
        <v>12</v>
      </c>
      <c r="J49">
        <v>5.4000000000000003E-3</v>
      </c>
      <c r="K49">
        <v>3</v>
      </c>
      <c r="L49">
        <f t="shared" si="2"/>
        <v>1.6199999999999999E-2</v>
      </c>
    </row>
    <row r="50" spans="1:12" s="2" customFormat="1" x14ac:dyDescent="0.3">
      <c r="A50" s="2" t="s">
        <v>79</v>
      </c>
      <c r="L50" s="2">
        <f>SUM(L46:L49)</f>
        <v>0.14729999999999999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SCHEMATICS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Ankush Chohan</dc:creator>
  <cp:lastModifiedBy>Ankush Chohan</cp:lastModifiedBy>
  <dcterms:created xsi:type="dcterms:W3CDTF">2023-03-05T19:00:11Z</dcterms:created>
  <dcterms:modified xsi:type="dcterms:W3CDTF">2023-03-05T19:00:11Z</dcterms:modified>
</cp:coreProperties>
</file>