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3520\Desktop\EEE3088-group-09\PCB\SCHEMATICS\"/>
    </mc:Choice>
  </mc:AlternateContent>
  <xr:revisionPtr revIDLastSave="0" documentId="13_ncr:1_{F97E2006-1BA2-4FF9-B2C2-4FB1570E1BD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CHEMATIC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1" l="1"/>
  <c r="G29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6" i="1"/>
  <c r="G27" i="1"/>
  <c r="G28" i="1"/>
  <c r="G2" i="1"/>
  <c r="E29" i="1"/>
  <c r="F29" i="1"/>
</calcChain>
</file>

<file path=xl/sharedStrings.xml><?xml version="1.0" encoding="utf-8"?>
<sst xmlns="http://schemas.openxmlformats.org/spreadsheetml/2006/main" count="90" uniqueCount="78">
  <si>
    <t>Reference</t>
  </si>
  <si>
    <t xml:space="preserve">Value </t>
  </si>
  <si>
    <t>Extended</t>
  </si>
  <si>
    <t>Part</t>
  </si>
  <si>
    <t>Unit price</t>
  </si>
  <si>
    <t>Qty</t>
  </si>
  <si>
    <t>Total</t>
  </si>
  <si>
    <t>C1, C4, C5</t>
  </si>
  <si>
    <t>1uF</t>
  </si>
  <si>
    <t>C2, C3</t>
  </si>
  <si>
    <t>10uF</t>
  </si>
  <si>
    <t>C6</t>
  </si>
  <si>
    <t>3.3nF</t>
  </si>
  <si>
    <t>D1, D4, D5</t>
  </si>
  <si>
    <t>D_Schottky</t>
  </si>
  <si>
    <t>D2</t>
  </si>
  <si>
    <t>1N4001</t>
  </si>
  <si>
    <t>D3</t>
  </si>
  <si>
    <t>D_Zener</t>
  </si>
  <si>
    <t>D6-D8</t>
  </si>
  <si>
    <t>LED</t>
  </si>
  <si>
    <t>MicroXNJ?</t>
  </si>
  <si>
    <t>YES</t>
  </si>
  <si>
    <t>Q1</t>
  </si>
  <si>
    <t>PMOS</t>
  </si>
  <si>
    <t>C20917</t>
  </si>
  <si>
    <t>R1, R4, R5, R7, R14-R17, R24, R26, R28-R39</t>
  </si>
  <si>
    <t>1.5k</t>
  </si>
  <si>
    <t>R6, R25, R27</t>
  </si>
  <si>
    <t>2.2k</t>
  </si>
  <si>
    <t>R8, R10</t>
  </si>
  <si>
    <t>3M</t>
  </si>
  <si>
    <t>C23156</t>
  </si>
  <si>
    <t>2.0M</t>
  </si>
  <si>
    <t>150k</t>
  </si>
  <si>
    <t>C22807</t>
  </si>
  <si>
    <t>1M</t>
  </si>
  <si>
    <t>C17927</t>
  </si>
  <si>
    <t>10M</t>
  </si>
  <si>
    <t>R18-R21</t>
  </si>
  <si>
    <t>1k</t>
  </si>
  <si>
    <t>R22, R23</t>
  </si>
  <si>
    <t>100k</t>
  </si>
  <si>
    <t>C11616</t>
  </si>
  <si>
    <t>TP4054-42-SOT25R?</t>
  </si>
  <si>
    <t>U1</t>
  </si>
  <si>
    <t>C7433</t>
  </si>
  <si>
    <t>AMS1117-3.3</t>
  </si>
  <si>
    <t>U3, U5</t>
  </si>
  <si>
    <t>LTR-303ALS-01</t>
  </si>
  <si>
    <t>C364577</t>
  </si>
  <si>
    <t>TOTAL</t>
  </si>
  <si>
    <t xml:space="preserve"> C19702</t>
  </si>
  <si>
    <t>C191023</t>
  </si>
  <si>
    <t>C1613</t>
  </si>
  <si>
    <t>C28323</t>
  </si>
  <si>
    <t>C95872</t>
  </si>
  <si>
    <t>C8056</t>
  </si>
  <si>
    <t>C2286</t>
  </si>
  <si>
    <t>C404969</t>
  </si>
  <si>
    <t>C4177</t>
  </si>
  <si>
    <t>C22808</t>
  </si>
  <si>
    <t>C25867</t>
  </si>
  <si>
    <t>C17520</t>
  </si>
  <si>
    <t>C22976</t>
  </si>
  <si>
    <t>C26108</t>
  </si>
  <si>
    <t>C11702</t>
  </si>
  <si>
    <t>C17900</t>
  </si>
  <si>
    <t>C32574</t>
  </si>
  <si>
    <t>510k</t>
  </si>
  <si>
    <t/>
  </si>
  <si>
    <t>IC1</t>
  </si>
  <si>
    <t>CP2102-GMR</t>
  </si>
  <si>
    <t>C6568</t>
  </si>
  <si>
    <t>U2, U4</t>
  </si>
  <si>
    <t>C6482</t>
  </si>
  <si>
    <t>U6,U7</t>
  </si>
  <si>
    <t>C369933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</si>
</sst>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R&quot;#,##0;[Red]\-&quot;R&quot;#,##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6" fillId="0" borderId="0" xfId="0" applyFont="1"/>
    <xf numFmtId="6" fontId="0" fillId="0" borderId="0" xfId="0" applyNumberFormat="1" applyAlignment="1">
      <alignment horizontal="left"/>
    </xf>
    <xf numFmtId="6" fontId="0" fillId="0" borderId="0" xfId="0" applyNumberFormat="1" applyAlignment="1">
      <alignment horizontal="left" vertical="top"/>
    </xf>
    <xf numFmtId="0" fontId="0" fillId="0" borderId="0" xfId="0" applyAlignment="1">
      <alignment horizontal="left"/>
    </xf>
    <xf numFmtId="0" fontId="16" fillId="0" borderId="0" xfId="0" applyFon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9"/>
  <sheetViews>
    <sheetView tabSelected="1" workbookViewId="0">
      <selection activeCell="E26" sqref="E26"/>
    </sheetView>
  </sheetViews>
  <sheetFormatPr defaultRowHeight="14.4" x14ac:dyDescent="0.3"/>
  <cols>
    <col min="1" max="1" width="36.33203125" bestFit="1" customWidth="1"/>
    <col min="2" max="2" width="33.21875" bestFit="1" customWidth="1"/>
    <col min="4" max="4" width="9.88671875" bestFit="1" customWidth="1"/>
    <col min="5" max="5" width="9.109375" style="4" bestFit="1" customWidth="1"/>
    <col min="6" max="6" width="4" style="4" bestFit="1" customWidth="1"/>
    <col min="7" max="7" width="8.88671875" style="4"/>
  </cols>
  <sheetData>
    <row r="1" spans="1:7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5" t="s">
        <v>4</v>
      </c>
      <c r="F1" s="5" t="s">
        <v>5</v>
      </c>
      <c r="G1" s="5" t="s">
        <v>6</v>
      </c>
    </row>
    <row r="2" spans="1:7" x14ac:dyDescent="0.3">
      <c r="A2" t="s">
        <v>7</v>
      </c>
      <c r="B2" s="4" t="s">
        <v>8</v>
      </c>
      <c r="D2" t="s">
        <v>55</v>
      </c>
      <c r="E2" s="4">
        <v>5.7999999999999996E-3</v>
      </c>
      <c r="F2" s="4">
        <v>3</v>
      </c>
      <c r="G2" s="4">
        <f>E2*F2</f>
        <v>1.7399999999999999E-2</v>
      </c>
    </row>
    <row r="3" spans="1:7" x14ac:dyDescent="0.3">
      <c r="A3" t="s">
        <v>9</v>
      </c>
      <c r="B3" s="4" t="s">
        <v>10</v>
      </c>
      <c r="D3" t="s">
        <v>52</v>
      </c>
      <c r="E3" s="4">
        <v>6.6E-3</v>
      </c>
      <c r="F3" s="4">
        <v>2</v>
      </c>
      <c r="G3" s="4">
        <f t="shared" ref="G3:G28" si="0">E3*F3</f>
        <v>1.32E-2</v>
      </c>
    </row>
    <row r="4" spans="1:7" x14ac:dyDescent="0.3">
      <c r="A4" t="s">
        <v>11</v>
      </c>
      <c r="B4" s="4" t="s">
        <v>12</v>
      </c>
      <c r="D4" t="s">
        <v>54</v>
      </c>
      <c r="E4" s="4">
        <v>5.7999999999999996E-3</v>
      </c>
      <c r="F4" s="4">
        <v>1</v>
      </c>
      <c r="G4" s="4">
        <f t="shared" si="0"/>
        <v>5.7999999999999996E-3</v>
      </c>
    </row>
    <row r="5" spans="1:7" x14ac:dyDescent="0.3">
      <c r="A5" t="s">
        <v>13</v>
      </c>
      <c r="B5" s="4" t="s">
        <v>14</v>
      </c>
      <c r="D5" t="s">
        <v>53</v>
      </c>
      <c r="E5" s="4">
        <v>1.67E-2</v>
      </c>
      <c r="F5" s="4">
        <v>3</v>
      </c>
      <c r="G5" s="4">
        <f t="shared" si="0"/>
        <v>5.0099999999999999E-2</v>
      </c>
    </row>
    <row r="6" spans="1:7" x14ac:dyDescent="0.3">
      <c r="A6" t="s">
        <v>15</v>
      </c>
      <c r="B6" s="4" t="s">
        <v>16</v>
      </c>
      <c r="D6" t="s">
        <v>56</v>
      </c>
      <c r="E6" s="4">
        <v>6.8999999999999999E-3</v>
      </c>
      <c r="F6" s="4">
        <v>1</v>
      </c>
      <c r="G6" s="4">
        <f t="shared" si="0"/>
        <v>6.8999999999999999E-3</v>
      </c>
    </row>
    <row r="7" spans="1:7" x14ac:dyDescent="0.3">
      <c r="A7" t="s">
        <v>17</v>
      </c>
      <c r="B7" s="4" t="s">
        <v>18</v>
      </c>
      <c r="D7" t="s">
        <v>57</v>
      </c>
      <c r="E7" s="4">
        <v>1.11E-2</v>
      </c>
      <c r="F7" s="4">
        <v>1</v>
      </c>
      <c r="G7" s="4">
        <f t="shared" si="0"/>
        <v>1.11E-2</v>
      </c>
    </row>
    <row r="8" spans="1:7" x14ac:dyDescent="0.3">
      <c r="A8" t="s">
        <v>19</v>
      </c>
      <c r="B8" s="4" t="s">
        <v>20</v>
      </c>
      <c r="D8" t="s">
        <v>58</v>
      </c>
      <c r="E8" s="4">
        <v>5.4000000000000003E-3</v>
      </c>
      <c r="F8" s="4">
        <v>3</v>
      </c>
      <c r="G8" s="4">
        <f t="shared" si="0"/>
        <v>1.6199999999999999E-2</v>
      </c>
    </row>
    <row r="9" spans="1:7" x14ac:dyDescent="0.3">
      <c r="A9" t="s">
        <v>21</v>
      </c>
      <c r="B9" s="4"/>
      <c r="C9" t="s">
        <v>22</v>
      </c>
      <c r="D9" t="s">
        <v>59</v>
      </c>
      <c r="E9" s="4">
        <v>3.3300000000000003E-2</v>
      </c>
      <c r="F9" s="4">
        <v>1</v>
      </c>
      <c r="G9" s="4">
        <f t="shared" si="0"/>
        <v>3.3300000000000003E-2</v>
      </c>
    </row>
    <row r="10" spans="1:7" x14ac:dyDescent="0.3">
      <c r="A10" t="s">
        <v>23</v>
      </c>
      <c r="B10" s="4" t="s">
        <v>24</v>
      </c>
      <c r="D10" t="s">
        <v>25</v>
      </c>
      <c r="E10" s="4">
        <v>8.6400000000000005E-2</v>
      </c>
      <c r="F10" s="4">
        <v>1</v>
      </c>
      <c r="G10" s="4">
        <f t="shared" si="0"/>
        <v>8.6400000000000005E-2</v>
      </c>
    </row>
    <row r="11" spans="1:7" x14ac:dyDescent="0.3">
      <c r="A11" t="s">
        <v>26</v>
      </c>
      <c r="B11" s="4">
        <v>0</v>
      </c>
      <c r="D11" t="s">
        <v>60</v>
      </c>
      <c r="E11" s="4">
        <v>1.1999999999999999E-3</v>
      </c>
      <c r="F11" s="4">
        <v>22</v>
      </c>
      <c r="G11" s="4">
        <f t="shared" si="0"/>
        <v>2.6399999999999996E-2</v>
      </c>
    </row>
    <row r="12" spans="1:7" x14ac:dyDescent="0.3">
      <c r="A12" s="3">
        <v>2</v>
      </c>
      <c r="B12" s="4">
        <v>150</v>
      </c>
      <c r="D12" t="s">
        <v>61</v>
      </c>
      <c r="E12" s="4">
        <v>1E-3</v>
      </c>
      <c r="F12" s="4">
        <v>1</v>
      </c>
      <c r="G12" s="4">
        <f t="shared" si="0"/>
        <v>1E-3</v>
      </c>
    </row>
    <row r="13" spans="1:7" x14ac:dyDescent="0.3">
      <c r="A13" s="3">
        <v>3</v>
      </c>
      <c r="B13" s="4" t="s">
        <v>27</v>
      </c>
      <c r="D13" t="s">
        <v>62</v>
      </c>
      <c r="E13" s="4">
        <v>5.0000000000000001E-4</v>
      </c>
      <c r="F13" s="4">
        <v>1</v>
      </c>
      <c r="G13" s="4">
        <f t="shared" si="0"/>
        <v>5.0000000000000001E-4</v>
      </c>
    </row>
    <row r="14" spans="1:7" x14ac:dyDescent="0.3">
      <c r="A14" t="s">
        <v>28</v>
      </c>
      <c r="B14" s="4" t="s">
        <v>29</v>
      </c>
      <c r="D14" t="s">
        <v>63</v>
      </c>
      <c r="E14" s="4">
        <v>1.6999999999999999E-3</v>
      </c>
      <c r="F14" s="4">
        <v>3</v>
      </c>
      <c r="G14" s="4">
        <f t="shared" si="0"/>
        <v>5.0999999999999995E-3</v>
      </c>
    </row>
    <row r="15" spans="1:7" x14ac:dyDescent="0.3">
      <c r="A15" t="s">
        <v>30</v>
      </c>
      <c r="B15" s="4" t="s">
        <v>31</v>
      </c>
      <c r="D15" t="s">
        <v>32</v>
      </c>
      <c r="E15" s="4">
        <v>1.2999999999999999E-3</v>
      </c>
      <c r="F15" s="4">
        <v>2</v>
      </c>
      <c r="G15" s="4">
        <f t="shared" si="0"/>
        <v>2.5999999999999999E-3</v>
      </c>
    </row>
    <row r="16" spans="1:7" x14ac:dyDescent="0.3">
      <c r="A16" s="2">
        <v>9</v>
      </c>
      <c r="B16" s="4" t="s">
        <v>33</v>
      </c>
      <c r="D16" t="s">
        <v>64</v>
      </c>
      <c r="E16" s="4">
        <v>1.6000000000000001E-3</v>
      </c>
      <c r="F16" s="4">
        <v>1</v>
      </c>
      <c r="G16" s="4">
        <f t="shared" si="0"/>
        <v>1.6000000000000001E-3</v>
      </c>
    </row>
    <row r="17" spans="1:14" x14ac:dyDescent="0.3">
      <c r="A17" s="2">
        <v>11</v>
      </c>
      <c r="B17" s="4" t="s">
        <v>34</v>
      </c>
      <c r="D17" t="s">
        <v>35</v>
      </c>
      <c r="E17" s="4">
        <v>1E-3</v>
      </c>
      <c r="F17" s="4">
        <v>1</v>
      </c>
      <c r="G17" s="4">
        <f t="shared" si="0"/>
        <v>1E-3</v>
      </c>
    </row>
    <row r="18" spans="1:14" x14ac:dyDescent="0.3">
      <c r="A18" s="2">
        <v>12</v>
      </c>
      <c r="B18" s="4" t="s">
        <v>36</v>
      </c>
      <c r="D18" t="s">
        <v>37</v>
      </c>
      <c r="E18" s="4">
        <v>3.0999999999999999E-3</v>
      </c>
      <c r="F18" s="4">
        <v>1</v>
      </c>
      <c r="G18" s="4">
        <f t="shared" si="0"/>
        <v>3.0999999999999999E-3</v>
      </c>
    </row>
    <row r="19" spans="1:14" x14ac:dyDescent="0.3">
      <c r="A19" s="2">
        <v>13</v>
      </c>
      <c r="B19" s="4" t="s">
        <v>38</v>
      </c>
      <c r="D19" t="s">
        <v>65</v>
      </c>
      <c r="E19" s="4">
        <v>2.3999999999999998E-3</v>
      </c>
      <c r="F19" s="4">
        <v>1</v>
      </c>
      <c r="G19" s="4">
        <f t="shared" si="0"/>
        <v>2.3999999999999998E-3</v>
      </c>
    </row>
    <row r="20" spans="1:14" x14ac:dyDescent="0.3">
      <c r="A20" t="s">
        <v>39</v>
      </c>
      <c r="B20" s="4" t="s">
        <v>40</v>
      </c>
      <c r="D20" t="s">
        <v>66</v>
      </c>
      <c r="E20" s="4">
        <v>5.0000000000000001E-4</v>
      </c>
      <c r="F20" s="4">
        <v>4</v>
      </c>
      <c r="G20" s="4">
        <f t="shared" si="0"/>
        <v>2E-3</v>
      </c>
    </row>
    <row r="21" spans="1:14" x14ac:dyDescent="0.3">
      <c r="A21" t="s">
        <v>41</v>
      </c>
      <c r="B21" s="4" t="s">
        <v>42</v>
      </c>
      <c r="D21" t="s">
        <v>67</v>
      </c>
      <c r="E21" s="4">
        <v>3.0000000000000001E-3</v>
      </c>
      <c r="F21" s="4">
        <v>2</v>
      </c>
      <c r="G21" s="4">
        <f t="shared" si="0"/>
        <v>6.0000000000000001E-3</v>
      </c>
    </row>
    <row r="22" spans="1:14" x14ac:dyDescent="0.3">
      <c r="A22" s="2">
        <v>40</v>
      </c>
      <c r="B22" s="4" t="s">
        <v>69</v>
      </c>
      <c r="D22" t="s">
        <v>43</v>
      </c>
      <c r="E22" s="4">
        <v>5.0000000000000001E-4</v>
      </c>
      <c r="F22" s="4">
        <v>1</v>
      </c>
      <c r="G22" s="4">
        <f t="shared" si="0"/>
        <v>5.0000000000000001E-4</v>
      </c>
    </row>
    <row r="23" spans="1:14" x14ac:dyDescent="0.3">
      <c r="A23" t="s">
        <v>44</v>
      </c>
      <c r="B23" s="4"/>
      <c r="D23" t="s">
        <v>68</v>
      </c>
      <c r="E23" s="4">
        <v>0.14330000000000001</v>
      </c>
      <c r="F23" s="4">
        <v>1</v>
      </c>
      <c r="G23" s="4">
        <f t="shared" si="0"/>
        <v>0.14330000000000001</v>
      </c>
    </row>
    <row r="24" spans="1:14" x14ac:dyDescent="0.3">
      <c r="A24" t="s">
        <v>45</v>
      </c>
      <c r="B24" s="4" t="s">
        <v>46</v>
      </c>
      <c r="D24" t="s">
        <v>46</v>
      </c>
      <c r="E24" s="4">
        <v>0.28039999999999998</v>
      </c>
      <c r="F24" s="4">
        <v>1</v>
      </c>
      <c r="G24" s="4">
        <f t="shared" si="0"/>
        <v>0.28039999999999998</v>
      </c>
    </row>
    <row r="25" spans="1:14" x14ac:dyDescent="0.3">
      <c r="A25" t="s">
        <v>74</v>
      </c>
      <c r="B25" t="s">
        <v>47</v>
      </c>
      <c r="C25" t="s">
        <v>22</v>
      </c>
      <c r="D25" t="s">
        <v>77</v>
      </c>
      <c r="E25" s="4">
        <v>6.2700000000000006E-2</v>
      </c>
      <c r="F25" s="4">
        <v>2</v>
      </c>
      <c r="G25" s="4">
        <f>E25*F25</f>
        <v>0.12540000000000001</v>
      </c>
      <c r="I25" t="s">
        <v>70</v>
      </c>
      <c r="J25" t="s">
        <v>70</v>
      </c>
      <c r="K25" t="s">
        <v>70</v>
      </c>
      <c r="L25" t="s">
        <v>70</v>
      </c>
      <c r="N25">
        <v>2</v>
      </c>
    </row>
    <row r="26" spans="1:14" x14ac:dyDescent="0.3">
      <c r="A26" t="s">
        <v>48</v>
      </c>
      <c r="B26" s="4" t="s">
        <v>49</v>
      </c>
      <c r="C26" t="s">
        <v>22</v>
      </c>
      <c r="D26" t="s">
        <v>50</v>
      </c>
      <c r="E26" s="4">
        <v>0.38869999999999999</v>
      </c>
      <c r="F26" s="4">
        <v>2</v>
      </c>
      <c r="G26" s="4">
        <f t="shared" si="0"/>
        <v>0.77739999999999998</v>
      </c>
    </row>
    <row r="27" spans="1:14" x14ac:dyDescent="0.3">
      <c r="A27" t="s">
        <v>71</v>
      </c>
      <c r="B27" t="s">
        <v>72</v>
      </c>
      <c r="D27" t="s">
        <v>73</v>
      </c>
      <c r="E27" s="4">
        <v>2.3774000000000002</v>
      </c>
      <c r="F27" s="4">
        <v>1</v>
      </c>
      <c r="G27" s="4">
        <f t="shared" si="0"/>
        <v>2.3774000000000002</v>
      </c>
      <c r="I27" t="s">
        <v>70</v>
      </c>
      <c r="J27" t="s">
        <v>70</v>
      </c>
      <c r="K27" t="s">
        <v>70</v>
      </c>
      <c r="L27" t="s">
        <v>70</v>
      </c>
      <c r="N27">
        <v>1</v>
      </c>
    </row>
    <row r="28" spans="1:14" x14ac:dyDescent="0.3">
      <c r="A28" t="s">
        <v>76</v>
      </c>
      <c r="B28" s="4" t="s">
        <v>75</v>
      </c>
      <c r="C28" t="s">
        <v>22</v>
      </c>
      <c r="D28" t="s">
        <v>75</v>
      </c>
      <c r="E28" s="4">
        <v>0.51719999999999999</v>
      </c>
      <c r="F28" s="4">
        <v>2</v>
      </c>
      <c r="G28" s="4">
        <f t="shared" si="0"/>
        <v>1.0344</v>
      </c>
    </row>
    <row r="29" spans="1:14" s="1" customFormat="1" x14ac:dyDescent="0.3">
      <c r="A29" s="1" t="s">
        <v>51</v>
      </c>
      <c r="E29" s="5">
        <f>SUM(E2:E28)</f>
        <v>3.9655</v>
      </c>
      <c r="F29" s="5">
        <f>SUM(F2:F28)</f>
        <v>65</v>
      </c>
      <c r="G29" s="5">
        <f>SUM(G2:G28)</f>
        <v>5.0308999999999999</v>
      </c>
    </row>
  </sheetData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SCHEMATICS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3520</cp:lastModifiedBy>
  <dcterms:created xsi:type="dcterms:W3CDTF">2023-03-12T10:32:28Z</dcterms:created>
  <dcterms:modified xsi:type="dcterms:W3CDTF">2023-03-13T19:23:00Z</dcterms:modified>
</cp:coreProperties>
</file>