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Interface" sheetId="1" r:id="rId4"/>
    <sheet state="visible" name="Housing" sheetId="2" r:id="rId5"/>
    <sheet state="visible" name="Sensing" sheetId="3" r:id="rId6"/>
    <sheet state="visible" name="Power" sheetId="4" r:id="rId7"/>
  </sheets>
  <definedNames/>
  <calcPr/>
  <extLst>
    <ext uri="GoogleSheetsCustomDataVersion2">
      <go:sheetsCustomData xmlns:go="http://customooxmlschemas.google.com/" r:id="rId8" roundtripDataChecksum="c6d445jXdfwrExheQGGaKW5/3Z//pZpZDuWFgay/87c="/>
    </ext>
  </extLst>
</workbook>
</file>

<file path=xl/sharedStrings.xml><?xml version="1.0" encoding="utf-8"?>
<sst xmlns="http://schemas.openxmlformats.org/spreadsheetml/2006/main" count="341" uniqueCount="219">
  <si>
    <t>Item Common Name</t>
  </si>
  <si>
    <t>Part number</t>
  </si>
  <si>
    <t>Supplier</t>
  </si>
  <si>
    <t>Unit Price (F1ZAR) [1] - Please include VAT</t>
  </si>
  <si>
    <t>QTY Required</t>
  </si>
  <si>
    <t>Combined Price</t>
  </si>
  <si>
    <t>Online Link of item</t>
  </si>
  <si>
    <t>MicroSD card module</t>
  </si>
  <si>
    <t>9SDMODMICRO</t>
  </si>
  <si>
    <t xml:space="preserve">DIY Electronics </t>
  </si>
  <si>
    <t>https://www.diyelectronics.co.za/store/memory/512-micro-sd-card-module.html</t>
  </si>
  <si>
    <t>SanDisk Ultra 32GB MicroSDHC Class 10 UHS-I Memory Card</t>
  </si>
  <si>
    <t>Takealot</t>
  </si>
  <si>
    <t>R89.00</t>
  </si>
  <si>
    <t>https://www.takealot.com/sandisk-ultra-32gb-microsdhc-class-10-uhs-i-memory-card/PLID71224424</t>
  </si>
  <si>
    <t>TOTAL</t>
  </si>
  <si>
    <t>6mm Plywood</t>
  </si>
  <si>
    <t>Buco</t>
  </si>
  <si>
    <t>R364</t>
  </si>
  <si>
    <t>hinge</t>
  </si>
  <si>
    <t>R35</t>
  </si>
  <si>
    <t>nails</t>
  </si>
  <si>
    <t>R30</t>
  </si>
  <si>
    <t xml:space="preserve">LoRa module </t>
  </si>
  <si>
    <t>RA-01H 868Mhz SX1278</t>
  </si>
  <si>
    <t>Micro Robotics</t>
  </si>
  <si>
    <t>https://www.robotics.org.za/RA-01H</t>
  </si>
  <si>
    <t>ESP32 dev board</t>
  </si>
  <si>
    <t>HKD ESP-32 WIFI B/T DEV BOARD</t>
  </si>
  <si>
    <t>Communica</t>
  </si>
  <si>
    <t>https://www.communica.co.za/products/hkd-esp-32-wifi-b-t-dev-board</t>
  </si>
  <si>
    <t>Temperature sensor</t>
  </si>
  <si>
    <t>HKD TEMPERATURE PROBE DS18B20 1M</t>
  </si>
  <si>
    <t>R27.00</t>
  </si>
  <si>
    <t>https://www.communica.co.za/products/hkd-temperature-probe-ds18b20-1m?utm_source=www.communica.co.za&amp;variant=39363819536457&amp;sfdr_ptcid=31591_617_678237309&amp;sfdr_hash=88d968d28e9d777f9fc1e576e9ee540e&amp;gad_source=1&amp;gclid=Cj0KCQjw2uiwBhCXARIsACMvIU11zGxI6HMOWADkW-AAe697eC-NtVZ34bEcIj-p5s0_MViV4IopS2MaAqkHEALw_wcB</t>
  </si>
  <si>
    <t>RTC Module</t>
  </si>
  <si>
    <t>HKD REAL TIME CLOCK-DS1302</t>
  </si>
  <si>
    <t>R20</t>
  </si>
  <si>
    <t>Total</t>
  </si>
  <si>
    <t>Manufacturer/ Order Location</t>
  </si>
  <si>
    <t>Component</t>
  </si>
  <si>
    <t>Name Part</t>
  </si>
  <si>
    <t>Link</t>
  </si>
  <si>
    <t>Price incl. VAT</t>
  </si>
  <si>
    <t>QTY</t>
  </si>
  <si>
    <t>Price</t>
  </si>
  <si>
    <t>Solar Charger BOM</t>
  </si>
  <si>
    <t>D6</t>
  </si>
  <si>
    <t>1N4148 Rectifier Diode</t>
  </si>
  <si>
    <t>https://www.communica.co.za/products/1n4148?variant=31270204473417&amp;sfdr_ptcid=31591_617_577259428&amp;sfdr_hash=4e62ffa3d147d246263a7b3760c171c8&amp;gad_source=4</t>
  </si>
  <si>
    <t>R0,46</t>
  </si>
  <si>
    <t>R2, R7, R8, R9, R1, R3, R5</t>
  </si>
  <si>
    <t>10k ohm resistor</t>
  </si>
  <si>
    <t>https://www.communica.co.za/products/cfr25j-10k?variant=30986617225289</t>
  </si>
  <si>
    <t>R1,32</t>
  </si>
  <si>
    <t>R11,88</t>
  </si>
  <si>
    <t>D7</t>
  </si>
  <si>
    <t>1N4007 Rectifier Diode</t>
  </si>
  <si>
    <t>https://www.communica.co.za/products/1n4004f?variant=44829759439148&amp;sfdr_ptcid=31591_617_696508738&amp;sfdr_hash=53c5a3d300b503836fa32a22b8fe032f</t>
  </si>
  <si>
    <t>R0,58</t>
  </si>
  <si>
    <t>D3</t>
  </si>
  <si>
    <t>Red LED</t>
  </si>
  <si>
    <t>https://www.communica.co.za/products/l-53id?variant=19166591811657&amp;sfdr_ptcid=31591_617_495134039&amp;sfdr_hash=8f9f28098189f78daa154d432bf6877d&amp;gad_source=1</t>
  </si>
  <si>
    <t>R1,96</t>
  </si>
  <si>
    <t>R3,92</t>
  </si>
  <si>
    <t>R4, R12</t>
  </si>
  <si>
    <t>4.7k ohm resistor</t>
  </si>
  <si>
    <t>https://www.communica.co.za/products/cfr25j-4k7?variant=31152277553225</t>
  </si>
  <si>
    <t>R0,16</t>
  </si>
  <si>
    <t>R0,32</t>
  </si>
  <si>
    <t>R6</t>
  </si>
  <si>
    <t>1k ohm resistor</t>
  </si>
  <si>
    <t>https://www.communica.co.za/products/cfr50j-1k0?variant=31232768213065&amp;sfdr_ptcid=31591_617_570575860&amp;sfdr_hash=3930841b0d11d7b115a7b1e2c2e00e94&amp;gad_source=1</t>
  </si>
  <si>
    <t>R0,35</t>
  </si>
  <si>
    <t>R11</t>
  </si>
  <si>
    <t>3.9k ohm resistor</t>
  </si>
  <si>
    <t>https://www.communica.co.za/products/cfr25j-39k?variant=31232758775881</t>
  </si>
  <si>
    <t>Q1</t>
  </si>
  <si>
    <t>2N2907</t>
  </si>
  <si>
    <t>https://www.communica.co.za/products/2n2907a?variant=20129197686857</t>
  </si>
  <si>
    <t>R11,24</t>
  </si>
  <si>
    <t>Mantech</t>
  </si>
  <si>
    <t>Q2, Q3, Q5</t>
  </si>
  <si>
    <t>2N3904</t>
  </si>
  <si>
    <t>https://www.mantech.co.za/ProductInfo.aspx?Item=14M3778</t>
  </si>
  <si>
    <t>R0,90</t>
  </si>
  <si>
    <t>R2,70</t>
  </si>
  <si>
    <t>D8</t>
  </si>
  <si>
    <t>Green LED</t>
  </si>
  <si>
    <t>https://www.communica.co.za/products/l-53cgck?variant=19160706744393&amp;sfdr_ptcid=31591_617_495134012&amp;sfdr_hash=31887fb19edf7e6ba2124c90d015fac5&amp;gad_source=1</t>
  </si>
  <si>
    <t>R1,90</t>
  </si>
  <si>
    <t>D1, D5</t>
  </si>
  <si>
    <t>6.2V zener</t>
  </si>
  <si>
    <t>https://www.communica.co.za/products/bzx83c6v2?variant=19952614211657</t>
  </si>
  <si>
    <t>R1,16</t>
  </si>
  <si>
    <t>RV2</t>
  </si>
  <si>
    <t>10k potetniometer</t>
  </si>
  <si>
    <t>https://www.communica.co.za/products/ct6p10k?variant=19886736277577</t>
  </si>
  <si>
    <t>R10,81</t>
  </si>
  <si>
    <t>Digikey</t>
  </si>
  <si>
    <t>Q6</t>
  </si>
  <si>
    <t>FQP27P06 Mosfet</t>
  </si>
  <si>
    <t>https://www.digikey.co.za/en/products/detail/onsemi/FQP27P06/965349?s=N4IgTCBcDaIGIEUAKYDsSAMA2EBdAvkA</t>
  </si>
  <si>
    <t>R40,00</t>
  </si>
  <si>
    <t>SW1</t>
  </si>
  <si>
    <t>Pushbutton</t>
  </si>
  <si>
    <t>https://www.communica.co.za/products/tc0010z?variant=19861189197897&amp;sfdr_ptcid=31591_617_495142478&amp;sfdr_hash=6bfe81951ccdd81f4afe8bc25dae8efa&amp;gad_source=1</t>
  </si>
  <si>
    <t>R2,28</t>
  </si>
  <si>
    <t>R26</t>
  </si>
  <si>
    <t>100k ohm resistor</t>
  </si>
  <si>
    <t>https://www.communica.co.za/products/cfr25j-100k?variant=31232749895753</t>
  </si>
  <si>
    <t>R0,14</t>
  </si>
  <si>
    <t>Q4</t>
  </si>
  <si>
    <t>IRF3205</t>
  </si>
  <si>
    <t>https://www.communica.co.za/products/irf3205?variant=47157753151788&amp;sfdr_ptcid=31591_617_699828964&amp;sfdr_hash=b80dac13a2f91ab7595bdbc670c149df&amp;gad_source=4</t>
  </si>
  <si>
    <t>R19,49</t>
  </si>
  <si>
    <t>R85,48</t>
  </si>
  <si>
    <t>Battery Level Indicator</t>
  </si>
  <si>
    <t>D15</t>
  </si>
  <si>
    <t>8.2V zener</t>
  </si>
  <si>
    <t>https://www.communica.co.za/products/bzx79c8v2?variant=39684553211977&amp;sfdr_ptcid=31591_617_684230153&amp;sfdr_hash=c6b1915397a76dae3902ce5ae05f2231&amp;gad_source=1</t>
  </si>
  <si>
    <t>R0,44</t>
  </si>
  <si>
    <t>D16</t>
  </si>
  <si>
    <t>9.1V zener</t>
  </si>
  <si>
    <t>https://www.communica.co.za/products/bzx83c9v1?variant=19952632168521</t>
  </si>
  <si>
    <t>D17</t>
  </si>
  <si>
    <t>11V zener</t>
  </si>
  <si>
    <t>https://www.communica.co.za/products/bzx83c11v?variant=19952635871305</t>
  </si>
  <si>
    <t>D18</t>
  </si>
  <si>
    <t>D19</t>
  </si>
  <si>
    <t>Yellow LED</t>
  </si>
  <si>
    <t>https://www.communica.co.za/products/l-53lyd?variant=19166759878729&amp;sfdr_ptcid=31591_617_495134054&amp;sfdr_hash=f40bde9e7575b9462de07daa292a10b5&amp;gad_source=1</t>
  </si>
  <si>
    <t>D20</t>
  </si>
  <si>
    <t>R28, R29, R30</t>
  </si>
  <si>
    <t>R1,05</t>
  </si>
  <si>
    <t>-</t>
  </si>
  <si>
    <t>Breadboad</t>
  </si>
  <si>
    <t>https://www.communica.co.za/products/hkd-d-s-protoboard-7x9cm?variant=31932644163657&amp;sfdr_ptcid=31591_617_668161099&amp;sfdr_hash=95a7c648f838fc20722d3d4237ae6ca8&amp;gad_source=1</t>
  </si>
  <si>
    <t>R17,00</t>
  </si>
  <si>
    <t>R25,47</t>
  </si>
  <si>
    <t>Buck Converter</t>
  </si>
  <si>
    <t>U2</t>
  </si>
  <si>
    <t>555 Timer IC</t>
  </si>
  <si>
    <t>https://www.communica.co.za/products/lm555cn?variant=20129127268425</t>
  </si>
  <si>
    <t>R6,04</t>
  </si>
  <si>
    <t>Q7</t>
  </si>
  <si>
    <t>IRFZ44 Mosfet</t>
  </si>
  <si>
    <t>https://www.mantech.co.za/ProductInfo.aspx?Item=35M9264</t>
  </si>
  <si>
    <t>R9,00</t>
  </si>
  <si>
    <t>U3</t>
  </si>
  <si>
    <t>LM7809 IC</t>
  </si>
  <si>
    <t>https://www.mantech.co.za/ProductInfo.aspx?Item=35M1734</t>
  </si>
  <si>
    <t>R6,66</t>
  </si>
  <si>
    <t>D11</t>
  </si>
  <si>
    <t>1N5819 schottky diode</t>
  </si>
  <si>
    <t>https://www.communica.co.za/products/1n5819?variant=20115572850761</t>
  </si>
  <si>
    <t>R0,92</t>
  </si>
  <si>
    <t>L1</t>
  </si>
  <si>
    <t>330uH inductor</t>
  </si>
  <si>
    <t>https://www.mantech.co.za/ProductInfo.aspx?Item=72M1444</t>
  </si>
  <si>
    <t>R11,27</t>
  </si>
  <si>
    <t>C6, C7, C5</t>
  </si>
  <si>
    <t>1nF capacitor 50V</t>
  </si>
  <si>
    <t>https://www.mantech.co.za/ProductInfo.aspx?Item=82M1843</t>
  </si>
  <si>
    <t>R0,96</t>
  </si>
  <si>
    <t>C8</t>
  </si>
  <si>
    <t>10uF Capacitor 50V</t>
  </si>
  <si>
    <t>https://www.mantech.co.za/ProductInfo.aspx?Item=72M0325</t>
  </si>
  <si>
    <t>R0,48</t>
  </si>
  <si>
    <t>RV3, RV4</t>
  </si>
  <si>
    <t>10k pot</t>
  </si>
  <si>
    <t>R21,62</t>
  </si>
  <si>
    <t>R13</t>
  </si>
  <si>
    <t>220 ohm resistor</t>
  </si>
  <si>
    <t>https://www.communica.co.za/products/cfr25j-100r?variant=30988641009737</t>
  </si>
  <si>
    <t>D2, D10</t>
  </si>
  <si>
    <t>1N4148 rectifier diode</t>
  </si>
  <si>
    <t>https://www.communica.co.za/products/1n4004f?variant=44829759439148&amp;sfdr_ptcid=31591_617_696508738&amp;sfdr_hash=53c5a3d300b503836fa32a22b8fe032f&amp;gad_source=1</t>
  </si>
  <si>
    <t>R0,88</t>
  </si>
  <si>
    <t>R17</t>
  </si>
  <si>
    <t>47k ohm resistor</t>
  </si>
  <si>
    <t>https://www.mantech.co.za/ProductInfo.aspx?Item=15M5409-A</t>
  </si>
  <si>
    <t>R0,33</t>
  </si>
  <si>
    <t>2Pin terminal block</t>
  </si>
  <si>
    <t>https://www.mantech.co.za/ProductInfo.aspx?Item=72M1361</t>
  </si>
  <si>
    <t>R3,54</t>
  </si>
  <si>
    <t>R14,16</t>
  </si>
  <si>
    <t>R72,48</t>
  </si>
  <si>
    <t>3.3V Linear Regulator</t>
  </si>
  <si>
    <t>C9</t>
  </si>
  <si>
    <t>0.1uF capacitor</t>
  </si>
  <si>
    <t>https://www.communica.co.za/products/0-1uf-35vt-5mm?variant=30718441095241</t>
  </si>
  <si>
    <t>R3,16</t>
  </si>
  <si>
    <t>U4</t>
  </si>
  <si>
    <t>LM317T</t>
  </si>
  <si>
    <t>https://www.communica.co.za/products/lm317t?variant=31879196901449</t>
  </si>
  <si>
    <t>R9,95</t>
  </si>
  <si>
    <t>C10</t>
  </si>
  <si>
    <t>1uF capacitor</t>
  </si>
  <si>
    <t>https://www.communica.co.za/products/1uf-50vr?variant=20105718169673</t>
  </si>
  <si>
    <t>R0,52</t>
  </si>
  <si>
    <t>R13,11</t>
  </si>
  <si>
    <t>Short Circuit Protection</t>
  </si>
  <si>
    <t>R21</t>
  </si>
  <si>
    <t>R22</t>
  </si>
  <si>
    <t>330 ohm resistor</t>
  </si>
  <si>
    <t>https://www.communica.co.za/products/cfr25j-330r?variant=31232752975945</t>
  </si>
  <si>
    <t>R23</t>
  </si>
  <si>
    <t>Q8</t>
  </si>
  <si>
    <t>BC547</t>
  </si>
  <si>
    <t>https://www.communica.co.za/products/bc547b?variant=31672360403017&amp;sfdr_ptcid=31591_617_637956579&amp;sfdr_hash=cb5692b78c964b04b6fbf8b9c9e4fc10</t>
  </si>
  <si>
    <t>R0,78</t>
  </si>
  <si>
    <t>Q9</t>
  </si>
  <si>
    <t>TIP42</t>
  </si>
  <si>
    <t>https://www.mantech.co.za/ProductInfo.aspx?Item=35M1448-C</t>
  </si>
  <si>
    <t>R11,34</t>
  </si>
  <si>
    <t>R0,00</t>
  </si>
  <si>
    <t>R12,79</t>
  </si>
  <si>
    <t>R209,33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</si>
</sst>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&quot;#,##0.00;[Red]\-&quot;R&quot;#,##0.00"/>
    <numFmt numFmtId="165" formatCode="[$£-809]#,##0.00"/>
  </numFmts>
  <fonts count="30">
    <font>
      <sz val="11.0"/>
      <color theme="1"/>
      <name val="Aptos narrow"/>
      <scheme val="minor"/>
    </font>
    <font>
      <b/>
      <color theme="1"/>
      <name val="Aptos narrow"/>
      <scheme val="minor"/>
    </font>
    <font>
      <b/>
      <sz val="10.0"/>
      <color rgb="FF202124"/>
      <name val="Arial"/>
    </font>
    <font>
      <color theme="1"/>
      <name val="Arial"/>
    </font>
    <font>
      <sz val="11.0"/>
      <color theme="1"/>
      <name val="Aptos narrow"/>
    </font>
    <font>
      <sz val="11.0"/>
      <color theme="10"/>
      <name val="Aptos narrow"/>
    </font>
    <font>
      <u/>
      <sz val="11.0"/>
      <color rgb="FF467886"/>
      <name val="Arial"/>
    </font>
    <font>
      <color theme="1"/>
      <name val="Aptos narrow"/>
      <scheme val="minor"/>
    </font>
    <font>
      <sz val="11.0"/>
      <color theme="1"/>
      <name val="Arial"/>
    </font>
    <font>
      <u/>
      <color rgb="FF467886"/>
      <name val="Arial"/>
    </font>
    <font>
      <b/>
      <sz val="11.0"/>
      <color theme="1"/>
      <name val="Aptos narrow"/>
    </font>
    <font>
      <b/>
      <sz val="11.0"/>
      <color rgb="FF000000"/>
      <name val="&quot;aptos narrow&quot;"/>
    </font>
    <font>
      <b/>
      <color rgb="FF202124"/>
      <name val="Arial"/>
    </font>
    <font>
      <sz val="11.0"/>
      <color rgb="FF000000"/>
      <name val="&quot;aptos narrow&quot;"/>
    </font>
    <font>
      <b/>
      <sz val="11.0"/>
      <color rgb="FF000000"/>
      <name val="&quot;Aptos Narrow&quot;"/>
    </font>
    <font>
      <sz val="10.0"/>
      <color rgb="FF454545"/>
      <name val="Arial"/>
    </font>
    <font>
      <b/>
      <sz val="11.0"/>
      <color rgb="FF000000"/>
      <name val="Arial"/>
    </font>
    <font>
      <color rgb="FF000000"/>
      <name val="Arial"/>
    </font>
    <font>
      <b/>
      <sz val="7.0"/>
      <color rgb="FF2B2A2A"/>
      <name val="Arial"/>
    </font>
    <font>
      <u/>
      <sz val="11.0"/>
      <color rgb="FF0563C1"/>
      <name val="Calibri"/>
    </font>
    <font>
      <sz val="11.0"/>
      <color rgb="FF000000"/>
      <name val="Arial"/>
    </font>
    <font>
      <u/>
      <sz val="9.0"/>
      <color rgb="FF0563C1"/>
      <name val="Arial"/>
    </font>
    <font>
      <u/>
      <sz val="11.0"/>
      <color rgb="FF0563C1"/>
      <name val="Arial"/>
    </font>
    <font>
      <b/>
      <sz val="7.0"/>
      <color rgb="FF000000"/>
      <name val="Arial"/>
    </font>
    <font>
      <u/>
      <sz val="11.0"/>
      <color rgb="FF0563C1"/>
      <name val="Arial"/>
    </font>
    <font>
      <u/>
      <sz val="9.0"/>
      <color rgb="FF0563C1"/>
      <name val="Arial"/>
    </font>
    <font>
      <u/>
      <sz val="11.0"/>
      <color rgb="FF0563C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2" fontId="15" numFmtId="0" xfId="0" applyAlignment="1" applyFill="1" applyFont="1">
      <alignment readingOrder="0"/>
    </xf>
    <xf borderId="1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17" numFmtId="0" xfId="0" applyAlignment="1" applyFont="1">
      <alignment horizontal="right" readingOrder="0" shrinkToFit="0" vertical="bottom" wrapText="0"/>
    </xf>
    <xf borderId="0" fillId="0" fontId="20" numFmtId="4" xfId="0" applyAlignment="1" applyFont="1" applyNumberFormat="1">
      <alignment horizontal="right" readingOrder="0" shrinkToFit="0" vertical="bottom" wrapText="0"/>
    </xf>
    <xf borderId="0" fillId="0" fontId="18" numFmtId="0" xfId="0" applyAlignment="1" applyFont="1">
      <alignment readingOrder="0" vertical="bottom"/>
    </xf>
    <xf borderId="0" fillId="0" fontId="21" numFmtId="0" xfId="0" applyAlignment="1" applyFont="1">
      <alignment readingOrder="0" vertical="bottom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22" numFmtId="0" xfId="0" applyAlignment="1" applyFont="1">
      <alignment vertical="bottom"/>
    </xf>
    <xf borderId="0" fillId="0" fontId="16" numFmtId="4" xfId="0" applyAlignment="1" applyFont="1" applyNumberForma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horizontal="left" readingOrder="0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readingOrder="0" vertical="bottom"/>
    </xf>
    <xf borderId="0" fillId="0" fontId="25" numFmtId="0" xfId="0" applyAlignment="1" applyFont="1">
      <alignment vertical="bottom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26" numFmtId="0" xfId="0" applyAlignment="1" applyFont="1">
      <alignment vertical="bottom"/>
    </xf>
    <xf borderId="0" fillId="0" fontId="27" numFmtId="0" xfId="0" applyAlignment="1" applyFont="1">
      <alignment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3" fillId="0" fontId="28" numFmtId="165" xfId="0" applyAlignment="1" applyBorder="1" applyFont="1" applyNumberFormat="1">
      <alignment horizontal="right" readingOrder="0" shrinkToFit="0" vertical="bottom" wrapText="0"/>
    </xf>
    <xf borderId="0" fillId="0" fontId="20" numFmtId="165" xfId="0" applyAlignment="1" applyFont="1" applyNumberFormat="1">
      <alignment horizontal="right" readingOrder="0" shrinkToFit="0" vertical="bottom" wrapText="0"/>
    </xf>
    <xf borderId="0" fillId="0" fontId="16" numFmtId="165" xfId="0" applyAlignment="1" applyFont="1" applyNumberFormat="1">
      <alignment horizontal="right" readingOrder="0" shrinkToFit="0" vertical="bottom" wrapText="0"/>
    </xf>
    <xf borderId="0" fillId="0" fontId="7" numFmtId="165" xfId="0" applyFont="1" applyNumberFormat="1"/>
    <xf borderId="0" fillId="0" fontId="29" numFmtId="0" xfId="0" applyAlignment="1" applyFont="1">
      <alignment readingOrder="0"/>
    </xf>
    <xf borderId="3" fillId="0" fontId="29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yelectronics.co.za/store/memory/512-micro-sd-card-module.html" TargetMode="External"/><Relationship Id="rId2" Type="http://schemas.openxmlformats.org/officeDocument/2006/relationships/hyperlink" Target="https://www.takealot.com/sandisk-ultra-32gb-microsdhc-class-10-uhs-i-memory-card/PLID71224424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obotics.org.za/RA-01H" TargetMode="External"/><Relationship Id="rId2" Type="http://schemas.openxmlformats.org/officeDocument/2006/relationships/hyperlink" Target="https://www.communica.co.za/products/hkd-esp-32-wifi-b-t-dev-board" TargetMode="External"/><Relationship Id="rId3" Type="http://schemas.openxmlformats.org/officeDocument/2006/relationships/hyperlink" Target="https://www.communica.co.za/products/hkd-temperature-probe-ds18b20-1m?utm_source=www.communica.co.za&amp;variant=39363819536457&amp;sfdr_ptcid=31591_617_678237309&amp;sfdr_hash=88d968d28e9d777f9fc1e576e9ee540e&amp;gad_source=1&amp;gclid=Cj0KCQjw2uiwBhCXARIsACMvIU11zGxI6HMOWADkW-AAe697eC-NtVZ34bEcIj-p5s0_MViV4IopS2MaAqkHEALw_wcB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mmunica.co.za/products/cfr50j-1k0?variant=31232768213065&amp;sfdr_ptcid=31591_617_570575860&amp;sfdr_hash=3930841b0d11d7b115a7b1e2c2e00e94&amp;gad_source=1" TargetMode="External"/><Relationship Id="rId20" Type="http://schemas.openxmlformats.org/officeDocument/2006/relationships/hyperlink" Target="https://www.communica.co.za/products/l-53id?variant=19166591811657&amp;sfdr_ptcid=31591_617_495134039&amp;sfdr_hash=8f9f28098189f78daa154d432bf6877d&amp;gad_source=1" TargetMode="External"/><Relationship Id="rId42" Type="http://schemas.openxmlformats.org/officeDocument/2006/relationships/hyperlink" Target="https://www.communica.co.za/products/cfr25j-10k?variant=30986617225289" TargetMode="External"/><Relationship Id="rId41" Type="http://schemas.openxmlformats.org/officeDocument/2006/relationships/hyperlink" Target="https://www.communica.co.za/products/cfr25j-330r?variant=31232752975945" TargetMode="External"/><Relationship Id="rId22" Type="http://schemas.openxmlformats.org/officeDocument/2006/relationships/hyperlink" Target="https://www.communica.co.za/products/l-53cgck?variant=19160706744393&amp;sfdr_ptcid=31591_617_495134012&amp;sfdr_hash=31887fb19edf7e6ba2124c90d015fac5&amp;gad_source=1" TargetMode="External"/><Relationship Id="rId44" Type="http://schemas.openxmlformats.org/officeDocument/2006/relationships/hyperlink" Target="https://www.mantech.co.za/ProductInfo.aspx?Item=35M1448-C" TargetMode="External"/><Relationship Id="rId21" Type="http://schemas.openxmlformats.org/officeDocument/2006/relationships/hyperlink" Target="https://www.communica.co.za/products/l-53lyd?variant=19166759878729&amp;sfdr_ptcid=31591_617_495134054&amp;sfdr_hash=f40bde9e7575b9462de07daa292a10b5&amp;gad_source=1" TargetMode="External"/><Relationship Id="rId43" Type="http://schemas.openxmlformats.org/officeDocument/2006/relationships/hyperlink" Target="https://www.communica.co.za/products/bc547b?variant=31672360403017&amp;sfdr_ptcid=31591_617_637956579&amp;sfdr_hash=cb5692b78c964b04b6fbf8b9c9e4fc10" TargetMode="External"/><Relationship Id="rId24" Type="http://schemas.openxmlformats.org/officeDocument/2006/relationships/hyperlink" Target="https://www.communica.co.za/products/hkd-d-s-protoboard-7x9cm?variant=31932644163657&amp;sfdr_ptcid=31591_617_668161099&amp;sfdr_hash=95a7c648f838fc20722d3d4237ae6ca8&amp;gad_source=1" TargetMode="External"/><Relationship Id="rId23" Type="http://schemas.openxmlformats.org/officeDocument/2006/relationships/hyperlink" Target="https://www.communica.co.za/products/cfr50j-1k0?variant=31232768213065&amp;sfdr_ptcid=31591_617_570575860&amp;sfdr_hash=3930841b0d11d7b115a7b1e2c2e00e94&amp;gad_source=1" TargetMode="External"/><Relationship Id="rId45" Type="http://schemas.openxmlformats.org/officeDocument/2006/relationships/drawing" Target="../drawings/drawing4.xml"/><Relationship Id="rId1" Type="http://schemas.openxmlformats.org/officeDocument/2006/relationships/hyperlink" Target="https://www.communica.co.za/products/1n4148?variant=31270204473417&amp;sfdr_ptcid=31591_617_577259428&amp;sfdr_hash=4e62ffa3d147d246263a7b3760c171c8&amp;gad_source=4" TargetMode="External"/><Relationship Id="rId2" Type="http://schemas.openxmlformats.org/officeDocument/2006/relationships/hyperlink" Target="https://www.communica.co.za/products/cfr25j-10k?variant=30986617225289" TargetMode="External"/><Relationship Id="rId3" Type="http://schemas.openxmlformats.org/officeDocument/2006/relationships/hyperlink" Target="https://www.communica.co.za/products/1n4004f?variant=44829759439148&amp;sfdr_ptcid=31591_617_696508738&amp;sfdr_hash=53c5a3d300b503836fa32a22b8fe032f" TargetMode="External"/><Relationship Id="rId4" Type="http://schemas.openxmlformats.org/officeDocument/2006/relationships/hyperlink" Target="https://www.communica.co.za/products/l-53id?variant=19166591811657&amp;sfdr_ptcid=31591_617_495134039&amp;sfdr_hash=8f9f28098189f78daa154d432bf6877d&amp;gad_source=1" TargetMode="External"/><Relationship Id="rId9" Type="http://schemas.openxmlformats.org/officeDocument/2006/relationships/hyperlink" Target="https://www.mantech.co.za/ProductInfo.aspx?Item=14M3778" TargetMode="External"/><Relationship Id="rId26" Type="http://schemas.openxmlformats.org/officeDocument/2006/relationships/hyperlink" Target="https://www.mantech.co.za/ProductInfo.aspx?Item=35M9264" TargetMode="External"/><Relationship Id="rId25" Type="http://schemas.openxmlformats.org/officeDocument/2006/relationships/hyperlink" Target="https://www.communica.co.za/products/lm555cn?variant=20129127268425" TargetMode="External"/><Relationship Id="rId28" Type="http://schemas.openxmlformats.org/officeDocument/2006/relationships/hyperlink" Target="https://www.communica.co.za/products/1n5819?variant=20115572850761" TargetMode="External"/><Relationship Id="rId27" Type="http://schemas.openxmlformats.org/officeDocument/2006/relationships/hyperlink" Target="https://www.mantech.co.za/ProductInfo.aspx?Item=35M1734" TargetMode="External"/><Relationship Id="rId5" Type="http://schemas.openxmlformats.org/officeDocument/2006/relationships/hyperlink" Target="https://www.communica.co.za/products/cfr25j-4k7?variant=31152277553225" TargetMode="External"/><Relationship Id="rId6" Type="http://schemas.openxmlformats.org/officeDocument/2006/relationships/hyperlink" Target="https://www.communica.co.za/products/cfr50j-1k0?variant=31232768213065&amp;sfdr_ptcid=31591_617_570575860&amp;sfdr_hash=3930841b0d11d7b115a7b1e2c2e00e94&amp;gad_source=1" TargetMode="External"/><Relationship Id="rId29" Type="http://schemas.openxmlformats.org/officeDocument/2006/relationships/hyperlink" Target="https://www.mantech.co.za/ProductInfo.aspx?Item=72M1444" TargetMode="External"/><Relationship Id="rId7" Type="http://schemas.openxmlformats.org/officeDocument/2006/relationships/hyperlink" Target="https://www.communica.co.za/products/cfr25j-39k?variant=31232758775881" TargetMode="External"/><Relationship Id="rId8" Type="http://schemas.openxmlformats.org/officeDocument/2006/relationships/hyperlink" Target="https://www.communica.co.za/products/2n2907a?variant=20129197686857" TargetMode="External"/><Relationship Id="rId31" Type="http://schemas.openxmlformats.org/officeDocument/2006/relationships/hyperlink" Target="https://www.mantech.co.za/ProductInfo.aspx?Item=72M0325" TargetMode="External"/><Relationship Id="rId30" Type="http://schemas.openxmlformats.org/officeDocument/2006/relationships/hyperlink" Target="https://www.mantech.co.za/ProductInfo.aspx?Item=82M1843" TargetMode="External"/><Relationship Id="rId11" Type="http://schemas.openxmlformats.org/officeDocument/2006/relationships/hyperlink" Target="https://www.communica.co.za/products/bzx83c6v2?variant=19952614211657" TargetMode="External"/><Relationship Id="rId33" Type="http://schemas.openxmlformats.org/officeDocument/2006/relationships/hyperlink" Target="https://www.communica.co.za/products/cfr25j-100r?variant=30988641009737" TargetMode="External"/><Relationship Id="rId10" Type="http://schemas.openxmlformats.org/officeDocument/2006/relationships/hyperlink" Target="https://www.communica.co.za/products/l-53cgck?variant=19160706744393&amp;sfdr_ptcid=31591_617_495134012&amp;sfdr_hash=31887fb19edf7e6ba2124c90d015fac5&amp;gad_source=1" TargetMode="External"/><Relationship Id="rId32" Type="http://schemas.openxmlformats.org/officeDocument/2006/relationships/hyperlink" Target="https://www.communica.co.za/products/ct6p10k?variant=19886736277577" TargetMode="External"/><Relationship Id="rId13" Type="http://schemas.openxmlformats.org/officeDocument/2006/relationships/hyperlink" Target="https://www.digikey.co.za/en/products/detail/onsemi/FQP27P06/965349?s=N4IgTCBcDaIGIEUAKYDsSAMA2EBdAvkA" TargetMode="External"/><Relationship Id="rId35" Type="http://schemas.openxmlformats.org/officeDocument/2006/relationships/hyperlink" Target="https://www.mantech.co.za/ProductInfo.aspx?Item=15M5409-A" TargetMode="External"/><Relationship Id="rId12" Type="http://schemas.openxmlformats.org/officeDocument/2006/relationships/hyperlink" Target="https://www.communica.co.za/products/ct6p10k?variant=19886736277577" TargetMode="External"/><Relationship Id="rId34" Type="http://schemas.openxmlformats.org/officeDocument/2006/relationships/hyperlink" Target="https://www.communica.co.za/products/1n4004f?variant=44829759439148&amp;sfdr_ptcid=31591_617_696508738&amp;sfdr_hash=53c5a3d300b503836fa32a22b8fe032f&amp;gad_source=1" TargetMode="External"/><Relationship Id="rId15" Type="http://schemas.openxmlformats.org/officeDocument/2006/relationships/hyperlink" Target="https://www.communica.co.za/products/cfr25j-100k?variant=31232749895753" TargetMode="External"/><Relationship Id="rId37" Type="http://schemas.openxmlformats.org/officeDocument/2006/relationships/hyperlink" Target="https://www.communica.co.za/products/0-1uf-35vt-5mm?variant=30718441095241" TargetMode="External"/><Relationship Id="rId14" Type="http://schemas.openxmlformats.org/officeDocument/2006/relationships/hyperlink" Target="https://www.communica.co.za/products/tc0010z?variant=19861189197897&amp;sfdr_ptcid=31591_617_495142478&amp;sfdr_hash=6bfe81951ccdd81f4afe8bc25dae8efa&amp;gad_source=1" TargetMode="External"/><Relationship Id="rId36" Type="http://schemas.openxmlformats.org/officeDocument/2006/relationships/hyperlink" Target="https://www.mantech.co.za/ProductInfo.aspx?Item=72M1361" TargetMode="External"/><Relationship Id="rId17" Type="http://schemas.openxmlformats.org/officeDocument/2006/relationships/hyperlink" Target="https://www.communica.co.za/products/bzx79c8v2?variant=39684553211977&amp;sfdr_ptcid=31591_617_684230153&amp;sfdr_hash=c6b1915397a76dae3902ce5ae05f2231&amp;gad_source=1" TargetMode="External"/><Relationship Id="rId39" Type="http://schemas.openxmlformats.org/officeDocument/2006/relationships/hyperlink" Target="https://www.communica.co.za/products/1uf-50vr?variant=20105718169673" TargetMode="External"/><Relationship Id="rId16" Type="http://schemas.openxmlformats.org/officeDocument/2006/relationships/hyperlink" Target="https://www.communica.co.za/products/irf3205?variant=47157753151788&amp;sfdr_ptcid=31591_617_699828964&amp;sfdr_hash=b80dac13a2f91ab7595bdbc670c149df&amp;gad_source=4" TargetMode="External"/><Relationship Id="rId38" Type="http://schemas.openxmlformats.org/officeDocument/2006/relationships/hyperlink" Target="https://www.communica.co.za/products/lm317t?variant=31879196901449" TargetMode="External"/><Relationship Id="rId19" Type="http://schemas.openxmlformats.org/officeDocument/2006/relationships/hyperlink" Target="https://www.communica.co.za/products/bzx83c11v?variant=19952635871305" TargetMode="External"/><Relationship Id="rId18" Type="http://schemas.openxmlformats.org/officeDocument/2006/relationships/hyperlink" Target="https://www.communica.co.za/products/bzx83c9v1?variant=19952632168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37.75"/>
    <col customWidth="1" min="3" max="3" width="21.5"/>
    <col customWidth="1" min="4" max="4" width="39.5"/>
    <col customWidth="1" min="5" max="5" width="12.88"/>
    <col customWidth="1" min="6" max="7" width="29.88"/>
    <col customWidth="1" min="8" max="27" width="8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ht="14.25" customHeight="1">
      <c r="A2" s="4"/>
      <c r="D2" s="5"/>
      <c r="E2" s="4"/>
      <c r="F2" s="6"/>
      <c r="G2" s="7"/>
    </row>
    <row r="3" ht="14.25" customHeight="1">
      <c r="A3" s="4" t="s">
        <v>7</v>
      </c>
      <c r="B3" s="8" t="s">
        <v>8</v>
      </c>
      <c r="C3" s="8" t="s">
        <v>9</v>
      </c>
      <c r="D3" s="9">
        <v>39.95</v>
      </c>
      <c r="E3" s="4">
        <v>1.0</v>
      </c>
      <c r="F3" s="6">
        <f>PRODUCT(D3,E3)</f>
        <v>39.95</v>
      </c>
      <c r="G3" s="7" t="s">
        <v>10</v>
      </c>
    </row>
    <row r="4" ht="14.25" customHeight="1">
      <c r="A4" s="4"/>
      <c r="D4" s="9"/>
      <c r="E4" s="4"/>
      <c r="F4" s="6"/>
      <c r="G4" s="7"/>
    </row>
    <row r="5" ht="14.25" customHeight="1">
      <c r="A5" s="4" t="s">
        <v>11</v>
      </c>
      <c r="C5" s="10" t="s">
        <v>12</v>
      </c>
      <c r="D5" s="11" t="s">
        <v>13</v>
      </c>
      <c r="E5" s="10">
        <v>1.0</v>
      </c>
      <c r="F5" s="10">
        <v>89.0</v>
      </c>
      <c r="G5" s="12" t="s">
        <v>14</v>
      </c>
    </row>
    <row r="6" ht="14.25" customHeight="1"/>
    <row r="7" ht="14.25" customHeight="1">
      <c r="F7" s="4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>
      <c r="F15" s="13" t="s">
        <v>15</v>
      </c>
    </row>
    <row r="16" ht="14.25" customHeight="1">
      <c r="F16" s="8">
        <f>SUM(F2:F8)</f>
        <v>128.95</v>
      </c>
    </row>
    <row r="17" ht="14.25" customHeight="1"/>
    <row r="18" ht="14.25" customHeight="1"/>
    <row r="19" ht="14.25" customHeight="1">
      <c r="D19" s="14"/>
    </row>
    <row r="20" ht="14.25" customHeight="1">
      <c r="D20" s="5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3"/>
    <hyperlink r:id="rId2" ref="G5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5</v>
      </c>
    </row>
    <row r="2">
      <c r="A2" s="17" t="s">
        <v>16</v>
      </c>
      <c r="B2" s="18"/>
      <c r="C2" s="17" t="s">
        <v>17</v>
      </c>
      <c r="D2" s="17" t="s">
        <v>18</v>
      </c>
      <c r="E2" s="19">
        <v>1.0</v>
      </c>
      <c r="F2" s="19">
        <v>364.0</v>
      </c>
    </row>
    <row r="3">
      <c r="A3" s="17" t="s">
        <v>19</v>
      </c>
      <c r="B3" s="18"/>
      <c r="C3" s="17" t="s">
        <v>17</v>
      </c>
      <c r="D3" s="17" t="s">
        <v>20</v>
      </c>
      <c r="E3" s="19">
        <v>1.0</v>
      </c>
      <c r="F3" s="19">
        <v>35.0</v>
      </c>
    </row>
    <row r="4">
      <c r="A4" s="17" t="s">
        <v>21</v>
      </c>
      <c r="B4" s="18"/>
      <c r="C4" s="17" t="s">
        <v>17</v>
      </c>
      <c r="D4" s="17" t="s">
        <v>22</v>
      </c>
      <c r="E4" s="19">
        <v>1.0</v>
      </c>
      <c r="F4" s="19">
        <v>30.0</v>
      </c>
    </row>
    <row r="5">
      <c r="A5" s="18"/>
      <c r="B5" s="18"/>
      <c r="C5" s="18"/>
      <c r="D5" s="18"/>
      <c r="E5" s="18"/>
      <c r="F5" s="18"/>
    </row>
    <row r="6">
      <c r="A6" s="18"/>
      <c r="B6" s="18"/>
      <c r="C6" s="18"/>
      <c r="D6" s="18"/>
      <c r="E6" s="15" t="s">
        <v>15</v>
      </c>
      <c r="F6" s="20">
        <v>429.0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>
      <c r="A2" s="4" t="s">
        <v>23</v>
      </c>
      <c r="B2" s="8" t="s">
        <v>24</v>
      </c>
      <c r="C2" s="8" t="s">
        <v>25</v>
      </c>
      <c r="D2" s="5">
        <v>135.7</v>
      </c>
      <c r="E2" s="4">
        <v>2.0</v>
      </c>
      <c r="F2" s="6">
        <f t="shared" ref="F2:F3" si="1">PRODUCT(D2,E2)</f>
        <v>271.4</v>
      </c>
      <c r="G2" s="7" t="s">
        <v>26</v>
      </c>
    </row>
    <row r="3">
      <c r="A3" s="4" t="s">
        <v>27</v>
      </c>
      <c r="B3" s="8" t="s">
        <v>28</v>
      </c>
      <c r="C3" s="10" t="s">
        <v>29</v>
      </c>
      <c r="D3" s="9">
        <v>159.0</v>
      </c>
      <c r="E3" s="4">
        <v>2.0</v>
      </c>
      <c r="F3" s="6">
        <f t="shared" si="1"/>
        <v>318</v>
      </c>
      <c r="G3" s="7" t="s">
        <v>30</v>
      </c>
    </row>
    <row r="4">
      <c r="A4" s="4" t="s">
        <v>31</v>
      </c>
      <c r="B4" s="21" t="s">
        <v>32</v>
      </c>
      <c r="C4" s="4" t="s">
        <v>29</v>
      </c>
      <c r="D4" s="11" t="s">
        <v>33</v>
      </c>
      <c r="E4" s="4">
        <v>7.0</v>
      </c>
      <c r="F4" s="10">
        <v>78.0</v>
      </c>
      <c r="G4" s="12" t="s">
        <v>34</v>
      </c>
    </row>
    <row r="5">
      <c r="A5" s="10" t="s">
        <v>35</v>
      </c>
      <c r="B5" s="10" t="s">
        <v>36</v>
      </c>
      <c r="C5" s="10" t="s">
        <v>29</v>
      </c>
      <c r="D5" s="10" t="s">
        <v>37</v>
      </c>
      <c r="E5" s="10">
        <v>3.0</v>
      </c>
      <c r="F5" s="4">
        <v>60.0</v>
      </c>
    </row>
    <row r="9">
      <c r="F9" s="10" t="s">
        <v>38</v>
      </c>
    </row>
    <row r="10">
      <c r="F10" s="8">
        <f>sum(F2:F5)</f>
        <v>727.4</v>
      </c>
    </row>
  </sheetData>
  <hyperlinks>
    <hyperlink r:id="rId1" ref="G2"/>
    <hyperlink r:id="rId2" ref="G3"/>
    <hyperlink r:id="rId3" ref="G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25"/>
    <col customWidth="1" min="3" max="3" width="25.88"/>
  </cols>
  <sheetData>
    <row r="1">
      <c r="A1" s="22" t="s">
        <v>39</v>
      </c>
      <c r="B1" s="23" t="s">
        <v>40</v>
      </c>
      <c r="C1" s="23" t="s">
        <v>41</v>
      </c>
      <c r="D1" s="24" t="s">
        <v>42</v>
      </c>
      <c r="E1" s="23" t="s">
        <v>43</v>
      </c>
      <c r="F1" s="24" t="s">
        <v>44</v>
      </c>
      <c r="G1" s="24" t="s">
        <v>45</v>
      </c>
    </row>
    <row r="2">
      <c r="A2" s="25" t="s">
        <v>46</v>
      </c>
    </row>
    <row r="3">
      <c r="A3" s="26" t="s">
        <v>29</v>
      </c>
      <c r="B3" s="27" t="s">
        <v>47</v>
      </c>
      <c r="C3" s="27" t="s">
        <v>48</v>
      </c>
      <c r="D3" s="28" t="s">
        <v>49</v>
      </c>
      <c r="E3" s="29" t="s">
        <v>50</v>
      </c>
      <c r="F3" s="29">
        <v>1.0</v>
      </c>
      <c r="G3" s="30" t="s">
        <v>50</v>
      </c>
    </row>
    <row r="4">
      <c r="A4" s="26" t="s">
        <v>29</v>
      </c>
      <c r="B4" s="31" t="s">
        <v>51</v>
      </c>
      <c r="C4" s="27" t="s">
        <v>52</v>
      </c>
      <c r="D4" s="28" t="s">
        <v>53</v>
      </c>
      <c r="E4" s="29" t="s">
        <v>54</v>
      </c>
      <c r="F4" s="29">
        <v>9.0</v>
      </c>
      <c r="G4" s="30" t="s">
        <v>55</v>
      </c>
    </row>
    <row r="5">
      <c r="A5" s="26" t="s">
        <v>29</v>
      </c>
      <c r="B5" s="27" t="s">
        <v>56</v>
      </c>
      <c r="C5" s="27" t="s">
        <v>57</v>
      </c>
      <c r="D5" s="32" t="s">
        <v>58</v>
      </c>
      <c r="E5" s="29" t="s">
        <v>59</v>
      </c>
      <c r="F5" s="29">
        <v>1.0</v>
      </c>
      <c r="G5" s="30" t="s">
        <v>59</v>
      </c>
    </row>
    <row r="6">
      <c r="A6" s="26" t="s">
        <v>29</v>
      </c>
      <c r="B6" s="31" t="s">
        <v>60</v>
      </c>
      <c r="C6" s="27" t="s">
        <v>61</v>
      </c>
      <c r="D6" s="32" t="s">
        <v>62</v>
      </c>
      <c r="E6" s="29" t="s">
        <v>63</v>
      </c>
      <c r="F6" s="29">
        <v>2.0</v>
      </c>
      <c r="G6" s="30" t="s">
        <v>64</v>
      </c>
    </row>
    <row r="7">
      <c r="A7" s="26" t="s">
        <v>29</v>
      </c>
      <c r="B7" s="27" t="s">
        <v>65</v>
      </c>
      <c r="C7" s="27" t="s">
        <v>66</v>
      </c>
      <c r="D7" s="32" t="s">
        <v>67</v>
      </c>
      <c r="E7" s="29" t="s">
        <v>68</v>
      </c>
      <c r="F7" s="29">
        <v>2.0</v>
      </c>
      <c r="G7" s="30" t="s">
        <v>69</v>
      </c>
    </row>
    <row r="8">
      <c r="A8" s="26" t="s">
        <v>29</v>
      </c>
      <c r="B8" s="27" t="s">
        <v>70</v>
      </c>
      <c r="C8" s="27" t="s">
        <v>71</v>
      </c>
      <c r="D8" s="32" t="s">
        <v>72</v>
      </c>
      <c r="E8" s="29" t="s">
        <v>73</v>
      </c>
      <c r="F8" s="29">
        <v>1.0</v>
      </c>
      <c r="G8" s="30" t="s">
        <v>73</v>
      </c>
    </row>
    <row r="9">
      <c r="A9" s="26" t="s">
        <v>29</v>
      </c>
      <c r="B9" s="27" t="s">
        <v>74</v>
      </c>
      <c r="C9" s="27" t="s">
        <v>75</v>
      </c>
      <c r="D9" s="28" t="s">
        <v>76</v>
      </c>
      <c r="E9" s="29" t="s">
        <v>68</v>
      </c>
      <c r="F9" s="29">
        <v>1.0</v>
      </c>
      <c r="G9" s="30" t="s">
        <v>68</v>
      </c>
    </row>
    <row r="10">
      <c r="A10" s="26" t="s">
        <v>29</v>
      </c>
      <c r="B10" s="27" t="s">
        <v>77</v>
      </c>
      <c r="C10" s="27" t="s">
        <v>78</v>
      </c>
      <c r="D10" s="32" t="s">
        <v>79</v>
      </c>
      <c r="E10" s="29" t="s">
        <v>80</v>
      </c>
      <c r="F10" s="29">
        <v>1.0</v>
      </c>
      <c r="G10" s="30" t="s">
        <v>80</v>
      </c>
    </row>
    <row r="11">
      <c r="A11" s="26" t="s">
        <v>81</v>
      </c>
      <c r="B11" s="27" t="s">
        <v>82</v>
      </c>
      <c r="C11" s="27" t="s">
        <v>83</v>
      </c>
      <c r="D11" s="32" t="s">
        <v>84</v>
      </c>
      <c r="E11" s="29" t="s">
        <v>85</v>
      </c>
      <c r="F11" s="29">
        <v>3.0</v>
      </c>
      <c r="G11" s="30" t="s">
        <v>86</v>
      </c>
    </row>
    <row r="12">
      <c r="A12" s="26" t="s">
        <v>29</v>
      </c>
      <c r="B12" s="27" t="s">
        <v>87</v>
      </c>
      <c r="C12" s="27" t="s">
        <v>88</v>
      </c>
      <c r="D12" s="32" t="s">
        <v>89</v>
      </c>
      <c r="E12" s="29" t="s">
        <v>90</v>
      </c>
      <c r="F12" s="29">
        <v>1.0</v>
      </c>
      <c r="G12" s="30" t="s">
        <v>90</v>
      </c>
    </row>
    <row r="13">
      <c r="A13" s="26" t="s">
        <v>29</v>
      </c>
      <c r="B13" s="27" t="s">
        <v>91</v>
      </c>
      <c r="C13" s="31" t="s">
        <v>92</v>
      </c>
      <c r="D13" s="32" t="s">
        <v>93</v>
      </c>
      <c r="E13" s="29" t="s">
        <v>59</v>
      </c>
      <c r="F13" s="29">
        <v>2.0</v>
      </c>
      <c r="G13" s="30" t="s">
        <v>94</v>
      </c>
    </row>
    <row r="14">
      <c r="A14" s="26" t="s">
        <v>29</v>
      </c>
      <c r="B14" s="27" t="s">
        <v>95</v>
      </c>
      <c r="C14" s="27" t="s">
        <v>96</v>
      </c>
      <c r="D14" s="32" t="s">
        <v>97</v>
      </c>
      <c r="E14" s="29" t="s">
        <v>98</v>
      </c>
      <c r="F14" s="29">
        <v>1.0</v>
      </c>
      <c r="G14" s="30" t="s">
        <v>98</v>
      </c>
    </row>
    <row r="15">
      <c r="A15" s="26" t="s">
        <v>99</v>
      </c>
      <c r="B15" s="27" t="s">
        <v>100</v>
      </c>
      <c r="C15" s="27" t="s">
        <v>101</v>
      </c>
      <c r="D15" s="32" t="s">
        <v>102</v>
      </c>
      <c r="E15" s="29" t="s">
        <v>103</v>
      </c>
      <c r="F15" s="29">
        <v>1.0</v>
      </c>
      <c r="G15" s="30" t="s">
        <v>103</v>
      </c>
    </row>
    <row r="16">
      <c r="A16" s="26" t="s">
        <v>29</v>
      </c>
      <c r="B16" s="27" t="s">
        <v>104</v>
      </c>
      <c r="C16" s="27" t="s">
        <v>105</v>
      </c>
      <c r="D16" s="32" t="s">
        <v>106</v>
      </c>
      <c r="E16" s="29" t="s">
        <v>107</v>
      </c>
      <c r="F16" s="29">
        <v>1.0</v>
      </c>
      <c r="G16" s="30" t="s">
        <v>107</v>
      </c>
    </row>
    <row r="17">
      <c r="A17" s="26" t="s">
        <v>29</v>
      </c>
      <c r="B17" s="27" t="s">
        <v>108</v>
      </c>
      <c r="C17" s="27" t="s">
        <v>109</v>
      </c>
      <c r="D17" s="32" t="s">
        <v>110</v>
      </c>
      <c r="E17" s="29" t="s">
        <v>111</v>
      </c>
      <c r="F17" s="29">
        <v>1.0</v>
      </c>
      <c r="G17" s="30" t="s">
        <v>111</v>
      </c>
    </row>
    <row r="18">
      <c r="A18" s="26" t="s">
        <v>29</v>
      </c>
      <c r="B18" s="27" t="s">
        <v>112</v>
      </c>
      <c r="C18" s="27" t="s">
        <v>113</v>
      </c>
      <c r="D18" s="32" t="s">
        <v>114</v>
      </c>
      <c r="E18" s="29" t="s">
        <v>115</v>
      </c>
      <c r="F18" s="29">
        <v>1.0</v>
      </c>
      <c r="G18" s="30" t="s">
        <v>115</v>
      </c>
    </row>
    <row r="19">
      <c r="A19" s="33"/>
      <c r="B19" s="34"/>
      <c r="C19" s="34"/>
      <c r="D19" s="35"/>
      <c r="E19" s="33"/>
      <c r="F19" s="33"/>
      <c r="G19" s="36" t="s">
        <v>116</v>
      </c>
    </row>
    <row r="20">
      <c r="A20" s="25" t="s">
        <v>117</v>
      </c>
    </row>
    <row r="21">
      <c r="A21" s="26" t="s">
        <v>29</v>
      </c>
      <c r="B21" s="27" t="s">
        <v>118</v>
      </c>
      <c r="C21" s="27" t="s">
        <v>119</v>
      </c>
      <c r="D21" s="32" t="s">
        <v>120</v>
      </c>
      <c r="E21" s="29" t="s">
        <v>121</v>
      </c>
      <c r="F21" s="29">
        <v>1.0</v>
      </c>
      <c r="G21" s="37" t="s">
        <v>121</v>
      </c>
    </row>
    <row r="22">
      <c r="A22" s="26" t="s">
        <v>29</v>
      </c>
      <c r="B22" s="27" t="s">
        <v>122</v>
      </c>
      <c r="C22" s="27" t="s">
        <v>123</v>
      </c>
      <c r="D22" s="32" t="s">
        <v>124</v>
      </c>
      <c r="E22" s="29" t="s">
        <v>59</v>
      </c>
      <c r="F22" s="29">
        <v>1.0</v>
      </c>
      <c r="G22" s="37" t="s">
        <v>59</v>
      </c>
    </row>
    <row r="23">
      <c r="A23" s="26" t="s">
        <v>29</v>
      </c>
      <c r="B23" s="27" t="s">
        <v>125</v>
      </c>
      <c r="C23" s="27" t="s">
        <v>126</v>
      </c>
      <c r="D23" s="32" t="s">
        <v>127</v>
      </c>
      <c r="E23" s="29" t="s">
        <v>59</v>
      </c>
      <c r="F23" s="29">
        <v>1.0</v>
      </c>
      <c r="G23" s="37" t="s">
        <v>59</v>
      </c>
    </row>
    <row r="24">
      <c r="A24" s="26" t="s">
        <v>29</v>
      </c>
      <c r="B24" s="27" t="s">
        <v>128</v>
      </c>
      <c r="C24" s="27" t="s">
        <v>61</v>
      </c>
      <c r="D24" s="32" t="s">
        <v>62</v>
      </c>
      <c r="E24" s="29" t="s">
        <v>63</v>
      </c>
      <c r="F24" s="29">
        <v>1.0</v>
      </c>
      <c r="G24" s="37" t="s">
        <v>63</v>
      </c>
    </row>
    <row r="25">
      <c r="A25" s="26" t="s">
        <v>29</v>
      </c>
      <c r="B25" s="27" t="s">
        <v>129</v>
      </c>
      <c r="C25" s="27" t="s">
        <v>130</v>
      </c>
      <c r="D25" s="32" t="s">
        <v>131</v>
      </c>
      <c r="E25" s="29" t="s">
        <v>63</v>
      </c>
      <c r="F25" s="29">
        <v>1.0</v>
      </c>
      <c r="G25" s="37" t="s">
        <v>63</v>
      </c>
    </row>
    <row r="26">
      <c r="A26" s="26" t="s">
        <v>29</v>
      </c>
      <c r="B26" s="27" t="s">
        <v>132</v>
      </c>
      <c r="C26" s="27" t="s">
        <v>88</v>
      </c>
      <c r="D26" s="32" t="s">
        <v>89</v>
      </c>
      <c r="E26" s="29" t="s">
        <v>90</v>
      </c>
      <c r="F26" s="29">
        <v>1.0</v>
      </c>
      <c r="G26" s="37" t="s">
        <v>90</v>
      </c>
    </row>
    <row r="27">
      <c r="A27" s="26" t="s">
        <v>29</v>
      </c>
      <c r="B27" s="27" t="s">
        <v>133</v>
      </c>
      <c r="C27" s="27" t="s">
        <v>71</v>
      </c>
      <c r="D27" s="32" t="s">
        <v>72</v>
      </c>
      <c r="E27" s="29" t="s">
        <v>73</v>
      </c>
      <c r="F27" s="29">
        <v>3.0</v>
      </c>
      <c r="G27" s="37" t="s">
        <v>134</v>
      </c>
    </row>
    <row r="28">
      <c r="A28" s="26" t="s">
        <v>29</v>
      </c>
      <c r="B28" s="27" t="s">
        <v>135</v>
      </c>
      <c r="C28" s="27" t="s">
        <v>136</v>
      </c>
      <c r="D28" s="32" t="s">
        <v>137</v>
      </c>
      <c r="E28" s="29" t="s">
        <v>138</v>
      </c>
      <c r="F28" s="29">
        <v>1.0</v>
      </c>
      <c r="G28" s="37" t="s">
        <v>138</v>
      </c>
    </row>
    <row r="29">
      <c r="A29" s="33"/>
      <c r="B29" s="34"/>
      <c r="C29" s="34"/>
      <c r="D29" s="35"/>
      <c r="E29" s="33"/>
      <c r="F29" s="33"/>
      <c r="G29" s="38" t="s">
        <v>139</v>
      </c>
    </row>
    <row r="30">
      <c r="A30" s="25" t="s">
        <v>140</v>
      </c>
    </row>
    <row r="31">
      <c r="A31" s="26" t="s">
        <v>29</v>
      </c>
      <c r="B31" s="27" t="s">
        <v>141</v>
      </c>
      <c r="C31" s="27" t="s">
        <v>142</v>
      </c>
      <c r="D31" s="32" t="s">
        <v>143</v>
      </c>
      <c r="E31" s="29" t="s">
        <v>144</v>
      </c>
      <c r="F31" s="29">
        <v>1.0</v>
      </c>
      <c r="G31" s="37" t="s">
        <v>144</v>
      </c>
    </row>
    <row r="32">
      <c r="A32" s="26" t="s">
        <v>81</v>
      </c>
      <c r="B32" s="39" t="s">
        <v>145</v>
      </c>
      <c r="C32" s="27" t="s">
        <v>146</v>
      </c>
      <c r="D32" s="32" t="s">
        <v>147</v>
      </c>
      <c r="E32" s="29" t="s">
        <v>148</v>
      </c>
      <c r="F32" s="29">
        <v>1.0</v>
      </c>
      <c r="G32" s="37" t="s">
        <v>148</v>
      </c>
    </row>
    <row r="33">
      <c r="A33" s="26" t="s">
        <v>81</v>
      </c>
      <c r="B33" s="39" t="s">
        <v>149</v>
      </c>
      <c r="C33" s="27" t="s">
        <v>150</v>
      </c>
      <c r="D33" s="32" t="s">
        <v>151</v>
      </c>
      <c r="E33" s="29" t="s">
        <v>152</v>
      </c>
      <c r="F33" s="29">
        <v>1.0</v>
      </c>
      <c r="G33" s="37" t="s">
        <v>152</v>
      </c>
    </row>
    <row r="34">
      <c r="A34" s="26" t="s">
        <v>29</v>
      </c>
      <c r="B34" s="27" t="s">
        <v>153</v>
      </c>
      <c r="C34" s="27" t="s">
        <v>154</v>
      </c>
      <c r="D34" s="28" t="s">
        <v>155</v>
      </c>
      <c r="E34" s="29" t="s">
        <v>156</v>
      </c>
      <c r="F34" s="29">
        <v>1.0</v>
      </c>
      <c r="G34" s="37" t="s">
        <v>156</v>
      </c>
    </row>
    <row r="35">
      <c r="A35" s="26" t="s">
        <v>81</v>
      </c>
      <c r="B35" s="39" t="s">
        <v>157</v>
      </c>
      <c r="C35" s="27" t="s">
        <v>158</v>
      </c>
      <c r="D35" s="32" t="s">
        <v>159</v>
      </c>
      <c r="E35" s="29" t="s">
        <v>160</v>
      </c>
      <c r="F35" s="29">
        <v>1.0</v>
      </c>
      <c r="G35" s="37" t="s">
        <v>160</v>
      </c>
    </row>
    <row r="36">
      <c r="A36" s="26" t="s">
        <v>81</v>
      </c>
      <c r="B36" s="27" t="s">
        <v>161</v>
      </c>
      <c r="C36" s="27" t="s">
        <v>162</v>
      </c>
      <c r="D36" s="32" t="s">
        <v>163</v>
      </c>
      <c r="E36" s="29" t="s">
        <v>69</v>
      </c>
      <c r="F36" s="29">
        <v>3.0</v>
      </c>
      <c r="G36" s="37" t="s">
        <v>164</v>
      </c>
    </row>
    <row r="37">
      <c r="A37" s="26" t="s">
        <v>81</v>
      </c>
      <c r="B37" s="40" t="s">
        <v>165</v>
      </c>
      <c r="C37" s="27" t="s">
        <v>166</v>
      </c>
      <c r="D37" s="32" t="s">
        <v>167</v>
      </c>
      <c r="E37" s="29" t="s">
        <v>168</v>
      </c>
      <c r="F37" s="29">
        <v>1.0</v>
      </c>
      <c r="G37" s="37" t="s">
        <v>168</v>
      </c>
    </row>
    <row r="38">
      <c r="A38" s="26" t="s">
        <v>29</v>
      </c>
      <c r="B38" s="27" t="s">
        <v>169</v>
      </c>
      <c r="C38" s="27" t="s">
        <v>170</v>
      </c>
      <c r="D38" s="32" t="s">
        <v>97</v>
      </c>
      <c r="E38" s="29" t="s">
        <v>98</v>
      </c>
      <c r="F38" s="29">
        <v>2.0</v>
      </c>
      <c r="G38" s="37" t="s">
        <v>171</v>
      </c>
    </row>
    <row r="39">
      <c r="A39" s="26" t="s">
        <v>29</v>
      </c>
      <c r="B39" s="27" t="s">
        <v>172</v>
      </c>
      <c r="C39" s="27" t="s">
        <v>173</v>
      </c>
      <c r="D39" s="32" t="s">
        <v>174</v>
      </c>
      <c r="E39" s="29" t="s">
        <v>68</v>
      </c>
      <c r="F39" s="29">
        <v>1.0</v>
      </c>
      <c r="G39" s="37" t="s">
        <v>68</v>
      </c>
    </row>
    <row r="40">
      <c r="A40" s="26" t="s">
        <v>29</v>
      </c>
      <c r="B40" s="39" t="s">
        <v>175</v>
      </c>
      <c r="C40" s="27" t="s">
        <v>176</v>
      </c>
      <c r="D40" s="28" t="s">
        <v>177</v>
      </c>
      <c r="E40" s="29" t="s">
        <v>121</v>
      </c>
      <c r="F40" s="29">
        <v>2.0</v>
      </c>
      <c r="G40" s="37" t="s">
        <v>178</v>
      </c>
    </row>
    <row r="41">
      <c r="A41" s="26" t="s">
        <v>81</v>
      </c>
      <c r="B41" s="27" t="s">
        <v>179</v>
      </c>
      <c r="C41" s="27" t="s">
        <v>180</v>
      </c>
      <c r="D41" s="32" t="s">
        <v>181</v>
      </c>
      <c r="E41" s="29" t="s">
        <v>182</v>
      </c>
      <c r="F41" s="29">
        <v>1.0</v>
      </c>
      <c r="G41" s="37" t="s">
        <v>182</v>
      </c>
    </row>
    <row r="42">
      <c r="A42" s="26" t="s">
        <v>81</v>
      </c>
      <c r="B42" s="27" t="s">
        <v>135</v>
      </c>
      <c r="C42" s="27" t="s">
        <v>183</v>
      </c>
      <c r="D42" s="32" t="s">
        <v>184</v>
      </c>
      <c r="E42" s="29" t="s">
        <v>185</v>
      </c>
      <c r="F42" s="29">
        <v>4.0</v>
      </c>
      <c r="G42" s="37" t="s">
        <v>186</v>
      </c>
    </row>
    <row r="43">
      <c r="A43" s="33"/>
      <c r="B43" s="41"/>
      <c r="C43" s="34"/>
      <c r="D43" s="35"/>
      <c r="E43" s="33"/>
      <c r="F43" s="33"/>
      <c r="G43" s="38" t="s">
        <v>187</v>
      </c>
    </row>
    <row r="44">
      <c r="A44" s="25" t="s">
        <v>188</v>
      </c>
    </row>
    <row r="45">
      <c r="A45" s="26" t="s">
        <v>29</v>
      </c>
      <c r="B45" s="27" t="s">
        <v>189</v>
      </c>
      <c r="C45" s="27" t="s">
        <v>190</v>
      </c>
      <c r="D45" s="32" t="s">
        <v>191</v>
      </c>
      <c r="E45" s="29" t="s">
        <v>192</v>
      </c>
      <c r="F45" s="29">
        <v>1.0</v>
      </c>
      <c r="G45" s="37" t="s">
        <v>192</v>
      </c>
    </row>
    <row r="46">
      <c r="A46" s="26" t="s">
        <v>29</v>
      </c>
      <c r="B46" s="27" t="s">
        <v>193</v>
      </c>
      <c r="C46" s="27" t="s">
        <v>194</v>
      </c>
      <c r="D46" s="32" t="s">
        <v>195</v>
      </c>
      <c r="E46" s="29" t="s">
        <v>196</v>
      </c>
      <c r="F46" s="29">
        <v>1.0</v>
      </c>
      <c r="G46" s="37" t="s">
        <v>196</v>
      </c>
    </row>
    <row r="47">
      <c r="A47" s="26" t="s">
        <v>29</v>
      </c>
      <c r="B47" s="27" t="s">
        <v>197</v>
      </c>
      <c r="C47" s="27" t="s">
        <v>198</v>
      </c>
      <c r="D47" s="42" t="s">
        <v>199</v>
      </c>
      <c r="E47" s="29" t="s">
        <v>200</v>
      </c>
      <c r="F47" s="29">
        <v>1.0</v>
      </c>
      <c r="G47" s="37" t="s">
        <v>200</v>
      </c>
    </row>
    <row r="48">
      <c r="A48" s="33"/>
      <c r="B48" s="34"/>
      <c r="C48" s="34"/>
      <c r="D48" s="35"/>
      <c r="E48" s="33"/>
      <c r="F48" s="33"/>
      <c r="G48" s="38" t="s">
        <v>201</v>
      </c>
    </row>
    <row r="49">
      <c r="A49" s="25" t="s">
        <v>202</v>
      </c>
    </row>
    <row r="50">
      <c r="A50" s="26" t="s">
        <v>29</v>
      </c>
      <c r="B50" s="27" t="s">
        <v>203</v>
      </c>
      <c r="C50" s="27" t="s">
        <v>71</v>
      </c>
      <c r="D50" s="28" t="s">
        <v>72</v>
      </c>
      <c r="E50" s="29" t="s">
        <v>73</v>
      </c>
      <c r="F50" s="29">
        <v>1.0</v>
      </c>
      <c r="G50" s="37" t="s">
        <v>73</v>
      </c>
    </row>
    <row r="51">
      <c r="A51" s="26" t="s">
        <v>29</v>
      </c>
      <c r="B51" s="27" t="s">
        <v>204</v>
      </c>
      <c r="C51" s="27" t="s">
        <v>205</v>
      </c>
      <c r="D51" s="28" t="s">
        <v>206</v>
      </c>
      <c r="E51" s="29" t="s">
        <v>68</v>
      </c>
      <c r="F51" s="29">
        <v>1.0</v>
      </c>
      <c r="G51" s="37" t="s">
        <v>68</v>
      </c>
    </row>
    <row r="52">
      <c r="A52" s="26" t="s">
        <v>29</v>
      </c>
      <c r="B52" s="27" t="s">
        <v>207</v>
      </c>
      <c r="C52" s="27" t="s">
        <v>52</v>
      </c>
      <c r="D52" s="28" t="s">
        <v>53</v>
      </c>
      <c r="E52" s="29" t="s">
        <v>68</v>
      </c>
      <c r="F52" s="29">
        <v>1.0</v>
      </c>
      <c r="G52" s="37" t="s">
        <v>68</v>
      </c>
    </row>
    <row r="53">
      <c r="A53" s="26" t="s">
        <v>29</v>
      </c>
      <c r="B53" s="27" t="s">
        <v>208</v>
      </c>
      <c r="C53" s="27" t="s">
        <v>209</v>
      </c>
      <c r="D53" s="32" t="s">
        <v>210</v>
      </c>
      <c r="E53" s="29" t="s">
        <v>211</v>
      </c>
      <c r="F53" s="29">
        <v>1.0</v>
      </c>
      <c r="G53" s="37" t="s">
        <v>211</v>
      </c>
    </row>
    <row r="54">
      <c r="A54" s="26" t="s">
        <v>81</v>
      </c>
      <c r="B54" s="27" t="s">
        <v>212</v>
      </c>
      <c r="C54" s="27" t="s">
        <v>213</v>
      </c>
      <c r="D54" s="32" t="s">
        <v>214</v>
      </c>
      <c r="E54" s="29" t="s">
        <v>215</v>
      </c>
      <c r="F54" s="29">
        <v>1.0</v>
      </c>
      <c r="G54" s="37" t="s">
        <v>215</v>
      </c>
    </row>
    <row r="55">
      <c r="A55" s="33"/>
      <c r="B55" s="34"/>
      <c r="C55" s="34"/>
      <c r="D55" s="43"/>
      <c r="E55" s="33"/>
      <c r="F55" s="33"/>
      <c r="G55" s="37" t="s">
        <v>216</v>
      </c>
    </row>
    <row r="56">
      <c r="A56" s="44"/>
      <c r="B56" s="45"/>
      <c r="C56" s="45"/>
      <c r="D56" s="46"/>
      <c r="E56" s="44"/>
      <c r="F56" s="44"/>
      <c r="G56" s="38" t="s">
        <v>217</v>
      </c>
    </row>
    <row r="57">
      <c r="A57" s="47"/>
      <c r="B57" s="47"/>
      <c r="C57" s="47"/>
      <c r="D57" s="47"/>
      <c r="E57" s="47"/>
      <c r="F57" s="47"/>
      <c r="G57" s="47"/>
    </row>
    <row r="58">
      <c r="A58" s="48" t="s">
        <v>38</v>
      </c>
      <c r="G58" s="49" t="s">
        <v>218</v>
      </c>
    </row>
    <row r="59">
      <c r="A59" s="26"/>
      <c r="B59" s="27"/>
      <c r="C59" s="27"/>
      <c r="D59" s="32"/>
      <c r="E59" s="29"/>
      <c r="F59" s="29"/>
      <c r="G59" s="50"/>
    </row>
    <row r="60">
      <c r="A60" s="44"/>
      <c r="B60" s="45"/>
      <c r="C60" s="45"/>
      <c r="D60" s="46"/>
      <c r="E60" s="44"/>
      <c r="F60" s="44"/>
      <c r="G60" s="51"/>
    </row>
    <row r="61">
      <c r="G61" s="52"/>
    </row>
    <row r="62">
      <c r="A62" s="53"/>
      <c r="G62" s="54"/>
    </row>
  </sheetData>
  <mergeCells count="7">
    <mergeCell ref="A2:G2"/>
    <mergeCell ref="A20:G20"/>
    <mergeCell ref="A30:G30"/>
    <mergeCell ref="A44:G44"/>
    <mergeCell ref="A49:G49"/>
    <mergeCell ref="A58:F58"/>
    <mergeCell ref="A62:F62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21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31"/>
    <hyperlink r:id="rId26" ref="D32"/>
    <hyperlink r:id="rId27" ref="D33"/>
    <hyperlink r:id="rId28" ref="D34"/>
    <hyperlink r:id="rId29" ref="D35"/>
    <hyperlink r:id="rId30" ref="D36"/>
    <hyperlink r:id="rId31" ref="D37"/>
    <hyperlink r:id="rId32" ref="D38"/>
    <hyperlink r:id="rId33" ref="D39"/>
    <hyperlink r:id="rId34" ref="D40"/>
    <hyperlink r:id="rId35" ref="D41"/>
    <hyperlink r:id="rId36" ref="D42"/>
    <hyperlink r:id="rId37" ref="D45"/>
    <hyperlink r:id="rId38" ref="D46"/>
    <hyperlink r:id="rId39" ref="D47"/>
    <hyperlink r:id="rId40" ref="D50"/>
    <hyperlink r:id="rId41" ref="D51"/>
    <hyperlink r:id="rId42" ref="D52"/>
    <hyperlink r:id="rId43" ref="D53"/>
    <hyperlink r:id="rId44" ref="D54"/>
  </hyperlinks>
  <drawing r:id="rId4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2024-04-10T19:37:00Z</dcterms:created>
  <dc:creator>Joachim Gengan</dc:creator>
</cp:coreProperties>
</file>