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tafa\Desktop\C++ lab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F10" i="1"/>
  <c r="F9" i="1"/>
  <c r="F8" i="1"/>
  <c r="G7" i="1"/>
  <c r="E7" i="1"/>
  <c r="D10" i="1"/>
  <c r="D9" i="1"/>
  <c r="D8" i="1"/>
  <c r="G3" i="1"/>
  <c r="G4" i="1"/>
  <c r="G5" i="1"/>
  <c r="G6" i="1"/>
  <c r="G2" i="1"/>
  <c r="F2" i="1"/>
  <c r="F3" i="1"/>
  <c r="F4" i="1"/>
  <c r="F5" i="1"/>
  <c r="F6" i="1"/>
  <c r="D2" i="1"/>
  <c r="D3" i="1"/>
  <c r="D4" i="1"/>
  <c r="D5" i="1"/>
  <c r="D6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<sst xmlns="http://schemas.openxmlformats.org/spreadsheetml/2006/main" count="16" uniqueCount="16">
  <si>
    <t>Product</t>
  </si>
  <si>
    <t>COST PRICE PER LITRE</t>
  </si>
  <si>
    <t>MARK UP PER ITEM 35%</t>
  </si>
  <si>
    <t>SELLING PRICE</t>
  </si>
  <si>
    <t>LITRES SOLD</t>
  </si>
  <si>
    <t>TOTAL INCOME</t>
  </si>
  <si>
    <t>PROFIT</t>
  </si>
  <si>
    <t>Cascade</t>
  </si>
  <si>
    <t>Quench</t>
  </si>
  <si>
    <t>Xtra</t>
  </si>
  <si>
    <t>Sun Splash</t>
  </si>
  <si>
    <t>House Brand</t>
  </si>
  <si>
    <t>TOTAL</t>
  </si>
  <si>
    <t>HIGHEST</t>
  </si>
  <si>
    <t>LOWEST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</si>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</sst>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1" fillId="0" borderId="0" xfId="0" applyNumberFormat="1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COST PER UNIT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01159230096239"/>
          <c:y val="0.16655110819480898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COST PRICE PER LITRE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Cascade</c:v>
                </c:pt>
                <c:pt idx="1">
                  <c:v>Quench</c:v>
                </c:pt>
                <c:pt idx="2">
                  <c:v>Xtra</c:v>
                </c:pt>
                <c:pt idx="3">
                  <c:v>Sun Splash</c:v>
                </c:pt>
                <c:pt idx="4">
                  <c:v>House Brand</c:v>
                </c:pt>
              </c:strCache>
            </c:strRef>
          </c:cat>
          <c:val>
            <c:numRef>
              <c:f>Sheet1!$B$2:$B$6</c:f>
              <c:numCache>
                <c:formatCode>0.00</c:formatCode>
                <c:ptCount val="5"/>
                <c:pt idx="0">
                  <c:v>3.75</c:v>
                </c:pt>
                <c:pt idx="1">
                  <c:v>3.65</c:v>
                </c:pt>
                <c:pt idx="2">
                  <c:v>4.25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D-4874-8C81-5DF53FEAAD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111125</xdr:rowOff>
    </xdr:from>
    <xdr:to>
      <xdr:col>15</xdr:col>
      <xdr:colOff>9525</xdr:colOff>
      <xdr:row>10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3" sqref="H13"/>
    </sheetView>
  </sheetViews>
  <sheetFormatPr defaultRowHeight="14.5" x14ac:dyDescent="0.35"/>
  <cols>
    <col min="2" max="4" width="8.7265625" style="10"/>
    <col min="5" max="5" width="8.7265625" style="7"/>
    <col min="6" max="7" width="8.7265625" style="10"/>
  </cols>
  <sheetData>
    <row r="1" spans="1:7" s="1" customFormat="1" ht="58" x14ac:dyDescent="0.35">
      <c r="A1" s="2" t="s">
        <v>0</v>
      </c>
      <c r="B1" s="8" t="s">
        <v>1</v>
      </c>
      <c r="C1" s="8" t="s">
        <v>2</v>
      </c>
      <c r="D1" s="8" t="s">
        <v>3</v>
      </c>
      <c r="E1" s="6" t="s">
        <v>4</v>
      </c>
      <c r="F1" s="8" t="s">
        <v>5</v>
      </c>
      <c r="G1" s="8" t="s">
        <v>6</v>
      </c>
    </row>
    <row r="2" spans="1:7" x14ac:dyDescent="0.35">
      <c r="A2" s="3" t="s">
        <v>7</v>
      </c>
      <c r="B2" s="9">
        <v>3.75</v>
      </c>
      <c r="C2" s="9">
        <f>0.35*B2</f>
        <v>1.3125</v>
      </c>
      <c r="D2" s="9">
        <f>B2+C2</f>
        <v>5.0625</v>
      </c>
      <c r="E2" s="7">
        <v>243</v>
      </c>
      <c r="F2" s="9">
        <f>D2*E2</f>
        <v>1230.1875</v>
      </c>
      <c r="G2" s="9">
        <f>F2-(B2*E2)</f>
        <v>318.9375</v>
      </c>
    </row>
    <row r="3" spans="1:7" x14ac:dyDescent="0.35">
      <c r="A3" s="3" t="s">
        <v>8</v>
      </c>
      <c r="B3" s="9">
        <v>3.65</v>
      </c>
      <c r="C3" s="9">
        <f t="shared" ref="C3:C6" si="0">0.35*B3</f>
        <v>1.2774999999999999</v>
      </c>
      <c r="D3" s="9">
        <f t="shared" ref="D3:D6" si="1">B3+C3</f>
        <v>4.9275000000000002</v>
      </c>
      <c r="E3" s="7">
        <v>345</v>
      </c>
      <c r="F3" s="9">
        <f t="shared" ref="F3:F6" si="2">D3*E3</f>
        <v>1699.9875000000002</v>
      </c>
      <c r="G3" s="9">
        <f t="shared" ref="G3:G6" si="3">F3-(B3*E3)</f>
        <v>440.73750000000018</v>
      </c>
    </row>
    <row r="4" spans="1:7" x14ac:dyDescent="0.35">
      <c r="A4" s="3" t="s">
        <v>9</v>
      </c>
      <c r="B4" s="9">
        <v>4.25</v>
      </c>
      <c r="C4" s="9">
        <f t="shared" si="0"/>
        <v>1.4874999999999998</v>
      </c>
      <c r="D4" s="9">
        <f t="shared" si="1"/>
        <v>5.7374999999999998</v>
      </c>
      <c r="E4" s="7">
        <v>456</v>
      </c>
      <c r="F4" s="9">
        <f t="shared" si="2"/>
        <v>2616.2999999999997</v>
      </c>
      <c r="G4" s="9">
        <f t="shared" si="3"/>
        <v>678.29999999999973</v>
      </c>
    </row>
    <row r="5" spans="1:7" ht="29" x14ac:dyDescent="0.35">
      <c r="A5" s="4" t="s">
        <v>10</v>
      </c>
      <c r="B5" s="11">
        <v>1.5</v>
      </c>
      <c r="C5" s="11">
        <f t="shared" si="0"/>
        <v>0.52499999999999991</v>
      </c>
      <c r="D5" s="11">
        <f t="shared" si="1"/>
        <v>2.0249999999999999</v>
      </c>
      <c r="E5" s="7">
        <v>123</v>
      </c>
      <c r="F5" s="11">
        <f t="shared" si="2"/>
        <v>249.07499999999999</v>
      </c>
      <c r="G5" s="11">
        <f t="shared" si="3"/>
        <v>64.574999999999989</v>
      </c>
    </row>
    <row r="6" spans="1:7" ht="29" x14ac:dyDescent="0.35">
      <c r="A6" s="4" t="s">
        <v>11</v>
      </c>
      <c r="B6" s="11">
        <v>1.5</v>
      </c>
      <c r="C6" s="11">
        <f t="shared" si="0"/>
        <v>0.52499999999999991</v>
      </c>
      <c r="D6" s="11">
        <f t="shared" si="1"/>
        <v>2.0249999999999999</v>
      </c>
      <c r="E6" s="7">
        <v>245</v>
      </c>
      <c r="F6" s="9">
        <f t="shared" si="2"/>
        <v>496.125</v>
      </c>
      <c r="G6" s="9">
        <f t="shared" si="3"/>
        <v>128.625</v>
      </c>
    </row>
    <row r="7" spans="1:7" x14ac:dyDescent="0.35">
      <c r="A7" s="5" t="s">
        <v>12</v>
      </c>
      <c r="B7" s="9"/>
      <c r="C7" s="9"/>
      <c r="D7" s="9"/>
      <c r="E7" s="7">
        <f>SUM(E2:E6)</f>
        <v>1412</v>
      </c>
      <c r="F7" s="9"/>
      <c r="G7" s="9">
        <f>SUM(G2:G6)</f>
        <v>1631.175</v>
      </c>
    </row>
    <row r="8" spans="1:7" x14ac:dyDescent="0.35">
      <c r="A8" s="5" t="s">
        <v>15</v>
      </c>
      <c r="B8" s="9"/>
      <c r="C8" s="9"/>
      <c r="D8" s="9">
        <f>AVERAGE(D2:D6)</f>
        <v>3.9554999999999993</v>
      </c>
      <c r="F8" s="9">
        <f>AVERAGE(F2:F6)</f>
        <v>1258.335</v>
      </c>
      <c r="G8" s="9">
        <f>AVERAGE(G2:G6)</f>
        <v>326.23500000000001</v>
      </c>
    </row>
    <row r="9" spans="1:7" x14ac:dyDescent="0.35">
      <c r="A9" s="5" t="s">
        <v>13</v>
      </c>
      <c r="B9" s="9"/>
      <c r="C9" s="9"/>
      <c r="D9" s="9">
        <f>MAX(D2:D6)</f>
        <v>5.7374999999999998</v>
      </c>
      <c r="F9" s="9">
        <f>MAX(F2:F6)</f>
        <v>2616.2999999999997</v>
      </c>
      <c r="G9" s="9">
        <f>MAX(G2:G6)</f>
        <v>678.29999999999973</v>
      </c>
    </row>
    <row r="10" spans="1:7" x14ac:dyDescent="0.35">
      <c r="A10" s="5" t="s">
        <v>14</v>
      </c>
      <c r="B10" s="9"/>
      <c r="C10" s="9"/>
      <c r="D10" s="9">
        <f>MIN(D2:D6)</f>
        <v>2.0249999999999999</v>
      </c>
      <c r="F10" s="9">
        <f>MIN(F2:F6)</f>
        <v>249.07499999999999</v>
      </c>
      <c r="G10" s="9">
        <f>MIN(G2:G6)</f>
        <v>64.574999999999989</v>
      </c>
    </row>
    <row r="11" spans="1:7" x14ac:dyDescent="0.35">
      <c r="A11" s="3"/>
      <c r="B11" s="9"/>
      <c r="C11" s="9"/>
      <c r="D11" s="9"/>
      <c r="F11" s="9"/>
      <c r="G11" s="9"/>
    </row>
    <row r="12" spans="1:7" x14ac:dyDescent="0.35">
      <c r="A12" s="3"/>
      <c r="B12" s="9"/>
      <c r="C12" s="9"/>
      <c r="D12" s="9"/>
      <c r="F12" s="9"/>
      <c r="G12" s="9"/>
    </row>
    <row r="13" spans="1:7" x14ac:dyDescent="0.35">
      <c r="A13" s="3"/>
      <c r="B13" s="9"/>
      <c r="C13" s="9"/>
      <c r="D13" s="9"/>
      <c r="F13" s="9"/>
      <c r="G1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2025-08-03T10:35:18Z</dcterms:created>
  <dcterms:modified xsi:type="dcterms:W3CDTF">2025-08-03T12:28:54Z</dcterms:modified>
</cp:coreProperties>
</file>