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\Documents\Murshad Ali\"/>
    </mc:Choice>
  </mc:AlternateContent>
  <xr:revisionPtr revIDLastSave="0" documentId="13_ncr:1_{33C27C3A-7C96-40CF-A31F-8E19F41E76E8}" xr6:coauthVersionLast="47" xr6:coauthVersionMax="47" xr10:uidLastSave="{00000000-0000-0000-0000-000000000000}"/>
  <bookViews>
    <workbookView xWindow="-120" yWindow="-120" windowWidth="20730" windowHeight="11040" xr2:uid="{AF3D8130-B1B4-4DFA-8CCF-0D419CCF5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D10" i="1"/>
  <c r="D13" i="1" s="1"/>
  <c r="B13" i="1"/>
  <c r="B9" i="1"/>
  <c r="D8" i="1"/>
  <c r="B8" i="1"/>
</calcChain>
</file>

<file path=xl/sharedStrings.xml><?xml version="1.0" encoding="utf-8"?>
<sst xmlns="http://schemas.openxmlformats.org/spreadsheetml/2006/main" count="23" uniqueCount="22">
  <si>
    <t>Employee</t>
  </si>
  <si>
    <t>STAFF NO</t>
  </si>
  <si>
    <t>DATE</t>
  </si>
  <si>
    <t>NEXT PAY DATE</t>
  </si>
  <si>
    <t>BASIC SALARY p.a</t>
  </si>
  <si>
    <t>INCOME</t>
  </si>
  <si>
    <t>AMOUNT</t>
  </si>
  <si>
    <t>DEDUCTIONS</t>
  </si>
  <si>
    <t xml:space="preserve">Basic salary </t>
  </si>
  <si>
    <t>Pension @8%</t>
  </si>
  <si>
    <t>Housing  Subsidy</t>
  </si>
  <si>
    <t>P.A.Y.E</t>
  </si>
  <si>
    <t>Vicle allowance</t>
  </si>
  <si>
    <t>U.I.F</t>
  </si>
  <si>
    <t>Medical Aid</t>
  </si>
  <si>
    <t>Bond Repayment</t>
  </si>
  <si>
    <t>Gross Income</t>
  </si>
  <si>
    <t>Total Deductions</t>
  </si>
  <si>
    <t>Net Salary</t>
  </si>
  <si>
    <t>T MARONGO</t>
  </si>
  <si>
    <t>30 A.P.R.I.L 2016</t>
  </si>
  <si>
    <t>SALARY ADVICE FOR DECEMBER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</si>
</sst>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5" fontId="0" fillId="0" borderId="0" xfId="0" applyNumberFormat="1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sion@8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0BD6-0CF5-4A1C-969F-E71BD81F4AD3}">
  <dimension ref="A1:D14"/>
  <sheetViews>
    <sheetView tabSelected="1" zoomScale="85" zoomScaleNormal="85" workbookViewId="0">
      <selection activeCell="D10" sqref="D10"/>
    </sheetView>
  </sheetViews>
  <sheetFormatPr defaultRowHeight="15" x14ac:dyDescent="0.25"/>
  <cols>
    <col min="1" max="1" width="9.85546875" customWidth="1"/>
    <col min="2" max="2" width="13.140625" customWidth="1"/>
    <col min="3" max="3" width="11.85546875" customWidth="1"/>
    <col min="4" max="4" width="9.7109375" bestFit="1" customWidth="1"/>
  </cols>
  <sheetData>
    <row r="1" spans="1:4" x14ac:dyDescent="0.25">
      <c r="A1" s="1" t="s">
        <v>21</v>
      </c>
      <c r="B1" s="1"/>
      <c r="C1" s="1"/>
      <c r="D1" s="1"/>
    </row>
    <row r="2" spans="1:4" x14ac:dyDescent="0.25">
      <c r="A2" s="3" t="s">
        <v>0</v>
      </c>
      <c r="B2" s="3" t="s">
        <v>19</v>
      </c>
    </row>
    <row r="3" spans="1:4" x14ac:dyDescent="0.25">
      <c r="A3" t="s">
        <v>1</v>
      </c>
      <c r="B3" s="6">
        <v>4</v>
      </c>
    </row>
    <row r="4" spans="1:4" x14ac:dyDescent="0.25">
      <c r="A4" s="2" t="s">
        <v>2</v>
      </c>
      <c r="B4" s="4">
        <v>42460</v>
      </c>
    </row>
    <row r="5" spans="1:4" ht="30" x14ac:dyDescent="0.25">
      <c r="A5" s="2" t="s">
        <v>3</v>
      </c>
      <c r="B5" s="2" t="s">
        <v>20</v>
      </c>
    </row>
    <row r="6" spans="1:4" ht="45" x14ac:dyDescent="0.25">
      <c r="A6" s="2" t="s">
        <v>4</v>
      </c>
      <c r="B6" s="10">
        <v>31200</v>
      </c>
    </row>
    <row r="7" spans="1:4" x14ac:dyDescent="0.25">
      <c r="A7" s="2" t="s">
        <v>5</v>
      </c>
      <c r="B7" t="s">
        <v>6</v>
      </c>
      <c r="C7" t="s">
        <v>7</v>
      </c>
      <c r="D7" t="s">
        <v>6</v>
      </c>
    </row>
    <row r="8" spans="1:4" ht="30" x14ac:dyDescent="0.25">
      <c r="A8" s="2" t="s">
        <v>8</v>
      </c>
      <c r="B8" s="9">
        <f>B6/12</f>
        <v>2600</v>
      </c>
      <c r="C8" s="7" t="s">
        <v>9</v>
      </c>
      <c r="D8" s="9">
        <f>B8*8/100</f>
        <v>208</v>
      </c>
    </row>
    <row r="9" spans="1:4" ht="30" x14ac:dyDescent="0.25">
      <c r="A9" s="2" t="s">
        <v>10</v>
      </c>
      <c r="B9" s="9">
        <f>6000/12</f>
        <v>500</v>
      </c>
      <c r="C9" s="5" t="s">
        <v>11</v>
      </c>
      <c r="D9" s="9">
        <v>636.83000000000004</v>
      </c>
    </row>
    <row r="10" spans="1:4" ht="45" x14ac:dyDescent="0.25">
      <c r="A10" s="8" t="s">
        <v>12</v>
      </c>
      <c r="B10" s="9">
        <v>100</v>
      </c>
      <c r="C10" s="5" t="s">
        <v>13</v>
      </c>
      <c r="D10" s="9">
        <f>(B8*1/100)+B9</f>
        <v>526</v>
      </c>
    </row>
    <row r="11" spans="1:4" x14ac:dyDescent="0.25">
      <c r="C11" s="2" t="s">
        <v>14</v>
      </c>
      <c r="D11" s="9">
        <v>70</v>
      </c>
    </row>
    <row r="12" spans="1:4" ht="30" x14ac:dyDescent="0.25">
      <c r="C12" s="8" t="s">
        <v>15</v>
      </c>
      <c r="D12" s="9">
        <v>630</v>
      </c>
    </row>
    <row r="13" spans="1:4" ht="30" x14ac:dyDescent="0.25">
      <c r="A13" s="2" t="s">
        <v>16</v>
      </c>
      <c r="B13" s="9">
        <f>SUM(B8,B9,B10)</f>
        <v>3200</v>
      </c>
      <c r="C13" s="8" t="s">
        <v>17</v>
      </c>
      <c r="D13" s="9">
        <f>SUM(D8,D9,D10,D11,D12)</f>
        <v>2070.83</v>
      </c>
    </row>
    <row r="14" spans="1:4" x14ac:dyDescent="0.25">
      <c r="A14" t="s">
        <v>18</v>
      </c>
      <c r="B14" s="9">
        <f>B13-D13</f>
        <v>1129.17</v>
      </c>
    </row>
  </sheetData>
  <mergeCells count="1">
    <mergeCell ref="A1:D1"/>
  </mergeCells>
  <hyperlinks>
    <hyperlink ref="C8" r:id="rId1" display="Pension@8%" xr:uid="{AC1FB981-38D9-4FA7-B730-987CF9D67DA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</dc:creator>
  <cp:lastModifiedBy>CSD</cp:lastModifiedBy>
  <dcterms:created xsi:type="dcterms:W3CDTF">2025-08-02T03:39:52Z</dcterms:created>
  <dcterms:modified xsi:type="dcterms:W3CDTF">2025-08-02T04:17:48Z</dcterms:modified>
</cp:coreProperties>
</file>