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BS 12-2019\"/>
    </mc:Choice>
  </mc:AlternateContent>
  <xr:revisionPtr revIDLastSave="0" documentId="13_ncr:1_{57ACC24C-60ED-4120-ABA1-B67AF12993A1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Company" sheetId="1" r:id="rId1"/>
    <sheet name="lookup" sheetId="2" r:id="rId2"/>
    <sheet name="Sheet1" sheetId="3" r:id="rId3"/>
  </sheets>
  <definedNames>
    <definedName name="_xlnm._FilterDatabase" localSheetId="2" hidden="1">Sheet1!$A$1:$B$55</definedName>
  </definedNames>
  <calcPr calcId="191029"/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2" i="3"/>
  <c r="L44" i="1"/>
  <c r="L43" i="1" l="1"/>
</calcChain>
</file>

<file path=xl/sharedStrings.xml><?xml version="1.0" encoding="utf-8"?>
<sst xmlns="http://schemas.openxmlformats.org/spreadsheetml/2006/main" count="2105" uniqueCount="1227">
  <si>
    <t>ContractCode</t>
  </si>
  <si>
    <t>CustomerCode</t>
  </si>
  <si>
    <t>CompanyName</t>
  </si>
  <si>
    <t>CompanyNameOfficial</t>
  </si>
  <si>
    <t>TradeName</t>
  </si>
  <si>
    <t>LegalForm</t>
  </si>
  <si>
    <t>RegistrationCountry</t>
  </si>
  <si>
    <t>BusinessStatus</t>
  </si>
  <si>
    <t>EstablishmentDate</t>
  </si>
  <si>
    <t>NumberOfEmployees</t>
  </si>
  <si>
    <t>IndustrySector</t>
  </si>
  <si>
    <t>CompanyCapital.Value</t>
  </si>
  <si>
    <t>CompanyCapital.Currency</t>
  </si>
  <si>
    <t>CompanyIncome.Value</t>
  </si>
  <si>
    <t>CompanyIncome.Currency</t>
  </si>
  <si>
    <t>IdentificationNumbers.BusinessLicense</t>
  </si>
  <si>
    <t>IdentificationNumbers.BusinessLicenseExpirationDate</t>
  </si>
  <si>
    <t>IdentificationNumbers.BusinessLicenseIssueDate</t>
  </si>
  <si>
    <t>IdentificationNumbers.TaxNumber</t>
  </si>
  <si>
    <t>MainAddress.Street</t>
  </si>
  <si>
    <t>MainAddress.NumberOfFlat</t>
  </si>
  <si>
    <t>MainAddress.NumberOfBuilding</t>
  </si>
  <si>
    <t>MainAddress.Alley</t>
  </si>
  <si>
    <t>MainAddress.Lane</t>
  </si>
  <si>
    <t>MainAddress.Township</t>
  </si>
  <si>
    <t>MainAddress.City</t>
  </si>
  <si>
    <t>MainAddress.PostalCode</t>
  </si>
  <si>
    <t>MainAddress.Province</t>
  </si>
  <si>
    <t>MainAddress.District</t>
  </si>
  <si>
    <t>MainAddress.Country</t>
  </si>
  <si>
    <t>SecondaryAddress.Street</t>
  </si>
  <si>
    <t>SecondaryAddress.NumberOfFlat</t>
  </si>
  <si>
    <t>SecondaryAddress.NumberOfBuilding</t>
  </si>
  <si>
    <t>SecondaryAddress.Alley</t>
  </si>
  <si>
    <t>SecondaryAddress.Lane</t>
  </si>
  <si>
    <t>SecondaryAddress.Township</t>
  </si>
  <si>
    <t>SecondaryAddress.City</t>
  </si>
  <si>
    <t>SecondaryAddress.PostalCode</t>
  </si>
  <si>
    <t>SecondaryAddress.Province</t>
  </si>
  <si>
    <t>SecondaryAddress.District</t>
  </si>
  <si>
    <t>SecondaryAddress.Country</t>
  </si>
  <si>
    <t>Contacts.MobilePhone</t>
  </si>
  <si>
    <t>Cooperative</t>
  </si>
  <si>
    <t>Active</t>
  </si>
  <si>
    <t>Agriculture</t>
  </si>
  <si>
    <t>IQD</t>
  </si>
  <si>
    <t>IQ</t>
  </si>
  <si>
    <t>D12 - Legal Form</t>
  </si>
  <si>
    <t>Item code</t>
  </si>
  <si>
    <t>Itemvalue</t>
  </si>
  <si>
    <t>Description</t>
  </si>
  <si>
    <t>JointLiabilityCompany</t>
  </si>
  <si>
    <t>Joint Liability Company</t>
  </si>
  <si>
    <t>SpecialPartnershipCompany</t>
  </si>
  <si>
    <t>Special Partnership Company / Limited Partnership</t>
  </si>
  <si>
    <t>LimitedLiabilityCompanyPublic</t>
  </si>
  <si>
    <t>Limited Liability Company Public</t>
  </si>
  <si>
    <t>LimitedLiabilityCompanyPrivate</t>
  </si>
  <si>
    <t>Limited Liability Company Private</t>
  </si>
  <si>
    <t>JointStockCompany</t>
  </si>
  <si>
    <t xml:space="preserve">Joint Stock Company                                  </t>
  </si>
  <si>
    <t>Foundations</t>
  </si>
  <si>
    <t>Association</t>
  </si>
  <si>
    <t>Audit</t>
  </si>
  <si>
    <t>Notary</t>
  </si>
  <si>
    <t>CoPartnership</t>
  </si>
  <si>
    <t>Co-partnership</t>
  </si>
  <si>
    <t>NonRegisteredAssociation</t>
  </si>
  <si>
    <t>Non-registered Association</t>
  </si>
  <si>
    <t>ReligiousOrganization</t>
  </si>
  <si>
    <t>Religious Organization</t>
  </si>
  <si>
    <t>GovernmentalInstitution</t>
  </si>
  <si>
    <t>Governmental Institution</t>
  </si>
  <si>
    <t>Political</t>
  </si>
  <si>
    <t>Politic Party / Union</t>
  </si>
  <si>
    <t>PublicInstitution</t>
  </si>
  <si>
    <t>Public Institution</t>
  </si>
  <si>
    <t>Branch</t>
  </si>
  <si>
    <t>LegalPersonUnderPublicLaw</t>
  </si>
  <si>
    <t>Legal Person Under the Public Law</t>
  </si>
  <si>
    <t>Other</t>
  </si>
  <si>
    <t>Closed</t>
  </si>
  <si>
    <t>D04 - Country Codes</t>
  </si>
  <si>
    <t>Item value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</si>
  <si>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</si>
  <si>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</si>
  <si>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</si>
  <si>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</si>
  <si>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</si>
  <si>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</si>
  <si>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</si>
  <si>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</si>
  <si>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</si>
  <si>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</si>
  <si>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</si>
  <si>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</si>
  <si>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</si>
  <si>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</si>
  <si>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</si>
  <si>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</si>
  <si>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</si>
  <si>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</si>
  <si>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</si>
  <si>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</si>
  <si>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</si>
  <si>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</si>
  <si>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</si>
  <si>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</si>
  <si>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</si>
  <si>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</si>
  <si>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</si>
  <si>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</si>
  <si>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</si>
  <si>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</si>
  <si>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</si>
  <si>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</si>
  <si>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</si>
  <si>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</si>
  <si>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</si>
  <si>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</si>
  <si>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</si>
  <si>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</si>
  <si>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</si>
  <si>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</si>
  <si>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</si>
  <si>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</si>
  <si>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</si>
  <si>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</si>
  <si>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</si>
  <si>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</si>
  <si>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</si>
  <si>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</si>
  <si>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</si>
  <si>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</si>
  <si>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</si>
  <si>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</si>
  <si>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</si>
  <si>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</si>
  <si>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</si>
  <si>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</si>
  <si>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</si>
  <si>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</si>
  <si>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</si>
  <si>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</si>
  <si>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</si>
  <si>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</si>
  <si>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</si>
  <si>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</si>
  <si>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</si>
  <si>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</si>
  <si>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</si>
  <si>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</si>
  <si>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</si>
  <si>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</si>
  <si>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</si>
  <si>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</si>
  <si>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</si>
  <si>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</si>
  <si>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</si>
  <si>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</si>
  <si>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</si>
  <si>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</si>
  <si>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</si>
  <si>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</si>
  <si>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</si>
  <si>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</si>
  <si>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</si>
  <si>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</si>
  <si>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</si>
  <si>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</si>
  <si>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</si>
  <si>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</si>
  <si>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</si>
  <si>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</si>
  <si>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</si>
  <si>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</si>
  <si>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</si>
  <si>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</si>
  <si>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</si>
  <si>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</si>
  <si>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</si>
  <si>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</si>
  <si>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</si>
  <si>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</si>
  <si>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</si>
  <si>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</si>
  <si>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</si>
  <si>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</si>
  <si>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</si>
  <si>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</si>
  <si>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</si>
  <si>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</si>
  <si>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</si>
  <si>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</si>
  <si>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</si>
  <si>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</si>
  <si>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</si>
  <si>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</si>
  <si>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</si>
  <si>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</si>
  <si>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</si>
  <si>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</si>
  <si>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</si>
  <si>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</si>
  <si>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</si>
  <si>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</si>
  <si>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</si>
  <si>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</si>
  <si>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</si>
  <si>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</si>
  <si>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</si>
  <si>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</si>
  <si>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</si>
  <si>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</si>
  <si>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</si>
  <si>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</si>
  <si>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</si>
  <si>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</si>
  <si>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</si>
  <si>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</si>
  <si>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</si>
  <si>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</si>
  <si>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</si>
  <si>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</si>
  <si>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</si>
  <si>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</si>
  <si>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</si>
  <si>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</si>
  <si>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</si>
  <si>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</si>
  <si>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</si>
  <si>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</si>
  <si>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</si>
  <si>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</si>
  <si>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</si>
  <si>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</si>
  <si>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</si>
  <si>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</si>
  <si>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</si>
  <si>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</si>
  <si>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</si>
  <si>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</si>
  <si>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</si>
  <si>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</si>
  <si>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</si>
  <si>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</si>
  <si>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</si>
  <si>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</si>
  <si>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</si>
  <si>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</si>
  <si>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CH</t>
  </si>
  <si>
    <t>SWITZERLAND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</si>
  <si>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</si>
  <si>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</si>
  <si>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</si>
  <si>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</si>
  <si>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</si>
  <si>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</si>
  <si>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</si>
  <si>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</si>
  <si>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</si>
  <si>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</si>
  <si>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</si>
  <si>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</si>
  <si>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</si>
  <si>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</si>
  <si>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</si>
  <si>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</si>
  <si>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</si>
  <si>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</si>
  <si>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</si>
  <si>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</si>
  <si>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</si>
  <si>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</si>
  <si>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</si>
  <si>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</si>
  <si>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</si>
  <si>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</si>
  <si>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</si>
  <si>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</si>
  <si>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</si>
  <si>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</si>
  <si>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</si>
  <si>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</si>
  <si>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</si>
  <si>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</si>
  <si>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</si>
  <si>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</si>
  <si>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</si>
  <si>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</si>
  <si>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</si>
  <si>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</si>
  <si>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</si>
  <si>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</si>
  <si>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</si>
  <si>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</si>
  <si>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KAZAKSTAN</t>
  </si>
  <si>
    <t>LA</t>
  </si>
  <si>
    <t>LAOS, PEOPLE'S DEMOCRATIC REPUBLIC OF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</si>
  <si>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</si>
  <si>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</si>
  <si>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</si>
  <si>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</si>
  <si>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</si>
  <si>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</si>
  <si>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</si>
  <si>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</si>
  <si>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</si>
  <si>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</si>
  <si>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</si>
  <si>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</si>
  <si>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</si>
  <si>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</si>
  <si>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</si>
  <si>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</si>
  <si>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</si>
  <si>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</si>
  <si>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</si>
  <si>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</si>
  <si>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</si>
  <si>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</si>
  <si>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</si>
  <si>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</si>
  <si>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</si>
  <si>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MOLDOVA, REPUBLIC OF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</si>
  <si>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</si>
  <si>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</si>
  <si>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</si>
  <si>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</si>
  <si>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</si>
  <si>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</si>
  <si>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</si>
  <si>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</si>
  <si>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</si>
  <si>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</si>
  <si>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</si>
  <si>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</si>
  <si>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</si>
  <si>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</si>
  <si>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</si>
  <si>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</si>
  <si>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</si>
  <si>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</si>
  <si>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</si>
  <si>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</si>
  <si>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</si>
  <si>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</si>
  <si>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</si>
  <si>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</si>
  <si>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</si>
  <si>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</si>
  <si>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</si>
  <si>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</si>
  <si>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</si>
  <si>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</si>
  <si>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</si>
  <si>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</si>
  <si>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</si>
  <si>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</si>
  <si>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</si>
  <si>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</si>
  <si>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</si>
  <si>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</si>
  <si>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</si>
  <si>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</si>
  <si>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</si>
  <si>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</si>
  <si>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</si>
  <si>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</si>
  <si>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</si>
  <si>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</si>
  <si>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</si>
  <si>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</si>
  <si>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</si>
  <si>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</si>
  <si>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</si>
  <si>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</si>
  <si>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</si>
  <si>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</si>
  <si>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</si>
  <si>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</si>
  <si>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</si>
  <si>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</si>
  <si>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</si>
  <si>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</si>
  <si>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</si>
  <si>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</si>
  <si>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</si>
  <si>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</si>
  <si>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</si>
  <si>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</si>
  <si>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</si>
  <si>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</si>
  <si>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</si>
  <si>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</si>
  <si>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</si>
  <si>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</si>
  <si>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</si>
  <si>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</si>
  <si>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</si>
  <si>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</si>
  <si>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</si>
  <si>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</si>
  <si>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</si>
  <si>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</si>
  <si>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</si>
  <si>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</si>
  <si>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</si>
  <si>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TERRITORY, OCCUPIED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</si>
  <si>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</si>
  <si>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</si>
  <si>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</si>
  <si>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</si>
  <si>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</si>
  <si>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</si>
  <si>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</si>
  <si>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</si>
  <si>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</si>
  <si>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</si>
  <si>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</si>
  <si>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</si>
  <si>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</si>
  <si>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</si>
  <si>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</si>
  <si>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</si>
  <si>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</si>
  <si>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</si>
  <si>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</si>
  <si>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</si>
  <si>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</si>
  <si>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</si>
  <si>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</si>
  <si>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</si>
  <si>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</si>
  <si>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</si>
  <si>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</si>
  <si>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</si>
  <si>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</si>
  <si>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</si>
  <si>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</si>
  <si>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</si>
  <si>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</si>
  <si>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</si>
  <si>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</si>
  <si>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</si>
  <si>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</si>
  <si>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</si>
  <si>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</si>
  <si>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</si>
  <si>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</si>
  <si>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</si>
  <si>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</si>
  <si>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</si>
  <si>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</si>
  <si>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</si>
  <si>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</si>
  <si>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</si>
  <si>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</si>
  <si>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</si>
  <si>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</si>
  <si>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</si>
  <si>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</si>
  <si>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</si>
  <si>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</si>
  <si>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</si>
  <si>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</si>
  <si>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</si>
  <si>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</si>
  <si>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</si>
  <si>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</si>
  <si>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</si>
  <si>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</si>
  <si>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</si>
  <si>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</si>
  <si>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</si>
  <si>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</si>
  <si>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</si>
  <si>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</si>
  <si>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</si>
  <si>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</si>
  <si>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</si>
  <si>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</si>
  <si>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</si>
  <si>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</si>
  <si>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</si>
  <si>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</si>
  <si>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</si>
  <si>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</si>
  <si>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</si>
  <si>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</si>
  <si>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</si>
  <si>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</si>
  <si>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</si>
  <si>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</si>
  <si>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</si>
  <si>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</si>
  <si>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</si>
  <si>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</si>
  <si>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</si>
  <si>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</si>
  <si>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</si>
  <si>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</si>
  <si>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</si>
  <si>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</si>
  <si>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</si>
  <si>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</si>
  <si>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</si>
  <si>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</si>
  <si>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</si>
  <si>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</si>
  <si>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</si>
  <si>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</si>
  <si>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</si>
  <si>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</si>
  <si>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</si>
  <si>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</si>
  <si>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</si>
  <si>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</si>
  <si>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</si>
  <si>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</si>
  <si>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</si>
  <si>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</si>
  <si>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</si>
  <si>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</si>
  <si>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</si>
  <si>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</si>
  <si>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</si>
  <si>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</si>
  <si>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</si>
  <si>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</si>
  <si>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</si>
  <si>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</si>
  <si>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</si>
  <si>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</si>
  <si>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</si>
  <si>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ZW</t>
  </si>
  <si>
    <t>ZIMBABWE</t>
  </si>
  <si>
    <t>D14 - Industry sector</t>
  </si>
  <si>
    <t>NotSpecified</t>
  </si>
  <si>
    <t>FinancialIntermediaries</t>
  </si>
  <si>
    <t>Financial Intermediaries</t>
  </si>
  <si>
    <t>Fishing</t>
  </si>
  <si>
    <t>Forest</t>
  </si>
  <si>
    <t>Hunting</t>
  </si>
  <si>
    <t>MiningAndQuarrying</t>
  </si>
  <si>
    <t>Mining and Quarrying</t>
  </si>
  <si>
    <t>BuildingAndConstruction</t>
  </si>
  <si>
    <t>Building and Construction</t>
  </si>
  <si>
    <t>Education</t>
  </si>
  <si>
    <t>Electricity</t>
  </si>
  <si>
    <t>Gas</t>
  </si>
  <si>
    <t>Health</t>
  </si>
  <si>
    <t>HotelsAndRestaurants</t>
  </si>
  <si>
    <t>Hotels and Restaurants</t>
  </si>
  <si>
    <t>Leasing</t>
  </si>
  <si>
    <t>Manufacturing</t>
  </si>
  <si>
    <t>OtherServices</t>
  </si>
  <si>
    <t>Other Services</t>
  </si>
  <si>
    <t>RealEstate</t>
  </si>
  <si>
    <t>Real Estate</t>
  </si>
  <si>
    <t>Tourism</t>
  </si>
  <si>
    <t>Trade</t>
  </si>
  <si>
    <t>TransportAndCommunication</t>
  </si>
  <si>
    <t>Transport and Communication</t>
  </si>
  <si>
    <t>WarehousingAndStorage</t>
  </si>
  <si>
    <t>Warehousing and Storage</t>
  </si>
  <si>
    <t>D25 - Provinces In Iraq</t>
  </si>
  <si>
    <t xml:space="preserve">Baghdad </t>
  </si>
  <si>
    <t xml:space="preserve">Dohuk </t>
  </si>
  <si>
    <t xml:space="preserve">Erbil </t>
  </si>
  <si>
    <t xml:space="preserve">Kirkuk </t>
  </si>
  <si>
    <t>Sulaymaniyah</t>
  </si>
  <si>
    <t xml:space="preserve">Saladin </t>
  </si>
  <si>
    <t xml:space="preserve">Al Anbar </t>
  </si>
  <si>
    <t xml:space="preserve">Diyala </t>
  </si>
  <si>
    <t xml:space="preserve">Karbala </t>
  </si>
  <si>
    <t xml:space="preserve">Babil </t>
  </si>
  <si>
    <t xml:space="preserve">Wasit </t>
  </si>
  <si>
    <t>Najaf</t>
  </si>
  <si>
    <t>AlQadisiyyah</t>
  </si>
  <si>
    <t>Al-Qadisiyyah</t>
  </si>
  <si>
    <t xml:space="preserve">Maysan </t>
  </si>
  <si>
    <t>Muthana</t>
  </si>
  <si>
    <t xml:space="preserve">Dhi Qar </t>
  </si>
  <si>
    <t xml:space="preserve">Basra </t>
  </si>
  <si>
    <t xml:space="preserve">Halabja </t>
  </si>
  <si>
    <t xml:space="preserve">Nineveh </t>
  </si>
  <si>
    <t>D20- Currency list</t>
  </si>
  <si>
    <t>Not specified</t>
  </si>
  <si>
    <t>AED</t>
  </si>
  <si>
    <t>United Arab Emirates dirham</t>
  </si>
  <si>
    <t>Afghan afghani</t>
  </si>
  <si>
    <t>ALL</t>
  </si>
  <si>
    <t>Albanian lek</t>
  </si>
  <si>
    <t>AMD</t>
  </si>
  <si>
    <t>Armenian dram</t>
  </si>
  <si>
    <t>ANG</t>
  </si>
  <si>
    <t>Netherlands Antillean guilder</t>
  </si>
  <si>
    <t>AOA</t>
  </si>
  <si>
    <t>Angolan 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</si>
  <si>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</si>
  <si>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</si>
  <si>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</si>
  <si>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</si>
  <si>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</si>
  <si>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</si>
  <si>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</si>
  <si>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 manat</t>
  </si>
  <si>
    <t>BAM</t>
  </si>
  <si>
    <t>Bosnia and Herzegovina konvertibilna marka</t>
  </si>
  <si>
    <t>BBD</t>
  </si>
  <si>
    <t>Barbados dollar</t>
  </si>
  <si>
    <t>BDT</t>
  </si>
  <si>
    <t>Bangladeshi taka</t>
  </si>
  <si>
    <t>BGN</t>
  </si>
  <si>
    <t>Bulgarian lev</t>
  </si>
  <si>
    <t>BHD</t>
  </si>
  <si>
    <t>Bahraini dinar</t>
  </si>
  <si>
    <t>BIF</t>
  </si>
  <si>
    <t>Burundian franc</t>
  </si>
  <si>
    <t>BMD</t>
  </si>
  <si>
    <t>Bermudian dollar</t>
  </si>
  <si>
    <t>BND</t>
  </si>
  <si>
    <t>Brunei dollar</t>
  </si>
  <si>
    <t>BOB</t>
  </si>
  <si>
    <t>Boliviano</t>
  </si>
  <si>
    <t>BOV</t>
  </si>
  <si>
    <t>Bolivian Mvdol (funds code)</t>
  </si>
  <si>
    <t>CLP</t>
  </si>
  <si>
    <t>Chilean peso</t>
  </si>
  <si>
    <t>CNY</t>
  </si>
  <si>
    <t>Chinese Yuan</t>
  </si>
  <si>
    <t>COP</t>
  </si>
  <si>
    <t>Colombian peso</t>
  </si>
  <si>
    <t>COU</t>
  </si>
  <si>
    <t>Colombian Unidad de Valor Real</t>
  </si>
  <si>
    <t>CRC</t>
  </si>
  <si>
    <t>Costa Rican colon</t>
  </si>
  <si>
    <t>CUC</t>
  </si>
  <si>
    <t>Cuban convertible peso</t>
  </si>
  <si>
    <t>CUP</t>
  </si>
  <si>
    <t>Cuban peso</t>
  </si>
  <si>
    <t>CVE</t>
  </si>
  <si>
    <t>Cape Verde escudo</t>
  </si>
  <si>
    <t>CZK</t>
  </si>
  <si>
    <t>Czech Koruna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</si>
  <si>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</si>
  <si>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</si>
  <si>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</si>
  <si>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</si>
  <si>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</si>
  <si>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</si>
  <si>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</si>
  <si>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</si>
  <si>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EEK</t>
  </si>
  <si>
    <t>Estonian Kroon</t>
  </si>
  <si>
    <t>EGP</t>
  </si>
  <si>
    <t>Egyptian pound</t>
  </si>
  <si>
    <t>ERN</t>
  </si>
  <si>
    <t>Eritrean 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</si>
  <si>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</si>
  <si>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</si>
  <si>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</si>
  <si>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</si>
  <si>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</si>
  <si>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</si>
  <si>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</si>
  <si>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</si>
  <si>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</si>
  <si>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</si>
  <si>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</si>
  <si>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Georgian lari</t>
  </si>
  <si>
    <t>GHS</t>
  </si>
  <si>
    <t>Ghana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</si>
  <si>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</si>
  <si>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</si>
  <si>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</si>
  <si>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</si>
  <si>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</si>
  <si>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</si>
  <si>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</si>
  <si>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</si>
  <si>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</si>
  <si>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</si>
  <si>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</si>
  <si>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</si>
  <si>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</si>
  <si>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</si>
  <si>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</si>
  <si>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</si>
  <si>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</si>
  <si>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</si>
  <si>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</si>
  <si>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</si>
  <si>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</si>
  <si>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 Rupiah</t>
  </si>
  <si>
    <t>ILS</t>
  </si>
  <si>
    <t>Israeli new sheqel</t>
  </si>
  <si>
    <t>INR</t>
  </si>
  <si>
    <t>Indian rupee</t>
  </si>
  <si>
    <t>Iraqi dinar</t>
  </si>
  <si>
    <t>IRR</t>
  </si>
  <si>
    <t>Iranian rial</t>
  </si>
  <si>
    <t>ISK</t>
  </si>
  <si>
    <t>Icelandic króna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</si>
  <si>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</si>
  <si>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</si>
  <si>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</si>
  <si>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</si>
  <si>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</si>
  <si>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</si>
  <si>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</si>
  <si>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</si>
  <si>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</si>
  <si>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Kyrgyzstani som</t>
  </si>
  <si>
    <t>KHR</t>
  </si>
  <si>
    <t>Cambodian riel</t>
  </si>
  <si>
    <t>KMF</t>
  </si>
  <si>
    <t>Comoro franc</t>
  </si>
  <si>
    <t>KPW</t>
  </si>
  <si>
    <t>North Korean won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</si>
  <si>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</si>
  <si>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</si>
  <si>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</si>
  <si>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</si>
  <si>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</si>
  <si>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</si>
  <si>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</si>
  <si>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 Tenge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</si>
  <si>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</si>
  <si>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</si>
  <si>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</si>
  <si>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</si>
  <si>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</si>
  <si>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</si>
  <si>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</si>
  <si>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</si>
  <si>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</si>
  <si>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Lesotho 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</si>
  <si>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</si>
  <si>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</si>
  <si>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</si>
  <si>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</si>
  <si>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</si>
  <si>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</si>
  <si>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</si>
  <si>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</si>
  <si>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</si>
  <si>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</si>
  <si>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</si>
  <si>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</si>
  <si>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</si>
  <si>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</si>
  <si>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</si>
  <si>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Myanmar Kyat</t>
  </si>
  <si>
    <t>MNT</t>
  </si>
  <si>
    <t>Mongolian Tugrik</t>
  </si>
  <si>
    <t>MOP</t>
  </si>
  <si>
    <t>Macanese pataca</t>
  </si>
  <si>
    <t>MRO</t>
  </si>
  <si>
    <t>Mauritania Ouguiya</t>
  </si>
  <si>
    <t>MUR</t>
  </si>
  <si>
    <t>Mauritian rupee</t>
  </si>
  <si>
    <t>MVR</t>
  </si>
  <si>
    <t>Maldives Rufiyaa</t>
  </si>
  <si>
    <t>MWK</t>
  </si>
  <si>
    <t>Malawian kwacha</t>
  </si>
  <si>
    <t>MXN</t>
  </si>
  <si>
    <t>Mexican peso</t>
  </si>
  <si>
    <t>MXV</t>
  </si>
  <si>
    <t>Mexican Unidad de Inversion (UDI) (funds code) Mexico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</si>
  <si>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</si>
  <si>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</si>
  <si>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</si>
  <si>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</si>
  <si>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</si>
  <si>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</si>
  <si>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</si>
  <si>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</si>
  <si>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</si>
  <si>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</si>
  <si>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</si>
  <si>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</si>
  <si>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</si>
  <si>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</si>
  <si>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</si>
  <si>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</si>
  <si>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</si>
  <si>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</si>
  <si>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</si>
  <si>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</si>
  <si>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</si>
  <si>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nuevo sol</t>
  </si>
  <si>
    <t>PGK</t>
  </si>
  <si>
    <t>Papua New Guinean kina</t>
  </si>
  <si>
    <t>PHP</t>
  </si>
  <si>
    <t>Philippine peso</t>
  </si>
  <si>
    <t>PKR</t>
  </si>
  <si>
    <t>Pakistani rupee</t>
  </si>
  <si>
    <t>PLN</t>
  </si>
  <si>
    <t>Polish Zloty</t>
  </si>
  <si>
    <t>PYG</t>
  </si>
  <si>
    <t>Paraguayan guaraní</t>
  </si>
  <si>
    <t>QAR</t>
  </si>
  <si>
    <t>Qatari rial</t>
  </si>
  <si>
    <t>RON</t>
  </si>
  <si>
    <t>Romanian new leu</t>
  </si>
  <si>
    <t>RSD</t>
  </si>
  <si>
    <t>Serbian dinar</t>
  </si>
  <si>
    <t>RUB</t>
  </si>
  <si>
    <t>Russian rouble</t>
  </si>
  <si>
    <t>RWF</t>
  </si>
  <si>
    <t>Rwandan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</si>
  <si>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</si>
  <si>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</si>
  <si>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</si>
  <si>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</si>
  <si>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</si>
  <si>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</si>
  <si>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</si>
  <si>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</si>
  <si>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</si>
  <si>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krona/kronor</t>
  </si>
  <si>
    <t>SGD</t>
  </si>
  <si>
    <t>Singapore dollar</t>
  </si>
  <si>
    <t>SHP</t>
  </si>
  <si>
    <t>Saint Helena pound</t>
  </si>
  <si>
    <t>SLL</t>
  </si>
  <si>
    <t>Sierra Leonean leone</t>
  </si>
  <si>
    <t>SOS</t>
  </si>
  <si>
    <t>Somali shilling</t>
  </si>
  <si>
    <t>SRD</t>
  </si>
  <si>
    <t>Surinamese dollar</t>
  </si>
  <si>
    <t>STD</t>
  </si>
  <si>
    <t>São Tomé and Príncipe dobra</t>
  </si>
  <si>
    <t>SYP</t>
  </si>
  <si>
    <t>Syrian pound</t>
  </si>
  <si>
    <t>SZL</t>
  </si>
  <si>
    <t>Swazi Lilangeni</t>
  </si>
  <si>
    <t>THB</t>
  </si>
  <si>
    <t>Thai Baht</t>
  </si>
  <si>
    <t>TJS</t>
  </si>
  <si>
    <t>Tajikistan Somoni</t>
  </si>
  <si>
    <t>TMT</t>
  </si>
  <si>
    <t>Turkmenistani manat</t>
  </si>
  <si>
    <t>TND</t>
  </si>
  <si>
    <t>Tunisian dinar</t>
  </si>
  <si>
    <t>TOP</t>
  </si>
  <si>
    <t>Tonga Pa'anga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</si>
  <si>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</si>
  <si>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</si>
  <si>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</si>
  <si>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</si>
  <si>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</si>
  <si>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</si>
  <si>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</si>
  <si>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</si>
  <si>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</si>
  <si>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</si>
  <si>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</si>
  <si>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</si>
  <si>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</si>
  <si>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United States dollar</t>
  </si>
  <si>
    <t>USN</t>
  </si>
  <si>
    <t>United States dollar (next day) (funds code)</t>
  </si>
  <si>
    <t>USS</t>
  </si>
  <si>
    <t>United States dollar (same day) (funds code)</t>
  </si>
  <si>
    <t>UYU</t>
  </si>
  <si>
    <t>Uruguayan Peso</t>
  </si>
  <si>
    <t>UZS</t>
  </si>
  <si>
    <t>Uzbekistan som</t>
  </si>
  <si>
    <t>VEF</t>
  </si>
  <si>
    <t>Venezuelan bolívar fuerte</t>
  </si>
  <si>
    <t>VND</t>
  </si>
  <si>
    <t>Vietnamese dong</t>
  </si>
  <si>
    <t>VUV</t>
  </si>
  <si>
    <t>Vanuatu Vatu</t>
  </si>
  <si>
    <t>WST</t>
  </si>
  <si>
    <t>Samoan tala</t>
  </si>
  <si>
    <t>XAF</t>
  </si>
  <si>
    <t>CFA franc BEAC</t>
  </si>
  <si>
    <t>XAG</t>
  </si>
  <si>
    <t>Silver (one troy ounce)</t>
  </si>
  <si>
    <t>XAU</t>
  </si>
  <si>
    <t>Gold (one troy ounce)</t>
  </si>
  <si>
    <t>XBA</t>
  </si>
  <si>
    <t>European Composite Unit (EURCO) (bond market unit)</t>
  </si>
  <si>
    <t>XBB</t>
  </si>
  <si>
    <t>European Monetary Unit (E.M.U.-6) (bond market unit)</t>
  </si>
  <si>
    <t>XBC</t>
  </si>
  <si>
    <t>European Unit of Account 9 (E.U.A.-9) (bond market unit)</t>
  </si>
  <si>
    <t>XBD</t>
  </si>
  <si>
    <t>European Unit of Account 17 (E.U.A.-17) (bond market unit)</t>
  </si>
  <si>
    <t>XCD</t>
  </si>
  <si>
    <t>East Caribbean dollar</t>
  </si>
  <si>
    <t>XDR</t>
  </si>
  <si>
    <t>Special Drawing Rights (International Monetary Fund)</t>
  </si>
  <si>
    <t>XFU</t>
  </si>
  <si>
    <t>UIC franc (special settlement currency) (International Union of Railways)</t>
  </si>
  <si>
    <t>XOF</t>
  </si>
  <si>
    <t>CFA Franc BCEAO</t>
  </si>
  <si>
    <t>XPD</t>
  </si>
  <si>
    <t>Palladium (one troy ounce)</t>
  </si>
  <si>
    <t>XPF</t>
  </si>
  <si>
    <t>CFP franc</t>
  </si>
  <si>
    <t>XPT</t>
  </si>
  <si>
    <t>Platinum (one troy ounce)</t>
  </si>
  <si>
    <t>XTS</t>
  </si>
  <si>
    <t>Testing Code</t>
  </si>
  <si>
    <t>XXX</t>
  </si>
  <si>
    <t>No currency</t>
  </si>
  <si>
    <t>YER</t>
  </si>
  <si>
    <t>Yemeni rial</t>
  </si>
  <si>
    <t>ZAR</t>
  </si>
  <si>
    <t>South African rand</t>
  </si>
  <si>
    <t>ZMK</t>
  </si>
  <si>
    <t>Zambian kwacha</t>
  </si>
  <si>
    <t>ZWL</t>
  </si>
  <si>
    <t>Zimbabwe dollar</t>
  </si>
  <si>
    <t>D13 - Business Status</t>
  </si>
  <si>
    <t>InBankrupcy</t>
  </si>
  <si>
    <t>Not Closed but Currently in Bankruptcy</t>
  </si>
  <si>
    <t>SupervisoryCrisisAdministration</t>
  </si>
  <si>
    <t>Supervisory / Crisis Administration</t>
  </si>
  <si>
    <t>OtherCourtActionByBank</t>
  </si>
  <si>
    <t>Other Court Action by Bank</t>
  </si>
  <si>
    <t>BankruptcyPetitionByBank</t>
  </si>
  <si>
    <t>Bankruptcy Petition by Bank</t>
  </si>
  <si>
    <t>Liquidation</t>
  </si>
  <si>
    <t>AssetsFrozenOrSeized</t>
  </si>
  <si>
    <t>Assets Frozen or Seized</t>
  </si>
  <si>
    <t>شارع فلسطين</t>
  </si>
  <si>
    <t>شركه الاصباغ</t>
  </si>
  <si>
    <t>شركه الاصباغ الحديثه</t>
  </si>
  <si>
    <t>الزعفرانيه</t>
  </si>
  <si>
    <t>شركه الاوائل</t>
  </si>
  <si>
    <t>شركه الاوائل للمثلجات والعصائر</t>
  </si>
  <si>
    <t>حي المعامل</t>
  </si>
  <si>
    <t>شركه المازن</t>
  </si>
  <si>
    <t>شركةالمازن لصناعةاللدائن</t>
  </si>
  <si>
    <t>شركه الكارتون</t>
  </si>
  <si>
    <t>الشركه العراقيه لصناعه الكارتون</t>
  </si>
  <si>
    <t>شركه الهلال</t>
  </si>
  <si>
    <t>شركه الهلال الصناعيه</t>
  </si>
  <si>
    <t>شركه الصناعات الخفيفه</t>
  </si>
  <si>
    <t>964</t>
  </si>
  <si>
    <t>1656/م ش1</t>
  </si>
  <si>
    <t>836/م ش</t>
  </si>
  <si>
    <t>15z</t>
  </si>
  <si>
    <t>36z</t>
  </si>
  <si>
    <t>512z</t>
  </si>
  <si>
    <t>20z</t>
  </si>
  <si>
    <t>20/60/8</t>
  </si>
  <si>
    <t>20/60/9</t>
  </si>
  <si>
    <t>5055z</t>
  </si>
  <si>
    <t>شركه الصناعات الالكنرونيه</t>
  </si>
  <si>
    <t>5033z</t>
  </si>
  <si>
    <t>الشركه الوطنيه للصناعات الغذائيه</t>
  </si>
  <si>
    <t>801z</t>
  </si>
  <si>
    <t>713z</t>
  </si>
  <si>
    <t>1319z</t>
  </si>
  <si>
    <t>شركه الموادالصيدلانيه</t>
  </si>
  <si>
    <t>شركه المصنع العراقي للموادالصيدلانيه</t>
  </si>
  <si>
    <t>بغداد الجديده</t>
  </si>
  <si>
    <t>بغدادالجديده</t>
  </si>
  <si>
    <t>1379w</t>
  </si>
  <si>
    <t>شركة الفيحاء</t>
  </si>
  <si>
    <t>شركة الفيحاء لانتاج المفروشات</t>
  </si>
  <si>
    <t>الكرادة الشرقية</t>
  </si>
  <si>
    <t>238w</t>
  </si>
  <si>
    <t>شركه الافراح</t>
  </si>
  <si>
    <t>شركه الافراح للحصران واللدائن</t>
  </si>
  <si>
    <t>694w</t>
  </si>
  <si>
    <t>شركه الساجي</t>
  </si>
  <si>
    <t>شركه الساجي للتجارة العامة</t>
  </si>
  <si>
    <t>603w</t>
  </si>
  <si>
    <t>شركة الفاتن</t>
  </si>
  <si>
    <t>شركة الفاتن لصناعة الاثاث المحدودة</t>
  </si>
  <si>
    <t>1376w</t>
  </si>
  <si>
    <t>شركه البان السنان</t>
  </si>
  <si>
    <t>شركه البان السنان المحدودة</t>
  </si>
  <si>
    <t>المنصور</t>
  </si>
  <si>
    <t>1377w</t>
  </si>
  <si>
    <t>شركه الوطنية</t>
  </si>
  <si>
    <t>شركه الوطنية لتصنيع للحوم</t>
  </si>
  <si>
    <t>728w</t>
  </si>
  <si>
    <t>شركة الفلوجة</t>
  </si>
  <si>
    <t>شركة الفلوجة لانتاج المواد الانشائية</t>
  </si>
  <si>
    <t>طريق بغداد القديم</t>
  </si>
  <si>
    <t>الفلوجة</t>
  </si>
  <si>
    <t>7901774967</t>
  </si>
  <si>
    <t>900w</t>
  </si>
  <si>
    <t>شركة الرافدين</t>
  </si>
  <si>
    <t xml:space="preserve">شركة الرافدين لانتاج الزيوت النباتية </t>
  </si>
  <si>
    <t>م/14 عكركوف</t>
  </si>
  <si>
    <t>ابي غريب</t>
  </si>
  <si>
    <t>1590w</t>
  </si>
  <si>
    <t>شركة المئآب</t>
  </si>
  <si>
    <t>شركة المئآب لانتاج جبس الذرة</t>
  </si>
  <si>
    <t>م.ش.أ -20-0000116</t>
  </si>
  <si>
    <t>القناة</t>
  </si>
  <si>
    <t>07712297212</t>
  </si>
  <si>
    <t>1435w</t>
  </si>
  <si>
    <t>شركة النهرين</t>
  </si>
  <si>
    <t>شركة النهرين لانتاج الألبان</t>
  </si>
  <si>
    <t>07822798450</t>
  </si>
  <si>
    <t>1674w</t>
  </si>
  <si>
    <t>شركة المحيط</t>
  </si>
  <si>
    <t>شركة المحيط لصناعة اللباد المحدودة</t>
  </si>
  <si>
    <t>شارع الصناعة</t>
  </si>
  <si>
    <t>07901990167</t>
  </si>
  <si>
    <t>1725s</t>
  </si>
  <si>
    <t>شركة ابو الخير</t>
  </si>
  <si>
    <t xml:space="preserve">شركة ابو الخير للاعمال الحديدية </t>
  </si>
  <si>
    <t xml:space="preserve">القبلة القديمة </t>
  </si>
  <si>
    <t>07803243795</t>
  </si>
  <si>
    <t>1791w</t>
  </si>
  <si>
    <t>شركة باب الاغا</t>
  </si>
  <si>
    <t>شركة باب الاغا لانتاج الصمون والمعجنات والخبز العربي المحدوده</t>
  </si>
  <si>
    <t>ش02-85691</t>
  </si>
  <si>
    <t>م/6 عويريج    5/19</t>
  </si>
  <si>
    <t>طريق بغداد / الحله</t>
  </si>
  <si>
    <t>عويريج الصناعيه</t>
  </si>
  <si>
    <t>07902304226</t>
  </si>
  <si>
    <t>3344n</t>
  </si>
  <si>
    <t>انتاج الطحين</t>
  </si>
  <si>
    <t>شركة الفتح القريب الحديثة لطحن الحبوب</t>
  </si>
  <si>
    <t>87057-2</t>
  </si>
  <si>
    <t>07704429102</t>
  </si>
  <si>
    <t>1214n</t>
  </si>
  <si>
    <t>الدوندرمه</t>
  </si>
  <si>
    <t>شركة النجاح لانتاج الالبان والمرطبات المحدودة</t>
  </si>
  <si>
    <t xml:space="preserve"> 6846-2</t>
  </si>
  <si>
    <t>المشخاب</t>
  </si>
  <si>
    <t>07815240229</t>
  </si>
  <si>
    <t>1881w</t>
  </si>
  <si>
    <t>شركة ابار علي</t>
  </si>
  <si>
    <t>شركة ابار علي للتجاره العامه المحدوده</t>
  </si>
  <si>
    <t>ش/-20-12284</t>
  </si>
  <si>
    <t>حي المثنى</t>
  </si>
  <si>
    <t>زيونه</t>
  </si>
  <si>
    <t>07709615222</t>
  </si>
  <si>
    <t>1933k</t>
  </si>
  <si>
    <t>العتبة الحسينية المقدسة</t>
  </si>
  <si>
    <t xml:space="preserve">كربلاء </t>
  </si>
  <si>
    <t>كربلاء</t>
  </si>
  <si>
    <t>07722221213</t>
  </si>
  <si>
    <t>2140b</t>
  </si>
  <si>
    <t>شركة قاسم شاكر نعمه</t>
  </si>
  <si>
    <t>شركة قاسم شاكر نعمه للتجاره والمقاولات العامه</t>
  </si>
  <si>
    <t>أ-04-2033</t>
  </si>
  <si>
    <t>الشوملي</t>
  </si>
  <si>
    <t>07807966825</t>
  </si>
  <si>
    <t xml:space="preserve">شركة جداول الفرات </t>
  </si>
  <si>
    <t xml:space="preserve">شركة جداول الفرات للانابيب اللدائنية </t>
  </si>
  <si>
    <t>75625-02</t>
  </si>
  <si>
    <t xml:space="preserve">المنصور </t>
  </si>
  <si>
    <t>Baghdad</t>
  </si>
  <si>
    <t>07901919431</t>
  </si>
  <si>
    <t>1741s</t>
  </si>
  <si>
    <t>1925w</t>
  </si>
  <si>
    <t>شركة الابصار</t>
  </si>
  <si>
    <t>شركة الابصار لصناعة الادويه والخدمات الطبيه والعلاجيه</t>
  </si>
  <si>
    <t>شركة الابصار لصناعة الادويه والخدمات الطبيه والعلاجيه المحدوده</t>
  </si>
  <si>
    <t>2/18681</t>
  </si>
  <si>
    <t>حي عدن</t>
  </si>
  <si>
    <t>07810008077</t>
  </si>
  <si>
    <t>شركة الخازر لانتاج المواد</t>
  </si>
  <si>
    <t>17/3م110</t>
  </si>
  <si>
    <t>شيخ امير الجنوبيه</t>
  </si>
  <si>
    <t>الموصل</t>
  </si>
  <si>
    <t>07703863085</t>
  </si>
  <si>
    <t>5027L</t>
  </si>
  <si>
    <t>2117w</t>
  </si>
  <si>
    <t>شركة برج القوه</t>
  </si>
  <si>
    <t>شركة برج القوه لصناعة الاجهزه المنزليه والكهربائيه</t>
  </si>
  <si>
    <t>52/7</t>
  </si>
  <si>
    <t>عويريج</t>
  </si>
  <si>
    <t>الرشيد</t>
  </si>
  <si>
    <t>المحموديه</t>
  </si>
  <si>
    <t>07713240742</t>
  </si>
  <si>
    <t>2572T</t>
  </si>
  <si>
    <t xml:space="preserve">ش. الغالبية للصناعات الغذائية م.م </t>
  </si>
  <si>
    <t>3.589 م19خان اللوالوة</t>
  </si>
  <si>
    <t>الغالبية.هبهب</t>
  </si>
  <si>
    <t>ديالى</t>
  </si>
  <si>
    <t>7801958443</t>
  </si>
  <si>
    <t>2489T</t>
  </si>
  <si>
    <t>ش .الانصار مواد غذائية</t>
  </si>
  <si>
    <t>جميلة</t>
  </si>
  <si>
    <t>بغداد</t>
  </si>
  <si>
    <t>7712208276</t>
  </si>
  <si>
    <t>2190w</t>
  </si>
  <si>
    <t>شركة كنزا عراق</t>
  </si>
  <si>
    <t>شركة كنزا عراق للصناعات الانشائيه المحدوده</t>
  </si>
  <si>
    <t>07901909179</t>
  </si>
  <si>
    <t>2209b</t>
  </si>
  <si>
    <t xml:space="preserve">شركة الشمم </t>
  </si>
  <si>
    <t>شركة الشمم للاستثمارات السياحيه</t>
  </si>
  <si>
    <t>م ش/20-85005</t>
  </si>
  <si>
    <t>الحله</t>
  </si>
  <si>
    <t>07807780660</t>
  </si>
  <si>
    <t>بابل</t>
  </si>
  <si>
    <t>2222w</t>
  </si>
  <si>
    <t>شركة السنان</t>
  </si>
  <si>
    <t>شركة السنان لصناعة النسيج المحدوده</t>
  </si>
  <si>
    <t>31/1</t>
  </si>
  <si>
    <t>م/9  بني سعد</t>
  </si>
  <si>
    <t>بني سعد</t>
  </si>
  <si>
    <t>07901757303</t>
  </si>
  <si>
    <t>2460w</t>
  </si>
  <si>
    <t>شركة الانماء العراقيه الهندسيه</t>
  </si>
  <si>
    <t>شركة الانماء العراقيه الهندسيه لصناعة قطع الغيار للمعدات الثقيله والكسارات المحدوده</t>
  </si>
  <si>
    <t>83273 - ش/02</t>
  </si>
  <si>
    <t>مجاور معمل اسفلت بلدية الزبير</t>
  </si>
  <si>
    <t>الاركلي الشمالي</t>
  </si>
  <si>
    <t>الزبير</t>
  </si>
  <si>
    <t>07814153835</t>
  </si>
  <si>
    <t>2461w</t>
  </si>
  <si>
    <t xml:space="preserve">شركة الدوح العراقيه </t>
  </si>
  <si>
    <t>شركة الدوح العراقيه للصناعات الاسمنتيه المحدوده</t>
  </si>
  <si>
    <t>الملكحه</t>
  </si>
  <si>
    <t>السماوه</t>
  </si>
  <si>
    <t>07809113829</t>
  </si>
  <si>
    <t>2577T</t>
  </si>
  <si>
    <t>ش.شاطئ دجله للسفر والسياحه م0م خالد يونس سليمان</t>
  </si>
  <si>
    <t>79332-02</t>
  </si>
  <si>
    <t>حي المستنصريه</t>
  </si>
  <si>
    <t>7901718692</t>
  </si>
  <si>
    <t xml:space="preserve">ش.شاطئ دجله للسفر والسياحه م0م </t>
  </si>
  <si>
    <t>2665T</t>
  </si>
  <si>
    <t>شركة مطاحن الكرخ/ م.م صباح كريم شنيف</t>
  </si>
  <si>
    <t>7709210112</t>
  </si>
  <si>
    <t>2624T</t>
  </si>
  <si>
    <t xml:space="preserve">شركة المرباب لتصنيع الحبوب </t>
  </si>
  <si>
    <t>مقاطعه 12</t>
  </si>
  <si>
    <t>قضاء الكرمه</t>
  </si>
  <si>
    <t>الانبار</t>
  </si>
  <si>
    <t>2816T</t>
  </si>
  <si>
    <t>شركة نبراس الكوت للتجارة العامه</t>
  </si>
  <si>
    <t>8490-02- أ ش م</t>
  </si>
  <si>
    <t>23/372</t>
  </si>
  <si>
    <t>العباسيه</t>
  </si>
  <si>
    <t>واسط</t>
  </si>
  <si>
    <t>7707038660</t>
  </si>
  <si>
    <t>3444n</t>
  </si>
  <si>
    <t>مقاولات</t>
  </si>
  <si>
    <t>شركة البعد الرابع للمقاولات العامة والاستثمارات السياحية المحدودة</t>
  </si>
  <si>
    <t>2/1004</t>
  </si>
  <si>
    <t>الامير</t>
  </si>
  <si>
    <t>07901944416</t>
  </si>
  <si>
    <t>2583w</t>
  </si>
  <si>
    <t>شركة طابوق بازيان</t>
  </si>
  <si>
    <t>شركة طابوق بازيان المحدوده</t>
  </si>
  <si>
    <t>15/27</t>
  </si>
  <si>
    <t>مجمع النهروان الصناعي</t>
  </si>
  <si>
    <t>النهروان</t>
  </si>
  <si>
    <t>المدائن</t>
  </si>
  <si>
    <t>07803185933</t>
  </si>
  <si>
    <t>892L</t>
  </si>
  <si>
    <t>شركة جلافات الشمال المحمدودة</t>
  </si>
  <si>
    <t>1123و1139م40</t>
  </si>
  <si>
    <t>نينوى الشرقيه</t>
  </si>
  <si>
    <t>07706912425</t>
  </si>
  <si>
    <t>2876T</t>
  </si>
  <si>
    <t>شركة البطريق لانتاج المواد الغذائية</t>
  </si>
  <si>
    <t>حي جميله</t>
  </si>
  <si>
    <t>م ش/02-82644</t>
  </si>
  <si>
    <t>Com_Comp_RowID</t>
  </si>
  <si>
    <t>Com_ContractCode</t>
  </si>
  <si>
    <t>Com_CustomerCode</t>
  </si>
  <si>
    <t>Com_CompanyName</t>
  </si>
  <si>
    <t>Com_CompanyNameOfficial</t>
  </si>
  <si>
    <t>Com_TradeName</t>
  </si>
  <si>
    <t>Com_LegalForm</t>
  </si>
  <si>
    <t>Com_RegistrationCountry</t>
  </si>
  <si>
    <t>Com_BusinessStatus</t>
  </si>
  <si>
    <t>Com_EstablishmentDate</t>
  </si>
  <si>
    <t>Com_NumberOfEmployees</t>
  </si>
  <si>
    <t>Com_IndustrySector</t>
  </si>
  <si>
    <t>Com_CompanyCapital_Value</t>
  </si>
  <si>
    <t>Com_CompanyCapital_Currency</t>
  </si>
  <si>
    <t>Com_CompanyIncome_Value</t>
  </si>
  <si>
    <t>Com_CompanyIncome_Currency</t>
  </si>
  <si>
    <t>Com_IdentificationNumbers_BusinessLicense</t>
  </si>
  <si>
    <t>Com_IdentificationNumbers_BusinessLicenseExpirationDate</t>
  </si>
  <si>
    <t>Com_IdentificationNumbers_BusinessLicenseIssueDate</t>
  </si>
  <si>
    <t>Com_IdentificationNumbers_TaxNumber</t>
  </si>
  <si>
    <t>Com_MainAddress_Street</t>
  </si>
  <si>
    <t>Com_MainAddress_NumberOfFlat</t>
  </si>
  <si>
    <t>Com_MainAddress_NumberOfBuilding</t>
  </si>
  <si>
    <t>Com_MainAddress_Alley</t>
  </si>
  <si>
    <t>Com_MainAddress_Lane</t>
  </si>
  <si>
    <t>Com_MainAddress_Township</t>
  </si>
  <si>
    <t>Com_MainAddress_City</t>
  </si>
  <si>
    <t>Com_MainAddress_PostalCode</t>
  </si>
  <si>
    <t>Com_MainAddress_Province</t>
  </si>
  <si>
    <t>Com_MainAddress_District</t>
  </si>
  <si>
    <t>Com_MainAddress_Country</t>
  </si>
  <si>
    <t>Com_SecondaryAddress_Street</t>
  </si>
  <si>
    <t>Com_SecondaryAddress_NumberOfFlat</t>
  </si>
  <si>
    <t>Com_SecondaryAddress_NumberOfBuilding</t>
  </si>
  <si>
    <t>Com_SecondaryAddress_Alley</t>
  </si>
  <si>
    <t>Com_SecondaryAddress_Lane</t>
  </si>
  <si>
    <t>Com_SecondaryAddress_Township</t>
  </si>
  <si>
    <t>Com_SecondaryAddress_City</t>
  </si>
  <si>
    <t>Com_SecondaryAddress_PostalCode</t>
  </si>
  <si>
    <t>Com_SecondaryAddress_Province</t>
  </si>
  <si>
    <t>Com_SecondaryAddress_District</t>
  </si>
  <si>
    <t>Com_SecondaryAddress_Country</t>
  </si>
  <si>
    <t>Com_Contacts_MobilePhone</t>
  </si>
  <si>
    <t>Com_Contacts_FixedLine</t>
  </si>
  <si>
    <t>Com_Contacts_Email</t>
  </si>
  <si>
    <t>Com_Contacts_WebPage</t>
  </si>
  <si>
    <t>Com_Contacts_Fax</t>
  </si>
  <si>
    <t>Com_REGION_IFRS9</t>
  </si>
  <si>
    <t>Status_</t>
  </si>
  <si>
    <t>Date_DB</t>
  </si>
  <si>
    <t>user_update</t>
  </si>
  <si>
    <t>date_month</t>
  </si>
  <si>
    <t>date_year</t>
  </si>
  <si>
    <t>double</t>
  </si>
  <si>
    <t>string</t>
  </si>
  <si>
    <t>Time", typeof(string));</t>
  </si>
  <si>
    <t>dt.Columns.Add("</t>
  </si>
  <si>
    <t>));</t>
  </si>
  <si>
    <t>!, typeof(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</si>
</sst>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7">
    <font>
      <sz val="11"/>
      <color theme="1"/>
      <name val="Calibri"/>
      <family val="2"/>
      <charset val="178"/>
      <scheme val="minor"/>
    </font>
    <font>
      <sz val="10"/>
      <name val="Arial"/>
      <family val="2"/>
      <charset val="238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178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22"/>
      <color theme="1"/>
      <name val="Calibri"/>
      <family val="2"/>
      <charset val="178"/>
      <scheme val="minor"/>
    </font>
    <font>
      <b/>
      <sz val="22"/>
      <color theme="1"/>
      <name val="Simplified Arabic"/>
      <family val="1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name val="Arial"/>
      <family val="2"/>
    </font>
    <font>
      <sz val="22"/>
      <color rgb="FF212121"/>
      <name val="Inherit"/>
    </font>
    <font>
      <sz val="18"/>
      <color rgb="FF212121"/>
      <name val="Inherit"/>
    </font>
    <font>
      <sz val="18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sz val="20"/>
      <name val="Arial"/>
      <family val="2"/>
    </font>
    <font>
      <sz val="22"/>
      <color theme="1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2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1" fillId="0" borderId="0"/>
  </cellStyleXfs>
  <cellXfs count="145">
    <xf numFmtId="0" fontId="0" fillId="0" borderId="0" xfId="0"/>
    <xf numFmtId="0" fontId="2" fillId="2" borderId="1" xfId="3" applyFont="1" applyFill="1" applyBorder="1" applyAlignment="1">
      <alignment horizontal="left" vertical="center"/>
    </xf>
    <xf numFmtId="0" fontId="3" fillId="0" borderId="2" xfId="3" applyFont="1" applyFill="1" applyBorder="1" applyAlignment="1">
      <alignment horizontal="left" vertical="center" wrapText="1"/>
    </xf>
    <xf numFmtId="0" fontId="3" fillId="0" borderId="2" xfId="3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3" borderId="2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/>
    </xf>
    <xf numFmtId="0" fontId="2" fillId="2" borderId="2" xfId="3" applyFont="1" applyFill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 wrapText="1"/>
    </xf>
    <xf numFmtId="0" fontId="2" fillId="2" borderId="3" xfId="3" applyFont="1" applyFill="1" applyBorder="1" applyAlignment="1">
      <alignment horizontal="left" vertical="center"/>
    </xf>
    <xf numFmtId="0" fontId="3" fillId="3" borderId="2" xfId="3" applyFont="1" applyFill="1" applyBorder="1" applyAlignment="1">
      <alignment horizontal="left" vertical="center"/>
    </xf>
    <xf numFmtId="0" fontId="6" fillId="0" borderId="2" xfId="1" applyNumberFormat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3" fillId="0" borderId="2" xfId="3" applyFont="1" applyBorder="1" applyAlignment="1">
      <alignment vertical="top"/>
    </xf>
    <xf numFmtId="0" fontId="3" fillId="0" borderId="2" xfId="3" applyFont="1" applyBorder="1" applyAlignment="1">
      <alignment horizontal="left" vertical="top"/>
    </xf>
    <xf numFmtId="0" fontId="3" fillId="0" borderId="2" xfId="3" applyFont="1" applyBorder="1" applyAlignment="1">
      <alignment horizontal="left"/>
    </xf>
    <xf numFmtId="0" fontId="3" fillId="0" borderId="2" xfId="3" applyFont="1" applyBorder="1" applyAlignment="1"/>
    <xf numFmtId="0" fontId="3" fillId="0" borderId="2" xfId="2" applyFont="1" applyBorder="1" applyAlignment="1">
      <alignment horizontal="left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4" borderId="0" xfId="0" applyFont="1" applyFill="1"/>
    <xf numFmtId="0" fontId="6" fillId="3" borderId="2" xfId="3" applyFont="1" applyFill="1" applyBorder="1" applyAlignment="1">
      <alignment horizontal="left" vertical="center" wrapText="1"/>
    </xf>
    <xf numFmtId="0" fontId="0" fillId="3" borderId="0" xfId="0" applyFont="1" applyFill="1"/>
    <xf numFmtId="0" fontId="7" fillId="3" borderId="2" xfId="3" applyFont="1" applyFill="1" applyBorder="1" applyAlignment="1">
      <alignment horizontal="left" vertical="center"/>
    </xf>
    <xf numFmtId="0" fontId="7" fillId="3" borderId="1" xfId="3" applyFont="1" applyFill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left" vertical="center"/>
    </xf>
    <xf numFmtId="0" fontId="6" fillId="3" borderId="2" xfId="3" applyFont="1" applyFill="1" applyBorder="1" applyAlignment="1">
      <alignment vertical="center"/>
    </xf>
    <xf numFmtId="49" fontId="6" fillId="3" borderId="2" xfId="1" applyNumberFormat="1" applyFont="1" applyFill="1" applyBorder="1" applyAlignment="1">
      <alignment horizontal="left" vertical="center"/>
    </xf>
    <xf numFmtId="0" fontId="6" fillId="3" borderId="0" xfId="3" applyFont="1" applyFill="1" applyBorder="1" applyAlignment="1">
      <alignment horizontal="left"/>
    </xf>
    <xf numFmtId="0" fontId="8" fillId="0" borderId="0" xfId="0" applyFont="1" applyBorder="1" applyAlignment="1" applyProtection="1">
      <alignment horizontal="center" vertical="top"/>
      <protection locked="0"/>
    </xf>
    <xf numFmtId="164" fontId="8" fillId="0" borderId="0" xfId="0" applyNumberFormat="1" applyFont="1" applyBorder="1" applyAlignment="1" applyProtection="1">
      <alignment horizontal="center" vertical="top"/>
      <protection locked="0"/>
    </xf>
    <xf numFmtId="0" fontId="8" fillId="0" borderId="0" xfId="0" applyFont="1" applyFill="1" applyBorder="1" applyAlignment="1" applyProtection="1">
      <alignment horizontal="center" vertical="top"/>
      <protection locked="0"/>
    </xf>
    <xf numFmtId="49" fontId="8" fillId="0" borderId="0" xfId="0" applyNumberFormat="1" applyFont="1" applyBorder="1" applyAlignment="1" applyProtection="1">
      <alignment horizontal="center" vertical="top"/>
      <protection locked="0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 applyAlignment="1" applyProtection="1">
      <alignment horizontal="center" vertical="top"/>
      <protection locked="0"/>
    </xf>
    <xf numFmtId="14" fontId="8" fillId="3" borderId="2" xfId="0" applyNumberFormat="1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10" fillId="0" borderId="2" xfId="0" applyFont="1" applyBorder="1" applyAlignment="1" applyProtection="1">
      <alignment horizontal="center" vertical="top"/>
      <protection locked="0"/>
    </xf>
    <xf numFmtId="0" fontId="8" fillId="7" borderId="2" xfId="0" applyFont="1" applyFill="1" applyBorder="1" applyAlignment="1" applyProtection="1">
      <alignment horizontal="center" vertical="top"/>
      <protection locked="0"/>
    </xf>
    <xf numFmtId="0" fontId="8" fillId="7" borderId="2" xfId="0" applyFont="1" applyFill="1" applyBorder="1" applyAlignment="1">
      <alignment horizontal="center"/>
    </xf>
    <xf numFmtId="164" fontId="8" fillId="7" borderId="2" xfId="0" applyNumberFormat="1" applyFont="1" applyFill="1" applyBorder="1" applyAlignment="1" applyProtection="1">
      <alignment horizontal="center" vertical="top"/>
      <protection locked="0"/>
    </xf>
    <xf numFmtId="49" fontId="8" fillId="7" borderId="2" xfId="0" applyNumberFormat="1" applyFont="1" applyFill="1" applyBorder="1" applyAlignment="1" applyProtection="1">
      <alignment horizontal="center" vertical="top"/>
      <protection locked="0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11" fillId="7" borderId="2" xfId="0" applyFont="1" applyFill="1" applyBorder="1" applyAlignment="1" applyProtection="1">
      <alignment horizontal="center" vertical="center"/>
      <protection locked="0"/>
    </xf>
    <xf numFmtId="0" fontId="10" fillId="7" borderId="2" xfId="0" applyFont="1" applyFill="1" applyBorder="1" applyAlignment="1" applyProtection="1">
      <alignment horizontal="center" vertical="center"/>
      <protection locked="0"/>
    </xf>
    <xf numFmtId="0" fontId="9" fillId="5" borderId="2" xfId="0" applyFont="1" applyFill="1" applyBorder="1" applyAlignment="1" applyProtection="1">
      <alignment horizontal="center" vertical="center"/>
      <protection hidden="1"/>
    </xf>
    <xf numFmtId="0" fontId="9" fillId="3" borderId="2" xfId="0" applyFont="1" applyFill="1" applyBorder="1" applyAlignment="1" applyProtection="1">
      <alignment horizontal="center" vertical="center"/>
      <protection hidden="1"/>
    </xf>
    <xf numFmtId="0" fontId="9" fillId="0" borderId="2" xfId="0" applyFont="1" applyFill="1" applyBorder="1" applyAlignment="1" applyProtection="1">
      <alignment horizontal="center" vertical="center"/>
      <protection hidden="1"/>
    </xf>
    <xf numFmtId="0" fontId="8" fillId="0" borderId="2" xfId="0" applyFont="1" applyBorder="1" applyAlignment="1" applyProtection="1">
      <alignment horizontal="center"/>
      <protection locked="0"/>
    </xf>
    <xf numFmtId="164" fontId="8" fillId="3" borderId="2" xfId="0" applyNumberFormat="1" applyFont="1" applyFill="1" applyBorder="1" applyAlignment="1" applyProtection="1">
      <alignment horizontal="center" vertical="top"/>
      <protection locked="0"/>
    </xf>
    <xf numFmtId="49" fontId="8" fillId="3" borderId="2" xfId="0" applyNumberFormat="1" applyFont="1" applyFill="1" applyBorder="1" applyAlignment="1" applyProtection="1">
      <alignment horizontal="center" vertical="top"/>
      <protection locked="0"/>
    </xf>
    <xf numFmtId="14" fontId="8" fillId="0" borderId="2" xfId="0" applyNumberFormat="1" applyFont="1" applyBorder="1" applyAlignment="1" applyProtection="1">
      <alignment horizontal="center" vertical="top"/>
      <protection locked="0"/>
    </xf>
    <xf numFmtId="0" fontId="8" fillId="6" borderId="2" xfId="0" applyFont="1" applyFill="1" applyBorder="1" applyAlignment="1">
      <alignment horizontal="center"/>
    </xf>
    <xf numFmtId="0" fontId="8" fillId="0" borderId="2" xfId="0" applyFont="1" applyFill="1" applyBorder="1" applyAlignment="1" applyProtection="1">
      <alignment horizontal="center" vertical="top"/>
      <protection locked="0"/>
    </xf>
    <xf numFmtId="164" fontId="8" fillId="0" borderId="2" xfId="0" applyNumberFormat="1" applyFont="1" applyBorder="1" applyAlignment="1" applyProtection="1">
      <alignment horizontal="center" vertical="top"/>
      <protection locked="0"/>
    </xf>
    <xf numFmtId="17" fontId="8" fillId="0" borderId="2" xfId="0" applyNumberFormat="1" applyFont="1" applyBorder="1" applyAlignment="1" applyProtection="1">
      <alignment horizontal="center" vertical="top"/>
      <protection locked="0"/>
    </xf>
    <xf numFmtId="49" fontId="8" fillId="0" borderId="2" xfId="0" applyNumberFormat="1" applyFont="1" applyBorder="1" applyAlignment="1" applyProtection="1">
      <alignment horizontal="center" vertical="top"/>
      <protection locked="0"/>
    </xf>
    <xf numFmtId="0" fontId="12" fillId="0" borderId="2" xfId="3" applyFont="1" applyFill="1" applyBorder="1" applyAlignment="1">
      <alignment horizontal="center" vertical="center"/>
    </xf>
    <xf numFmtId="0" fontId="12" fillId="0" borderId="2" xfId="2" applyFont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 applyProtection="1">
      <alignment horizontal="center" vertical="top"/>
      <protection locked="0"/>
    </xf>
    <xf numFmtId="0" fontId="8" fillId="3" borderId="7" xfId="0" applyFont="1" applyFill="1" applyBorder="1" applyAlignment="1" applyProtection="1">
      <alignment horizontal="center" vertical="top"/>
      <protection locked="0"/>
    </xf>
    <xf numFmtId="0" fontId="8" fillId="3" borderId="1" xfId="0" applyFont="1" applyFill="1" applyBorder="1" applyAlignment="1">
      <alignment horizontal="center"/>
    </xf>
    <xf numFmtId="14" fontId="8" fillId="3" borderId="7" xfId="0" applyNumberFormat="1" applyFont="1" applyFill="1" applyBorder="1" applyAlignment="1">
      <alignment horizontal="center"/>
    </xf>
    <xf numFmtId="164" fontId="8" fillId="3" borderId="0" xfId="0" applyNumberFormat="1" applyFont="1" applyFill="1" applyBorder="1" applyAlignment="1" applyProtection="1">
      <alignment horizontal="center" vertical="top"/>
      <protection locked="0"/>
    </xf>
    <xf numFmtId="0" fontId="8" fillId="3" borderId="0" xfId="0" applyFont="1" applyFill="1" applyBorder="1" applyAlignment="1" applyProtection="1">
      <alignment horizontal="center" vertical="top"/>
      <protection locked="0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3" borderId="2" xfId="0" applyFont="1" applyFill="1" applyBorder="1" applyAlignment="1" applyProtection="1">
      <alignment horizontal="center" vertical="top"/>
      <protection locked="0"/>
    </xf>
    <xf numFmtId="0" fontId="16" fillId="3" borderId="2" xfId="0" applyFont="1" applyFill="1" applyBorder="1" applyAlignment="1" applyProtection="1">
      <alignment horizontal="center"/>
      <protection locked="0"/>
    </xf>
    <xf numFmtId="0" fontId="17" fillId="7" borderId="2" xfId="3" applyFont="1" applyFill="1" applyBorder="1" applyAlignment="1">
      <alignment horizontal="center"/>
    </xf>
    <xf numFmtId="0" fontId="18" fillId="7" borderId="2" xfId="3" applyFont="1" applyFill="1" applyBorder="1" applyAlignment="1">
      <alignment horizontal="center" wrapText="1"/>
    </xf>
    <xf numFmtId="0" fontId="19" fillId="3" borderId="7" xfId="0" applyFont="1" applyFill="1" applyBorder="1" applyAlignment="1" applyProtection="1">
      <alignment horizontal="center"/>
      <protection locked="0"/>
    </xf>
    <xf numFmtId="0" fontId="20" fillId="0" borderId="0" xfId="0" applyFont="1" applyBorder="1" applyAlignment="1" applyProtection="1">
      <alignment horizontal="center" vertical="top"/>
      <protection locked="0"/>
    </xf>
    <xf numFmtId="164" fontId="20" fillId="0" borderId="0" xfId="0" applyNumberFormat="1" applyFont="1" applyBorder="1" applyAlignment="1" applyProtection="1">
      <alignment horizontal="center" vertical="top"/>
      <protection locked="0"/>
    </xf>
    <xf numFmtId="0" fontId="20" fillId="0" borderId="0" xfId="0" applyFont="1" applyFill="1" applyBorder="1" applyAlignment="1" applyProtection="1">
      <alignment horizontal="center" vertical="top"/>
      <protection locked="0"/>
    </xf>
    <xf numFmtId="49" fontId="20" fillId="0" borderId="0" xfId="0" applyNumberFormat="1" applyFont="1" applyBorder="1" applyAlignment="1" applyProtection="1">
      <alignment horizontal="center" vertical="top"/>
      <protection locked="0"/>
    </xf>
    <xf numFmtId="0" fontId="22" fillId="7" borderId="2" xfId="5" applyFont="1" applyFill="1" applyBorder="1" applyAlignment="1" applyProtection="1">
      <alignment horizontal="center" vertical="top"/>
      <protection locked="0"/>
    </xf>
    <xf numFmtId="0" fontId="22" fillId="7" borderId="2" xfId="5" applyFont="1" applyFill="1" applyBorder="1" applyAlignment="1">
      <alignment horizontal="center"/>
    </xf>
    <xf numFmtId="164" fontId="22" fillId="7" borderId="2" xfId="5" applyNumberFormat="1" applyFont="1" applyFill="1" applyBorder="1" applyAlignment="1" applyProtection="1">
      <alignment horizontal="center" vertical="top"/>
      <protection locked="0"/>
    </xf>
    <xf numFmtId="0" fontId="22" fillId="7" borderId="8" xfId="5" applyFont="1" applyFill="1" applyBorder="1" applyAlignment="1" applyProtection="1">
      <alignment horizontal="center" vertical="top"/>
      <protection locked="0"/>
    </xf>
    <xf numFmtId="49" fontId="22" fillId="7" borderId="2" xfId="5" applyNumberFormat="1" applyFont="1" applyFill="1" applyBorder="1" applyAlignment="1" applyProtection="1">
      <alignment horizontal="center" vertical="top"/>
      <protection locked="0"/>
    </xf>
    <xf numFmtId="0" fontId="19" fillId="0" borderId="2" xfId="0" applyFont="1" applyBorder="1" applyAlignment="1">
      <alignment horizontal="center"/>
    </xf>
    <xf numFmtId="0" fontId="19" fillId="3" borderId="2" xfId="0" applyFont="1" applyFill="1" applyBorder="1" applyAlignment="1">
      <alignment horizontal="center"/>
    </xf>
    <xf numFmtId="14" fontId="19" fillId="3" borderId="2" xfId="0" applyNumberFormat="1" applyFont="1" applyFill="1" applyBorder="1" applyAlignment="1">
      <alignment horizontal="center"/>
    </xf>
    <xf numFmtId="1" fontId="19" fillId="3" borderId="2" xfId="0" applyNumberFormat="1" applyFont="1" applyFill="1" applyBorder="1" applyAlignment="1">
      <alignment horizontal="center"/>
    </xf>
    <xf numFmtId="14" fontId="19" fillId="0" borderId="2" xfId="0" applyNumberFormat="1" applyFont="1" applyBorder="1" applyAlignment="1" applyProtection="1">
      <alignment horizontal="center" vertical="top"/>
      <protection locked="0"/>
    </xf>
    <xf numFmtId="164" fontId="19" fillId="3" borderId="2" xfId="0" applyNumberFormat="1" applyFont="1" applyFill="1" applyBorder="1" applyAlignment="1" applyProtection="1">
      <alignment horizontal="center" vertical="top"/>
      <protection locked="0"/>
    </xf>
    <xf numFmtId="0" fontId="19" fillId="3" borderId="2" xfId="0" applyFont="1" applyFill="1" applyBorder="1" applyAlignment="1" applyProtection="1">
      <alignment horizontal="center" vertical="top"/>
      <protection locked="0"/>
    </xf>
    <xf numFmtId="49" fontId="19" fillId="3" borderId="2" xfId="0" applyNumberFormat="1" applyFont="1" applyFill="1" applyBorder="1" applyAlignment="1" applyProtection="1">
      <alignment horizontal="center" vertical="top"/>
      <protection locked="0"/>
    </xf>
    <xf numFmtId="0" fontId="19" fillId="0" borderId="2" xfId="0" applyFont="1" applyBorder="1" applyAlignment="1" applyProtection="1">
      <alignment horizontal="center" vertical="top"/>
      <protection locked="0"/>
    </xf>
    <xf numFmtId="0" fontId="16" fillId="7" borderId="2" xfId="0" applyFont="1" applyFill="1" applyBorder="1" applyAlignment="1">
      <alignment horizontal="center" vertical="center"/>
    </xf>
    <xf numFmtId="0" fontId="16" fillId="7" borderId="2" xfId="0" applyFont="1" applyFill="1" applyBorder="1"/>
    <xf numFmtId="14" fontId="8" fillId="0" borderId="0" xfId="0" applyNumberFormat="1" applyFont="1" applyBorder="1" applyAlignment="1" applyProtection="1">
      <alignment horizontal="center" vertical="top"/>
      <protection locked="0"/>
    </xf>
    <xf numFmtId="0" fontId="12" fillId="0" borderId="2" xfId="3" applyFont="1" applyFill="1" applyBorder="1" applyAlignment="1">
      <alignment horizontal="left" vertical="center"/>
    </xf>
    <xf numFmtId="0" fontId="12" fillId="0" borderId="2" xfId="2" applyFont="1" applyBorder="1" applyAlignment="1">
      <alignment horizontal="left" vertical="center" wrapText="1"/>
    </xf>
    <xf numFmtId="0" fontId="23" fillId="3" borderId="2" xfId="3" applyFont="1" applyFill="1" applyBorder="1" applyAlignment="1">
      <alignment horizontal="left" vertical="center" wrapText="1"/>
    </xf>
    <xf numFmtId="0" fontId="17" fillId="3" borderId="2" xfId="3" applyFont="1" applyFill="1" applyBorder="1" applyAlignment="1">
      <alignment horizontal="left" vertical="center" wrapText="1"/>
    </xf>
    <xf numFmtId="0" fontId="16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4" fillId="7" borderId="2" xfId="3" applyFont="1" applyFill="1" applyBorder="1" applyAlignment="1">
      <alignment horizontal="center" wrapText="1"/>
    </xf>
    <xf numFmtId="0" fontId="16" fillId="7" borderId="2" xfId="5" applyFont="1" applyFill="1" applyBorder="1" applyAlignment="1" applyProtection="1">
      <alignment horizontal="center"/>
      <protection locked="0"/>
    </xf>
    <xf numFmtId="1" fontId="22" fillId="7" borderId="2" xfId="5" applyNumberFormat="1" applyFont="1" applyFill="1" applyBorder="1" applyAlignment="1" applyProtection="1">
      <alignment horizontal="center" vertical="top"/>
      <protection locked="0"/>
    </xf>
    <xf numFmtId="0" fontId="25" fillId="7" borderId="2" xfId="3" applyFont="1" applyFill="1" applyBorder="1" applyAlignment="1">
      <alignment horizontal="center" wrapText="1"/>
    </xf>
    <xf numFmtId="0" fontId="26" fillId="7" borderId="1" xfId="5" applyFont="1" applyFill="1" applyBorder="1" applyAlignment="1" applyProtection="1">
      <alignment horizontal="center"/>
      <protection locked="0"/>
    </xf>
    <xf numFmtId="0" fontId="26" fillId="7" borderId="1" xfId="5" applyFont="1" applyFill="1" applyBorder="1" applyAlignment="1">
      <alignment horizontal="center"/>
    </xf>
    <xf numFmtId="0" fontId="22" fillId="7" borderId="1" xfId="5" applyFont="1" applyFill="1" applyBorder="1" applyAlignment="1" applyProtection="1">
      <alignment horizontal="center" vertical="top"/>
      <protection locked="0"/>
    </xf>
    <xf numFmtId="49" fontId="22" fillId="7" borderId="1" xfId="5" applyNumberFormat="1" applyFont="1" applyFill="1" applyBorder="1" applyAlignment="1" applyProtection="1">
      <alignment horizontal="center" vertical="top"/>
      <protection locked="0"/>
    </xf>
    <xf numFmtId="0" fontId="22" fillId="7" borderId="4" xfId="5" applyFont="1" applyFill="1" applyBorder="1" applyAlignment="1" applyProtection="1">
      <alignment vertical="top"/>
      <protection locked="0"/>
    </xf>
    <xf numFmtId="0" fontId="22" fillId="7" borderId="5" xfId="5" applyFont="1" applyFill="1" applyBorder="1" applyAlignment="1" applyProtection="1">
      <alignment vertical="top"/>
      <protection locked="0"/>
    </xf>
    <xf numFmtId="0" fontId="22" fillId="7" borderId="6" xfId="5" applyFont="1" applyFill="1" applyBorder="1" applyAlignment="1" applyProtection="1">
      <alignment vertical="top"/>
      <protection locked="0"/>
    </xf>
    <xf numFmtId="1" fontId="8" fillId="0" borderId="2" xfId="0" applyNumberFormat="1" applyFont="1" applyBorder="1" applyAlignment="1" applyProtection="1">
      <alignment horizontal="center" vertical="top"/>
      <protection locked="0"/>
    </xf>
    <xf numFmtId="1" fontId="9" fillId="3" borderId="2" xfId="0" applyNumberFormat="1" applyFont="1" applyFill="1" applyBorder="1" applyAlignment="1" applyProtection="1">
      <alignment horizontal="center" vertical="center"/>
      <protection hidden="1"/>
    </xf>
    <xf numFmtId="1" fontId="8" fillId="3" borderId="2" xfId="0" applyNumberFormat="1" applyFont="1" applyFill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1" fontId="8" fillId="7" borderId="2" xfId="0" applyNumberFormat="1" applyFont="1" applyFill="1" applyBorder="1" applyAlignment="1" applyProtection="1">
      <alignment horizontal="center" vertical="top"/>
      <protection locked="0"/>
    </xf>
    <xf numFmtId="1" fontId="8" fillId="3" borderId="7" xfId="0" applyNumberFormat="1" applyFont="1" applyFill="1" applyBorder="1" applyAlignment="1">
      <alignment horizontal="center"/>
    </xf>
    <xf numFmtId="1" fontId="8" fillId="0" borderId="0" xfId="0" applyNumberFormat="1" applyFont="1" applyBorder="1" applyAlignment="1" applyProtection="1">
      <alignment horizontal="center" vertical="top"/>
      <protection locked="0"/>
    </xf>
    <xf numFmtId="1" fontId="20" fillId="0" borderId="0" xfId="0" applyNumberFormat="1" applyFont="1" applyBorder="1" applyAlignment="1" applyProtection="1">
      <alignment horizontal="center" vertical="top"/>
      <protection locked="0"/>
    </xf>
    <xf numFmtId="1" fontId="9" fillId="5" borderId="2" xfId="0" applyNumberFormat="1" applyFont="1" applyFill="1" applyBorder="1" applyAlignment="1" applyProtection="1">
      <alignment horizontal="center" vertical="center"/>
      <protection hidden="1"/>
    </xf>
    <xf numFmtId="14" fontId="9" fillId="3" borderId="2" xfId="0" applyNumberFormat="1" applyFont="1" applyFill="1" applyBorder="1" applyAlignment="1" applyProtection="1">
      <alignment horizontal="center" vertical="center"/>
      <protection hidden="1"/>
    </xf>
    <xf numFmtId="14" fontId="8" fillId="3" borderId="2" xfId="0" applyNumberFormat="1" applyFont="1" applyFill="1" applyBorder="1" applyAlignment="1" applyProtection="1">
      <alignment horizontal="center" vertical="top"/>
      <protection locked="0"/>
    </xf>
    <xf numFmtId="14" fontId="8" fillId="7" borderId="2" xfId="0" applyNumberFormat="1" applyFont="1" applyFill="1" applyBorder="1" applyAlignment="1" applyProtection="1">
      <alignment horizontal="center" vertical="top"/>
      <protection locked="0"/>
    </xf>
    <xf numFmtId="14" fontId="22" fillId="7" borderId="2" xfId="5" applyNumberFormat="1" applyFont="1" applyFill="1" applyBorder="1" applyAlignment="1" applyProtection="1">
      <alignment horizontal="center" vertical="top"/>
      <protection locked="0"/>
    </xf>
    <xf numFmtId="14" fontId="20" fillId="0" borderId="0" xfId="0" applyNumberFormat="1" applyFont="1" applyBorder="1" applyAlignment="1" applyProtection="1">
      <alignment horizontal="center" vertical="top"/>
      <protection locked="0"/>
    </xf>
    <xf numFmtId="0" fontId="19" fillId="3" borderId="2" xfId="0" applyNumberFormat="1" applyFont="1" applyFill="1" applyBorder="1" applyAlignment="1">
      <alignment horizontal="center"/>
    </xf>
    <xf numFmtId="164" fontId="19" fillId="0" borderId="2" xfId="0" applyNumberFormat="1" applyFont="1" applyBorder="1" applyAlignment="1" applyProtection="1">
      <alignment horizontal="center" vertical="top"/>
      <protection locked="0"/>
    </xf>
    <xf numFmtId="164" fontId="19" fillId="3" borderId="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  <xf numFmtId="49" fontId="8" fillId="3" borderId="0" xfId="0" applyNumberFormat="1" applyFont="1" applyFill="1" applyBorder="1" applyAlignment="1" applyProtection="1">
      <alignment horizontal="center" vertical="top"/>
      <protection locked="0"/>
    </xf>
    <xf numFmtId="0" fontId="22" fillId="7" borderId="2" xfId="5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 wrapText="1"/>
    </xf>
    <xf numFmtId="0" fontId="2" fillId="2" borderId="5" xfId="4" applyFont="1" applyFill="1" applyBorder="1" applyAlignment="1">
      <alignment horizontal="center" vertical="center" wrapText="1"/>
    </xf>
    <xf numFmtId="0" fontId="2" fillId="2" borderId="6" xfId="4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left" vertical="center" wrapText="1"/>
    </xf>
    <xf numFmtId="0" fontId="7" fillId="3" borderId="4" xfId="4" applyFont="1" applyFill="1" applyBorder="1" applyAlignment="1">
      <alignment horizontal="center" vertical="center" wrapText="1"/>
    </xf>
    <xf numFmtId="0" fontId="7" fillId="3" borderId="5" xfId="4" applyFont="1" applyFill="1" applyBorder="1" applyAlignment="1">
      <alignment horizontal="center" vertical="center" wrapText="1"/>
    </xf>
    <xf numFmtId="0" fontId="7" fillId="3" borderId="6" xfId="4" applyFont="1" applyFill="1" applyBorder="1" applyAlignment="1">
      <alignment horizontal="center" vertical="center" wrapText="1"/>
    </xf>
  </cellXfs>
  <cellStyles count="6">
    <cellStyle name="Normal" xfId="0" builtinId="0"/>
    <cellStyle name="Normal 10 2" xfId="1" xr:uid="{00000000-0005-0000-0000-000001000000}"/>
    <cellStyle name="Normal 2" xfId="5" xr:uid="{00000000-0005-0000-0000-000002000000}"/>
    <cellStyle name="Normal 4" xfId="2" xr:uid="{00000000-0005-0000-0000-000003000000}"/>
    <cellStyle name="Normal_Priloha_2_struinfo-DEF-AJ" xfId="3" xr:uid="{00000000-0005-0000-0000-000004000000}"/>
    <cellStyle name="normální_Data_Structure_Moldova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9"/>
  <sheetViews>
    <sheetView topLeftCell="K1" zoomScale="63" zoomScaleNormal="63" workbookViewId="0">
      <pane ySplit="1" topLeftCell="A29" activePane="bottomLeft" state="frozen"/>
      <selection activeCell="I1" sqref="I1"/>
      <selection pane="bottomLeft" activeCell="F59" sqref="F59:F63"/>
    </sheetView>
  </sheetViews>
  <sheetFormatPr defaultColWidth="9.140625" defaultRowHeight="30.75" customHeight="1"/>
  <cols>
    <col min="1" max="1" width="26.5703125" style="31" customWidth="1"/>
    <col min="2" max="2" width="24.7109375" style="31" customWidth="1"/>
    <col min="3" max="3" width="23.28515625" style="31" customWidth="1"/>
    <col min="4" max="4" width="47" style="31" customWidth="1"/>
    <col min="5" max="5" width="43.140625" style="31" customWidth="1"/>
    <col min="6" max="6" width="94.28515625" style="31" customWidth="1"/>
    <col min="7" max="7" width="56.140625" style="31" customWidth="1"/>
    <col min="8" max="8" width="27.5703125" style="32" bestFit="1" customWidth="1"/>
    <col min="9" max="9" width="31.85546875" style="98" customWidth="1"/>
    <col min="10" max="10" width="34.140625" style="122" customWidth="1"/>
    <col min="11" max="11" width="27.7109375" style="31" customWidth="1"/>
    <col min="12" max="12" width="33.85546875" style="122" customWidth="1"/>
    <col min="13" max="13" width="42.140625" style="31" customWidth="1"/>
    <col min="14" max="14" width="39.42578125" style="31" customWidth="1"/>
    <col min="15" max="15" width="40.85546875" style="31" customWidth="1"/>
    <col min="16" max="16" width="60.7109375" style="33" customWidth="1"/>
    <col min="17" max="17" width="89.5703125" style="98" customWidth="1"/>
    <col min="18" max="18" width="90.140625" style="98" customWidth="1"/>
    <col min="19" max="19" width="50.7109375" style="32" customWidth="1"/>
    <col min="20" max="20" width="32.42578125" style="31" customWidth="1"/>
    <col min="21" max="21" width="44.28515625" style="31" customWidth="1"/>
    <col min="22" max="22" width="49.140625" style="31" customWidth="1"/>
    <col min="23" max="23" width="32.42578125" style="31" customWidth="1"/>
    <col min="24" max="24" width="31.7109375" style="31" customWidth="1"/>
    <col min="25" max="25" width="37.140625" style="31" customWidth="1"/>
    <col min="26" max="26" width="31.42578125" style="31" customWidth="1"/>
    <col min="27" max="27" width="40.7109375" style="31" customWidth="1"/>
    <col min="28" max="28" width="36.140625" style="31" customWidth="1"/>
    <col min="29" max="29" width="34.42578125" style="31" customWidth="1"/>
    <col min="30" max="30" width="35.42578125" style="31" customWidth="1"/>
    <col min="31" max="31" width="40.28515625" style="33" customWidth="1"/>
    <col min="32" max="32" width="52.28515625" style="31" customWidth="1"/>
    <col min="33" max="33" width="59.85546875" style="31" customWidth="1"/>
    <col min="34" max="34" width="40.85546875" style="31" customWidth="1"/>
    <col min="35" max="35" width="38.85546875" style="31" customWidth="1"/>
    <col min="36" max="36" width="48" style="31" customWidth="1"/>
    <col min="37" max="37" width="37.85546875" style="31" customWidth="1"/>
    <col min="38" max="38" width="49" style="31" customWidth="1"/>
    <col min="39" max="39" width="44.85546875" style="31" customWidth="1"/>
    <col min="40" max="40" width="44.28515625" style="31" customWidth="1"/>
    <col min="41" max="41" width="42.28515625" style="31" customWidth="1"/>
    <col min="42" max="42" width="36.7109375" style="34" customWidth="1"/>
    <col min="43" max="16384" width="9.140625" style="31"/>
  </cols>
  <sheetData>
    <row r="1" spans="1:42" s="52" customFormat="1" ht="30.75" customHeight="1">
      <c r="A1" s="49" t="s">
        <v>0</v>
      </c>
      <c r="B1" s="49" t="s">
        <v>1</v>
      </c>
      <c r="C1" s="49" t="s">
        <v>2</v>
      </c>
      <c r="D1" s="49" t="s">
        <v>3</v>
      </c>
      <c r="E1" s="50" t="s">
        <v>4</v>
      </c>
      <c r="F1" s="49" t="s">
        <v>5</v>
      </c>
      <c r="G1" s="50" t="s">
        <v>6</v>
      </c>
      <c r="H1" s="49" t="s">
        <v>7</v>
      </c>
      <c r="I1" s="125" t="s">
        <v>8</v>
      </c>
      <c r="J1" s="117" t="s">
        <v>9</v>
      </c>
      <c r="K1" s="49" t="s">
        <v>10</v>
      </c>
      <c r="L1" s="124" t="s">
        <v>11</v>
      </c>
      <c r="M1" s="49" t="s">
        <v>12</v>
      </c>
      <c r="N1" s="50" t="s">
        <v>13</v>
      </c>
      <c r="O1" s="50" t="s">
        <v>14</v>
      </c>
      <c r="P1" s="49" t="s">
        <v>15</v>
      </c>
      <c r="Q1" s="125" t="s">
        <v>16</v>
      </c>
      <c r="R1" s="125" t="s">
        <v>17</v>
      </c>
      <c r="S1" s="50" t="s">
        <v>18</v>
      </c>
      <c r="T1" s="50" t="s">
        <v>19</v>
      </c>
      <c r="U1" s="50" t="s">
        <v>20</v>
      </c>
      <c r="V1" s="49" t="s">
        <v>21</v>
      </c>
      <c r="W1" s="50" t="s">
        <v>22</v>
      </c>
      <c r="X1" s="50" t="s">
        <v>23</v>
      </c>
      <c r="Y1" s="50" t="s">
        <v>24</v>
      </c>
      <c r="Z1" s="49" t="s">
        <v>25</v>
      </c>
      <c r="AA1" s="50" t="s">
        <v>26</v>
      </c>
      <c r="AB1" s="49" t="s">
        <v>27</v>
      </c>
      <c r="AC1" s="50" t="s">
        <v>28</v>
      </c>
      <c r="AD1" s="51" t="s">
        <v>29</v>
      </c>
      <c r="AE1" s="51" t="s">
        <v>30</v>
      </c>
      <c r="AF1" s="51" t="s">
        <v>31</v>
      </c>
      <c r="AG1" s="49" t="s">
        <v>32</v>
      </c>
      <c r="AH1" s="51" t="s">
        <v>33</v>
      </c>
      <c r="AI1" s="51" t="s">
        <v>34</v>
      </c>
      <c r="AJ1" s="51" t="s">
        <v>35</v>
      </c>
      <c r="AK1" s="49" t="s">
        <v>36</v>
      </c>
      <c r="AL1" s="51" t="s">
        <v>37</v>
      </c>
      <c r="AM1" s="49" t="s">
        <v>38</v>
      </c>
      <c r="AN1" s="51" t="s">
        <v>39</v>
      </c>
      <c r="AO1" s="51" t="s">
        <v>40</v>
      </c>
      <c r="AP1" s="49" t="s">
        <v>41</v>
      </c>
    </row>
    <row r="2" spans="1:42" s="36" customFormat="1" ht="30.75" customHeight="1">
      <c r="A2" s="35">
        <v>336924</v>
      </c>
      <c r="B2" s="35" t="s">
        <v>948</v>
      </c>
      <c r="C2" s="37" t="s">
        <v>932</v>
      </c>
      <c r="D2" s="37" t="s">
        <v>933</v>
      </c>
      <c r="E2" s="37" t="s">
        <v>933</v>
      </c>
      <c r="F2" s="38" t="s">
        <v>59</v>
      </c>
      <c r="G2" s="38" t="s">
        <v>46</v>
      </c>
      <c r="H2" s="37" t="s">
        <v>43</v>
      </c>
      <c r="I2" s="39"/>
      <c r="J2" s="118">
        <v>28043</v>
      </c>
      <c r="K2" s="37" t="s">
        <v>555</v>
      </c>
      <c r="L2" s="118">
        <v>1500000</v>
      </c>
      <c r="M2" s="37" t="s">
        <v>45</v>
      </c>
      <c r="N2" s="37"/>
      <c r="O2" s="37" t="s">
        <v>45</v>
      </c>
      <c r="P2" s="37">
        <v>1590</v>
      </c>
      <c r="Q2" s="55"/>
      <c r="R2" s="39">
        <v>28058</v>
      </c>
      <c r="S2" s="53"/>
      <c r="T2" s="38"/>
      <c r="U2" s="38"/>
      <c r="V2" s="37">
        <v>0</v>
      </c>
      <c r="W2" s="37">
        <v>0</v>
      </c>
      <c r="X2" s="37">
        <v>0</v>
      </c>
      <c r="Y2" s="37" t="s">
        <v>934</v>
      </c>
      <c r="Z2" s="37" t="s">
        <v>934</v>
      </c>
      <c r="AA2" s="38"/>
      <c r="AB2" s="37" t="s">
        <v>567</v>
      </c>
      <c r="AC2" s="38"/>
      <c r="AD2" s="38" t="s">
        <v>46</v>
      </c>
      <c r="AE2" s="38"/>
      <c r="AF2" s="38"/>
      <c r="AG2" s="38">
        <v>0</v>
      </c>
      <c r="AH2" s="38"/>
      <c r="AI2" s="38"/>
      <c r="AJ2" s="38"/>
      <c r="AK2" s="37" t="s">
        <v>567</v>
      </c>
      <c r="AL2" s="38"/>
      <c r="AM2" s="37" t="s">
        <v>567</v>
      </c>
      <c r="AN2" s="38"/>
      <c r="AO2" s="38"/>
      <c r="AP2" s="54" t="s">
        <v>945</v>
      </c>
    </row>
    <row r="3" spans="1:42" s="36" customFormat="1" ht="30.75" customHeight="1">
      <c r="A3" s="35">
        <v>337924</v>
      </c>
      <c r="B3" s="35" t="s">
        <v>958</v>
      </c>
      <c r="C3" s="37" t="s">
        <v>935</v>
      </c>
      <c r="D3" s="37" t="s">
        <v>936</v>
      </c>
      <c r="E3" s="37" t="s">
        <v>936</v>
      </c>
      <c r="F3" s="38" t="s">
        <v>57</v>
      </c>
      <c r="G3" s="38" t="s">
        <v>46</v>
      </c>
      <c r="H3" s="37" t="s">
        <v>43</v>
      </c>
      <c r="I3" s="39"/>
      <c r="J3" s="118">
        <v>39327</v>
      </c>
      <c r="K3" s="37" t="s">
        <v>555</v>
      </c>
      <c r="L3" s="118">
        <v>3000000000</v>
      </c>
      <c r="M3" s="37" t="s">
        <v>45</v>
      </c>
      <c r="N3" s="37"/>
      <c r="O3" s="37" t="s">
        <v>45</v>
      </c>
      <c r="P3" s="37">
        <v>73086</v>
      </c>
      <c r="Q3" s="55"/>
      <c r="R3" s="39">
        <v>39327</v>
      </c>
      <c r="S3" s="53"/>
      <c r="T3" s="38"/>
      <c r="U3" s="38"/>
      <c r="V3" s="37" t="s">
        <v>952</v>
      </c>
      <c r="W3" s="37">
        <v>86</v>
      </c>
      <c r="X3" s="37">
        <v>774</v>
      </c>
      <c r="Y3" s="37" t="s">
        <v>937</v>
      </c>
      <c r="Z3" s="37" t="s">
        <v>937</v>
      </c>
      <c r="AA3" s="38"/>
      <c r="AB3" s="37" t="s">
        <v>567</v>
      </c>
      <c r="AC3" s="38"/>
      <c r="AD3" s="38" t="s">
        <v>46</v>
      </c>
      <c r="AE3" s="38"/>
      <c r="AF3" s="38"/>
      <c r="AG3" s="38">
        <v>0</v>
      </c>
      <c r="AH3" s="38"/>
      <c r="AI3" s="38"/>
      <c r="AJ3" s="38"/>
      <c r="AK3" s="37" t="s">
        <v>567</v>
      </c>
      <c r="AL3" s="38"/>
      <c r="AM3" s="37" t="s">
        <v>567</v>
      </c>
      <c r="AN3" s="38"/>
      <c r="AO3" s="38"/>
      <c r="AP3" s="54" t="s">
        <v>945</v>
      </c>
    </row>
    <row r="4" spans="1:42" s="36" customFormat="1" ht="30.75" customHeight="1">
      <c r="A4" s="35">
        <v>338924</v>
      </c>
      <c r="B4" s="35" t="s">
        <v>959</v>
      </c>
      <c r="C4" s="37" t="s">
        <v>938</v>
      </c>
      <c r="D4" s="37" t="s">
        <v>939</v>
      </c>
      <c r="E4" s="37" t="s">
        <v>939</v>
      </c>
      <c r="F4" s="38" t="s">
        <v>57</v>
      </c>
      <c r="G4" s="38" t="s">
        <v>46</v>
      </c>
      <c r="H4" s="37" t="s">
        <v>43</v>
      </c>
      <c r="I4" s="39"/>
      <c r="J4" s="118">
        <v>33745</v>
      </c>
      <c r="K4" s="37" t="s">
        <v>555</v>
      </c>
      <c r="L4" s="118">
        <v>300000000</v>
      </c>
      <c r="M4" s="37" t="s">
        <v>45</v>
      </c>
      <c r="N4" s="37"/>
      <c r="O4" s="37" t="s">
        <v>45</v>
      </c>
      <c r="P4" s="37">
        <v>4616</v>
      </c>
      <c r="Q4" s="55"/>
      <c r="R4" s="39">
        <v>33752</v>
      </c>
      <c r="S4" s="53"/>
      <c r="T4" s="38"/>
      <c r="U4" s="38"/>
      <c r="V4" s="37" t="s">
        <v>953</v>
      </c>
      <c r="W4" s="37">
        <v>86</v>
      </c>
      <c r="X4" s="37">
        <v>774</v>
      </c>
      <c r="Y4" s="37" t="s">
        <v>937</v>
      </c>
      <c r="Z4" s="37" t="s">
        <v>937</v>
      </c>
      <c r="AA4" s="38"/>
      <c r="AB4" s="37" t="s">
        <v>567</v>
      </c>
      <c r="AC4" s="38"/>
      <c r="AD4" s="38" t="s">
        <v>46</v>
      </c>
      <c r="AE4" s="38"/>
      <c r="AF4" s="38"/>
      <c r="AG4" s="38">
        <v>0</v>
      </c>
      <c r="AH4" s="38"/>
      <c r="AI4" s="38"/>
      <c r="AJ4" s="38"/>
      <c r="AK4" s="37" t="s">
        <v>567</v>
      </c>
      <c r="AL4" s="38"/>
      <c r="AM4" s="37" t="s">
        <v>567</v>
      </c>
      <c r="AN4" s="38"/>
      <c r="AO4" s="38"/>
      <c r="AP4" s="54" t="s">
        <v>945</v>
      </c>
    </row>
    <row r="5" spans="1:42" s="36" customFormat="1" ht="30.75" customHeight="1">
      <c r="A5" s="35">
        <v>339924</v>
      </c>
      <c r="B5" s="35" t="s">
        <v>949</v>
      </c>
      <c r="C5" s="37" t="s">
        <v>940</v>
      </c>
      <c r="D5" s="37" t="s">
        <v>941</v>
      </c>
      <c r="E5" s="37" t="s">
        <v>941</v>
      </c>
      <c r="F5" s="38" t="s">
        <v>59</v>
      </c>
      <c r="G5" s="38" t="s">
        <v>46</v>
      </c>
      <c r="H5" s="37" t="s">
        <v>43</v>
      </c>
      <c r="I5" s="39"/>
      <c r="J5" s="118"/>
      <c r="K5" s="37" t="s">
        <v>555</v>
      </c>
      <c r="L5" s="118">
        <v>7950000000</v>
      </c>
      <c r="M5" s="37" t="s">
        <v>45</v>
      </c>
      <c r="N5" s="37"/>
      <c r="O5" s="37" t="s">
        <v>45</v>
      </c>
      <c r="P5" s="37" t="s">
        <v>946</v>
      </c>
      <c r="Q5" s="55"/>
      <c r="R5" s="39">
        <v>28495</v>
      </c>
      <c r="S5" s="53"/>
      <c r="T5" s="38"/>
      <c r="U5" s="38"/>
      <c r="V5" s="37">
        <v>0</v>
      </c>
      <c r="W5" s="37">
        <v>0</v>
      </c>
      <c r="X5" s="37">
        <v>0</v>
      </c>
      <c r="Y5" s="37" t="s">
        <v>934</v>
      </c>
      <c r="Z5" s="37" t="s">
        <v>934</v>
      </c>
      <c r="AA5" s="38"/>
      <c r="AB5" s="37" t="s">
        <v>567</v>
      </c>
      <c r="AC5" s="38"/>
      <c r="AD5" s="38" t="s">
        <v>46</v>
      </c>
      <c r="AE5" s="38"/>
      <c r="AF5" s="38"/>
      <c r="AG5" s="38">
        <v>0</v>
      </c>
      <c r="AH5" s="38"/>
      <c r="AI5" s="38"/>
      <c r="AJ5" s="38"/>
      <c r="AK5" s="37" t="s">
        <v>567</v>
      </c>
      <c r="AL5" s="38"/>
      <c r="AM5" s="37" t="s">
        <v>567</v>
      </c>
      <c r="AN5" s="38"/>
      <c r="AO5" s="38"/>
      <c r="AP5" s="54" t="s">
        <v>945</v>
      </c>
    </row>
    <row r="6" spans="1:42" s="36" customFormat="1" ht="30.75" customHeight="1">
      <c r="A6" s="35">
        <v>340924</v>
      </c>
      <c r="B6" s="35" t="s">
        <v>950</v>
      </c>
      <c r="C6" s="37" t="s">
        <v>942</v>
      </c>
      <c r="D6" s="37" t="s">
        <v>943</v>
      </c>
      <c r="E6" s="37" t="s">
        <v>943</v>
      </c>
      <c r="F6" s="37" t="s">
        <v>59</v>
      </c>
      <c r="G6" s="38" t="s">
        <v>46</v>
      </c>
      <c r="H6" s="37" t="s">
        <v>43</v>
      </c>
      <c r="I6" s="39"/>
      <c r="J6" s="118">
        <v>24915</v>
      </c>
      <c r="K6" s="37" t="s">
        <v>555</v>
      </c>
      <c r="L6" s="118">
        <v>12375000000</v>
      </c>
      <c r="M6" s="37" t="s">
        <v>45</v>
      </c>
      <c r="N6" s="37"/>
      <c r="O6" s="37" t="s">
        <v>45</v>
      </c>
      <c r="P6" s="37">
        <v>10191</v>
      </c>
      <c r="Q6" s="55"/>
      <c r="R6" s="39">
        <v>23079</v>
      </c>
      <c r="S6" s="53"/>
      <c r="T6" s="38"/>
      <c r="U6" s="38"/>
      <c r="V6" s="37">
        <v>0</v>
      </c>
      <c r="W6" s="37">
        <v>0</v>
      </c>
      <c r="X6" s="37">
        <v>0</v>
      </c>
      <c r="Y6" s="37" t="s">
        <v>934</v>
      </c>
      <c r="Z6" s="37" t="s">
        <v>934</v>
      </c>
      <c r="AA6" s="38"/>
      <c r="AB6" s="37" t="s">
        <v>567</v>
      </c>
      <c r="AC6" s="38"/>
      <c r="AD6" s="38" t="s">
        <v>46</v>
      </c>
      <c r="AE6" s="38"/>
      <c r="AF6" s="38"/>
      <c r="AG6" s="38">
        <v>0</v>
      </c>
      <c r="AH6" s="38"/>
      <c r="AI6" s="38"/>
      <c r="AJ6" s="38"/>
      <c r="AK6" s="37" t="s">
        <v>567</v>
      </c>
      <c r="AL6" s="38"/>
      <c r="AM6" s="37" t="s">
        <v>567</v>
      </c>
      <c r="AN6" s="38"/>
      <c r="AO6" s="38"/>
      <c r="AP6" s="54" t="s">
        <v>945</v>
      </c>
    </row>
    <row r="7" spans="1:42" s="36" customFormat="1" ht="30.75" customHeight="1">
      <c r="A7" s="35">
        <v>341924</v>
      </c>
      <c r="B7" s="35" t="s">
        <v>951</v>
      </c>
      <c r="C7" s="37" t="s">
        <v>944</v>
      </c>
      <c r="D7" s="37" t="s">
        <v>944</v>
      </c>
      <c r="E7" s="37" t="s">
        <v>944</v>
      </c>
      <c r="F7" s="37" t="s">
        <v>59</v>
      </c>
      <c r="G7" s="38" t="s">
        <v>46</v>
      </c>
      <c r="H7" s="37" t="s">
        <v>43</v>
      </c>
      <c r="I7" s="39"/>
      <c r="J7" s="118">
        <v>21551</v>
      </c>
      <c r="K7" s="37" t="s">
        <v>555</v>
      </c>
      <c r="L7" s="118">
        <v>16000000</v>
      </c>
      <c r="M7" s="37" t="s">
        <v>45</v>
      </c>
      <c r="N7" s="37"/>
      <c r="O7" s="37" t="s">
        <v>45</v>
      </c>
      <c r="P7" s="35" t="s">
        <v>947</v>
      </c>
      <c r="Q7" s="55"/>
      <c r="R7" s="40">
        <v>21919</v>
      </c>
      <c r="S7" s="53"/>
      <c r="T7" s="38"/>
      <c r="U7" s="38"/>
      <c r="V7" s="37">
        <v>0</v>
      </c>
      <c r="W7" s="37">
        <v>0</v>
      </c>
      <c r="X7" s="37">
        <v>0</v>
      </c>
      <c r="Y7" s="37" t="s">
        <v>934</v>
      </c>
      <c r="Z7" s="37" t="s">
        <v>934</v>
      </c>
      <c r="AA7" s="38"/>
      <c r="AB7" s="37" t="s">
        <v>567</v>
      </c>
      <c r="AC7" s="38"/>
      <c r="AD7" s="38" t="s">
        <v>46</v>
      </c>
      <c r="AE7" s="38"/>
      <c r="AF7" s="38"/>
      <c r="AG7" s="38">
        <v>0</v>
      </c>
      <c r="AH7" s="38"/>
      <c r="AI7" s="38"/>
      <c r="AJ7" s="38"/>
      <c r="AK7" s="37" t="s">
        <v>567</v>
      </c>
      <c r="AL7" s="38"/>
      <c r="AM7" s="37" t="s">
        <v>567</v>
      </c>
      <c r="AN7" s="38"/>
      <c r="AO7" s="38"/>
      <c r="AP7" s="54" t="s">
        <v>945</v>
      </c>
    </row>
    <row r="8" spans="1:42" s="36" customFormat="1" ht="30.75" customHeight="1">
      <c r="A8" s="36">
        <v>437924</v>
      </c>
      <c r="B8" s="36" t="s">
        <v>954</v>
      </c>
      <c r="C8" s="41" t="s">
        <v>955</v>
      </c>
      <c r="D8" s="41" t="s">
        <v>955</v>
      </c>
      <c r="E8" s="41" t="s">
        <v>955</v>
      </c>
      <c r="F8" s="37" t="s">
        <v>59</v>
      </c>
      <c r="G8" s="38" t="s">
        <v>46</v>
      </c>
      <c r="H8" s="37" t="s">
        <v>43</v>
      </c>
      <c r="I8" s="55"/>
      <c r="J8" s="116">
        <v>26873</v>
      </c>
      <c r="K8" s="56" t="s">
        <v>555</v>
      </c>
      <c r="L8" s="116">
        <v>18000000000</v>
      </c>
      <c r="M8" s="35" t="s">
        <v>45</v>
      </c>
      <c r="O8" s="35" t="s">
        <v>45</v>
      </c>
      <c r="P8" s="57">
        <v>7783</v>
      </c>
      <c r="Q8" s="55"/>
      <c r="R8" s="55">
        <v>26864</v>
      </c>
      <c r="S8" s="58"/>
      <c r="V8" s="36">
        <v>0</v>
      </c>
      <c r="W8" s="36">
        <v>0</v>
      </c>
      <c r="X8" s="36">
        <v>0</v>
      </c>
      <c r="Y8" s="36" t="s">
        <v>934</v>
      </c>
      <c r="Z8" s="36" t="s">
        <v>934</v>
      </c>
      <c r="AB8" s="37" t="s">
        <v>567</v>
      </c>
      <c r="AD8" s="38" t="s">
        <v>46</v>
      </c>
      <c r="AE8" s="57"/>
      <c r="AG8" s="36">
        <v>0</v>
      </c>
      <c r="AK8" s="37" t="s">
        <v>567</v>
      </c>
      <c r="AM8" s="37" t="s">
        <v>567</v>
      </c>
      <c r="AP8" s="54" t="s">
        <v>945</v>
      </c>
    </row>
    <row r="9" spans="1:42" s="38" customFormat="1" ht="30.75" customHeight="1">
      <c r="A9" s="37">
        <v>438924</v>
      </c>
      <c r="B9" s="35" t="s">
        <v>951</v>
      </c>
      <c r="C9" s="37" t="s">
        <v>944</v>
      </c>
      <c r="D9" s="37" t="s">
        <v>944</v>
      </c>
      <c r="E9" s="37" t="s">
        <v>944</v>
      </c>
      <c r="F9" s="37" t="s">
        <v>59</v>
      </c>
      <c r="G9" s="38" t="s">
        <v>46</v>
      </c>
      <c r="H9" s="37" t="s">
        <v>43</v>
      </c>
      <c r="I9" s="39"/>
      <c r="J9" s="118">
        <v>21551</v>
      </c>
      <c r="K9" s="37" t="s">
        <v>555</v>
      </c>
      <c r="L9" s="118">
        <v>16000000</v>
      </c>
      <c r="M9" s="37" t="s">
        <v>45</v>
      </c>
      <c r="N9" s="37"/>
      <c r="O9" s="37" t="s">
        <v>45</v>
      </c>
      <c r="P9" s="37" t="s">
        <v>947</v>
      </c>
      <c r="Q9" s="126"/>
      <c r="R9" s="39">
        <v>21919</v>
      </c>
      <c r="S9" s="53"/>
      <c r="V9" s="37">
        <v>0</v>
      </c>
      <c r="W9" s="37">
        <v>0</v>
      </c>
      <c r="X9" s="37">
        <v>0</v>
      </c>
      <c r="Y9" s="37" t="s">
        <v>934</v>
      </c>
      <c r="Z9" s="37" t="s">
        <v>934</v>
      </c>
      <c r="AB9" s="37" t="s">
        <v>567</v>
      </c>
      <c r="AD9" s="38" t="s">
        <v>46</v>
      </c>
      <c r="AG9" s="38">
        <v>0</v>
      </c>
      <c r="AK9" s="37" t="s">
        <v>567</v>
      </c>
      <c r="AM9" s="37" t="s">
        <v>567</v>
      </c>
      <c r="AP9" s="54" t="s">
        <v>945</v>
      </c>
    </row>
    <row r="10" spans="1:42" s="36" customFormat="1" ht="30.75" customHeight="1">
      <c r="A10" s="35">
        <v>438924</v>
      </c>
      <c r="B10" s="35" t="s">
        <v>950</v>
      </c>
      <c r="C10" s="37" t="s">
        <v>942</v>
      </c>
      <c r="D10" s="37" t="s">
        <v>943</v>
      </c>
      <c r="E10" s="37" t="s">
        <v>943</v>
      </c>
      <c r="F10" s="37" t="s">
        <v>59</v>
      </c>
      <c r="G10" s="38" t="s">
        <v>46</v>
      </c>
      <c r="H10" s="37" t="s">
        <v>43</v>
      </c>
      <c r="I10" s="39"/>
      <c r="J10" s="118">
        <v>24915</v>
      </c>
      <c r="K10" s="37" t="s">
        <v>555</v>
      </c>
      <c r="L10" s="118">
        <v>12375000000</v>
      </c>
      <c r="M10" s="37" t="s">
        <v>45</v>
      </c>
      <c r="N10" s="37"/>
      <c r="O10" s="37" t="s">
        <v>45</v>
      </c>
      <c r="P10" s="37">
        <v>10191</v>
      </c>
      <c r="Q10" s="55"/>
      <c r="R10" s="39">
        <v>23079</v>
      </c>
      <c r="S10" s="53"/>
      <c r="T10" s="38"/>
      <c r="U10" s="38"/>
      <c r="V10" s="37">
        <v>0</v>
      </c>
      <c r="W10" s="37">
        <v>0</v>
      </c>
      <c r="X10" s="37">
        <v>0</v>
      </c>
      <c r="Y10" s="37" t="s">
        <v>934</v>
      </c>
      <c r="Z10" s="37" t="s">
        <v>934</v>
      </c>
      <c r="AA10" s="38"/>
      <c r="AB10" s="37" t="s">
        <v>567</v>
      </c>
      <c r="AC10" s="38"/>
      <c r="AD10" s="38" t="s">
        <v>46</v>
      </c>
      <c r="AE10" s="38"/>
      <c r="AF10" s="38"/>
      <c r="AG10" s="38">
        <v>0</v>
      </c>
      <c r="AH10" s="38"/>
      <c r="AI10" s="38"/>
      <c r="AJ10" s="38"/>
      <c r="AK10" s="37" t="s">
        <v>567</v>
      </c>
      <c r="AL10" s="38"/>
      <c r="AM10" s="37" t="s">
        <v>567</v>
      </c>
      <c r="AN10" s="38"/>
      <c r="AO10" s="38"/>
      <c r="AP10" s="54" t="s">
        <v>945</v>
      </c>
    </row>
    <row r="11" spans="1:42" s="36" customFormat="1" ht="30.75" customHeight="1">
      <c r="A11" s="36">
        <v>440924</v>
      </c>
      <c r="B11" s="36" t="s">
        <v>956</v>
      </c>
      <c r="C11" s="116" t="s">
        <v>957</v>
      </c>
      <c r="D11" s="116" t="s">
        <v>957</v>
      </c>
      <c r="E11" s="36" t="s">
        <v>957</v>
      </c>
      <c r="F11" s="37" t="s">
        <v>59</v>
      </c>
      <c r="G11" s="38" t="s">
        <v>46</v>
      </c>
      <c r="H11" s="37" t="s">
        <v>43</v>
      </c>
      <c r="I11" s="55"/>
      <c r="J11" s="116">
        <v>22029</v>
      </c>
      <c r="K11" s="36" t="s">
        <v>555</v>
      </c>
      <c r="L11" s="116">
        <v>15040055810</v>
      </c>
      <c r="M11" s="36" t="s">
        <v>45</v>
      </c>
      <c r="O11" s="36" t="s">
        <v>45</v>
      </c>
      <c r="P11" s="57">
        <v>675</v>
      </c>
      <c r="Q11" s="55"/>
      <c r="R11" s="55">
        <v>22759</v>
      </c>
      <c r="S11" s="58"/>
      <c r="V11" s="36">
        <v>0</v>
      </c>
      <c r="W11" s="36">
        <v>0</v>
      </c>
      <c r="X11" s="36">
        <v>0</v>
      </c>
      <c r="Y11" s="36" t="s">
        <v>934</v>
      </c>
      <c r="Z11" s="36" t="s">
        <v>934</v>
      </c>
      <c r="AB11" s="37" t="s">
        <v>567</v>
      </c>
      <c r="AD11" s="38" t="s">
        <v>46</v>
      </c>
      <c r="AE11" s="57"/>
      <c r="AG11" s="36">
        <v>0</v>
      </c>
      <c r="AK11" s="37" t="s">
        <v>567</v>
      </c>
      <c r="AM11" s="37" t="s">
        <v>567</v>
      </c>
      <c r="AP11" s="54" t="s">
        <v>945</v>
      </c>
    </row>
    <row r="12" spans="1:42" s="36" customFormat="1" ht="30.75" customHeight="1">
      <c r="A12" s="36">
        <v>499924</v>
      </c>
      <c r="B12" s="36" t="s">
        <v>960</v>
      </c>
      <c r="C12" s="36" t="s">
        <v>961</v>
      </c>
      <c r="D12" s="36" t="s">
        <v>962</v>
      </c>
      <c r="E12" s="36" t="s">
        <v>962</v>
      </c>
      <c r="F12" s="37" t="s">
        <v>59</v>
      </c>
      <c r="G12" s="38" t="s">
        <v>46</v>
      </c>
      <c r="H12" s="37" t="s">
        <v>43</v>
      </c>
      <c r="I12" s="55"/>
      <c r="J12" s="116">
        <v>22899</v>
      </c>
      <c r="K12" s="36" t="s">
        <v>555</v>
      </c>
      <c r="L12" s="116">
        <v>1100000000</v>
      </c>
      <c r="M12" s="36" t="s">
        <v>45</v>
      </c>
      <c r="O12" s="36" t="s">
        <v>45</v>
      </c>
      <c r="P12" s="57">
        <v>875</v>
      </c>
      <c r="Q12" s="55"/>
      <c r="R12" s="55">
        <v>22899</v>
      </c>
      <c r="S12" s="58"/>
      <c r="V12" s="36">
        <v>23</v>
      </c>
      <c r="W12" s="36">
        <v>23</v>
      </c>
      <c r="X12" s="36">
        <v>727</v>
      </c>
      <c r="Y12" s="36" t="s">
        <v>963</v>
      </c>
      <c r="Z12" s="36" t="s">
        <v>964</v>
      </c>
      <c r="AB12" s="37" t="s">
        <v>567</v>
      </c>
      <c r="AD12" s="38" t="s">
        <v>46</v>
      </c>
      <c r="AE12" s="57"/>
      <c r="AG12" s="36">
        <v>0</v>
      </c>
      <c r="AK12" s="37" t="s">
        <v>567</v>
      </c>
      <c r="AM12" s="37" t="s">
        <v>567</v>
      </c>
      <c r="AP12" s="54" t="s">
        <v>945</v>
      </c>
    </row>
    <row r="13" spans="1:42" s="36" customFormat="1" ht="30.75" customHeight="1">
      <c r="A13" s="35">
        <v>1372921</v>
      </c>
      <c r="B13" s="35" t="s">
        <v>965</v>
      </c>
      <c r="C13" s="35" t="s">
        <v>966</v>
      </c>
      <c r="D13" s="35" t="s">
        <v>967</v>
      </c>
      <c r="E13" s="35" t="s">
        <v>967</v>
      </c>
      <c r="F13" s="35" t="s">
        <v>57</v>
      </c>
      <c r="G13" s="35" t="s">
        <v>46</v>
      </c>
      <c r="H13" s="35" t="s">
        <v>43</v>
      </c>
      <c r="I13" s="40"/>
      <c r="J13" s="119">
        <v>32874</v>
      </c>
      <c r="K13" s="35" t="s">
        <v>555</v>
      </c>
      <c r="L13" s="119">
        <v>200000</v>
      </c>
      <c r="M13" s="35" t="s">
        <v>45</v>
      </c>
      <c r="N13" s="35"/>
      <c r="O13" s="35" t="s">
        <v>45</v>
      </c>
      <c r="P13" s="35">
        <v>3957</v>
      </c>
      <c r="Q13" s="55"/>
      <c r="R13" s="40">
        <v>38352</v>
      </c>
      <c r="S13" s="35"/>
      <c r="T13" s="35"/>
      <c r="U13" s="35"/>
      <c r="V13" s="35">
        <v>10</v>
      </c>
      <c r="W13" s="35">
        <v>37</v>
      </c>
      <c r="X13" s="35">
        <v>915</v>
      </c>
      <c r="Y13" s="35" t="s">
        <v>968</v>
      </c>
      <c r="Z13" s="35" t="s">
        <v>968</v>
      </c>
      <c r="AA13" s="35"/>
      <c r="AB13" s="35" t="s">
        <v>567</v>
      </c>
      <c r="AC13" s="35"/>
      <c r="AD13" s="35" t="s">
        <v>46</v>
      </c>
      <c r="AE13" s="35"/>
      <c r="AF13" s="35"/>
      <c r="AG13" s="35">
        <v>0</v>
      </c>
      <c r="AH13" s="35"/>
      <c r="AI13" s="35"/>
      <c r="AJ13" s="35"/>
      <c r="AK13" s="37" t="s">
        <v>567</v>
      </c>
      <c r="AL13" s="35"/>
      <c r="AM13" s="35" t="s">
        <v>567</v>
      </c>
      <c r="AN13" s="35"/>
      <c r="AO13" s="35"/>
      <c r="AP13" s="54" t="s">
        <v>945</v>
      </c>
    </row>
    <row r="14" spans="1:42" s="36" customFormat="1" ht="30.75" customHeight="1">
      <c r="A14" s="35">
        <v>1373921</v>
      </c>
      <c r="B14" s="35" t="s">
        <v>969</v>
      </c>
      <c r="C14" s="35" t="s">
        <v>970</v>
      </c>
      <c r="D14" s="35" t="s">
        <v>971</v>
      </c>
      <c r="E14" s="35" t="s">
        <v>971</v>
      </c>
      <c r="F14" s="35" t="s">
        <v>57</v>
      </c>
      <c r="G14" s="35" t="s">
        <v>46</v>
      </c>
      <c r="H14" s="35" t="s">
        <v>43</v>
      </c>
      <c r="I14" s="40"/>
      <c r="J14" s="119">
        <v>28043</v>
      </c>
      <c r="K14" s="35" t="s">
        <v>555</v>
      </c>
      <c r="L14" s="119">
        <v>1500000</v>
      </c>
      <c r="M14" s="35" t="s">
        <v>45</v>
      </c>
      <c r="N14" s="35"/>
      <c r="O14" s="35" t="s">
        <v>45</v>
      </c>
      <c r="P14" s="35">
        <v>3711</v>
      </c>
      <c r="Q14" s="55"/>
      <c r="R14" s="40">
        <v>36260</v>
      </c>
      <c r="S14" s="35"/>
      <c r="T14" s="35"/>
      <c r="U14" s="35"/>
      <c r="V14" s="35">
        <v>0</v>
      </c>
      <c r="W14" s="35">
        <v>0</v>
      </c>
      <c r="X14" s="35">
        <v>0</v>
      </c>
      <c r="Y14" s="35" t="s">
        <v>934</v>
      </c>
      <c r="Z14" s="35" t="s">
        <v>934</v>
      </c>
      <c r="AA14" s="35"/>
      <c r="AB14" s="35" t="s">
        <v>567</v>
      </c>
      <c r="AC14" s="35"/>
      <c r="AD14" s="35" t="s">
        <v>46</v>
      </c>
      <c r="AE14" s="35"/>
      <c r="AF14" s="35"/>
      <c r="AG14" s="35">
        <v>0</v>
      </c>
      <c r="AH14" s="35"/>
      <c r="AI14" s="35"/>
      <c r="AJ14" s="35"/>
      <c r="AK14" s="35" t="s">
        <v>567</v>
      </c>
      <c r="AL14" s="35"/>
      <c r="AM14" s="35" t="s">
        <v>567</v>
      </c>
      <c r="AN14" s="35"/>
      <c r="AO14" s="35"/>
      <c r="AP14" s="54" t="s">
        <v>945</v>
      </c>
    </row>
    <row r="15" spans="1:42" s="36" customFormat="1" ht="30.75" customHeight="1">
      <c r="A15" s="35">
        <v>1374921</v>
      </c>
      <c r="B15" s="35" t="s">
        <v>972</v>
      </c>
      <c r="C15" s="35" t="s">
        <v>973</v>
      </c>
      <c r="D15" s="35" t="s">
        <v>974</v>
      </c>
      <c r="E15" s="35" t="s">
        <v>974</v>
      </c>
      <c r="F15" s="35" t="s">
        <v>57</v>
      </c>
      <c r="G15" s="35" t="s">
        <v>46</v>
      </c>
      <c r="H15" s="35" t="s">
        <v>43</v>
      </c>
      <c r="I15" s="40"/>
      <c r="J15" s="119">
        <v>39327</v>
      </c>
      <c r="K15" s="35" t="s">
        <v>555</v>
      </c>
      <c r="L15" s="119">
        <v>2802000000</v>
      </c>
      <c r="M15" s="35" t="s">
        <v>45</v>
      </c>
      <c r="N15" s="35"/>
      <c r="O15" s="35" t="s">
        <v>45</v>
      </c>
      <c r="P15" s="35">
        <v>6959</v>
      </c>
      <c r="Q15" s="55"/>
      <c r="R15" s="40">
        <v>36348</v>
      </c>
      <c r="S15" s="35"/>
      <c r="T15" s="35"/>
      <c r="U15" s="35"/>
      <c r="V15" s="35">
        <v>4</v>
      </c>
      <c r="W15" s="35">
        <v>16</v>
      </c>
      <c r="X15" s="35">
        <v>903</v>
      </c>
      <c r="Y15" s="35" t="s">
        <v>968</v>
      </c>
      <c r="Z15" s="35" t="s">
        <v>968</v>
      </c>
      <c r="AA15" s="35"/>
      <c r="AB15" s="35" t="s">
        <v>567</v>
      </c>
      <c r="AC15" s="35"/>
      <c r="AD15" s="35" t="s">
        <v>46</v>
      </c>
      <c r="AE15" s="35"/>
      <c r="AF15" s="35"/>
      <c r="AG15" s="35">
        <v>0</v>
      </c>
      <c r="AH15" s="35"/>
      <c r="AI15" s="35"/>
      <c r="AJ15" s="35"/>
      <c r="AK15" s="35" t="s">
        <v>567</v>
      </c>
      <c r="AL15" s="35"/>
      <c r="AM15" s="35" t="s">
        <v>567</v>
      </c>
      <c r="AN15" s="35"/>
      <c r="AO15" s="35"/>
      <c r="AP15" s="35">
        <v>964</v>
      </c>
    </row>
    <row r="16" spans="1:42" s="36" customFormat="1" ht="30.75" customHeight="1">
      <c r="A16" s="35">
        <v>1375921</v>
      </c>
      <c r="B16" s="35" t="s">
        <v>975</v>
      </c>
      <c r="C16" s="35" t="s">
        <v>976</v>
      </c>
      <c r="D16" s="35" t="s">
        <v>977</v>
      </c>
      <c r="E16" s="35" t="s">
        <v>977</v>
      </c>
      <c r="F16" s="35" t="s">
        <v>57</v>
      </c>
      <c r="G16" s="35" t="s">
        <v>46</v>
      </c>
      <c r="H16" s="35" t="s">
        <v>43</v>
      </c>
      <c r="I16" s="40"/>
      <c r="J16" s="119">
        <v>33745</v>
      </c>
      <c r="K16" s="35" t="s">
        <v>555</v>
      </c>
      <c r="L16" s="119">
        <v>300000000</v>
      </c>
      <c r="M16" s="35" t="s">
        <v>45</v>
      </c>
      <c r="N16" s="35"/>
      <c r="O16" s="35" t="s">
        <v>45</v>
      </c>
      <c r="P16" s="35">
        <v>11448</v>
      </c>
      <c r="Q16" s="55"/>
      <c r="R16" s="40">
        <v>30797</v>
      </c>
      <c r="S16" s="35"/>
      <c r="T16" s="35"/>
      <c r="U16" s="35"/>
      <c r="V16" s="35">
        <v>0</v>
      </c>
      <c r="W16" s="35">
        <v>0</v>
      </c>
      <c r="X16" s="35">
        <v>0</v>
      </c>
      <c r="Y16" s="35" t="s">
        <v>937</v>
      </c>
      <c r="Z16" s="35" t="s">
        <v>937</v>
      </c>
      <c r="AA16" s="35"/>
      <c r="AB16" s="35" t="s">
        <v>567</v>
      </c>
      <c r="AC16" s="35"/>
      <c r="AD16" s="35" t="s">
        <v>46</v>
      </c>
      <c r="AE16" s="35"/>
      <c r="AF16" s="35"/>
      <c r="AG16" s="35">
        <v>0</v>
      </c>
      <c r="AH16" s="35"/>
      <c r="AI16" s="35"/>
      <c r="AJ16" s="35"/>
      <c r="AK16" s="35" t="s">
        <v>567</v>
      </c>
      <c r="AL16" s="35"/>
      <c r="AM16" s="35" t="s">
        <v>567</v>
      </c>
      <c r="AN16" s="35"/>
      <c r="AO16" s="35"/>
      <c r="AP16" s="35">
        <v>964</v>
      </c>
    </row>
    <row r="17" spans="1:42" s="36" customFormat="1" ht="30.75" customHeight="1">
      <c r="A17" s="35">
        <v>1376921</v>
      </c>
      <c r="B17" s="35" t="s">
        <v>978</v>
      </c>
      <c r="C17" s="35" t="s">
        <v>979</v>
      </c>
      <c r="D17" s="35" t="s">
        <v>980</v>
      </c>
      <c r="E17" s="35" t="s">
        <v>980</v>
      </c>
      <c r="F17" s="35" t="s">
        <v>57</v>
      </c>
      <c r="G17" s="35" t="s">
        <v>46</v>
      </c>
      <c r="H17" s="35" t="s">
        <v>43</v>
      </c>
      <c r="I17" s="40"/>
      <c r="J17" s="119"/>
      <c r="K17" s="35" t="s">
        <v>555</v>
      </c>
      <c r="L17" s="119">
        <v>250000</v>
      </c>
      <c r="M17" s="35" t="s">
        <v>45</v>
      </c>
      <c r="N17" s="35"/>
      <c r="O17" s="35" t="s">
        <v>45</v>
      </c>
      <c r="P17" s="35">
        <v>12971</v>
      </c>
      <c r="Q17" s="55"/>
      <c r="R17" s="40">
        <v>37447</v>
      </c>
      <c r="S17" s="35"/>
      <c r="T17" s="35"/>
      <c r="U17" s="35"/>
      <c r="V17" s="35">
        <v>20</v>
      </c>
      <c r="W17" s="35">
        <v>3</v>
      </c>
      <c r="X17" s="35">
        <v>609</v>
      </c>
      <c r="Y17" s="35" t="s">
        <v>981</v>
      </c>
      <c r="Z17" s="35" t="s">
        <v>981</v>
      </c>
      <c r="AA17" s="35"/>
      <c r="AB17" s="35" t="s">
        <v>567</v>
      </c>
      <c r="AC17" s="35"/>
      <c r="AD17" s="35" t="s">
        <v>46</v>
      </c>
      <c r="AE17" s="35"/>
      <c r="AF17" s="35"/>
      <c r="AG17" s="35">
        <v>0</v>
      </c>
      <c r="AH17" s="35"/>
      <c r="AI17" s="35"/>
      <c r="AJ17" s="35"/>
      <c r="AK17" s="35" t="s">
        <v>567</v>
      </c>
      <c r="AL17" s="35"/>
      <c r="AM17" s="35" t="s">
        <v>567</v>
      </c>
      <c r="AN17" s="35"/>
      <c r="AO17" s="35"/>
      <c r="AP17" s="35">
        <v>964</v>
      </c>
    </row>
    <row r="18" spans="1:42" s="36" customFormat="1" ht="30.75" customHeight="1">
      <c r="A18" s="35">
        <v>1377921</v>
      </c>
      <c r="B18" s="35" t="s">
        <v>982</v>
      </c>
      <c r="C18" s="35" t="s">
        <v>983</v>
      </c>
      <c r="D18" s="35" t="s">
        <v>984</v>
      </c>
      <c r="E18" s="35" t="s">
        <v>984</v>
      </c>
      <c r="F18" s="35" t="s">
        <v>57</v>
      </c>
      <c r="G18" s="35" t="s">
        <v>46</v>
      </c>
      <c r="H18" s="35" t="s">
        <v>43</v>
      </c>
      <c r="I18" s="40"/>
      <c r="J18" s="119">
        <v>24915</v>
      </c>
      <c r="K18" s="35" t="s">
        <v>555</v>
      </c>
      <c r="L18" s="119">
        <v>2500000000</v>
      </c>
      <c r="M18" s="35" t="s">
        <v>45</v>
      </c>
      <c r="N18" s="35"/>
      <c r="O18" s="35" t="s">
        <v>45</v>
      </c>
      <c r="P18" s="35">
        <v>3315</v>
      </c>
      <c r="Q18" s="55"/>
      <c r="R18" s="40">
        <v>32594</v>
      </c>
      <c r="S18" s="35"/>
      <c r="T18" s="35"/>
      <c r="U18" s="35"/>
      <c r="V18" s="35">
        <v>0</v>
      </c>
      <c r="W18" s="35">
        <v>0</v>
      </c>
      <c r="X18" s="35">
        <v>0</v>
      </c>
      <c r="Y18" s="35" t="s">
        <v>934</v>
      </c>
      <c r="Z18" s="35" t="s">
        <v>934</v>
      </c>
      <c r="AA18" s="35"/>
      <c r="AB18" s="35" t="s">
        <v>567</v>
      </c>
      <c r="AC18" s="35"/>
      <c r="AD18" s="35" t="s">
        <v>46</v>
      </c>
      <c r="AE18" s="35"/>
      <c r="AF18" s="35"/>
      <c r="AG18" s="35">
        <v>0</v>
      </c>
      <c r="AH18" s="35"/>
      <c r="AI18" s="35"/>
      <c r="AJ18" s="35"/>
      <c r="AK18" s="35" t="s">
        <v>567</v>
      </c>
      <c r="AL18" s="35"/>
      <c r="AM18" s="35" t="s">
        <v>567</v>
      </c>
      <c r="AN18" s="35"/>
      <c r="AO18" s="35"/>
      <c r="AP18" s="35">
        <v>964</v>
      </c>
    </row>
    <row r="19" spans="1:42" s="36" customFormat="1" ht="30.75" customHeight="1">
      <c r="A19" s="42">
        <v>728921</v>
      </c>
      <c r="B19" s="42" t="s">
        <v>985</v>
      </c>
      <c r="C19" s="42" t="s">
        <v>986</v>
      </c>
      <c r="D19" s="42" t="s">
        <v>987</v>
      </c>
      <c r="E19" s="42" t="s">
        <v>987</v>
      </c>
      <c r="F19" s="43" t="s">
        <v>59</v>
      </c>
      <c r="G19" s="43" t="s">
        <v>46</v>
      </c>
      <c r="H19" s="43" t="s">
        <v>43</v>
      </c>
      <c r="I19" s="127"/>
      <c r="J19" s="120">
        <v>32509</v>
      </c>
      <c r="K19" s="43" t="s">
        <v>555</v>
      </c>
      <c r="L19" s="120">
        <v>2268000000</v>
      </c>
      <c r="M19" s="43" t="s">
        <v>45</v>
      </c>
      <c r="N19" s="42"/>
      <c r="O19" s="43" t="s">
        <v>45</v>
      </c>
      <c r="P19" s="42">
        <v>3338</v>
      </c>
      <c r="Q19" s="55"/>
      <c r="R19" s="127">
        <v>32509</v>
      </c>
      <c r="S19" s="44"/>
      <c r="T19" s="42"/>
      <c r="U19" s="42"/>
      <c r="V19" s="42">
        <v>0</v>
      </c>
      <c r="W19" s="42"/>
      <c r="X19" s="42"/>
      <c r="Y19" s="42" t="s">
        <v>988</v>
      </c>
      <c r="Z19" s="42" t="s">
        <v>989</v>
      </c>
      <c r="AA19" s="42"/>
      <c r="AB19" s="43" t="s">
        <v>567</v>
      </c>
      <c r="AC19" s="42"/>
      <c r="AD19" s="43" t="s">
        <v>46</v>
      </c>
      <c r="AE19" s="42"/>
      <c r="AF19" s="42"/>
      <c r="AG19" s="42">
        <v>0</v>
      </c>
      <c r="AH19" s="42"/>
      <c r="AI19" s="42"/>
      <c r="AJ19" s="42"/>
      <c r="AK19" s="43" t="s">
        <v>567</v>
      </c>
      <c r="AL19" s="42"/>
      <c r="AM19" s="43" t="s">
        <v>567</v>
      </c>
      <c r="AN19" s="42"/>
      <c r="AO19" s="42"/>
      <c r="AP19" s="45" t="s">
        <v>990</v>
      </c>
    </row>
    <row r="20" spans="1:42" s="36" customFormat="1" ht="30.75" customHeight="1">
      <c r="A20" s="42">
        <v>900921</v>
      </c>
      <c r="B20" s="42" t="s">
        <v>991</v>
      </c>
      <c r="C20" s="42" t="s">
        <v>992</v>
      </c>
      <c r="D20" s="42" t="s">
        <v>993</v>
      </c>
      <c r="E20" s="42" t="s">
        <v>993</v>
      </c>
      <c r="F20" s="43" t="s">
        <v>57</v>
      </c>
      <c r="G20" s="43" t="s">
        <v>46</v>
      </c>
      <c r="H20" s="43" t="s">
        <v>43</v>
      </c>
      <c r="I20" s="127"/>
      <c r="J20" s="120">
        <v>40909</v>
      </c>
      <c r="K20" s="43" t="s">
        <v>555</v>
      </c>
      <c r="L20" s="120">
        <v>1000000000</v>
      </c>
      <c r="M20" s="43" t="s">
        <v>45</v>
      </c>
      <c r="N20" s="42"/>
      <c r="O20" s="43" t="s">
        <v>45</v>
      </c>
      <c r="P20" s="42">
        <v>85963</v>
      </c>
      <c r="Q20" s="55"/>
      <c r="R20" s="127">
        <v>40909</v>
      </c>
      <c r="S20" s="44"/>
      <c r="T20" s="42"/>
      <c r="U20" s="42"/>
      <c r="V20" s="42">
        <v>0</v>
      </c>
      <c r="W20" s="42"/>
      <c r="X20" s="42"/>
      <c r="Y20" s="42" t="s">
        <v>994</v>
      </c>
      <c r="Z20" s="42" t="s">
        <v>995</v>
      </c>
      <c r="AA20" s="42"/>
      <c r="AB20" s="43" t="s">
        <v>567</v>
      </c>
      <c r="AC20" s="42"/>
      <c r="AD20" s="43" t="s">
        <v>46</v>
      </c>
      <c r="AE20" s="42"/>
      <c r="AF20" s="42"/>
      <c r="AG20" s="42">
        <v>0</v>
      </c>
      <c r="AH20" s="42"/>
      <c r="AI20" s="42"/>
      <c r="AJ20" s="42"/>
      <c r="AK20" s="43" t="s">
        <v>567</v>
      </c>
      <c r="AL20" s="42"/>
      <c r="AM20" s="43" t="s">
        <v>567</v>
      </c>
      <c r="AN20" s="42"/>
      <c r="AO20" s="42"/>
      <c r="AP20" s="45" t="s">
        <v>945</v>
      </c>
    </row>
    <row r="21" spans="1:42" s="36" customFormat="1" ht="30.75" customHeight="1">
      <c r="A21" s="42">
        <v>1590921</v>
      </c>
      <c r="B21" s="42" t="s">
        <v>996</v>
      </c>
      <c r="C21" s="42" t="s">
        <v>997</v>
      </c>
      <c r="D21" s="42" t="s">
        <v>998</v>
      </c>
      <c r="E21" s="42" t="s">
        <v>998</v>
      </c>
      <c r="F21" s="43" t="s">
        <v>57</v>
      </c>
      <c r="G21" s="43" t="s">
        <v>46</v>
      </c>
      <c r="H21" s="43" t="s">
        <v>43</v>
      </c>
      <c r="I21" s="127"/>
      <c r="J21" s="120">
        <v>42222</v>
      </c>
      <c r="K21" s="43" t="s">
        <v>555</v>
      </c>
      <c r="L21" s="120">
        <v>2000000</v>
      </c>
      <c r="M21" s="43" t="s">
        <v>45</v>
      </c>
      <c r="N21" s="42"/>
      <c r="O21" s="43" t="s">
        <v>45</v>
      </c>
      <c r="P21" s="42" t="s">
        <v>999</v>
      </c>
      <c r="Q21" s="55"/>
      <c r="R21" s="127">
        <v>42222</v>
      </c>
      <c r="S21" s="44"/>
      <c r="T21" s="42"/>
      <c r="U21" s="42"/>
      <c r="V21" s="42">
        <v>10</v>
      </c>
      <c r="W21" s="42">
        <v>22</v>
      </c>
      <c r="X21" s="42">
        <v>309</v>
      </c>
      <c r="Y21" s="42"/>
      <c r="Z21" s="42" t="s">
        <v>1000</v>
      </c>
      <c r="AA21" s="42"/>
      <c r="AB21" s="43" t="s">
        <v>567</v>
      </c>
      <c r="AC21" s="42"/>
      <c r="AD21" s="43" t="s">
        <v>46</v>
      </c>
      <c r="AE21" s="42"/>
      <c r="AF21" s="42"/>
      <c r="AG21" s="42">
        <v>0</v>
      </c>
      <c r="AH21" s="42"/>
      <c r="AI21" s="42"/>
      <c r="AJ21" s="42"/>
      <c r="AK21" s="43" t="s">
        <v>567</v>
      </c>
      <c r="AL21" s="42"/>
      <c r="AM21" s="43" t="s">
        <v>567</v>
      </c>
      <c r="AN21" s="42"/>
      <c r="AO21" s="42"/>
      <c r="AP21" s="45" t="s">
        <v>1001</v>
      </c>
    </row>
    <row r="22" spans="1:42" s="36" customFormat="1" ht="30.75" customHeight="1">
      <c r="A22" s="42">
        <v>1435921</v>
      </c>
      <c r="B22" s="42" t="s">
        <v>1002</v>
      </c>
      <c r="C22" s="42" t="s">
        <v>1003</v>
      </c>
      <c r="D22" s="42" t="s">
        <v>1004</v>
      </c>
      <c r="E22" s="42" t="s">
        <v>1004</v>
      </c>
      <c r="F22" s="43" t="s">
        <v>59</v>
      </c>
      <c r="G22" s="43" t="s">
        <v>46</v>
      </c>
      <c r="H22" s="43" t="s">
        <v>43</v>
      </c>
      <c r="I22" s="127"/>
      <c r="J22" s="120">
        <v>36080</v>
      </c>
      <c r="K22" s="43" t="s">
        <v>555</v>
      </c>
      <c r="L22" s="120">
        <v>1000000000</v>
      </c>
      <c r="M22" s="43" t="s">
        <v>45</v>
      </c>
      <c r="N22" s="42"/>
      <c r="O22" s="43" t="s">
        <v>45</v>
      </c>
      <c r="P22" s="42">
        <v>21454</v>
      </c>
      <c r="Q22" s="55"/>
      <c r="R22" s="127">
        <v>36080</v>
      </c>
      <c r="S22" s="44"/>
      <c r="T22" s="42"/>
      <c r="U22" s="42"/>
      <c r="V22" s="42">
        <v>0</v>
      </c>
      <c r="W22" s="42"/>
      <c r="X22" s="42"/>
      <c r="Y22" s="42"/>
      <c r="Z22" s="42" t="s">
        <v>995</v>
      </c>
      <c r="AA22" s="42"/>
      <c r="AB22" s="43" t="s">
        <v>567</v>
      </c>
      <c r="AC22" s="42"/>
      <c r="AD22" s="43" t="s">
        <v>46</v>
      </c>
      <c r="AE22" s="42"/>
      <c r="AF22" s="42"/>
      <c r="AG22" s="42">
        <v>0</v>
      </c>
      <c r="AH22" s="42"/>
      <c r="AI22" s="42"/>
      <c r="AJ22" s="42"/>
      <c r="AK22" s="43" t="s">
        <v>567</v>
      </c>
      <c r="AL22" s="42"/>
      <c r="AM22" s="43" t="s">
        <v>567</v>
      </c>
      <c r="AN22" s="42"/>
      <c r="AO22" s="42"/>
      <c r="AP22" s="45" t="s">
        <v>1005</v>
      </c>
    </row>
    <row r="23" spans="1:42" s="36" customFormat="1" ht="30.75" customHeight="1">
      <c r="A23" s="42">
        <v>1674921</v>
      </c>
      <c r="B23" s="42" t="s">
        <v>1006</v>
      </c>
      <c r="C23" s="42" t="s">
        <v>1007</v>
      </c>
      <c r="D23" s="42" t="s">
        <v>1008</v>
      </c>
      <c r="E23" s="42" t="s">
        <v>1008</v>
      </c>
      <c r="F23" s="43" t="s">
        <v>57</v>
      </c>
      <c r="G23" s="43" t="s">
        <v>46</v>
      </c>
      <c r="H23" s="43" t="s">
        <v>43</v>
      </c>
      <c r="I23" s="127"/>
      <c r="J23" s="120">
        <v>27737</v>
      </c>
      <c r="K23" s="43" t="s">
        <v>555</v>
      </c>
      <c r="L23" s="120">
        <v>10000000</v>
      </c>
      <c r="M23" s="43" t="s">
        <v>45</v>
      </c>
      <c r="N23" s="42"/>
      <c r="O23" s="43" t="s">
        <v>45</v>
      </c>
      <c r="P23" s="42">
        <v>4380</v>
      </c>
      <c r="Q23" s="55"/>
      <c r="R23" s="127">
        <v>27737</v>
      </c>
      <c r="S23" s="44"/>
      <c r="T23" s="42"/>
      <c r="U23" s="42"/>
      <c r="V23" s="42">
        <v>17</v>
      </c>
      <c r="W23" s="42">
        <v>50</v>
      </c>
      <c r="X23" s="42">
        <v>906</v>
      </c>
      <c r="Y23" s="42"/>
      <c r="Z23" s="42" t="s">
        <v>1009</v>
      </c>
      <c r="AA23" s="42"/>
      <c r="AB23" s="43" t="s">
        <v>567</v>
      </c>
      <c r="AC23" s="42"/>
      <c r="AD23" s="43" t="s">
        <v>46</v>
      </c>
      <c r="AE23" s="42"/>
      <c r="AF23" s="42"/>
      <c r="AG23" s="42">
        <v>0</v>
      </c>
      <c r="AH23" s="42"/>
      <c r="AI23" s="42"/>
      <c r="AJ23" s="42"/>
      <c r="AK23" s="43" t="s">
        <v>567</v>
      </c>
      <c r="AL23" s="42"/>
      <c r="AM23" s="43" t="s">
        <v>567</v>
      </c>
      <c r="AN23" s="42"/>
      <c r="AO23" s="42"/>
      <c r="AP23" s="45" t="s">
        <v>1010</v>
      </c>
    </row>
    <row r="24" spans="1:42" s="36" customFormat="1" ht="30.75" customHeight="1">
      <c r="A24" s="47">
        <v>1791921</v>
      </c>
      <c r="B24" s="48" t="s">
        <v>1016</v>
      </c>
      <c r="C24" s="42" t="s">
        <v>1017</v>
      </c>
      <c r="D24" s="42" t="s">
        <v>1018</v>
      </c>
      <c r="E24" s="42" t="s">
        <v>1018</v>
      </c>
      <c r="F24" s="43" t="s">
        <v>57</v>
      </c>
      <c r="G24" s="43" t="s">
        <v>46</v>
      </c>
      <c r="H24" s="43" t="s">
        <v>43</v>
      </c>
      <c r="I24" s="127"/>
      <c r="J24" s="120">
        <v>40374</v>
      </c>
      <c r="K24" s="43" t="s">
        <v>555</v>
      </c>
      <c r="L24" s="120">
        <v>400000000</v>
      </c>
      <c r="M24" s="43" t="s">
        <v>45</v>
      </c>
      <c r="N24" s="42"/>
      <c r="O24" s="43" t="s">
        <v>45</v>
      </c>
      <c r="P24" s="42" t="s">
        <v>1019</v>
      </c>
      <c r="Q24" s="55"/>
      <c r="R24" s="127">
        <v>41653</v>
      </c>
      <c r="S24" s="44"/>
      <c r="T24" s="42"/>
      <c r="U24" s="42"/>
      <c r="V24" s="42" t="s">
        <v>1020</v>
      </c>
      <c r="W24" s="42"/>
      <c r="X24" s="42"/>
      <c r="Y24" s="42" t="s">
        <v>1021</v>
      </c>
      <c r="Z24" s="42" t="s">
        <v>1022</v>
      </c>
      <c r="AA24" s="42"/>
      <c r="AB24" s="43" t="s">
        <v>567</v>
      </c>
      <c r="AC24" s="42"/>
      <c r="AD24" s="43" t="s">
        <v>46</v>
      </c>
      <c r="AE24" s="42"/>
      <c r="AF24" s="42"/>
      <c r="AG24" s="42">
        <v>0</v>
      </c>
      <c r="AH24" s="42"/>
      <c r="AI24" s="42"/>
      <c r="AJ24" s="42"/>
      <c r="AK24" s="43" t="s">
        <v>567</v>
      </c>
      <c r="AL24" s="42"/>
      <c r="AM24" s="43" t="s">
        <v>567</v>
      </c>
      <c r="AN24" s="42"/>
      <c r="AO24" s="42"/>
      <c r="AP24" s="45" t="s">
        <v>1023</v>
      </c>
    </row>
    <row r="25" spans="1:42" s="36" customFormat="1" ht="30.75" customHeight="1">
      <c r="A25" s="42">
        <v>1881921</v>
      </c>
      <c r="B25" s="42" t="s">
        <v>1035</v>
      </c>
      <c r="C25" s="42" t="s">
        <v>1036</v>
      </c>
      <c r="D25" s="42" t="s">
        <v>1037</v>
      </c>
      <c r="E25" s="42" t="s">
        <v>1037</v>
      </c>
      <c r="F25" s="43" t="s">
        <v>57</v>
      </c>
      <c r="G25" s="43" t="s">
        <v>46</v>
      </c>
      <c r="H25" s="43" t="s">
        <v>43</v>
      </c>
      <c r="I25" s="127"/>
      <c r="J25" s="120">
        <v>38013</v>
      </c>
      <c r="K25" s="43" t="s">
        <v>555</v>
      </c>
      <c r="L25" s="120">
        <v>25000000000</v>
      </c>
      <c r="M25" s="43" t="s">
        <v>45</v>
      </c>
      <c r="N25" s="42"/>
      <c r="O25" s="43" t="s">
        <v>45</v>
      </c>
      <c r="P25" s="42" t="s">
        <v>1038</v>
      </c>
      <c r="Q25" s="55"/>
      <c r="R25" s="127">
        <v>38013</v>
      </c>
      <c r="S25" s="44"/>
      <c r="T25" s="42"/>
      <c r="U25" s="42"/>
      <c r="V25" s="42">
        <v>16</v>
      </c>
      <c r="W25" s="42">
        <v>8</v>
      </c>
      <c r="X25" s="42">
        <v>716</v>
      </c>
      <c r="Y25" s="42" t="s">
        <v>1039</v>
      </c>
      <c r="Z25" s="42" t="s">
        <v>1040</v>
      </c>
      <c r="AA25" s="42"/>
      <c r="AB25" s="43" t="s">
        <v>567</v>
      </c>
      <c r="AC25" s="42"/>
      <c r="AD25" s="43" t="s">
        <v>46</v>
      </c>
      <c r="AE25" s="42"/>
      <c r="AF25" s="42"/>
      <c r="AG25" s="42">
        <v>0</v>
      </c>
      <c r="AH25" s="42"/>
      <c r="AI25" s="42"/>
      <c r="AJ25" s="42"/>
      <c r="AK25" s="43" t="s">
        <v>567</v>
      </c>
      <c r="AL25" s="42"/>
      <c r="AM25" s="43" t="s">
        <v>567</v>
      </c>
      <c r="AN25" s="42"/>
      <c r="AO25" s="42"/>
      <c r="AP25" s="45" t="s">
        <v>1041</v>
      </c>
    </row>
    <row r="26" spans="1:42" s="36" customFormat="1" ht="28.5">
      <c r="A26" s="47">
        <v>1925921</v>
      </c>
      <c r="B26" s="42" t="s">
        <v>1060</v>
      </c>
      <c r="C26" s="42" t="s">
        <v>1061</v>
      </c>
      <c r="D26" s="42" t="s">
        <v>1062</v>
      </c>
      <c r="E26" s="42" t="s">
        <v>1063</v>
      </c>
      <c r="F26" s="43" t="s">
        <v>57</v>
      </c>
      <c r="G26" s="43" t="s">
        <v>46</v>
      </c>
      <c r="H26" s="43" t="s">
        <v>43</v>
      </c>
      <c r="I26" s="127">
        <v>42745</v>
      </c>
      <c r="J26" s="120"/>
      <c r="K26" s="43" t="s">
        <v>555</v>
      </c>
      <c r="L26" s="120">
        <v>27008375</v>
      </c>
      <c r="M26" s="75" t="s">
        <v>861</v>
      </c>
      <c r="N26" s="42"/>
      <c r="O26" s="75" t="s">
        <v>861</v>
      </c>
      <c r="P26" s="42">
        <v>241</v>
      </c>
      <c r="Q26" s="127">
        <v>42745</v>
      </c>
      <c r="R26" s="127"/>
      <c r="S26" s="44"/>
      <c r="T26" s="42"/>
      <c r="U26" s="42"/>
      <c r="V26" s="42" t="s">
        <v>1064</v>
      </c>
      <c r="W26" s="42"/>
      <c r="X26" s="42"/>
      <c r="Y26" s="42" t="s">
        <v>1065</v>
      </c>
      <c r="Z26" s="42" t="s">
        <v>1065</v>
      </c>
      <c r="AA26" s="42"/>
      <c r="AB26" s="76" t="s">
        <v>578</v>
      </c>
      <c r="AC26" s="42"/>
      <c r="AD26" s="43" t="s">
        <v>46</v>
      </c>
      <c r="AE26" s="42"/>
      <c r="AF26" s="42"/>
      <c r="AG26" s="42">
        <v>0</v>
      </c>
      <c r="AH26" s="42"/>
      <c r="AI26" s="42"/>
      <c r="AJ26" s="42"/>
      <c r="AK26" s="76" t="s">
        <v>578</v>
      </c>
      <c r="AL26" s="42"/>
      <c r="AM26" s="76" t="s">
        <v>578</v>
      </c>
      <c r="AN26" s="42"/>
      <c r="AO26" s="42"/>
      <c r="AP26" s="45" t="s">
        <v>1066</v>
      </c>
    </row>
    <row r="27" spans="1:42" customFormat="1" ht="18.75">
      <c r="A27" s="82">
        <v>2117921</v>
      </c>
      <c r="B27" s="82" t="s">
        <v>1073</v>
      </c>
      <c r="C27" s="82" t="s">
        <v>1074</v>
      </c>
      <c r="D27" s="82" t="s">
        <v>1075</v>
      </c>
      <c r="E27" s="82" t="s">
        <v>1075</v>
      </c>
      <c r="F27" s="83" t="s">
        <v>57</v>
      </c>
      <c r="G27" s="83" t="s">
        <v>46</v>
      </c>
      <c r="H27" s="83" t="s">
        <v>43</v>
      </c>
      <c r="I27" s="128">
        <v>42004</v>
      </c>
      <c r="J27" s="107"/>
      <c r="K27" s="83" t="s">
        <v>555</v>
      </c>
      <c r="L27" s="107">
        <v>54766800000</v>
      </c>
      <c r="M27" s="83" t="s">
        <v>45</v>
      </c>
      <c r="N27" s="82"/>
      <c r="O27" s="83" t="s">
        <v>45</v>
      </c>
      <c r="P27" s="82">
        <v>14909</v>
      </c>
      <c r="Q27" s="128">
        <v>42004</v>
      </c>
      <c r="R27" s="128"/>
      <c r="S27" s="84"/>
      <c r="T27" s="82"/>
      <c r="U27" s="82"/>
      <c r="V27" s="82" t="s">
        <v>1076</v>
      </c>
      <c r="W27" s="82" t="s">
        <v>1077</v>
      </c>
      <c r="X27" s="82" t="s">
        <v>1077</v>
      </c>
      <c r="Y27" s="85" t="s">
        <v>1078</v>
      </c>
      <c r="Z27" s="82" t="s">
        <v>1079</v>
      </c>
      <c r="AA27" s="82"/>
      <c r="AB27" s="83" t="s">
        <v>567</v>
      </c>
      <c r="AC27" s="82"/>
      <c r="AD27" s="83" t="s">
        <v>46</v>
      </c>
      <c r="AE27" s="82"/>
      <c r="AF27" s="82"/>
      <c r="AG27" s="82">
        <v>0</v>
      </c>
      <c r="AH27" s="82"/>
      <c r="AI27" s="82"/>
      <c r="AJ27" s="82"/>
      <c r="AK27" s="83" t="s">
        <v>567</v>
      </c>
      <c r="AL27" s="82"/>
      <c r="AM27" s="83" t="s">
        <v>567</v>
      </c>
      <c r="AN27" s="82"/>
      <c r="AO27" s="82"/>
      <c r="AP27" s="86" t="s">
        <v>1080</v>
      </c>
    </row>
    <row r="28" spans="1:42" customFormat="1" ht="20.25" customHeight="1">
      <c r="A28" s="96">
        <v>2190921</v>
      </c>
      <c r="B28" s="97" t="s">
        <v>1092</v>
      </c>
      <c r="C28" s="96" t="s">
        <v>1093</v>
      </c>
      <c r="D28" s="96" t="s">
        <v>1094</v>
      </c>
      <c r="E28" s="96" t="s">
        <v>1094</v>
      </c>
      <c r="F28" s="83" t="s">
        <v>57</v>
      </c>
      <c r="G28" s="83" t="s">
        <v>46</v>
      </c>
      <c r="H28" s="83" t="s">
        <v>43</v>
      </c>
      <c r="I28" s="128">
        <v>38497</v>
      </c>
      <c r="J28" s="107"/>
      <c r="K28" s="83" t="s">
        <v>555</v>
      </c>
      <c r="L28" s="107">
        <v>2000000</v>
      </c>
      <c r="M28" s="83" t="s">
        <v>45</v>
      </c>
      <c r="N28" s="82"/>
      <c r="O28" s="83" t="s">
        <v>45</v>
      </c>
      <c r="P28" s="82">
        <v>26682</v>
      </c>
      <c r="Q28" s="128"/>
      <c r="R28" s="128"/>
      <c r="S28" s="84"/>
      <c r="T28" s="82"/>
      <c r="U28" s="82"/>
      <c r="V28" s="82">
        <v>15</v>
      </c>
      <c r="W28" s="82">
        <v>5</v>
      </c>
      <c r="X28" s="82">
        <v>601</v>
      </c>
      <c r="Y28" s="82"/>
      <c r="Z28" s="82" t="s">
        <v>981</v>
      </c>
      <c r="AA28" s="82"/>
      <c r="AB28" s="83" t="s">
        <v>567</v>
      </c>
      <c r="AC28" s="82"/>
      <c r="AD28" s="83" t="s">
        <v>46</v>
      </c>
      <c r="AE28" s="82"/>
      <c r="AF28" s="82"/>
      <c r="AG28" s="82">
        <v>0</v>
      </c>
      <c r="AH28" s="82"/>
      <c r="AI28" s="82"/>
      <c r="AJ28" s="82"/>
      <c r="AK28" s="83" t="s">
        <v>567</v>
      </c>
      <c r="AL28" s="82"/>
      <c r="AM28" s="83" t="s">
        <v>567</v>
      </c>
      <c r="AN28" s="82"/>
      <c r="AO28" s="82"/>
      <c r="AP28" s="86" t="s">
        <v>1095</v>
      </c>
    </row>
    <row r="29" spans="1:42" s="104" customFormat="1" ht="18.75">
      <c r="A29" s="103">
        <v>2222921</v>
      </c>
      <c r="B29" s="103" t="s">
        <v>1103</v>
      </c>
      <c r="C29" s="103" t="s">
        <v>1104</v>
      </c>
      <c r="D29" s="103" t="s">
        <v>1105</v>
      </c>
      <c r="E29" s="103" t="s">
        <v>1105</v>
      </c>
      <c r="F29" s="83" t="s">
        <v>57</v>
      </c>
      <c r="G29" s="83" t="s">
        <v>46</v>
      </c>
      <c r="H29" s="83" t="s">
        <v>43</v>
      </c>
      <c r="I29" s="128">
        <v>27756</v>
      </c>
      <c r="J29" s="107"/>
      <c r="K29" s="83" t="s">
        <v>555</v>
      </c>
      <c r="L29" s="107">
        <v>2000000</v>
      </c>
      <c r="M29" s="83" t="s">
        <v>45</v>
      </c>
      <c r="N29" s="82"/>
      <c r="O29" s="83" t="s">
        <v>45</v>
      </c>
      <c r="P29" s="82">
        <v>4425</v>
      </c>
      <c r="Q29" s="128"/>
      <c r="R29" s="128"/>
      <c r="S29" s="84"/>
      <c r="T29" s="82"/>
      <c r="U29" s="82"/>
      <c r="V29" s="86" t="s">
        <v>1106</v>
      </c>
      <c r="W29" s="82"/>
      <c r="X29" s="82"/>
      <c r="Y29" s="82" t="s">
        <v>1107</v>
      </c>
      <c r="Z29" s="82" t="s">
        <v>1108</v>
      </c>
      <c r="AA29" s="82"/>
      <c r="AB29" s="82" t="s">
        <v>574</v>
      </c>
      <c r="AC29" s="82"/>
      <c r="AD29" s="83" t="s">
        <v>46</v>
      </c>
      <c r="AE29" s="82"/>
      <c r="AF29" s="82"/>
      <c r="AG29" s="82">
        <v>0</v>
      </c>
      <c r="AH29" s="82"/>
      <c r="AI29" s="82"/>
      <c r="AJ29" s="82"/>
      <c r="AK29" s="82" t="s">
        <v>574</v>
      </c>
      <c r="AL29" s="82"/>
      <c r="AM29" s="82" t="s">
        <v>574</v>
      </c>
      <c r="AN29" s="82"/>
      <c r="AO29" s="82"/>
      <c r="AP29" s="86" t="s">
        <v>1109</v>
      </c>
    </row>
    <row r="30" spans="1:42" customFormat="1" ht="18.75">
      <c r="A30" s="103">
        <v>2460921</v>
      </c>
      <c r="B30" s="103" t="s">
        <v>1110</v>
      </c>
      <c r="C30" s="97" t="s">
        <v>1111</v>
      </c>
      <c r="D30" s="97" t="s">
        <v>1112</v>
      </c>
      <c r="E30" s="97" t="s">
        <v>1112</v>
      </c>
      <c r="F30" s="83" t="s">
        <v>57</v>
      </c>
      <c r="G30" s="83" t="s">
        <v>46</v>
      </c>
      <c r="H30" s="83" t="s">
        <v>43</v>
      </c>
      <c r="I30" s="128">
        <v>41403</v>
      </c>
      <c r="J30" s="107"/>
      <c r="K30" s="83" t="s">
        <v>555</v>
      </c>
      <c r="L30" s="107">
        <v>300000000</v>
      </c>
      <c r="M30" s="83" t="s">
        <v>45</v>
      </c>
      <c r="N30" s="82"/>
      <c r="O30" s="83" t="s">
        <v>45</v>
      </c>
      <c r="P30" s="82" t="s">
        <v>1113</v>
      </c>
      <c r="Q30" s="128">
        <v>41403</v>
      </c>
      <c r="R30" s="128"/>
      <c r="S30" s="84"/>
      <c r="T30" s="82"/>
      <c r="U30" s="82"/>
      <c r="V30" s="113" t="s">
        <v>1114</v>
      </c>
      <c r="W30" s="114"/>
      <c r="X30" s="115"/>
      <c r="Y30" s="82" t="s">
        <v>1115</v>
      </c>
      <c r="Z30" s="82" t="s">
        <v>1116</v>
      </c>
      <c r="AA30" s="82"/>
      <c r="AB30" s="82" t="s">
        <v>584</v>
      </c>
      <c r="AC30" s="82"/>
      <c r="AD30" s="83" t="s">
        <v>46</v>
      </c>
      <c r="AE30" s="82"/>
      <c r="AF30" s="82"/>
      <c r="AG30" s="82">
        <v>0</v>
      </c>
      <c r="AH30" s="82"/>
      <c r="AI30" s="82"/>
      <c r="AJ30" s="82"/>
      <c r="AK30" s="105" t="s">
        <v>584</v>
      </c>
      <c r="AL30" s="106"/>
      <c r="AM30" s="105" t="s">
        <v>584</v>
      </c>
      <c r="AN30" s="82"/>
      <c r="AO30" s="82"/>
      <c r="AP30" s="86" t="s">
        <v>1117</v>
      </c>
    </row>
    <row r="31" spans="1:42" customFormat="1" ht="18.75">
      <c r="A31" s="103">
        <v>2461921</v>
      </c>
      <c r="B31" s="103" t="s">
        <v>1118</v>
      </c>
      <c r="C31" s="97" t="s">
        <v>1119</v>
      </c>
      <c r="D31" s="97" t="s">
        <v>1120</v>
      </c>
      <c r="E31" s="97" t="s">
        <v>1120</v>
      </c>
      <c r="F31" s="83" t="s">
        <v>57</v>
      </c>
      <c r="G31" s="83" t="s">
        <v>46</v>
      </c>
      <c r="H31" s="83" t="s">
        <v>43</v>
      </c>
      <c r="I31" s="128">
        <v>38688</v>
      </c>
      <c r="J31" s="107"/>
      <c r="K31" s="83" t="s">
        <v>555</v>
      </c>
      <c r="L31" s="107">
        <v>102591802500</v>
      </c>
      <c r="M31" s="83" t="s">
        <v>45</v>
      </c>
      <c r="N31" s="82"/>
      <c r="O31" s="83" t="s">
        <v>45</v>
      </c>
      <c r="P31" s="82">
        <v>68724</v>
      </c>
      <c r="Q31" s="128">
        <v>38688</v>
      </c>
      <c r="R31" s="128"/>
      <c r="S31" s="84"/>
      <c r="T31" s="82"/>
      <c r="U31" s="82"/>
      <c r="V31" s="82" t="s">
        <v>1121</v>
      </c>
      <c r="W31" s="82" t="s">
        <v>1121</v>
      </c>
      <c r="X31" s="82" t="s">
        <v>1121</v>
      </c>
      <c r="Y31" s="82" t="s">
        <v>1122</v>
      </c>
      <c r="Z31" s="82" t="s">
        <v>1122</v>
      </c>
      <c r="AA31" s="82"/>
      <c r="AB31" s="108" t="s">
        <v>582</v>
      </c>
      <c r="AC31" s="109"/>
      <c r="AD31" s="110" t="s">
        <v>46</v>
      </c>
      <c r="AE31" s="109"/>
      <c r="AF31" s="109"/>
      <c r="AG31" s="109">
        <v>0</v>
      </c>
      <c r="AH31" s="109"/>
      <c r="AI31" s="109"/>
      <c r="AJ31" s="109"/>
      <c r="AK31" s="108" t="s">
        <v>582</v>
      </c>
      <c r="AL31" s="109"/>
      <c r="AM31" s="108" t="s">
        <v>582</v>
      </c>
      <c r="AN31" s="109"/>
      <c r="AO31" s="111"/>
      <c r="AP31" s="112" t="s">
        <v>1123</v>
      </c>
    </row>
    <row r="32" spans="1:42" customFormat="1" ht="18.75">
      <c r="A32" s="103">
        <v>2583921</v>
      </c>
      <c r="B32" s="103" t="s">
        <v>1151</v>
      </c>
      <c r="C32" s="96" t="s">
        <v>1152</v>
      </c>
      <c r="D32" s="96" t="s">
        <v>1153</v>
      </c>
      <c r="E32" s="96" t="s">
        <v>1153</v>
      </c>
      <c r="F32" s="137" t="s">
        <v>57</v>
      </c>
      <c r="G32" s="83" t="s">
        <v>46</v>
      </c>
      <c r="H32" s="83" t="s">
        <v>43</v>
      </c>
      <c r="I32" s="84">
        <v>28221</v>
      </c>
      <c r="J32" s="82"/>
      <c r="K32" s="83" t="s">
        <v>555</v>
      </c>
      <c r="L32" s="107">
        <v>2750000</v>
      </c>
      <c r="M32" s="83" t="s">
        <v>45</v>
      </c>
      <c r="N32" s="82"/>
      <c r="O32" s="83" t="s">
        <v>45</v>
      </c>
      <c r="P32" s="82">
        <v>5337</v>
      </c>
      <c r="Q32" s="84">
        <v>28221</v>
      </c>
      <c r="R32" s="84"/>
      <c r="S32" s="84"/>
      <c r="T32" s="82"/>
      <c r="U32" s="82"/>
      <c r="V32" s="82" t="s">
        <v>1154</v>
      </c>
      <c r="W32" s="82">
        <v>7</v>
      </c>
      <c r="X32" s="82" t="s">
        <v>1155</v>
      </c>
      <c r="Y32" s="82" t="s">
        <v>1156</v>
      </c>
      <c r="Z32" s="82" t="s">
        <v>1157</v>
      </c>
      <c r="AA32" s="82"/>
      <c r="AB32" s="83" t="s">
        <v>567</v>
      </c>
      <c r="AC32" s="109"/>
      <c r="AD32" s="110" t="s">
        <v>46</v>
      </c>
      <c r="AE32" s="109"/>
      <c r="AF32" s="109"/>
      <c r="AG32" s="109">
        <v>0</v>
      </c>
      <c r="AH32" s="109"/>
      <c r="AI32" s="109"/>
      <c r="AJ32" s="109"/>
      <c r="AK32" s="83" t="s">
        <v>567</v>
      </c>
      <c r="AL32" s="109"/>
      <c r="AM32" s="83" t="s">
        <v>567</v>
      </c>
      <c r="AN32" s="109"/>
      <c r="AO32" s="111"/>
      <c r="AP32" s="112" t="s">
        <v>1158</v>
      </c>
    </row>
    <row r="33" spans="1:42" s="36" customFormat="1" ht="30.75" customHeight="1">
      <c r="A33" s="35">
        <v>164925</v>
      </c>
      <c r="B33" s="35" t="s">
        <v>1011</v>
      </c>
      <c r="C33" s="37" t="s">
        <v>1012</v>
      </c>
      <c r="D33" s="37" t="s">
        <v>1013</v>
      </c>
      <c r="E33" s="37" t="s">
        <v>1013</v>
      </c>
      <c r="F33" s="38" t="s">
        <v>57</v>
      </c>
      <c r="G33" s="43" t="s">
        <v>46</v>
      </c>
      <c r="H33" s="37" t="s">
        <v>43</v>
      </c>
      <c r="I33" s="39"/>
      <c r="J33" s="118">
        <v>38349</v>
      </c>
      <c r="K33" s="37" t="s">
        <v>555</v>
      </c>
      <c r="L33" s="118">
        <v>2000000</v>
      </c>
      <c r="M33" s="37" t="s">
        <v>45</v>
      </c>
      <c r="N33" s="37"/>
      <c r="O33" s="37" t="s">
        <v>45</v>
      </c>
      <c r="P33" s="37">
        <v>22916</v>
      </c>
      <c r="Q33" s="55"/>
      <c r="R33" s="39">
        <v>38349</v>
      </c>
      <c r="S33" s="53"/>
      <c r="T33" s="38"/>
      <c r="U33" s="38"/>
      <c r="V33" s="37">
        <v>15</v>
      </c>
      <c r="W33" s="37">
        <v>31</v>
      </c>
      <c r="X33" s="37">
        <v>507</v>
      </c>
      <c r="Y33" s="37" t="s">
        <v>1014</v>
      </c>
      <c r="Z33" s="37" t="s">
        <v>1014</v>
      </c>
      <c r="AA33" s="38"/>
      <c r="AB33" s="46" t="s">
        <v>584</v>
      </c>
      <c r="AC33" s="38"/>
      <c r="AD33" s="38" t="s">
        <v>46</v>
      </c>
      <c r="AE33" s="38"/>
      <c r="AF33" s="38"/>
      <c r="AG33" s="38">
        <v>0</v>
      </c>
      <c r="AH33" s="38"/>
      <c r="AI33" s="38"/>
      <c r="AJ33" s="38"/>
      <c r="AK33" s="46" t="s">
        <v>584</v>
      </c>
      <c r="AL33" s="38"/>
      <c r="AM33" s="46" t="s">
        <v>584</v>
      </c>
      <c r="AN33" s="38"/>
      <c r="AO33" s="38"/>
      <c r="AP33" s="54" t="s">
        <v>1015</v>
      </c>
    </row>
    <row r="34" spans="1:42" ht="28.5">
      <c r="A34" s="74">
        <v>172925</v>
      </c>
      <c r="B34" s="74" t="s">
        <v>1059</v>
      </c>
      <c r="C34" s="64" t="s">
        <v>1053</v>
      </c>
      <c r="D34" s="64" t="s">
        <v>1054</v>
      </c>
      <c r="E34" s="64" t="s">
        <v>1054</v>
      </c>
      <c r="F34" s="65" t="s">
        <v>57</v>
      </c>
      <c r="G34" s="66" t="s">
        <v>46</v>
      </c>
      <c r="H34" s="67" t="s">
        <v>43</v>
      </c>
      <c r="I34" s="68"/>
      <c r="J34" s="121"/>
      <c r="K34" s="67" t="s">
        <v>555</v>
      </c>
      <c r="L34" s="121">
        <v>2000000000</v>
      </c>
      <c r="M34" s="67" t="s">
        <v>45</v>
      </c>
      <c r="N34" s="67"/>
      <c r="O34" s="67" t="s">
        <v>45</v>
      </c>
      <c r="P34" s="64" t="s">
        <v>1055</v>
      </c>
      <c r="R34" s="68">
        <v>40295</v>
      </c>
      <c r="S34" s="69"/>
      <c r="T34" s="70"/>
      <c r="U34" s="70"/>
      <c r="V34" s="64">
        <v>45</v>
      </c>
      <c r="W34" s="64">
        <v>15</v>
      </c>
      <c r="X34" s="64">
        <v>601</v>
      </c>
      <c r="Y34" s="64" t="s">
        <v>1056</v>
      </c>
      <c r="Z34" s="64" t="s">
        <v>1056</v>
      </c>
      <c r="AA34" s="70"/>
      <c r="AB34" s="71" t="s">
        <v>1057</v>
      </c>
      <c r="AC34" s="38"/>
      <c r="AD34" s="38" t="s">
        <v>46</v>
      </c>
      <c r="AE34" s="38"/>
      <c r="AF34" s="38"/>
      <c r="AG34" s="38">
        <v>0</v>
      </c>
      <c r="AH34" s="38"/>
      <c r="AI34" s="38"/>
      <c r="AJ34" s="38"/>
      <c r="AK34" s="72" t="s">
        <v>1057</v>
      </c>
      <c r="AL34" s="73"/>
      <c r="AM34" s="72" t="s">
        <v>1057</v>
      </c>
      <c r="AN34" s="38"/>
      <c r="AO34" s="38"/>
      <c r="AP34" s="54" t="s">
        <v>1058</v>
      </c>
    </row>
    <row r="35" spans="1:42" s="36" customFormat="1" ht="30.75" customHeight="1">
      <c r="A35" s="35">
        <v>1444927</v>
      </c>
      <c r="B35" s="35" t="s">
        <v>1024</v>
      </c>
      <c r="C35" s="37" t="s">
        <v>1025</v>
      </c>
      <c r="D35" s="37" t="s">
        <v>1026</v>
      </c>
      <c r="E35" s="37" t="s">
        <v>1026</v>
      </c>
      <c r="F35" s="38" t="s">
        <v>57</v>
      </c>
      <c r="G35" s="43" t="s">
        <v>46</v>
      </c>
      <c r="H35" s="37" t="s">
        <v>43</v>
      </c>
      <c r="I35" s="39"/>
      <c r="J35" s="118">
        <v>41799</v>
      </c>
      <c r="K35" s="37" t="s">
        <v>555</v>
      </c>
      <c r="L35" s="118">
        <v>10000000</v>
      </c>
      <c r="M35" s="37" t="s">
        <v>45</v>
      </c>
      <c r="N35" s="37"/>
      <c r="O35" s="37" t="s">
        <v>45</v>
      </c>
      <c r="P35" s="37" t="s">
        <v>1027</v>
      </c>
      <c r="Q35" s="55"/>
      <c r="R35" s="39">
        <v>41843</v>
      </c>
      <c r="S35" s="53"/>
      <c r="T35" s="38"/>
      <c r="U35" s="38"/>
      <c r="V35" s="37">
        <v>15</v>
      </c>
      <c r="W35" s="37">
        <v>31</v>
      </c>
      <c r="X35" s="37">
        <v>507</v>
      </c>
      <c r="Y35" s="37" t="s">
        <v>931</v>
      </c>
      <c r="Z35" s="37" t="s">
        <v>931</v>
      </c>
      <c r="AA35" s="38"/>
      <c r="AB35" s="37" t="s">
        <v>579</v>
      </c>
      <c r="AC35" s="38"/>
      <c r="AD35" s="38" t="s">
        <v>46</v>
      </c>
      <c r="AE35" s="38"/>
      <c r="AF35" s="38"/>
      <c r="AG35" s="38">
        <v>0</v>
      </c>
      <c r="AH35" s="38"/>
      <c r="AI35" s="38"/>
      <c r="AJ35" s="38"/>
      <c r="AK35" s="37" t="s">
        <v>579</v>
      </c>
      <c r="AL35" s="38"/>
      <c r="AM35" s="37" t="s">
        <v>579</v>
      </c>
      <c r="AN35" s="38"/>
      <c r="AO35" s="38"/>
      <c r="AP35" s="54" t="s">
        <v>1028</v>
      </c>
    </row>
    <row r="36" spans="1:42" s="36" customFormat="1" ht="30.75" customHeight="1">
      <c r="A36" s="35">
        <v>1418927</v>
      </c>
      <c r="B36" s="35" t="s">
        <v>1029</v>
      </c>
      <c r="C36" s="37" t="s">
        <v>1030</v>
      </c>
      <c r="D36" s="37" t="s">
        <v>1031</v>
      </c>
      <c r="E36" s="37" t="s">
        <v>1031</v>
      </c>
      <c r="F36" s="38" t="s">
        <v>57</v>
      </c>
      <c r="G36" s="43" t="s">
        <v>46</v>
      </c>
      <c r="H36" s="37" t="s">
        <v>43</v>
      </c>
      <c r="I36" s="39"/>
      <c r="J36" s="118">
        <v>39812</v>
      </c>
      <c r="K36" s="37" t="s">
        <v>555</v>
      </c>
      <c r="L36" s="118">
        <v>200000000</v>
      </c>
      <c r="M36" s="37" t="s">
        <v>45</v>
      </c>
      <c r="N36" s="37"/>
      <c r="O36" s="37" t="s">
        <v>45</v>
      </c>
      <c r="P36" s="59" t="s">
        <v>1032</v>
      </c>
      <c r="Q36" s="55"/>
      <c r="R36" s="55">
        <v>39812</v>
      </c>
      <c r="S36" s="53"/>
      <c r="T36" s="38"/>
      <c r="U36" s="38"/>
      <c r="V36" s="37">
        <v>500</v>
      </c>
      <c r="W36" s="37">
        <v>0</v>
      </c>
      <c r="X36" s="37">
        <v>0</v>
      </c>
      <c r="Y36" s="37" t="s">
        <v>1033</v>
      </c>
      <c r="Z36" s="37" t="s">
        <v>1033</v>
      </c>
      <c r="AA36" s="38"/>
      <c r="AB36" s="37" t="s">
        <v>578</v>
      </c>
      <c r="AC36" s="38"/>
      <c r="AD36" s="38" t="s">
        <v>46</v>
      </c>
      <c r="AE36" s="38"/>
      <c r="AF36" s="38"/>
      <c r="AG36" s="38">
        <v>0</v>
      </c>
      <c r="AH36" s="38"/>
      <c r="AI36" s="38"/>
      <c r="AJ36" s="38"/>
      <c r="AK36" s="37" t="s">
        <v>578</v>
      </c>
      <c r="AL36" s="38"/>
      <c r="AM36" s="37" t="s">
        <v>578</v>
      </c>
      <c r="AN36" s="38"/>
      <c r="AO36" s="38"/>
      <c r="AP36" s="54" t="s">
        <v>1034</v>
      </c>
    </row>
    <row r="37" spans="1:42" ht="28.5">
      <c r="A37" s="133">
        <v>5003927</v>
      </c>
      <c r="B37" s="133" t="s">
        <v>1145</v>
      </c>
      <c r="C37" s="37" t="s">
        <v>1146</v>
      </c>
      <c r="D37" s="37" t="s">
        <v>1147</v>
      </c>
      <c r="E37" s="37" t="s">
        <v>1147</v>
      </c>
      <c r="F37" s="38" t="s">
        <v>57</v>
      </c>
      <c r="G37" s="38"/>
      <c r="H37" s="134" t="s">
        <v>43</v>
      </c>
      <c r="I37" s="39">
        <v>42930</v>
      </c>
      <c r="J37" s="37"/>
      <c r="K37" s="67" t="s">
        <v>555</v>
      </c>
      <c r="L37" s="37">
        <v>7000000000</v>
      </c>
      <c r="M37" s="67" t="s">
        <v>45</v>
      </c>
      <c r="N37" s="37"/>
      <c r="O37" s="67" t="s">
        <v>45</v>
      </c>
      <c r="P37" s="37">
        <v>255</v>
      </c>
      <c r="Q37" s="135">
        <v>42193</v>
      </c>
      <c r="R37" s="37"/>
      <c r="S37" s="69"/>
      <c r="T37" s="70"/>
      <c r="U37" s="70"/>
      <c r="V37" s="37" t="s">
        <v>1148</v>
      </c>
      <c r="W37" s="37">
        <v>38</v>
      </c>
      <c r="X37" s="37">
        <v>112</v>
      </c>
      <c r="Y37" s="37" t="s">
        <v>1149</v>
      </c>
      <c r="Z37" s="37" t="s">
        <v>1149</v>
      </c>
      <c r="AA37" s="70"/>
      <c r="AB37" s="67" t="s">
        <v>578</v>
      </c>
      <c r="AC37" s="70"/>
      <c r="AD37" s="70" t="s">
        <v>46</v>
      </c>
      <c r="AE37" s="70"/>
      <c r="AF37" s="70"/>
      <c r="AG37" s="70">
        <v>0</v>
      </c>
      <c r="AH37" s="70"/>
      <c r="AI37" s="70"/>
      <c r="AJ37" s="70"/>
      <c r="AK37" s="67" t="s">
        <v>578</v>
      </c>
      <c r="AL37" s="70"/>
      <c r="AM37" s="67" t="s">
        <v>578</v>
      </c>
      <c r="AN37" s="70"/>
      <c r="AO37" s="70"/>
      <c r="AP37" s="136" t="s">
        <v>1150</v>
      </c>
    </row>
    <row r="38" spans="1:42" s="36" customFormat="1" ht="28.5">
      <c r="A38" s="31">
        <v>1126929</v>
      </c>
      <c r="B38" s="36" t="s">
        <v>1042</v>
      </c>
      <c r="C38" s="36" t="s">
        <v>1043</v>
      </c>
      <c r="D38" s="36" t="s">
        <v>1043</v>
      </c>
      <c r="E38" s="36" t="s">
        <v>1043</v>
      </c>
      <c r="F38" s="36" t="s">
        <v>51</v>
      </c>
      <c r="G38" s="43" t="s">
        <v>46</v>
      </c>
      <c r="H38" s="58" t="s">
        <v>43</v>
      </c>
      <c r="I38" s="55"/>
      <c r="J38" s="116">
        <v>2013</v>
      </c>
      <c r="K38" s="37" t="s">
        <v>555</v>
      </c>
      <c r="L38" s="116">
        <v>2000000000</v>
      </c>
      <c r="M38" s="36" t="s">
        <v>45</v>
      </c>
      <c r="O38" s="37" t="s">
        <v>45</v>
      </c>
      <c r="P38" s="57">
        <v>47</v>
      </c>
      <c r="Q38" s="55"/>
      <c r="R38" s="55"/>
      <c r="S38" s="58"/>
      <c r="V38" s="36">
        <v>0</v>
      </c>
      <c r="Z38" s="36" t="s">
        <v>1044</v>
      </c>
      <c r="AB38" s="36" t="s">
        <v>575</v>
      </c>
      <c r="AD38" s="38" t="s">
        <v>46</v>
      </c>
      <c r="AE38" s="57"/>
      <c r="AG38" s="36">
        <v>0</v>
      </c>
      <c r="AK38" s="36" t="s">
        <v>1045</v>
      </c>
      <c r="AM38" s="36" t="s">
        <v>575</v>
      </c>
      <c r="AP38" s="60" t="s">
        <v>1046</v>
      </c>
    </row>
    <row r="39" spans="1:42" s="36" customFormat="1" ht="30.75" customHeight="1">
      <c r="A39" s="36">
        <v>5653922</v>
      </c>
      <c r="B39" s="36" t="s">
        <v>1047</v>
      </c>
      <c r="C39" s="36" t="s">
        <v>1048</v>
      </c>
      <c r="D39" s="36" t="s">
        <v>1049</v>
      </c>
      <c r="E39" s="36" t="s">
        <v>1049</v>
      </c>
      <c r="F39" s="61" t="s">
        <v>57</v>
      </c>
      <c r="G39" s="36" t="s">
        <v>46</v>
      </c>
      <c r="H39" s="62" t="s">
        <v>43</v>
      </c>
      <c r="I39" s="55"/>
      <c r="J39" s="116">
        <v>42621</v>
      </c>
      <c r="K39" s="56" t="s">
        <v>555</v>
      </c>
      <c r="L39" s="116">
        <v>1000000000</v>
      </c>
      <c r="M39" s="37" t="s">
        <v>45</v>
      </c>
      <c r="O39" s="37" t="s">
        <v>45</v>
      </c>
      <c r="P39" s="57" t="s">
        <v>1050</v>
      </c>
      <c r="Q39" s="55"/>
      <c r="R39" s="55">
        <v>42621</v>
      </c>
      <c r="S39" s="58"/>
      <c r="V39" s="36">
        <v>0</v>
      </c>
      <c r="W39" s="36">
        <v>0</v>
      </c>
      <c r="X39" s="36">
        <v>0</v>
      </c>
      <c r="Y39" s="36" t="s">
        <v>1051</v>
      </c>
      <c r="Z39" s="36" t="s">
        <v>1051</v>
      </c>
      <c r="AB39" s="63" t="s">
        <v>576</v>
      </c>
      <c r="AD39" s="38" t="s">
        <v>46</v>
      </c>
      <c r="AE39" s="57"/>
      <c r="AG39" s="36">
        <v>0</v>
      </c>
      <c r="AK39" s="36" t="s">
        <v>1051</v>
      </c>
      <c r="AM39" s="63" t="s">
        <v>576</v>
      </c>
      <c r="AP39" s="60" t="s">
        <v>1052</v>
      </c>
    </row>
    <row r="40" spans="1:42" ht="30">
      <c r="A40" s="31">
        <v>5699922</v>
      </c>
      <c r="B40" s="31" t="s">
        <v>1096</v>
      </c>
      <c r="C40" s="31" t="s">
        <v>1097</v>
      </c>
      <c r="D40" s="31" t="s">
        <v>1098</v>
      </c>
      <c r="E40" s="31" t="s">
        <v>1098</v>
      </c>
      <c r="F40" s="99" t="s">
        <v>57</v>
      </c>
      <c r="G40" s="31" t="s">
        <v>46</v>
      </c>
      <c r="H40" s="100" t="s">
        <v>43</v>
      </c>
      <c r="I40" s="98">
        <v>41556</v>
      </c>
      <c r="K40" s="56" t="s">
        <v>555</v>
      </c>
      <c r="L40" s="122">
        <v>1000000000</v>
      </c>
      <c r="M40" s="37" t="s">
        <v>45</v>
      </c>
      <c r="O40" s="37" t="s">
        <v>45</v>
      </c>
      <c r="P40" s="33" t="s">
        <v>1099</v>
      </c>
      <c r="R40" s="98">
        <v>41556</v>
      </c>
      <c r="V40" s="31">
        <v>0</v>
      </c>
      <c r="W40" s="31">
        <v>0</v>
      </c>
      <c r="X40" s="31">
        <v>0</v>
      </c>
      <c r="Y40" s="31" t="s">
        <v>1100</v>
      </c>
      <c r="Z40" s="31" t="s">
        <v>1100</v>
      </c>
      <c r="AB40" s="101" t="s">
        <v>576</v>
      </c>
      <c r="AD40" s="70" t="s">
        <v>46</v>
      </c>
      <c r="AG40" s="31">
        <v>0</v>
      </c>
      <c r="AK40" s="31" t="s">
        <v>1102</v>
      </c>
      <c r="AM40" s="102" t="s">
        <v>576</v>
      </c>
      <c r="AP40" s="34" t="s">
        <v>1101</v>
      </c>
    </row>
    <row r="41" spans="1:42" s="78" customFormat="1" ht="23.25">
      <c r="A41" s="77">
        <v>12923</v>
      </c>
      <c r="B41" s="77" t="s">
        <v>1072</v>
      </c>
      <c r="C41" s="78" t="s">
        <v>1067</v>
      </c>
      <c r="D41" s="78" t="s">
        <v>1067</v>
      </c>
      <c r="E41" s="78" t="s">
        <v>1067</v>
      </c>
      <c r="F41" s="78" t="s">
        <v>51</v>
      </c>
      <c r="G41" s="78" t="s">
        <v>46</v>
      </c>
      <c r="H41" s="79" t="s">
        <v>43</v>
      </c>
      <c r="I41" s="129">
        <v>32709</v>
      </c>
      <c r="J41" s="123">
        <v>77</v>
      </c>
      <c r="K41" s="78" t="s">
        <v>555</v>
      </c>
      <c r="L41" s="123">
        <v>1000000000</v>
      </c>
      <c r="M41" s="78" t="s">
        <v>45</v>
      </c>
      <c r="O41" s="78" t="s">
        <v>45</v>
      </c>
      <c r="P41" s="80">
        <v>3443</v>
      </c>
      <c r="Q41" s="129"/>
      <c r="R41" s="129">
        <v>32709</v>
      </c>
      <c r="S41" s="79"/>
      <c r="V41" s="78" t="s">
        <v>1068</v>
      </c>
      <c r="X41" s="78" t="s">
        <v>1069</v>
      </c>
      <c r="Z41" s="78" t="s">
        <v>1070</v>
      </c>
      <c r="AB41" s="78" t="s">
        <v>586</v>
      </c>
      <c r="AD41" s="78" t="s">
        <v>46</v>
      </c>
      <c r="AE41" s="80"/>
      <c r="AG41" s="78" t="s">
        <v>1068</v>
      </c>
      <c r="AK41" s="78" t="s">
        <v>1070</v>
      </c>
      <c r="AM41" s="78" t="s">
        <v>586</v>
      </c>
      <c r="AP41" s="81" t="s">
        <v>1071</v>
      </c>
    </row>
    <row r="42" spans="1:42" ht="30.75" customHeight="1">
      <c r="A42" s="31">
        <v>61923</v>
      </c>
      <c r="B42" s="31" t="s">
        <v>1159</v>
      </c>
      <c r="C42" s="31" t="s">
        <v>1160</v>
      </c>
      <c r="D42" s="31" t="s">
        <v>1160</v>
      </c>
      <c r="E42" s="31" t="s">
        <v>1160</v>
      </c>
      <c r="F42" s="78" t="s">
        <v>51</v>
      </c>
      <c r="G42" s="31" t="s">
        <v>46</v>
      </c>
      <c r="H42" s="32" t="s">
        <v>43</v>
      </c>
      <c r="I42" s="32">
        <v>31914</v>
      </c>
      <c r="J42" s="31"/>
      <c r="K42" s="78" t="s">
        <v>555</v>
      </c>
      <c r="L42" s="31">
        <v>1095000</v>
      </c>
      <c r="M42" s="31" t="s">
        <v>45</v>
      </c>
      <c r="O42" s="31" t="s">
        <v>45</v>
      </c>
      <c r="P42" s="33">
        <v>2728</v>
      </c>
      <c r="Q42" s="31"/>
      <c r="R42" s="32">
        <v>31934</v>
      </c>
      <c r="V42" s="31" t="s">
        <v>1161</v>
      </c>
      <c r="X42" s="31" t="s">
        <v>1162</v>
      </c>
      <c r="Z42" s="31" t="s">
        <v>1070</v>
      </c>
      <c r="AB42" s="31" t="s">
        <v>586</v>
      </c>
      <c r="AD42" s="31" t="s">
        <v>46</v>
      </c>
      <c r="AG42" s="31" t="s">
        <v>1161</v>
      </c>
      <c r="AK42" s="31" t="s">
        <v>1070</v>
      </c>
      <c r="AM42" s="31" t="s">
        <v>586</v>
      </c>
      <c r="AP42" s="34" t="s">
        <v>1163</v>
      </c>
    </row>
    <row r="43" spans="1:42" s="95" customFormat="1" ht="30.75" customHeight="1">
      <c r="A43" s="87">
        <v>776928</v>
      </c>
      <c r="B43" s="87" t="s">
        <v>1081</v>
      </c>
      <c r="C43" s="88" t="s">
        <v>1082</v>
      </c>
      <c r="D43" s="88" t="s">
        <v>1082</v>
      </c>
      <c r="E43" s="88" t="s">
        <v>1082</v>
      </c>
      <c r="F43" s="38" t="s">
        <v>59</v>
      </c>
      <c r="G43" s="38" t="s">
        <v>46</v>
      </c>
      <c r="H43" s="37" t="s">
        <v>43</v>
      </c>
      <c r="I43" s="89"/>
      <c r="J43" s="90">
        <v>1928</v>
      </c>
      <c r="K43" s="37" t="s">
        <v>555</v>
      </c>
      <c r="L43" s="90">
        <f>400000000+400000000</f>
        <v>800000000</v>
      </c>
      <c r="M43" s="37" t="s">
        <v>45</v>
      </c>
      <c r="N43" s="88"/>
      <c r="O43" s="37" t="s">
        <v>45</v>
      </c>
      <c r="P43" s="90" t="s">
        <v>1167</v>
      </c>
      <c r="Q43" s="91">
        <v>43465</v>
      </c>
      <c r="R43" s="89"/>
      <c r="S43" s="92"/>
      <c r="T43" s="93"/>
      <c r="U43" s="93"/>
      <c r="V43" s="93" t="s">
        <v>1083</v>
      </c>
      <c r="W43" s="88" t="s">
        <v>1084</v>
      </c>
      <c r="X43" s="88" t="s">
        <v>1084</v>
      </c>
      <c r="Y43" s="88" t="s">
        <v>1084</v>
      </c>
      <c r="Z43" s="88" t="s">
        <v>1085</v>
      </c>
      <c r="AA43" s="93"/>
      <c r="AB43" s="37" t="s">
        <v>567</v>
      </c>
      <c r="AC43" s="93"/>
      <c r="AD43" s="38" t="s">
        <v>46</v>
      </c>
      <c r="AE43" s="93"/>
      <c r="AF43" s="93"/>
      <c r="AG43" s="93">
        <v>0</v>
      </c>
      <c r="AH43" s="93"/>
      <c r="AI43" s="93"/>
      <c r="AJ43" s="93"/>
      <c r="AK43" s="37" t="s">
        <v>567</v>
      </c>
      <c r="AL43" s="93"/>
      <c r="AM43" s="37" t="s">
        <v>567</v>
      </c>
      <c r="AN43" s="93"/>
      <c r="AO43" s="93"/>
      <c r="AP43" s="94" t="s">
        <v>1086</v>
      </c>
    </row>
    <row r="44" spans="1:42" s="95" customFormat="1" ht="30.75" customHeight="1">
      <c r="A44" s="87">
        <v>735928</v>
      </c>
      <c r="B44" s="87" t="s">
        <v>1087</v>
      </c>
      <c r="C44" s="88" t="s">
        <v>1088</v>
      </c>
      <c r="D44" s="88" t="s">
        <v>1088</v>
      </c>
      <c r="E44" s="88" t="s">
        <v>1088</v>
      </c>
      <c r="F44" s="38" t="s">
        <v>57</v>
      </c>
      <c r="G44" s="38" t="s">
        <v>46</v>
      </c>
      <c r="H44" s="37" t="s">
        <v>43</v>
      </c>
      <c r="I44" s="89"/>
      <c r="J44" s="90">
        <v>1928</v>
      </c>
      <c r="K44" s="37" t="s">
        <v>555</v>
      </c>
      <c r="L44" s="90">
        <f>1000000000</f>
        <v>1000000000</v>
      </c>
      <c r="M44" s="37" t="s">
        <v>45</v>
      </c>
      <c r="N44" s="88"/>
      <c r="O44" s="37" t="s">
        <v>45</v>
      </c>
      <c r="P44" s="88">
        <v>45254</v>
      </c>
      <c r="Q44" s="91">
        <v>43465</v>
      </c>
      <c r="R44" s="89"/>
      <c r="S44" s="92"/>
      <c r="T44" s="93"/>
      <c r="U44" s="93"/>
      <c r="V44" s="93">
        <v>17</v>
      </c>
      <c r="W44" s="88">
        <v>7</v>
      </c>
      <c r="X44" s="88">
        <v>512</v>
      </c>
      <c r="Y44" s="88" t="s">
        <v>1089</v>
      </c>
      <c r="Z44" s="88" t="s">
        <v>1090</v>
      </c>
      <c r="AA44" s="93"/>
      <c r="AB44" s="37" t="s">
        <v>567</v>
      </c>
      <c r="AC44" s="93"/>
      <c r="AD44" s="38" t="s">
        <v>46</v>
      </c>
      <c r="AE44" s="93"/>
      <c r="AF44" s="93"/>
      <c r="AG44" s="93">
        <v>0</v>
      </c>
      <c r="AH44" s="93"/>
      <c r="AI44" s="93"/>
      <c r="AJ44" s="93"/>
      <c r="AK44" s="37" t="s">
        <v>567</v>
      </c>
      <c r="AL44" s="93"/>
      <c r="AM44" s="37" t="s">
        <v>567</v>
      </c>
      <c r="AN44" s="93"/>
      <c r="AO44" s="93"/>
      <c r="AP44" s="94" t="s">
        <v>1091</v>
      </c>
    </row>
    <row r="45" spans="1:42" s="95" customFormat="1" ht="30.75" customHeight="1">
      <c r="A45" s="87">
        <v>758928</v>
      </c>
      <c r="B45" s="87" t="s">
        <v>1124</v>
      </c>
      <c r="C45" s="88" t="s">
        <v>1125</v>
      </c>
      <c r="D45" s="88" t="s">
        <v>1129</v>
      </c>
      <c r="E45" s="88" t="s">
        <v>1129</v>
      </c>
      <c r="F45" s="38" t="s">
        <v>59</v>
      </c>
      <c r="G45" s="38" t="s">
        <v>46</v>
      </c>
      <c r="H45" s="37" t="s">
        <v>43</v>
      </c>
      <c r="I45" s="89"/>
      <c r="J45" s="90">
        <v>1928</v>
      </c>
      <c r="K45" s="37" t="s">
        <v>555</v>
      </c>
      <c r="L45" s="90">
        <v>125000000</v>
      </c>
      <c r="M45" s="37" t="s">
        <v>45</v>
      </c>
      <c r="N45" s="88"/>
      <c r="O45" s="37" t="s">
        <v>45</v>
      </c>
      <c r="P45" s="88" t="s">
        <v>1126</v>
      </c>
      <c r="Q45" s="91">
        <v>40898</v>
      </c>
      <c r="R45" s="89"/>
      <c r="S45" s="92"/>
      <c r="T45" s="93"/>
      <c r="U45" s="93"/>
      <c r="V45" s="93">
        <v>88</v>
      </c>
      <c r="W45" s="88">
        <v>16</v>
      </c>
      <c r="X45" s="88">
        <v>506</v>
      </c>
      <c r="Y45" s="88" t="s">
        <v>1127</v>
      </c>
      <c r="Z45" s="88" t="s">
        <v>1090</v>
      </c>
      <c r="AA45" s="93"/>
      <c r="AB45" s="37" t="s">
        <v>567</v>
      </c>
      <c r="AC45" s="93"/>
      <c r="AD45" s="38" t="s">
        <v>46</v>
      </c>
      <c r="AE45" s="93"/>
      <c r="AF45" s="93"/>
      <c r="AG45" s="93">
        <v>0</v>
      </c>
      <c r="AH45" s="93"/>
      <c r="AI45" s="93"/>
      <c r="AJ45" s="93"/>
      <c r="AK45" s="37" t="s">
        <v>567</v>
      </c>
      <c r="AL45" s="93"/>
      <c r="AM45" s="37" t="s">
        <v>567</v>
      </c>
      <c r="AN45" s="93"/>
      <c r="AO45" s="93"/>
      <c r="AP45" s="94" t="s">
        <v>1128</v>
      </c>
    </row>
    <row r="46" spans="1:42" s="95" customFormat="1" ht="30.75" customHeight="1">
      <c r="A46" s="87">
        <v>864928</v>
      </c>
      <c r="B46" s="87" t="s">
        <v>1130</v>
      </c>
      <c r="C46" s="88" t="s">
        <v>1131</v>
      </c>
      <c r="D46" s="88" t="s">
        <v>1131</v>
      </c>
      <c r="E46" s="88" t="s">
        <v>1131</v>
      </c>
      <c r="F46" s="38" t="s">
        <v>59</v>
      </c>
      <c r="G46" s="38" t="s">
        <v>46</v>
      </c>
      <c r="H46" s="37" t="s">
        <v>43</v>
      </c>
      <c r="I46" s="89"/>
      <c r="J46" s="130">
        <v>1928</v>
      </c>
      <c r="K46" s="37" t="s">
        <v>555</v>
      </c>
      <c r="L46" s="88">
        <v>1000000000</v>
      </c>
      <c r="M46" s="37" t="s">
        <v>45</v>
      </c>
      <c r="N46" s="88"/>
      <c r="O46" s="37" t="s">
        <v>45</v>
      </c>
      <c r="P46" s="88">
        <v>2212</v>
      </c>
      <c r="Q46" s="131"/>
      <c r="R46" s="132"/>
      <c r="S46" s="92"/>
      <c r="T46" s="93"/>
      <c r="U46" s="93"/>
      <c r="V46" s="93">
        <v>21</v>
      </c>
      <c r="W46" s="88">
        <v>85</v>
      </c>
      <c r="X46" s="88">
        <v>702</v>
      </c>
      <c r="Y46" s="88" t="s">
        <v>963</v>
      </c>
      <c r="Z46" s="88" t="s">
        <v>1090</v>
      </c>
      <c r="AA46" s="93"/>
      <c r="AB46" s="37" t="s">
        <v>567</v>
      </c>
      <c r="AC46" s="93"/>
      <c r="AD46" s="38" t="s">
        <v>46</v>
      </c>
      <c r="AE46" s="93"/>
      <c r="AF46" s="93"/>
      <c r="AG46" s="93">
        <v>0</v>
      </c>
      <c r="AH46" s="93"/>
      <c r="AI46" s="93"/>
      <c r="AJ46" s="93"/>
      <c r="AK46" s="37" t="s">
        <v>567</v>
      </c>
      <c r="AL46" s="93"/>
      <c r="AM46" s="37" t="s">
        <v>567</v>
      </c>
      <c r="AN46" s="93"/>
      <c r="AO46" s="93"/>
      <c r="AP46" s="94" t="s">
        <v>1132</v>
      </c>
    </row>
    <row r="47" spans="1:42" s="95" customFormat="1" ht="30.75" customHeight="1">
      <c r="A47" s="87">
        <v>868928</v>
      </c>
      <c r="B47" s="87" t="s">
        <v>1133</v>
      </c>
      <c r="C47" s="88" t="s">
        <v>1134</v>
      </c>
      <c r="D47" s="88" t="s">
        <v>1134</v>
      </c>
      <c r="E47" s="88" t="s">
        <v>1134</v>
      </c>
      <c r="F47" s="38" t="s">
        <v>59</v>
      </c>
      <c r="G47" s="38" t="s">
        <v>46</v>
      </c>
      <c r="H47" s="37" t="s">
        <v>43</v>
      </c>
      <c r="I47" s="89"/>
      <c r="J47" s="130">
        <v>1928</v>
      </c>
      <c r="K47" s="37" t="s">
        <v>555</v>
      </c>
      <c r="L47" s="88">
        <v>1500000000</v>
      </c>
      <c r="M47" s="37" t="s">
        <v>45</v>
      </c>
      <c r="N47" s="88"/>
      <c r="O47" s="37" t="s">
        <v>45</v>
      </c>
      <c r="P47" s="88">
        <v>92953</v>
      </c>
      <c r="Q47" s="131">
        <v>42641</v>
      </c>
      <c r="R47" s="132"/>
      <c r="S47" s="92"/>
      <c r="T47" s="93"/>
      <c r="U47" s="93"/>
      <c r="V47" s="88" t="s">
        <v>1135</v>
      </c>
      <c r="W47" s="88"/>
      <c r="X47" s="88" t="s">
        <v>1135</v>
      </c>
      <c r="Y47" s="88" t="s">
        <v>1136</v>
      </c>
      <c r="Z47" s="88" t="s">
        <v>1137</v>
      </c>
      <c r="AA47" s="93"/>
      <c r="AB47" s="37" t="s">
        <v>567</v>
      </c>
      <c r="AC47" s="93"/>
      <c r="AD47" s="38" t="s">
        <v>46</v>
      </c>
      <c r="AE47" s="93"/>
      <c r="AF47" s="93"/>
      <c r="AG47" s="93">
        <v>0</v>
      </c>
      <c r="AH47" s="93"/>
      <c r="AI47" s="93"/>
      <c r="AJ47" s="93"/>
      <c r="AK47" s="37" t="s">
        <v>567</v>
      </c>
      <c r="AL47" s="93"/>
      <c r="AM47" s="37" t="s">
        <v>567</v>
      </c>
      <c r="AN47" s="93"/>
      <c r="AO47" s="93"/>
      <c r="AP47" s="94" t="s">
        <v>945</v>
      </c>
    </row>
    <row r="48" spans="1:42" s="95" customFormat="1" ht="30.75" customHeight="1">
      <c r="A48" s="87">
        <v>870928</v>
      </c>
      <c r="B48" s="87" t="s">
        <v>1138</v>
      </c>
      <c r="C48" s="88" t="s">
        <v>1139</v>
      </c>
      <c r="D48" s="88" t="s">
        <v>1139</v>
      </c>
      <c r="E48" s="88" t="s">
        <v>1139</v>
      </c>
      <c r="F48" s="38" t="s">
        <v>59</v>
      </c>
      <c r="G48" s="38" t="s">
        <v>46</v>
      </c>
      <c r="H48" s="37" t="s">
        <v>43</v>
      </c>
      <c r="I48" s="89"/>
      <c r="J48" s="130">
        <v>1928</v>
      </c>
      <c r="K48" s="37" t="s">
        <v>555</v>
      </c>
      <c r="L48" s="88">
        <v>100000000</v>
      </c>
      <c r="M48" s="37" t="s">
        <v>45</v>
      </c>
      <c r="N48" s="88"/>
      <c r="O48" s="37" t="s">
        <v>45</v>
      </c>
      <c r="P48" s="131" t="s">
        <v>1140</v>
      </c>
      <c r="Q48" s="131">
        <v>43429</v>
      </c>
      <c r="R48" s="132"/>
      <c r="S48" s="92"/>
      <c r="T48" s="93"/>
      <c r="U48" s="93"/>
      <c r="V48" s="93" t="s">
        <v>1141</v>
      </c>
      <c r="W48" s="88">
        <v>7</v>
      </c>
      <c r="X48" s="88">
        <v>103</v>
      </c>
      <c r="Y48" s="88" t="s">
        <v>1142</v>
      </c>
      <c r="Z48" s="88" t="s">
        <v>1143</v>
      </c>
      <c r="AA48" s="93"/>
      <c r="AB48" s="37" t="s">
        <v>577</v>
      </c>
      <c r="AC48" s="93"/>
      <c r="AD48" s="38" t="s">
        <v>46</v>
      </c>
      <c r="AE48" s="93"/>
      <c r="AF48" s="93"/>
      <c r="AG48" s="93">
        <v>0</v>
      </c>
      <c r="AH48" s="93"/>
      <c r="AI48" s="93"/>
      <c r="AJ48" s="93"/>
      <c r="AK48" s="37" t="s">
        <v>577</v>
      </c>
      <c r="AL48" s="93"/>
      <c r="AM48" s="37" t="s">
        <v>577</v>
      </c>
      <c r="AN48" s="93"/>
      <c r="AO48" s="93"/>
      <c r="AP48" s="94" t="s">
        <v>1144</v>
      </c>
    </row>
    <row r="49" spans="1:42" s="95" customFormat="1" ht="30.75" customHeight="1">
      <c r="A49" s="87">
        <v>872928</v>
      </c>
      <c r="B49" s="87" t="s">
        <v>1164</v>
      </c>
      <c r="C49" s="88" t="s">
        <v>1165</v>
      </c>
      <c r="D49" s="88" t="s">
        <v>1165</v>
      </c>
      <c r="E49" s="88" t="s">
        <v>1165</v>
      </c>
      <c r="F49" s="38" t="s">
        <v>59</v>
      </c>
      <c r="G49" s="38" t="s">
        <v>46</v>
      </c>
      <c r="H49" s="37" t="s">
        <v>43</v>
      </c>
      <c r="I49" s="89"/>
      <c r="J49" s="130">
        <v>1928</v>
      </c>
      <c r="K49" s="37" t="s">
        <v>555</v>
      </c>
      <c r="L49" s="88">
        <v>100000000</v>
      </c>
      <c r="M49" s="37" t="s">
        <v>45</v>
      </c>
      <c r="N49" s="88"/>
      <c r="O49" s="37" t="s">
        <v>45</v>
      </c>
      <c r="P49" s="88">
        <v>14303</v>
      </c>
      <c r="Q49" s="131"/>
      <c r="R49" s="132">
        <v>42870</v>
      </c>
      <c r="S49" s="92"/>
      <c r="T49" s="93"/>
      <c r="U49" s="93"/>
      <c r="V49" s="88">
        <v>24</v>
      </c>
      <c r="W49" s="88">
        <v>12</v>
      </c>
      <c r="X49" s="88">
        <v>514</v>
      </c>
      <c r="Y49" s="88" t="s">
        <v>1166</v>
      </c>
      <c r="Z49" s="88" t="s">
        <v>1090</v>
      </c>
      <c r="AA49" s="93"/>
      <c r="AB49" s="37" t="s">
        <v>567</v>
      </c>
      <c r="AC49" s="93"/>
      <c r="AD49" s="38" t="s">
        <v>46</v>
      </c>
      <c r="AE49" s="93"/>
      <c r="AF49" s="93"/>
      <c r="AG49" s="93">
        <v>0</v>
      </c>
      <c r="AH49" s="93"/>
      <c r="AI49" s="93"/>
      <c r="AJ49" s="93"/>
      <c r="AK49" s="37" t="s">
        <v>567</v>
      </c>
      <c r="AL49" s="93"/>
      <c r="AM49" s="37" t="s">
        <v>567</v>
      </c>
      <c r="AN49" s="93"/>
      <c r="AO49" s="93"/>
      <c r="AP49" s="94" t="s">
        <v>945</v>
      </c>
    </row>
  </sheetData>
  <dataValidations count="2">
    <dataValidation type="list" allowBlank="1" showInputMessage="1" showErrorMessage="1" sqref="F19 F22 H38 AB38 AM38 H43:H44 AM41 AB41 F38 K2:K10 F2:F12 H2:H12 K33:K36 H33:H36 F33:F36 H41 F41:F44 K38:K44" xr:uid="{00000000-0002-0000-0000-000000000000}">
      <formula1>#REF!</formula1>
    </dataValidation>
    <dataValidation type="list" allowBlank="1" showInputMessage="1" showErrorMessage="1" sqref="H45:H49 F45:F49 K45:K49 AB48 AM48 AK48 H37 K37 F37 H42 AB42 AM42" xr:uid="{00000000-0002-0000-0000-000001000000}">
      <formula1>#REF!</formula1>
    </dataValidation>
  </dataValidation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229"/>
  <sheetViews>
    <sheetView topLeftCell="H1" workbookViewId="0">
      <selection activeCell="N3" sqref="N3"/>
    </sheetView>
  </sheetViews>
  <sheetFormatPr defaultRowHeight="15"/>
  <cols>
    <col min="1" max="1" width="8.85546875" bestFit="1" customWidth="1"/>
    <col min="2" max="2" width="24.140625" customWidth="1"/>
    <col min="3" max="3" width="36.28515625" bestFit="1" customWidth="1"/>
    <col min="4" max="4" width="9.7109375" style="30" customWidth="1"/>
    <col min="5" max="5" width="10" style="6" bestFit="1" customWidth="1"/>
    <col min="6" max="6" width="39.140625" style="6" bestFit="1" customWidth="1"/>
    <col min="7" max="7" width="61.7109375" style="30" bestFit="1" customWidth="1"/>
    <col min="8" max="8" width="9.140625" style="23" customWidth="1"/>
    <col min="9" max="9" width="8.85546875" style="23" bestFit="1" customWidth="1"/>
    <col min="10" max="10" width="21.140625" style="23" bestFit="1" customWidth="1"/>
    <col min="11" max="11" width="21.85546875" style="23" bestFit="1" customWidth="1"/>
    <col min="12" max="12" width="9.140625" style="23" customWidth="1"/>
    <col min="13" max="14" width="8.85546875" style="23" bestFit="1" customWidth="1"/>
    <col min="15" max="15" width="10.7109375" bestFit="1" customWidth="1"/>
    <col min="17" max="17" width="10" style="6" bestFit="1" customWidth="1"/>
    <col min="18" max="18" width="39.140625" style="6" bestFit="1" customWidth="1"/>
    <col min="19" max="19" width="61.7109375" style="6" bestFit="1" customWidth="1"/>
  </cols>
  <sheetData>
    <row r="1" spans="1:49">
      <c r="A1" s="138" t="s">
        <v>47</v>
      </c>
      <c r="B1" s="139"/>
      <c r="C1" s="140"/>
      <c r="E1" s="141" t="s">
        <v>82</v>
      </c>
      <c r="F1" s="141"/>
      <c r="G1" s="141"/>
      <c r="I1" s="142" t="s">
        <v>537</v>
      </c>
      <c r="J1" s="143"/>
      <c r="K1" s="144"/>
      <c r="M1" s="138" t="s">
        <v>566</v>
      </c>
      <c r="N1" s="139"/>
      <c r="O1" s="139"/>
      <c r="Q1" s="141" t="s">
        <v>587</v>
      </c>
      <c r="R1" s="141"/>
      <c r="S1" s="141"/>
    </row>
    <row r="2" spans="1:49">
      <c r="A2" s="1" t="s">
        <v>48</v>
      </c>
      <c r="B2" s="1" t="s">
        <v>49</v>
      </c>
      <c r="C2" s="1" t="s">
        <v>50</v>
      </c>
      <c r="E2" s="7" t="s">
        <v>48</v>
      </c>
      <c r="F2" s="7" t="s">
        <v>83</v>
      </c>
      <c r="G2" s="24" t="s">
        <v>50</v>
      </c>
      <c r="I2" s="25" t="s">
        <v>48</v>
      </c>
      <c r="J2" s="25" t="s">
        <v>49</v>
      </c>
      <c r="K2" s="25" t="s">
        <v>50</v>
      </c>
      <c r="M2" s="25" t="s">
        <v>48</v>
      </c>
      <c r="N2" s="25" t="s">
        <v>49</v>
      </c>
      <c r="O2" s="10" t="s">
        <v>50</v>
      </c>
      <c r="Q2" s="7" t="s">
        <v>48</v>
      </c>
      <c r="R2" s="7" t="s">
        <v>83</v>
      </c>
      <c r="S2" s="7" t="s">
        <v>50</v>
      </c>
    </row>
    <row r="3" spans="1:49">
      <c r="A3" s="2">
        <v>1</v>
      </c>
      <c r="B3" s="3" t="s">
        <v>51</v>
      </c>
      <c r="C3" s="4" t="s">
        <v>52</v>
      </c>
      <c r="E3" s="8">
        <v>1</v>
      </c>
      <c r="F3" s="9" t="s">
        <v>84</v>
      </c>
      <c r="G3" s="26" t="s">
        <v>85</v>
      </c>
      <c r="I3" s="22">
        <v>0</v>
      </c>
      <c r="J3" s="22" t="s">
        <v>538</v>
      </c>
      <c r="K3" s="22" t="s">
        <v>538</v>
      </c>
      <c r="M3" s="22">
        <v>118</v>
      </c>
      <c r="N3" s="22" t="s">
        <v>567</v>
      </c>
      <c r="O3" s="5" t="s">
        <v>567</v>
      </c>
      <c r="P3" s="21"/>
      <c r="Q3" s="12">
        <v>0</v>
      </c>
      <c r="R3" s="13" t="s">
        <v>538</v>
      </c>
      <c r="S3" s="14" t="s">
        <v>588</v>
      </c>
      <c r="AW3" s="20"/>
    </row>
    <row r="4" spans="1:49">
      <c r="A4" s="2">
        <v>2</v>
      </c>
      <c r="B4" s="3" t="s">
        <v>53</v>
      </c>
      <c r="C4" s="4" t="s">
        <v>54</v>
      </c>
      <c r="E4" s="8">
        <v>2</v>
      </c>
      <c r="F4" s="9" t="s">
        <v>86</v>
      </c>
      <c r="G4" s="26" t="s">
        <v>87</v>
      </c>
      <c r="I4" s="27">
        <v>1</v>
      </c>
      <c r="J4" s="28" t="s">
        <v>44</v>
      </c>
      <c r="K4" s="29" t="s">
        <v>44</v>
      </c>
      <c r="M4" s="22">
        <v>119</v>
      </c>
      <c r="N4" s="22" t="s">
        <v>568</v>
      </c>
      <c r="O4" s="5" t="s">
        <v>568</v>
      </c>
      <c r="P4" s="21"/>
      <c r="Q4" s="12">
        <v>1</v>
      </c>
      <c r="R4" s="13" t="s">
        <v>589</v>
      </c>
      <c r="S4" s="14" t="s">
        <v>590</v>
      </c>
      <c r="AW4" s="20"/>
    </row>
    <row r="5" spans="1:49">
      <c r="A5" s="2">
        <v>3</v>
      </c>
      <c r="B5" s="3" t="s">
        <v>55</v>
      </c>
      <c r="C5" s="4" t="s">
        <v>56</v>
      </c>
      <c r="E5" s="8">
        <v>3</v>
      </c>
      <c r="F5" s="9" t="s">
        <v>88</v>
      </c>
      <c r="G5" s="26" t="s">
        <v>89</v>
      </c>
      <c r="I5" s="27">
        <v>2</v>
      </c>
      <c r="J5" s="28" t="s">
        <v>539</v>
      </c>
      <c r="K5" s="29" t="s">
        <v>540</v>
      </c>
      <c r="M5" s="22">
        <v>120</v>
      </c>
      <c r="N5" s="22" t="s">
        <v>569</v>
      </c>
      <c r="O5" s="5" t="s">
        <v>569</v>
      </c>
      <c r="P5" s="21"/>
      <c r="Q5" s="12">
        <v>2</v>
      </c>
      <c r="R5" s="13" t="s">
        <v>45</v>
      </c>
      <c r="S5" s="14" t="s">
        <v>591</v>
      </c>
      <c r="AW5" s="20"/>
    </row>
    <row r="6" spans="1:49">
      <c r="A6" s="2">
        <v>4</v>
      </c>
      <c r="B6" s="3" t="s">
        <v>57</v>
      </c>
      <c r="C6" s="4" t="s">
        <v>58</v>
      </c>
      <c r="E6" s="8">
        <v>4</v>
      </c>
      <c r="F6" s="9" t="s">
        <v>90</v>
      </c>
      <c r="G6" s="26" t="s">
        <v>91</v>
      </c>
      <c r="I6" s="27">
        <v>3</v>
      </c>
      <c r="J6" s="28" t="s">
        <v>541</v>
      </c>
      <c r="K6" s="29" t="s">
        <v>541</v>
      </c>
      <c r="M6" s="22">
        <v>121</v>
      </c>
      <c r="N6" s="22" t="s">
        <v>570</v>
      </c>
      <c r="O6" s="5" t="s">
        <v>570</v>
      </c>
      <c r="P6" s="21"/>
      <c r="Q6" s="12">
        <v>3</v>
      </c>
      <c r="R6" s="13" t="s">
        <v>592</v>
      </c>
      <c r="S6" s="14" t="s">
        <v>593</v>
      </c>
      <c r="AW6" s="20"/>
    </row>
    <row r="7" spans="1:49" ht="22.5">
      <c r="A7" s="2">
        <v>5</v>
      </c>
      <c r="B7" s="3" t="s">
        <v>59</v>
      </c>
      <c r="C7" s="4" t="s">
        <v>60</v>
      </c>
      <c r="E7" s="8">
        <v>5</v>
      </c>
      <c r="F7" s="9" t="s">
        <v>92</v>
      </c>
      <c r="G7" s="26" t="s">
        <v>93</v>
      </c>
      <c r="I7" s="27">
        <v>4</v>
      </c>
      <c r="J7" s="28" t="s">
        <v>542</v>
      </c>
      <c r="K7" s="29" t="s">
        <v>542</v>
      </c>
      <c r="M7" s="22">
        <v>122</v>
      </c>
      <c r="N7" s="22" t="s">
        <v>571</v>
      </c>
      <c r="O7" s="5" t="s">
        <v>571</v>
      </c>
      <c r="P7" s="21"/>
      <c r="Q7" s="12">
        <v>4</v>
      </c>
      <c r="R7" s="13" t="s">
        <v>594</v>
      </c>
      <c r="S7" s="14" t="s">
        <v>595</v>
      </c>
      <c r="AW7" s="20"/>
    </row>
    <row r="8" spans="1:49">
      <c r="A8" s="2">
        <v>6</v>
      </c>
      <c r="B8" s="3" t="s">
        <v>42</v>
      </c>
      <c r="C8" s="4" t="s">
        <v>42</v>
      </c>
      <c r="E8" s="8">
        <v>6</v>
      </c>
      <c r="F8" s="9" t="s">
        <v>94</v>
      </c>
      <c r="G8" s="26" t="s">
        <v>95</v>
      </c>
      <c r="I8" s="27">
        <v>6</v>
      </c>
      <c r="J8" s="28" t="s">
        <v>543</v>
      </c>
      <c r="K8" s="29" t="s">
        <v>543</v>
      </c>
      <c r="M8" s="22">
        <v>123</v>
      </c>
      <c r="N8" s="22" t="s">
        <v>572</v>
      </c>
      <c r="O8" s="5" t="s">
        <v>572</v>
      </c>
      <c r="P8" s="21"/>
      <c r="Q8" s="12">
        <v>5</v>
      </c>
      <c r="R8" s="13" t="s">
        <v>596</v>
      </c>
      <c r="S8" s="14" t="s">
        <v>597</v>
      </c>
      <c r="AW8" s="20"/>
    </row>
    <row r="9" spans="1:49">
      <c r="A9" s="2">
        <v>7</v>
      </c>
      <c r="B9" s="3" t="s">
        <v>61</v>
      </c>
      <c r="C9" s="4" t="s">
        <v>61</v>
      </c>
      <c r="E9" s="8">
        <v>7</v>
      </c>
      <c r="F9" s="9" t="s">
        <v>96</v>
      </c>
      <c r="G9" s="26" t="s">
        <v>97</v>
      </c>
      <c r="I9" s="27">
        <v>7</v>
      </c>
      <c r="J9" s="28" t="s">
        <v>544</v>
      </c>
      <c r="K9" s="29" t="s">
        <v>545</v>
      </c>
      <c r="M9" s="22">
        <v>124</v>
      </c>
      <c r="N9" s="22" t="s">
        <v>573</v>
      </c>
      <c r="O9" s="5" t="s">
        <v>573</v>
      </c>
      <c r="P9" s="21"/>
      <c r="Q9" s="12">
        <v>6</v>
      </c>
      <c r="R9" s="13" t="s">
        <v>598</v>
      </c>
      <c r="S9" s="14" t="s">
        <v>599</v>
      </c>
      <c r="AW9" s="20"/>
    </row>
    <row r="10" spans="1:49">
      <c r="A10" s="2">
        <v>8</v>
      </c>
      <c r="B10" s="3" t="s">
        <v>62</v>
      </c>
      <c r="C10" s="4" t="s">
        <v>62</v>
      </c>
      <c r="E10" s="8">
        <v>8</v>
      </c>
      <c r="F10" s="9" t="s">
        <v>98</v>
      </c>
      <c r="G10" s="26" t="s">
        <v>99</v>
      </c>
      <c r="I10" s="27">
        <v>8</v>
      </c>
      <c r="J10" s="28" t="s">
        <v>546</v>
      </c>
      <c r="K10" s="29" t="s">
        <v>547</v>
      </c>
      <c r="M10" s="22">
        <v>125</v>
      </c>
      <c r="N10" s="22" t="s">
        <v>574</v>
      </c>
      <c r="O10" s="5" t="s">
        <v>574</v>
      </c>
      <c r="P10" s="21"/>
      <c r="Q10" s="12">
        <v>7</v>
      </c>
      <c r="R10" s="13" t="s">
        <v>600</v>
      </c>
      <c r="S10" s="14" t="s">
        <v>601</v>
      </c>
      <c r="AW10" s="20"/>
    </row>
    <row r="11" spans="1:49">
      <c r="A11" s="2">
        <v>9</v>
      </c>
      <c r="B11" s="3" t="s">
        <v>63</v>
      </c>
      <c r="C11" s="4" t="s">
        <v>63</v>
      </c>
      <c r="E11" s="8">
        <v>9</v>
      </c>
      <c r="F11" s="9" t="s">
        <v>100</v>
      </c>
      <c r="G11" s="26" t="s">
        <v>101</v>
      </c>
      <c r="I11" s="27">
        <v>9</v>
      </c>
      <c r="J11" s="28" t="s">
        <v>548</v>
      </c>
      <c r="K11" s="29" t="s">
        <v>548</v>
      </c>
      <c r="M11" s="22">
        <v>126</v>
      </c>
      <c r="N11" s="22" t="s">
        <v>575</v>
      </c>
      <c r="O11" s="5" t="s">
        <v>575</v>
      </c>
      <c r="P11" s="21"/>
      <c r="Q11" s="12">
        <v>8</v>
      </c>
      <c r="R11" s="13" t="s">
        <v>602</v>
      </c>
      <c r="S11" s="14" t="s">
        <v>603</v>
      </c>
      <c r="AW11" s="20"/>
    </row>
    <row r="12" spans="1:49">
      <c r="A12" s="2">
        <v>10</v>
      </c>
      <c r="B12" s="3" t="s">
        <v>64</v>
      </c>
      <c r="C12" s="4" t="s">
        <v>64</v>
      </c>
      <c r="E12" s="8">
        <v>10</v>
      </c>
      <c r="F12" s="9" t="s">
        <v>102</v>
      </c>
      <c r="G12" s="26" t="s">
        <v>103</v>
      </c>
      <c r="I12" s="27">
        <v>10</v>
      </c>
      <c r="J12" s="28" t="s">
        <v>549</v>
      </c>
      <c r="K12" s="29" t="s">
        <v>549</v>
      </c>
      <c r="M12" s="22">
        <v>127</v>
      </c>
      <c r="N12" s="22" t="s">
        <v>576</v>
      </c>
      <c r="O12" s="5" t="s">
        <v>576</v>
      </c>
      <c r="P12" s="21"/>
      <c r="Q12" s="12">
        <v>9</v>
      </c>
      <c r="R12" s="13" t="s">
        <v>604</v>
      </c>
      <c r="S12" s="14" t="s">
        <v>605</v>
      </c>
      <c r="AW12" s="20"/>
    </row>
    <row r="13" spans="1:49">
      <c r="A13" s="2">
        <v>11</v>
      </c>
      <c r="B13" s="3" t="s">
        <v>65</v>
      </c>
      <c r="C13" s="4" t="s">
        <v>66</v>
      </c>
      <c r="E13" s="8">
        <v>11</v>
      </c>
      <c r="F13" s="9" t="s">
        <v>104</v>
      </c>
      <c r="G13" s="26" t="s">
        <v>105</v>
      </c>
      <c r="I13" s="27">
        <v>11</v>
      </c>
      <c r="J13" s="28" t="s">
        <v>550</v>
      </c>
      <c r="K13" s="29" t="s">
        <v>550</v>
      </c>
      <c r="M13" s="22">
        <v>128</v>
      </c>
      <c r="N13" s="22" t="s">
        <v>577</v>
      </c>
      <c r="O13" s="5" t="s">
        <v>577</v>
      </c>
      <c r="P13" s="21"/>
      <c r="Q13" s="12">
        <v>10</v>
      </c>
      <c r="R13" s="13" t="s">
        <v>606</v>
      </c>
      <c r="S13" s="14" t="s">
        <v>607</v>
      </c>
      <c r="AW13" s="20"/>
    </row>
    <row r="14" spans="1:49">
      <c r="A14" s="2">
        <v>12</v>
      </c>
      <c r="B14" s="3" t="s">
        <v>67</v>
      </c>
      <c r="C14" s="4" t="s">
        <v>68</v>
      </c>
      <c r="E14" s="8">
        <v>12</v>
      </c>
      <c r="F14" s="9" t="s">
        <v>106</v>
      </c>
      <c r="G14" s="26" t="s">
        <v>107</v>
      </c>
      <c r="I14" s="27">
        <v>12</v>
      </c>
      <c r="J14" s="28" t="s">
        <v>551</v>
      </c>
      <c r="K14" s="29" t="s">
        <v>551</v>
      </c>
      <c r="M14" s="22">
        <v>129</v>
      </c>
      <c r="N14" s="22" t="s">
        <v>578</v>
      </c>
      <c r="O14" s="5" t="s">
        <v>578</v>
      </c>
      <c r="P14" s="21"/>
      <c r="Q14" s="12">
        <v>11</v>
      </c>
      <c r="R14" s="13" t="s">
        <v>608</v>
      </c>
      <c r="S14" s="14" t="s">
        <v>609</v>
      </c>
      <c r="AW14" s="20"/>
    </row>
    <row r="15" spans="1:49">
      <c r="A15" s="2">
        <v>13</v>
      </c>
      <c r="B15" s="3" t="s">
        <v>69</v>
      </c>
      <c r="C15" s="4" t="s">
        <v>70</v>
      </c>
      <c r="E15" s="8">
        <v>13</v>
      </c>
      <c r="F15" s="9" t="s">
        <v>108</v>
      </c>
      <c r="G15" s="26" t="s">
        <v>109</v>
      </c>
      <c r="I15" s="27">
        <v>13</v>
      </c>
      <c r="J15" s="28" t="s">
        <v>552</v>
      </c>
      <c r="K15" s="29" t="s">
        <v>553</v>
      </c>
      <c r="M15" s="22">
        <v>130</v>
      </c>
      <c r="N15" s="26" t="s">
        <v>579</v>
      </c>
      <c r="O15" s="11" t="s">
        <v>580</v>
      </c>
      <c r="P15" s="21"/>
      <c r="Q15" s="12">
        <v>12</v>
      </c>
      <c r="R15" s="13" t="s">
        <v>610</v>
      </c>
      <c r="S15" s="14" t="s">
        <v>611</v>
      </c>
      <c r="AW15" s="20"/>
    </row>
    <row r="16" spans="1:49">
      <c r="A16" s="2">
        <v>14</v>
      </c>
      <c r="B16" s="3" t="s">
        <v>71</v>
      </c>
      <c r="C16" s="4" t="s">
        <v>72</v>
      </c>
      <c r="E16" s="8">
        <v>14</v>
      </c>
      <c r="F16" s="9" t="s">
        <v>110</v>
      </c>
      <c r="G16" s="26" t="s">
        <v>111</v>
      </c>
      <c r="I16" s="27">
        <v>14</v>
      </c>
      <c r="J16" s="28" t="s">
        <v>554</v>
      </c>
      <c r="K16" s="29" t="s">
        <v>554</v>
      </c>
      <c r="M16" s="22">
        <v>131</v>
      </c>
      <c r="N16" s="22" t="s">
        <v>581</v>
      </c>
      <c r="O16" s="5" t="s">
        <v>581</v>
      </c>
      <c r="P16" s="21"/>
      <c r="Q16" s="12">
        <v>13</v>
      </c>
      <c r="R16" s="13" t="s">
        <v>612</v>
      </c>
      <c r="S16" s="14" t="s">
        <v>613</v>
      </c>
      <c r="AW16" s="20"/>
    </row>
    <row r="17" spans="1:49">
      <c r="A17" s="2">
        <v>15</v>
      </c>
      <c r="B17" s="3" t="s">
        <v>73</v>
      </c>
      <c r="C17" s="4" t="s">
        <v>74</v>
      </c>
      <c r="E17" s="8">
        <v>15</v>
      </c>
      <c r="F17" s="9" t="s">
        <v>112</v>
      </c>
      <c r="G17" s="26" t="s">
        <v>113</v>
      </c>
      <c r="I17" s="27">
        <v>15</v>
      </c>
      <c r="J17" s="28" t="s">
        <v>555</v>
      </c>
      <c r="K17" s="29" t="s">
        <v>555</v>
      </c>
      <c r="M17" s="22">
        <v>132</v>
      </c>
      <c r="N17" s="22" t="s">
        <v>582</v>
      </c>
      <c r="O17" s="5" t="s">
        <v>582</v>
      </c>
      <c r="P17" s="21"/>
      <c r="Q17" s="12">
        <v>14</v>
      </c>
      <c r="R17" s="13" t="s">
        <v>614</v>
      </c>
      <c r="S17" s="14" t="s">
        <v>615</v>
      </c>
      <c r="AW17" s="20"/>
    </row>
    <row r="18" spans="1:49">
      <c r="A18" s="2">
        <v>16</v>
      </c>
      <c r="B18" s="3" t="s">
        <v>75</v>
      </c>
      <c r="C18" s="4" t="s">
        <v>76</v>
      </c>
      <c r="E18" s="8">
        <v>16</v>
      </c>
      <c r="F18" s="9" t="s">
        <v>114</v>
      </c>
      <c r="G18" s="26" t="s">
        <v>115</v>
      </c>
      <c r="I18" s="27">
        <v>16</v>
      </c>
      <c r="J18" s="28" t="s">
        <v>556</v>
      </c>
      <c r="K18" s="29" t="s">
        <v>557</v>
      </c>
      <c r="M18" s="22">
        <v>133</v>
      </c>
      <c r="N18" s="22" t="s">
        <v>583</v>
      </c>
      <c r="O18" s="5" t="s">
        <v>583</v>
      </c>
      <c r="P18" s="21"/>
      <c r="Q18" s="12">
        <v>15</v>
      </c>
      <c r="R18" s="13" t="s">
        <v>616</v>
      </c>
      <c r="S18" s="14" t="s">
        <v>617</v>
      </c>
      <c r="AW18" s="20"/>
    </row>
    <row r="19" spans="1:49">
      <c r="A19" s="2">
        <v>17</v>
      </c>
      <c r="B19" s="3" t="s">
        <v>77</v>
      </c>
      <c r="C19" s="3" t="s">
        <v>77</v>
      </c>
      <c r="E19" s="8">
        <v>17</v>
      </c>
      <c r="F19" s="9" t="s">
        <v>116</v>
      </c>
      <c r="G19" s="26" t="s">
        <v>117</v>
      </c>
      <c r="I19" s="27">
        <v>17</v>
      </c>
      <c r="J19" s="28" t="s">
        <v>558</v>
      </c>
      <c r="K19" s="29" t="s">
        <v>559</v>
      </c>
      <c r="M19" s="22">
        <v>134</v>
      </c>
      <c r="N19" s="22" t="s">
        <v>584</v>
      </c>
      <c r="O19" s="5" t="s">
        <v>584</v>
      </c>
      <c r="P19" s="21"/>
      <c r="Q19" s="12">
        <v>16</v>
      </c>
      <c r="R19" s="13" t="s">
        <v>618</v>
      </c>
      <c r="S19" s="14" t="s">
        <v>619</v>
      </c>
      <c r="AW19" s="20"/>
    </row>
    <row r="20" spans="1:49">
      <c r="A20" s="2">
        <v>18</v>
      </c>
      <c r="B20" s="3" t="s">
        <v>78</v>
      </c>
      <c r="C20" s="3" t="s">
        <v>79</v>
      </c>
      <c r="E20" s="8">
        <v>18</v>
      </c>
      <c r="F20" s="9" t="s">
        <v>118</v>
      </c>
      <c r="G20" s="26" t="s">
        <v>119</v>
      </c>
      <c r="I20" s="27">
        <v>18</v>
      </c>
      <c r="J20" s="28" t="s">
        <v>560</v>
      </c>
      <c r="K20" s="29" t="s">
        <v>560</v>
      </c>
      <c r="M20" s="22">
        <v>135</v>
      </c>
      <c r="N20" s="22" t="s">
        <v>585</v>
      </c>
      <c r="O20" s="5" t="s">
        <v>585</v>
      </c>
      <c r="P20" s="21"/>
      <c r="Q20" s="12">
        <v>17</v>
      </c>
      <c r="R20" s="13" t="s">
        <v>620</v>
      </c>
      <c r="S20" s="14" t="s">
        <v>621</v>
      </c>
      <c r="AW20" s="20"/>
    </row>
    <row r="21" spans="1:49">
      <c r="A21" s="2">
        <v>17</v>
      </c>
      <c r="B21" s="3" t="s">
        <v>80</v>
      </c>
      <c r="C21" s="3" t="s">
        <v>80</v>
      </c>
      <c r="E21" s="8">
        <v>19</v>
      </c>
      <c r="F21" s="9" t="s">
        <v>120</v>
      </c>
      <c r="G21" s="26" t="s">
        <v>121</v>
      </c>
      <c r="I21" s="27">
        <v>19</v>
      </c>
      <c r="J21" s="28" t="s">
        <v>561</v>
      </c>
      <c r="K21" s="29" t="s">
        <v>561</v>
      </c>
      <c r="M21" s="22">
        <v>136</v>
      </c>
      <c r="N21" s="22" t="s">
        <v>586</v>
      </c>
      <c r="O21" s="5" t="s">
        <v>586</v>
      </c>
      <c r="P21" s="21"/>
      <c r="Q21" s="12">
        <v>18</v>
      </c>
      <c r="R21" s="13" t="s">
        <v>622</v>
      </c>
      <c r="S21" s="14" t="s">
        <v>623</v>
      </c>
      <c r="AW21" s="20"/>
    </row>
    <row r="22" spans="1:49">
      <c r="E22" s="8">
        <v>20</v>
      </c>
      <c r="F22" s="9" t="s">
        <v>122</v>
      </c>
      <c r="G22" s="26" t="s">
        <v>123</v>
      </c>
      <c r="I22" s="27">
        <v>20</v>
      </c>
      <c r="J22" s="28" t="s">
        <v>562</v>
      </c>
      <c r="K22" s="29" t="s">
        <v>563</v>
      </c>
      <c r="M22" s="22">
        <v>137</v>
      </c>
      <c r="N22" s="22" t="s">
        <v>80</v>
      </c>
      <c r="O22" s="5" t="s">
        <v>80</v>
      </c>
      <c r="Q22" s="12">
        <v>19</v>
      </c>
      <c r="R22" s="13" t="s">
        <v>624</v>
      </c>
      <c r="S22" s="14" t="s">
        <v>625</v>
      </c>
    </row>
    <row r="23" spans="1:49">
      <c r="E23" s="8">
        <v>21</v>
      </c>
      <c r="F23" s="9" t="s">
        <v>124</v>
      </c>
      <c r="G23" s="26" t="s">
        <v>125</v>
      </c>
      <c r="I23" s="27">
        <v>21</v>
      </c>
      <c r="J23" s="28" t="s">
        <v>564</v>
      </c>
      <c r="K23" s="29" t="s">
        <v>565</v>
      </c>
      <c r="Q23" s="12">
        <v>20</v>
      </c>
      <c r="R23" s="13" t="s">
        <v>626</v>
      </c>
      <c r="S23" s="14" t="s">
        <v>627</v>
      </c>
    </row>
    <row r="24" spans="1:49">
      <c r="A24" s="138" t="s">
        <v>919</v>
      </c>
      <c r="B24" s="139"/>
      <c r="C24" s="140"/>
      <c r="E24" s="8">
        <v>34</v>
      </c>
      <c r="F24" s="9" t="s">
        <v>126</v>
      </c>
      <c r="G24" s="26" t="s">
        <v>127</v>
      </c>
      <c r="Q24" s="12">
        <v>33</v>
      </c>
      <c r="R24" s="15" t="s">
        <v>628</v>
      </c>
      <c r="S24" s="14" t="s">
        <v>629</v>
      </c>
    </row>
    <row r="25" spans="1:49">
      <c r="A25" s="1" t="s">
        <v>48</v>
      </c>
      <c r="B25" s="1" t="s">
        <v>49</v>
      </c>
      <c r="C25" s="1" t="s">
        <v>50</v>
      </c>
      <c r="E25" s="8">
        <v>35</v>
      </c>
      <c r="F25" s="9" t="s">
        <v>128</v>
      </c>
      <c r="G25" s="26" t="s">
        <v>129</v>
      </c>
      <c r="Q25" s="12">
        <v>34</v>
      </c>
      <c r="R25" s="15" t="s">
        <v>630</v>
      </c>
      <c r="S25" s="14" t="s">
        <v>631</v>
      </c>
    </row>
    <row r="26" spans="1:49">
      <c r="A26" s="18">
        <v>1</v>
      </c>
      <c r="B26" s="18" t="s">
        <v>43</v>
      </c>
      <c r="C26" s="18" t="s">
        <v>43</v>
      </c>
      <c r="E26" s="8">
        <v>36</v>
      </c>
      <c r="F26" s="9" t="s">
        <v>130</v>
      </c>
      <c r="G26" s="26" t="s">
        <v>131</v>
      </c>
      <c r="Q26" s="12">
        <v>35</v>
      </c>
      <c r="R26" s="15" t="s">
        <v>632</v>
      </c>
      <c r="S26" s="14" t="s">
        <v>633</v>
      </c>
    </row>
    <row r="27" spans="1:49">
      <c r="A27" s="18">
        <v>2</v>
      </c>
      <c r="B27" s="18" t="s">
        <v>81</v>
      </c>
      <c r="C27" s="18" t="s">
        <v>81</v>
      </c>
      <c r="E27" s="8">
        <v>37</v>
      </c>
      <c r="F27" s="9" t="s">
        <v>132</v>
      </c>
      <c r="G27" s="26" t="s">
        <v>133</v>
      </c>
      <c r="Q27" s="12">
        <v>36</v>
      </c>
      <c r="R27" s="15" t="s">
        <v>634</v>
      </c>
      <c r="S27" s="14" t="s">
        <v>635</v>
      </c>
    </row>
    <row r="28" spans="1:49">
      <c r="A28" s="18">
        <v>3</v>
      </c>
      <c r="B28" s="18" t="s">
        <v>920</v>
      </c>
      <c r="C28" s="18" t="s">
        <v>921</v>
      </c>
      <c r="E28" s="8">
        <v>38</v>
      </c>
      <c r="F28" s="9" t="s">
        <v>134</v>
      </c>
      <c r="G28" s="26" t="s">
        <v>135</v>
      </c>
      <c r="Q28" s="12">
        <v>37</v>
      </c>
      <c r="R28" s="15" t="s">
        <v>636</v>
      </c>
      <c r="S28" s="14" t="s">
        <v>637</v>
      </c>
    </row>
    <row r="29" spans="1:49">
      <c r="A29" s="19">
        <v>4</v>
      </c>
      <c r="B29" s="19" t="s">
        <v>922</v>
      </c>
      <c r="C29" s="19" t="s">
        <v>923</v>
      </c>
      <c r="E29" s="8">
        <v>39</v>
      </c>
      <c r="F29" s="9" t="s">
        <v>136</v>
      </c>
      <c r="G29" s="26" t="s">
        <v>137</v>
      </c>
      <c r="Q29" s="12">
        <v>38</v>
      </c>
      <c r="R29" s="15" t="s">
        <v>638</v>
      </c>
      <c r="S29" s="14" t="s">
        <v>639</v>
      </c>
    </row>
    <row r="30" spans="1:49">
      <c r="A30" s="19">
        <v>5</v>
      </c>
      <c r="B30" s="19" t="s">
        <v>924</v>
      </c>
      <c r="C30" s="19" t="s">
        <v>925</v>
      </c>
      <c r="E30" s="8">
        <v>40</v>
      </c>
      <c r="F30" s="9" t="s">
        <v>138</v>
      </c>
      <c r="G30" s="26" t="s">
        <v>139</v>
      </c>
      <c r="Q30" s="12">
        <v>39</v>
      </c>
      <c r="R30" s="15" t="s">
        <v>640</v>
      </c>
      <c r="S30" s="14" t="s">
        <v>641</v>
      </c>
    </row>
    <row r="31" spans="1:49">
      <c r="A31" s="19">
        <v>6</v>
      </c>
      <c r="B31" s="19" t="s">
        <v>926</v>
      </c>
      <c r="C31" s="19" t="s">
        <v>927</v>
      </c>
      <c r="E31" s="8">
        <v>41</v>
      </c>
      <c r="F31" s="9" t="s">
        <v>140</v>
      </c>
      <c r="G31" s="26" t="s">
        <v>141</v>
      </c>
      <c r="Q31" s="12">
        <v>40</v>
      </c>
      <c r="R31" s="15" t="s">
        <v>642</v>
      </c>
      <c r="S31" s="14" t="s">
        <v>643</v>
      </c>
    </row>
    <row r="32" spans="1:49">
      <c r="A32" s="19">
        <v>7</v>
      </c>
      <c r="B32" s="19" t="s">
        <v>928</v>
      </c>
      <c r="C32" s="19" t="s">
        <v>928</v>
      </c>
      <c r="E32" s="8">
        <v>42</v>
      </c>
      <c r="F32" s="9" t="s">
        <v>142</v>
      </c>
      <c r="G32" s="26" t="s">
        <v>143</v>
      </c>
      <c r="Q32" s="12">
        <v>41</v>
      </c>
      <c r="R32" s="15" t="s">
        <v>644</v>
      </c>
      <c r="S32" s="14" t="s">
        <v>645</v>
      </c>
    </row>
    <row r="33" spans="1:19">
      <c r="A33" s="19">
        <v>8</v>
      </c>
      <c r="B33" s="19" t="s">
        <v>929</v>
      </c>
      <c r="C33" s="19" t="s">
        <v>930</v>
      </c>
      <c r="E33" s="8">
        <v>43</v>
      </c>
      <c r="F33" s="9" t="s">
        <v>144</v>
      </c>
      <c r="G33" s="26" t="s">
        <v>145</v>
      </c>
      <c r="Q33" s="12">
        <v>42</v>
      </c>
      <c r="R33" s="15" t="s">
        <v>646</v>
      </c>
      <c r="S33" s="14" t="s">
        <v>647</v>
      </c>
    </row>
    <row r="34" spans="1:19">
      <c r="E34" s="8">
        <v>44</v>
      </c>
      <c r="F34" s="9" t="s">
        <v>146</v>
      </c>
      <c r="G34" s="26" t="s">
        <v>147</v>
      </c>
      <c r="Q34" s="12">
        <v>43</v>
      </c>
      <c r="R34" s="15" t="s">
        <v>648</v>
      </c>
      <c r="S34" s="14" t="s">
        <v>649</v>
      </c>
    </row>
    <row r="35" spans="1:19">
      <c r="E35" s="8">
        <v>45</v>
      </c>
      <c r="F35" s="9" t="s">
        <v>148</v>
      </c>
      <c r="G35" s="26" t="s">
        <v>149</v>
      </c>
      <c r="Q35" s="12">
        <v>44</v>
      </c>
      <c r="R35" s="15" t="s">
        <v>650</v>
      </c>
      <c r="S35" s="14" t="s">
        <v>651</v>
      </c>
    </row>
    <row r="36" spans="1:19">
      <c r="E36" s="8">
        <v>46</v>
      </c>
      <c r="F36" s="9" t="s">
        <v>150</v>
      </c>
      <c r="G36" s="26" t="s">
        <v>151</v>
      </c>
      <c r="Q36" s="12">
        <v>45</v>
      </c>
      <c r="R36" s="15" t="s">
        <v>652</v>
      </c>
      <c r="S36" s="14" t="s">
        <v>653</v>
      </c>
    </row>
    <row r="37" spans="1:19">
      <c r="E37" s="8">
        <v>47</v>
      </c>
      <c r="F37" s="9" t="s">
        <v>152</v>
      </c>
      <c r="G37" s="26" t="s">
        <v>153</v>
      </c>
      <c r="Q37" s="12">
        <v>46</v>
      </c>
      <c r="R37" s="15" t="s">
        <v>654</v>
      </c>
      <c r="S37" s="14" t="s">
        <v>655</v>
      </c>
    </row>
    <row r="38" spans="1:19">
      <c r="E38" s="8">
        <v>48</v>
      </c>
      <c r="F38" s="9" t="s">
        <v>154</v>
      </c>
      <c r="G38" s="26" t="s">
        <v>155</v>
      </c>
      <c r="Q38" s="12">
        <v>47</v>
      </c>
      <c r="R38" s="15" t="s">
        <v>656</v>
      </c>
      <c r="S38" s="14" t="s">
        <v>657</v>
      </c>
    </row>
    <row r="39" spans="1:19">
      <c r="E39" s="8">
        <v>49</v>
      </c>
      <c r="F39" s="9" t="s">
        <v>156</v>
      </c>
      <c r="G39" s="26" t="s">
        <v>157</v>
      </c>
      <c r="Q39" s="12">
        <v>48</v>
      </c>
      <c r="R39" s="15" t="s">
        <v>658</v>
      </c>
      <c r="S39" s="14" t="s">
        <v>659</v>
      </c>
    </row>
    <row r="40" spans="1:19">
      <c r="E40" s="8">
        <v>50</v>
      </c>
      <c r="F40" s="9" t="s">
        <v>158</v>
      </c>
      <c r="G40" s="26" t="s">
        <v>159</v>
      </c>
      <c r="Q40" s="12">
        <v>49</v>
      </c>
      <c r="R40" s="15" t="s">
        <v>660</v>
      </c>
      <c r="S40" s="14" t="s">
        <v>661</v>
      </c>
    </row>
    <row r="41" spans="1:19">
      <c r="E41" s="8">
        <v>51</v>
      </c>
      <c r="F41" s="9" t="s">
        <v>160</v>
      </c>
      <c r="G41" s="26" t="s">
        <v>161</v>
      </c>
      <c r="Q41" s="12">
        <v>50</v>
      </c>
      <c r="R41" s="15" t="s">
        <v>662</v>
      </c>
      <c r="S41" s="14" t="s">
        <v>663</v>
      </c>
    </row>
    <row r="42" spans="1:19">
      <c r="E42" s="8">
        <v>52</v>
      </c>
      <c r="F42" s="9" t="s">
        <v>162</v>
      </c>
      <c r="G42" s="26" t="s">
        <v>163</v>
      </c>
      <c r="Q42" s="12">
        <v>51</v>
      </c>
      <c r="R42" s="15" t="s">
        <v>664</v>
      </c>
      <c r="S42" s="14" t="s">
        <v>665</v>
      </c>
    </row>
    <row r="43" spans="1:19">
      <c r="E43" s="8">
        <v>53</v>
      </c>
      <c r="F43" s="9" t="s">
        <v>164</v>
      </c>
      <c r="G43" s="26" t="s">
        <v>165</v>
      </c>
      <c r="Q43" s="12">
        <v>52</v>
      </c>
      <c r="R43" s="15" t="s">
        <v>666</v>
      </c>
      <c r="S43" s="14" t="s">
        <v>667</v>
      </c>
    </row>
    <row r="44" spans="1:19">
      <c r="E44" s="8">
        <v>54</v>
      </c>
      <c r="F44" s="9" t="s">
        <v>166</v>
      </c>
      <c r="G44" s="26" t="s">
        <v>167</v>
      </c>
      <c r="Q44" s="12">
        <v>53</v>
      </c>
      <c r="R44" s="15" t="s">
        <v>668</v>
      </c>
      <c r="S44" s="14" t="s">
        <v>669</v>
      </c>
    </row>
    <row r="45" spans="1:19">
      <c r="E45" s="8">
        <v>55</v>
      </c>
      <c r="F45" s="9" t="s">
        <v>168</v>
      </c>
      <c r="G45" s="26" t="s">
        <v>169</v>
      </c>
      <c r="Q45" s="12">
        <v>54</v>
      </c>
      <c r="R45" s="15" t="s">
        <v>670</v>
      </c>
      <c r="S45" s="14" t="s">
        <v>671</v>
      </c>
    </row>
    <row r="46" spans="1:19">
      <c r="E46" s="8">
        <v>56</v>
      </c>
      <c r="F46" s="9" t="s">
        <v>170</v>
      </c>
      <c r="G46" s="26" t="s">
        <v>171</v>
      </c>
      <c r="Q46" s="12">
        <v>55</v>
      </c>
      <c r="R46" s="15" t="s">
        <v>672</v>
      </c>
      <c r="S46" s="14" t="s">
        <v>673</v>
      </c>
    </row>
    <row r="47" spans="1:19">
      <c r="E47" s="8">
        <v>57</v>
      </c>
      <c r="F47" s="9" t="s">
        <v>172</v>
      </c>
      <c r="G47" s="26" t="s">
        <v>173</v>
      </c>
      <c r="Q47" s="12">
        <v>56</v>
      </c>
      <c r="R47" s="15" t="s">
        <v>674</v>
      </c>
      <c r="S47" s="14" t="s">
        <v>675</v>
      </c>
    </row>
    <row r="48" spans="1:19">
      <c r="E48" s="8">
        <v>58</v>
      </c>
      <c r="F48" s="9" t="s">
        <v>174</v>
      </c>
      <c r="G48" s="26" t="s">
        <v>175</v>
      </c>
      <c r="Q48" s="12">
        <v>57</v>
      </c>
      <c r="R48" s="15" t="s">
        <v>676</v>
      </c>
      <c r="S48" s="14" t="s">
        <v>677</v>
      </c>
    </row>
    <row r="49" spans="5:19">
      <c r="E49" s="8">
        <v>59</v>
      </c>
      <c r="F49" s="9" t="s">
        <v>176</v>
      </c>
      <c r="G49" s="26" t="s">
        <v>177</v>
      </c>
      <c r="Q49" s="12">
        <v>58</v>
      </c>
      <c r="R49" s="15" t="s">
        <v>678</v>
      </c>
      <c r="S49" s="14" t="s">
        <v>679</v>
      </c>
    </row>
    <row r="50" spans="5:19">
      <c r="E50" s="8">
        <v>60</v>
      </c>
      <c r="F50" s="9" t="s">
        <v>178</v>
      </c>
      <c r="G50" s="26" t="s">
        <v>179</v>
      </c>
      <c r="Q50" s="12">
        <v>59</v>
      </c>
      <c r="R50" s="15" t="s">
        <v>680</v>
      </c>
      <c r="S50" s="14" t="s">
        <v>681</v>
      </c>
    </row>
    <row r="51" spans="5:19">
      <c r="E51" s="8">
        <v>61</v>
      </c>
      <c r="F51" s="9" t="s">
        <v>180</v>
      </c>
      <c r="G51" s="26" t="s">
        <v>181</v>
      </c>
      <c r="Q51" s="12">
        <v>60</v>
      </c>
      <c r="R51" s="15" t="s">
        <v>682</v>
      </c>
      <c r="S51" s="14" t="s">
        <v>683</v>
      </c>
    </row>
    <row r="52" spans="5:19">
      <c r="E52" s="8">
        <v>62</v>
      </c>
      <c r="F52" s="9" t="s">
        <v>182</v>
      </c>
      <c r="G52" s="26" t="s">
        <v>183</v>
      </c>
      <c r="Q52" s="12">
        <v>61</v>
      </c>
      <c r="R52" s="15" t="s">
        <v>684</v>
      </c>
      <c r="S52" s="14" t="s">
        <v>685</v>
      </c>
    </row>
    <row r="53" spans="5:19">
      <c r="E53" s="8">
        <v>63</v>
      </c>
      <c r="F53" s="9" t="s">
        <v>184</v>
      </c>
      <c r="G53" s="26" t="s">
        <v>185</v>
      </c>
      <c r="Q53" s="12">
        <v>62</v>
      </c>
      <c r="R53" s="15" t="s">
        <v>686</v>
      </c>
      <c r="S53" s="14" t="s">
        <v>687</v>
      </c>
    </row>
    <row r="54" spans="5:19">
      <c r="E54" s="8">
        <v>64</v>
      </c>
      <c r="F54" s="9" t="s">
        <v>186</v>
      </c>
      <c r="G54" s="26" t="s">
        <v>187</v>
      </c>
      <c r="Q54" s="12">
        <v>63</v>
      </c>
      <c r="R54" s="15" t="s">
        <v>688</v>
      </c>
      <c r="S54" s="14" t="s">
        <v>689</v>
      </c>
    </row>
    <row r="55" spans="5:19">
      <c r="E55" s="8">
        <v>65</v>
      </c>
      <c r="F55" s="9" t="s">
        <v>188</v>
      </c>
      <c r="G55" s="26" t="s">
        <v>189</v>
      </c>
      <c r="Q55" s="12">
        <v>64</v>
      </c>
      <c r="R55" s="15" t="s">
        <v>690</v>
      </c>
      <c r="S55" s="14" t="s">
        <v>691</v>
      </c>
    </row>
    <row r="56" spans="5:19">
      <c r="E56" s="8">
        <v>66</v>
      </c>
      <c r="F56" s="9" t="s">
        <v>190</v>
      </c>
      <c r="G56" s="26" t="s">
        <v>191</v>
      </c>
      <c r="Q56" s="12">
        <v>65</v>
      </c>
      <c r="R56" s="15" t="s">
        <v>692</v>
      </c>
      <c r="S56" s="14" t="s">
        <v>693</v>
      </c>
    </row>
    <row r="57" spans="5:19">
      <c r="E57" s="8">
        <v>67</v>
      </c>
      <c r="F57" s="9" t="s">
        <v>192</v>
      </c>
      <c r="G57" s="26" t="s">
        <v>193</v>
      </c>
      <c r="Q57" s="12">
        <v>66</v>
      </c>
      <c r="R57" s="15" t="s">
        <v>694</v>
      </c>
      <c r="S57" s="14" t="s">
        <v>695</v>
      </c>
    </row>
    <row r="58" spans="5:19">
      <c r="E58" s="8">
        <v>68</v>
      </c>
      <c r="F58" s="9" t="s">
        <v>194</v>
      </c>
      <c r="G58" s="26" t="s">
        <v>195</v>
      </c>
      <c r="Q58" s="12">
        <v>67</v>
      </c>
      <c r="R58" s="15" t="s">
        <v>696</v>
      </c>
      <c r="S58" s="14" t="s">
        <v>697</v>
      </c>
    </row>
    <row r="59" spans="5:19">
      <c r="E59" s="8">
        <v>69</v>
      </c>
      <c r="F59" s="9" t="s">
        <v>196</v>
      </c>
      <c r="G59" s="26" t="s">
        <v>197</v>
      </c>
      <c r="Q59" s="12">
        <v>68</v>
      </c>
      <c r="R59" s="15" t="s">
        <v>698</v>
      </c>
      <c r="S59" s="14" t="s">
        <v>699</v>
      </c>
    </row>
    <row r="60" spans="5:19">
      <c r="E60" s="8">
        <v>70</v>
      </c>
      <c r="F60" s="9" t="s">
        <v>198</v>
      </c>
      <c r="G60" s="26" t="s">
        <v>199</v>
      </c>
      <c r="Q60" s="12">
        <v>69</v>
      </c>
      <c r="R60" s="15" t="s">
        <v>45</v>
      </c>
      <c r="S60" s="14" t="s">
        <v>700</v>
      </c>
    </row>
    <row r="61" spans="5:19">
      <c r="E61" s="8">
        <v>71</v>
      </c>
      <c r="F61" s="9" t="s">
        <v>200</v>
      </c>
      <c r="G61" s="26" t="s">
        <v>201</v>
      </c>
      <c r="Q61" s="12">
        <v>70</v>
      </c>
      <c r="R61" s="15" t="s">
        <v>701</v>
      </c>
      <c r="S61" s="14" t="s">
        <v>702</v>
      </c>
    </row>
    <row r="62" spans="5:19">
      <c r="E62" s="8">
        <v>72</v>
      </c>
      <c r="F62" s="9" t="s">
        <v>202</v>
      </c>
      <c r="G62" s="26" t="s">
        <v>203</v>
      </c>
      <c r="Q62" s="12">
        <v>71</v>
      </c>
      <c r="R62" s="15" t="s">
        <v>703</v>
      </c>
      <c r="S62" s="14" t="s">
        <v>704</v>
      </c>
    </row>
    <row r="63" spans="5:19">
      <c r="E63" s="8">
        <v>73</v>
      </c>
      <c r="F63" s="9" t="s">
        <v>204</v>
      </c>
      <c r="G63" s="26" t="s">
        <v>205</v>
      </c>
      <c r="Q63" s="12">
        <v>72</v>
      </c>
      <c r="R63" s="15" t="s">
        <v>705</v>
      </c>
      <c r="S63" s="14" t="s">
        <v>706</v>
      </c>
    </row>
    <row r="64" spans="5:19">
      <c r="E64" s="8">
        <v>74</v>
      </c>
      <c r="F64" s="9" t="s">
        <v>206</v>
      </c>
      <c r="G64" s="26" t="s">
        <v>207</v>
      </c>
      <c r="Q64" s="12">
        <v>73</v>
      </c>
      <c r="R64" s="15" t="s">
        <v>707</v>
      </c>
      <c r="S64" s="14" t="s">
        <v>708</v>
      </c>
    </row>
    <row r="65" spans="5:19">
      <c r="E65" s="8">
        <v>75</v>
      </c>
      <c r="F65" s="9" t="s">
        <v>208</v>
      </c>
      <c r="G65" s="26" t="s">
        <v>209</v>
      </c>
      <c r="Q65" s="12">
        <v>74</v>
      </c>
      <c r="R65" s="15" t="s">
        <v>709</v>
      </c>
      <c r="S65" s="14" t="s">
        <v>710</v>
      </c>
    </row>
    <row r="66" spans="5:19">
      <c r="E66" s="8">
        <v>76</v>
      </c>
      <c r="F66" s="9" t="s">
        <v>210</v>
      </c>
      <c r="G66" s="26" t="s">
        <v>211</v>
      </c>
      <c r="Q66" s="12">
        <v>75</v>
      </c>
      <c r="R66" s="15" t="s">
        <v>711</v>
      </c>
      <c r="S66" s="14" t="s">
        <v>712</v>
      </c>
    </row>
    <row r="67" spans="5:19">
      <c r="E67" s="8">
        <v>77</v>
      </c>
      <c r="F67" s="9" t="s">
        <v>212</v>
      </c>
      <c r="G67" s="26" t="s">
        <v>213</v>
      </c>
      <c r="Q67" s="12">
        <v>76</v>
      </c>
      <c r="R67" s="15" t="s">
        <v>713</v>
      </c>
      <c r="S67" s="14" t="s">
        <v>714</v>
      </c>
    </row>
    <row r="68" spans="5:19">
      <c r="E68" s="8">
        <v>78</v>
      </c>
      <c r="F68" s="9" t="s">
        <v>214</v>
      </c>
      <c r="G68" s="26" t="s">
        <v>215</v>
      </c>
      <c r="Q68" s="12">
        <v>77</v>
      </c>
      <c r="R68" s="15" t="s">
        <v>715</v>
      </c>
      <c r="S68" s="14" t="s">
        <v>716</v>
      </c>
    </row>
    <row r="69" spans="5:19">
      <c r="E69" s="8">
        <v>79</v>
      </c>
      <c r="F69" s="9" t="s">
        <v>216</v>
      </c>
      <c r="G69" s="26" t="s">
        <v>217</v>
      </c>
      <c r="Q69" s="12">
        <v>78</v>
      </c>
      <c r="R69" s="15" t="s">
        <v>717</v>
      </c>
      <c r="S69" s="14" t="s">
        <v>718</v>
      </c>
    </row>
    <row r="70" spans="5:19">
      <c r="E70" s="8">
        <v>80</v>
      </c>
      <c r="F70" s="9" t="s">
        <v>218</v>
      </c>
      <c r="G70" s="26" t="s">
        <v>219</v>
      </c>
      <c r="Q70" s="12">
        <v>79</v>
      </c>
      <c r="R70" s="15" t="s">
        <v>719</v>
      </c>
      <c r="S70" s="14" t="s">
        <v>720</v>
      </c>
    </row>
    <row r="71" spans="5:19">
      <c r="E71" s="8">
        <v>81</v>
      </c>
      <c r="F71" s="9" t="s">
        <v>220</v>
      </c>
      <c r="G71" s="26" t="s">
        <v>221</v>
      </c>
      <c r="Q71" s="12">
        <v>80</v>
      </c>
      <c r="R71" s="15" t="s">
        <v>721</v>
      </c>
      <c r="S71" s="14" t="s">
        <v>722</v>
      </c>
    </row>
    <row r="72" spans="5:19">
      <c r="E72" s="8">
        <v>82</v>
      </c>
      <c r="F72" s="9" t="s">
        <v>222</v>
      </c>
      <c r="G72" s="26" t="s">
        <v>223</v>
      </c>
      <c r="Q72" s="12">
        <v>81</v>
      </c>
      <c r="R72" s="15" t="s">
        <v>723</v>
      </c>
      <c r="S72" s="14" t="s">
        <v>724</v>
      </c>
    </row>
    <row r="73" spans="5:19">
      <c r="E73" s="8">
        <v>83</v>
      </c>
      <c r="F73" s="9" t="s">
        <v>224</v>
      </c>
      <c r="G73" s="26" t="s">
        <v>225</v>
      </c>
      <c r="Q73" s="12">
        <v>82</v>
      </c>
      <c r="R73" s="15" t="s">
        <v>725</v>
      </c>
      <c r="S73" s="14" t="s">
        <v>726</v>
      </c>
    </row>
    <row r="74" spans="5:19">
      <c r="E74" s="8">
        <v>84</v>
      </c>
      <c r="F74" s="9" t="s">
        <v>226</v>
      </c>
      <c r="G74" s="26" t="s">
        <v>227</v>
      </c>
      <c r="Q74" s="12">
        <v>83</v>
      </c>
      <c r="R74" s="15" t="s">
        <v>727</v>
      </c>
      <c r="S74" s="14" t="s">
        <v>728</v>
      </c>
    </row>
    <row r="75" spans="5:19">
      <c r="E75" s="8">
        <v>85</v>
      </c>
      <c r="F75" s="9" t="s">
        <v>228</v>
      </c>
      <c r="G75" s="26" t="s">
        <v>229</v>
      </c>
      <c r="Q75" s="12">
        <v>84</v>
      </c>
      <c r="R75" s="15" t="s">
        <v>729</v>
      </c>
      <c r="S75" s="14" t="s">
        <v>730</v>
      </c>
    </row>
    <row r="76" spans="5:19">
      <c r="E76" s="8">
        <v>86</v>
      </c>
      <c r="F76" s="9" t="s">
        <v>230</v>
      </c>
      <c r="G76" s="26" t="s">
        <v>231</v>
      </c>
      <c r="Q76" s="12">
        <v>85</v>
      </c>
      <c r="R76" s="15" t="s">
        <v>731</v>
      </c>
      <c r="S76" s="14" t="s">
        <v>732</v>
      </c>
    </row>
    <row r="77" spans="5:19">
      <c r="E77" s="8">
        <v>87</v>
      </c>
      <c r="F77" s="9" t="s">
        <v>232</v>
      </c>
      <c r="G77" s="26" t="s">
        <v>233</v>
      </c>
      <c r="Q77" s="12">
        <v>86</v>
      </c>
      <c r="R77" s="15" t="s">
        <v>733</v>
      </c>
      <c r="S77" s="14" t="s">
        <v>734</v>
      </c>
    </row>
    <row r="78" spans="5:19">
      <c r="E78" s="8">
        <v>88</v>
      </c>
      <c r="F78" s="9" t="s">
        <v>234</v>
      </c>
      <c r="G78" s="26" t="s">
        <v>235</v>
      </c>
      <c r="Q78" s="12">
        <v>87</v>
      </c>
      <c r="R78" s="15" t="s">
        <v>735</v>
      </c>
      <c r="S78" s="14" t="s">
        <v>736</v>
      </c>
    </row>
    <row r="79" spans="5:19">
      <c r="E79" s="8">
        <v>89</v>
      </c>
      <c r="F79" s="9" t="s">
        <v>236</v>
      </c>
      <c r="G79" s="26" t="s">
        <v>237</v>
      </c>
      <c r="Q79" s="12">
        <v>88</v>
      </c>
      <c r="R79" s="15" t="s">
        <v>737</v>
      </c>
      <c r="S79" s="14" t="s">
        <v>738</v>
      </c>
    </row>
    <row r="80" spans="5:19">
      <c r="E80" s="8">
        <v>90</v>
      </c>
      <c r="F80" s="9" t="s">
        <v>238</v>
      </c>
      <c r="G80" s="26" t="s">
        <v>239</v>
      </c>
      <c r="Q80" s="12">
        <v>89</v>
      </c>
      <c r="R80" s="15" t="s">
        <v>739</v>
      </c>
      <c r="S80" s="14" t="s">
        <v>740</v>
      </c>
    </row>
    <row r="81" spans="5:19">
      <c r="E81" s="8">
        <v>91</v>
      </c>
      <c r="F81" s="9" t="s">
        <v>240</v>
      </c>
      <c r="G81" s="26" t="s">
        <v>241</v>
      </c>
      <c r="Q81" s="12">
        <v>90</v>
      </c>
      <c r="R81" s="15" t="s">
        <v>741</v>
      </c>
      <c r="S81" s="14" t="s">
        <v>742</v>
      </c>
    </row>
    <row r="82" spans="5:19">
      <c r="E82" s="8">
        <v>92</v>
      </c>
      <c r="F82" s="9" t="s">
        <v>242</v>
      </c>
      <c r="G82" s="26" t="s">
        <v>243</v>
      </c>
      <c r="Q82" s="12">
        <v>91</v>
      </c>
      <c r="R82" s="15" t="s">
        <v>743</v>
      </c>
      <c r="S82" s="14" t="s">
        <v>744</v>
      </c>
    </row>
    <row r="83" spans="5:19">
      <c r="E83" s="8">
        <v>93</v>
      </c>
      <c r="F83" s="9" t="s">
        <v>244</v>
      </c>
      <c r="G83" s="26" t="s">
        <v>245</v>
      </c>
      <c r="Q83" s="12">
        <v>92</v>
      </c>
      <c r="R83" s="15" t="s">
        <v>745</v>
      </c>
      <c r="S83" s="14" t="s">
        <v>746</v>
      </c>
    </row>
    <row r="84" spans="5:19">
      <c r="E84" s="8">
        <v>94</v>
      </c>
      <c r="F84" s="9" t="s">
        <v>246</v>
      </c>
      <c r="G84" s="26" t="s">
        <v>247</v>
      </c>
      <c r="Q84" s="12">
        <v>93</v>
      </c>
      <c r="R84" s="15" t="s">
        <v>747</v>
      </c>
      <c r="S84" s="14" t="s">
        <v>748</v>
      </c>
    </row>
    <row r="85" spans="5:19">
      <c r="E85" s="8">
        <v>95</v>
      </c>
      <c r="F85" s="9" t="s">
        <v>248</v>
      </c>
      <c r="G85" s="26" t="s">
        <v>249</v>
      </c>
      <c r="Q85" s="12">
        <v>94</v>
      </c>
      <c r="R85" s="15" t="s">
        <v>749</v>
      </c>
      <c r="S85" s="14" t="s">
        <v>750</v>
      </c>
    </row>
    <row r="86" spans="5:19">
      <c r="E86" s="8">
        <v>96</v>
      </c>
      <c r="F86" s="9" t="s">
        <v>250</v>
      </c>
      <c r="G86" s="26" t="s">
        <v>251</v>
      </c>
      <c r="Q86" s="12">
        <v>95</v>
      </c>
      <c r="R86" s="15" t="s">
        <v>751</v>
      </c>
      <c r="S86" s="14" t="s">
        <v>752</v>
      </c>
    </row>
    <row r="87" spans="5:19">
      <c r="E87" s="8">
        <v>97</v>
      </c>
      <c r="F87" s="9" t="s">
        <v>252</v>
      </c>
      <c r="G87" s="26" t="s">
        <v>253</v>
      </c>
      <c r="Q87" s="12">
        <v>96</v>
      </c>
      <c r="R87" s="15" t="s">
        <v>753</v>
      </c>
      <c r="S87" s="14" t="s">
        <v>754</v>
      </c>
    </row>
    <row r="88" spans="5:19">
      <c r="E88" s="8">
        <v>98</v>
      </c>
      <c r="F88" s="9" t="s">
        <v>254</v>
      </c>
      <c r="G88" s="26" t="s">
        <v>255</v>
      </c>
      <c r="Q88" s="12">
        <v>97</v>
      </c>
      <c r="R88" s="15" t="s">
        <v>755</v>
      </c>
      <c r="S88" s="14" t="s">
        <v>756</v>
      </c>
    </row>
    <row r="89" spans="5:19">
      <c r="E89" s="8">
        <v>99</v>
      </c>
      <c r="F89" s="9" t="s">
        <v>256</v>
      </c>
      <c r="G89" s="26" t="s">
        <v>257</v>
      </c>
      <c r="Q89" s="12">
        <v>98</v>
      </c>
      <c r="R89" s="15" t="s">
        <v>757</v>
      </c>
      <c r="S89" s="14" t="s">
        <v>758</v>
      </c>
    </row>
    <row r="90" spans="5:19">
      <c r="E90" s="8">
        <v>100</v>
      </c>
      <c r="F90" s="9" t="s">
        <v>258</v>
      </c>
      <c r="G90" s="26" t="s">
        <v>259</v>
      </c>
      <c r="Q90" s="12">
        <v>99</v>
      </c>
      <c r="R90" s="15" t="s">
        <v>759</v>
      </c>
      <c r="S90" s="14" t="s">
        <v>760</v>
      </c>
    </row>
    <row r="91" spans="5:19">
      <c r="E91" s="8">
        <v>101</v>
      </c>
      <c r="F91" s="9" t="s">
        <v>260</v>
      </c>
      <c r="G91" s="26" t="s">
        <v>261</v>
      </c>
      <c r="Q91" s="12">
        <v>100</v>
      </c>
      <c r="R91" s="15" t="s">
        <v>761</v>
      </c>
      <c r="S91" s="14" t="s">
        <v>762</v>
      </c>
    </row>
    <row r="92" spans="5:19">
      <c r="E92" s="8">
        <v>102</v>
      </c>
      <c r="F92" s="9" t="s">
        <v>46</v>
      </c>
      <c r="G92" s="26" t="s">
        <v>262</v>
      </c>
      <c r="Q92" s="12">
        <v>101</v>
      </c>
      <c r="R92" s="15" t="s">
        <v>763</v>
      </c>
      <c r="S92" s="14" t="s">
        <v>764</v>
      </c>
    </row>
    <row r="93" spans="5:19">
      <c r="E93" s="8">
        <v>103</v>
      </c>
      <c r="F93" s="9" t="s">
        <v>263</v>
      </c>
      <c r="G93" s="26" t="s">
        <v>264</v>
      </c>
      <c r="Q93" s="12">
        <v>102</v>
      </c>
      <c r="R93" s="15" t="s">
        <v>765</v>
      </c>
      <c r="S93" s="14" t="s">
        <v>766</v>
      </c>
    </row>
    <row r="94" spans="5:19">
      <c r="E94" s="8">
        <v>104</v>
      </c>
      <c r="F94" s="9" t="s">
        <v>265</v>
      </c>
      <c r="G94" s="26" t="s">
        <v>266</v>
      </c>
      <c r="Q94" s="12">
        <v>103</v>
      </c>
      <c r="R94" s="15" t="s">
        <v>767</v>
      </c>
      <c r="S94" s="14" t="s">
        <v>768</v>
      </c>
    </row>
    <row r="95" spans="5:19">
      <c r="E95" s="8">
        <v>105</v>
      </c>
      <c r="F95" s="9" t="s">
        <v>267</v>
      </c>
      <c r="G95" s="26" t="s">
        <v>268</v>
      </c>
      <c r="Q95" s="12">
        <v>104</v>
      </c>
      <c r="R95" s="15" t="s">
        <v>769</v>
      </c>
      <c r="S95" s="14" t="s">
        <v>770</v>
      </c>
    </row>
    <row r="96" spans="5:19">
      <c r="E96" s="8">
        <v>106</v>
      </c>
      <c r="F96" s="9" t="s">
        <v>269</v>
      </c>
      <c r="G96" s="26" t="s">
        <v>270</v>
      </c>
      <c r="Q96" s="12">
        <v>105</v>
      </c>
      <c r="R96" s="15" t="s">
        <v>771</v>
      </c>
      <c r="S96" s="14" t="s">
        <v>772</v>
      </c>
    </row>
    <row r="97" spans="5:19">
      <c r="E97" s="8">
        <v>107</v>
      </c>
      <c r="F97" s="9" t="s">
        <v>271</v>
      </c>
      <c r="G97" s="26" t="s">
        <v>272</v>
      </c>
      <c r="Q97" s="12">
        <v>106</v>
      </c>
      <c r="R97" s="15" t="s">
        <v>773</v>
      </c>
      <c r="S97" s="14" t="s">
        <v>774</v>
      </c>
    </row>
    <row r="98" spans="5:19">
      <c r="E98" s="8">
        <v>108</v>
      </c>
      <c r="F98" s="9" t="s">
        <v>273</v>
      </c>
      <c r="G98" s="26" t="s">
        <v>274</v>
      </c>
      <c r="Q98" s="12">
        <v>107</v>
      </c>
      <c r="R98" s="15" t="s">
        <v>775</v>
      </c>
      <c r="S98" s="14" t="s">
        <v>776</v>
      </c>
    </row>
    <row r="99" spans="5:19">
      <c r="E99" s="8">
        <v>109</v>
      </c>
      <c r="F99" s="9" t="s">
        <v>275</v>
      </c>
      <c r="G99" s="26" t="s">
        <v>276</v>
      </c>
      <c r="Q99" s="12">
        <v>108</v>
      </c>
      <c r="R99" s="15" t="s">
        <v>777</v>
      </c>
      <c r="S99" s="14" t="s">
        <v>778</v>
      </c>
    </row>
    <row r="100" spans="5:19">
      <c r="E100" s="8">
        <v>110</v>
      </c>
      <c r="F100" s="9" t="s">
        <v>277</v>
      </c>
      <c r="G100" s="26" t="s">
        <v>278</v>
      </c>
      <c r="Q100" s="12">
        <v>109</v>
      </c>
      <c r="R100" s="15" t="s">
        <v>779</v>
      </c>
      <c r="S100" s="14" t="s">
        <v>780</v>
      </c>
    </row>
    <row r="101" spans="5:19">
      <c r="E101" s="8">
        <v>111</v>
      </c>
      <c r="F101" s="9" t="s">
        <v>279</v>
      </c>
      <c r="G101" s="26" t="s">
        <v>280</v>
      </c>
      <c r="Q101" s="12">
        <v>110</v>
      </c>
      <c r="R101" s="15" t="s">
        <v>781</v>
      </c>
      <c r="S101" s="14" t="s">
        <v>782</v>
      </c>
    </row>
    <row r="102" spans="5:19">
      <c r="E102" s="8">
        <v>112</v>
      </c>
      <c r="F102" s="9" t="s">
        <v>281</v>
      </c>
      <c r="G102" s="26" t="s">
        <v>282</v>
      </c>
      <c r="Q102" s="12">
        <v>111</v>
      </c>
      <c r="R102" s="15" t="s">
        <v>783</v>
      </c>
      <c r="S102" s="14" t="s">
        <v>784</v>
      </c>
    </row>
    <row r="103" spans="5:19">
      <c r="E103" s="8">
        <v>113</v>
      </c>
      <c r="F103" s="9" t="s">
        <v>283</v>
      </c>
      <c r="G103" s="26" t="s">
        <v>284</v>
      </c>
      <c r="Q103" s="12">
        <v>112</v>
      </c>
      <c r="R103" s="15" t="s">
        <v>785</v>
      </c>
      <c r="S103" s="14" t="s">
        <v>786</v>
      </c>
    </row>
    <row r="104" spans="5:19">
      <c r="E104" s="8">
        <v>114</v>
      </c>
      <c r="F104" s="9" t="s">
        <v>285</v>
      </c>
      <c r="G104" s="26" t="s">
        <v>286</v>
      </c>
      <c r="Q104" s="12">
        <v>113</v>
      </c>
      <c r="R104" s="15" t="s">
        <v>787</v>
      </c>
      <c r="S104" s="14" t="s">
        <v>788</v>
      </c>
    </row>
    <row r="105" spans="5:19">
      <c r="E105" s="8">
        <v>115</v>
      </c>
      <c r="F105" s="9" t="s">
        <v>287</v>
      </c>
      <c r="G105" s="26" t="s">
        <v>288</v>
      </c>
      <c r="Q105" s="12">
        <v>114</v>
      </c>
      <c r="R105" s="15" t="s">
        <v>789</v>
      </c>
      <c r="S105" s="14" t="s">
        <v>790</v>
      </c>
    </row>
    <row r="106" spans="5:19">
      <c r="E106" s="8">
        <v>116</v>
      </c>
      <c r="F106" s="9" t="s">
        <v>289</v>
      </c>
      <c r="G106" s="26" t="s">
        <v>290</v>
      </c>
      <c r="Q106" s="12">
        <v>115</v>
      </c>
      <c r="R106" s="15" t="s">
        <v>791</v>
      </c>
      <c r="S106" s="14" t="s">
        <v>792</v>
      </c>
    </row>
    <row r="107" spans="5:19">
      <c r="E107" s="8">
        <v>117</v>
      </c>
      <c r="F107" s="9" t="s">
        <v>291</v>
      </c>
      <c r="G107" s="26" t="s">
        <v>292</v>
      </c>
      <c r="Q107" s="12">
        <v>116</v>
      </c>
      <c r="R107" s="15" t="s">
        <v>793</v>
      </c>
      <c r="S107" s="14" t="s">
        <v>794</v>
      </c>
    </row>
    <row r="108" spans="5:19">
      <c r="E108" s="8">
        <v>118</v>
      </c>
      <c r="F108" s="9" t="s">
        <v>293</v>
      </c>
      <c r="G108" s="26" t="s">
        <v>294</v>
      </c>
      <c r="Q108" s="12">
        <v>117</v>
      </c>
      <c r="R108" s="15" t="s">
        <v>795</v>
      </c>
      <c r="S108" s="14" t="s">
        <v>796</v>
      </c>
    </row>
    <row r="109" spans="5:19">
      <c r="E109" s="8">
        <v>119</v>
      </c>
      <c r="F109" s="9" t="s">
        <v>295</v>
      </c>
      <c r="G109" s="26" t="s">
        <v>296</v>
      </c>
      <c r="Q109" s="12">
        <v>118</v>
      </c>
      <c r="R109" s="15" t="s">
        <v>797</v>
      </c>
      <c r="S109" s="14" t="s">
        <v>798</v>
      </c>
    </row>
    <row r="110" spans="5:19">
      <c r="E110" s="8">
        <v>120</v>
      </c>
      <c r="F110" s="9" t="s">
        <v>297</v>
      </c>
      <c r="G110" s="26" t="s">
        <v>298</v>
      </c>
      <c r="Q110" s="12">
        <v>119</v>
      </c>
      <c r="R110" s="15" t="s">
        <v>799</v>
      </c>
      <c r="S110" s="14" t="s">
        <v>800</v>
      </c>
    </row>
    <row r="111" spans="5:19">
      <c r="E111" s="8">
        <v>121</v>
      </c>
      <c r="F111" s="9" t="s">
        <v>299</v>
      </c>
      <c r="G111" s="26" t="s">
        <v>300</v>
      </c>
      <c r="Q111" s="12">
        <v>120</v>
      </c>
      <c r="R111" s="15" t="s">
        <v>801</v>
      </c>
      <c r="S111" s="14" t="s">
        <v>802</v>
      </c>
    </row>
    <row r="112" spans="5:19">
      <c r="E112" s="8">
        <v>122</v>
      </c>
      <c r="F112" s="9" t="s">
        <v>301</v>
      </c>
      <c r="G112" s="26" t="s">
        <v>302</v>
      </c>
      <c r="Q112" s="12">
        <v>121</v>
      </c>
      <c r="R112" s="15" t="s">
        <v>803</v>
      </c>
      <c r="S112" s="14" t="s">
        <v>804</v>
      </c>
    </row>
    <row r="113" spans="5:19">
      <c r="E113" s="8">
        <v>123</v>
      </c>
      <c r="F113" s="9" t="s">
        <v>303</v>
      </c>
      <c r="G113" s="26" t="s">
        <v>304</v>
      </c>
      <c r="Q113" s="12">
        <v>122</v>
      </c>
      <c r="R113" s="15" t="s">
        <v>805</v>
      </c>
      <c r="S113" s="14" t="s">
        <v>806</v>
      </c>
    </row>
    <row r="114" spans="5:19">
      <c r="E114" s="8">
        <v>124</v>
      </c>
      <c r="F114" s="9" t="s">
        <v>305</v>
      </c>
      <c r="G114" s="26" t="s">
        <v>306</v>
      </c>
      <c r="Q114" s="12">
        <v>123</v>
      </c>
      <c r="R114" s="15" t="s">
        <v>807</v>
      </c>
      <c r="S114" s="14" t="s">
        <v>808</v>
      </c>
    </row>
    <row r="115" spans="5:19">
      <c r="E115" s="8">
        <v>125</v>
      </c>
      <c r="F115" s="9" t="s">
        <v>307</v>
      </c>
      <c r="G115" s="26" t="s">
        <v>308</v>
      </c>
      <c r="Q115" s="12">
        <v>124</v>
      </c>
      <c r="R115" s="15" t="s">
        <v>809</v>
      </c>
      <c r="S115" s="14" t="s">
        <v>810</v>
      </c>
    </row>
    <row r="116" spans="5:19">
      <c r="E116" s="8">
        <v>126</v>
      </c>
      <c r="F116" s="9" t="s">
        <v>309</v>
      </c>
      <c r="G116" s="26" t="s">
        <v>310</v>
      </c>
      <c r="Q116" s="12">
        <v>125</v>
      </c>
      <c r="R116" s="15" t="s">
        <v>811</v>
      </c>
      <c r="S116" s="14" t="s">
        <v>812</v>
      </c>
    </row>
    <row r="117" spans="5:19">
      <c r="E117" s="8">
        <v>127</v>
      </c>
      <c r="F117" s="9" t="s">
        <v>311</v>
      </c>
      <c r="G117" s="26" t="s">
        <v>312</v>
      </c>
      <c r="Q117" s="12">
        <v>126</v>
      </c>
      <c r="R117" s="15" t="s">
        <v>813</v>
      </c>
      <c r="S117" s="14" t="s">
        <v>814</v>
      </c>
    </row>
    <row r="118" spans="5:19">
      <c r="E118" s="8">
        <v>128</v>
      </c>
      <c r="F118" s="9" t="s">
        <v>313</v>
      </c>
      <c r="G118" s="26" t="s">
        <v>314</v>
      </c>
      <c r="Q118" s="12">
        <v>127</v>
      </c>
      <c r="R118" s="15" t="s">
        <v>815</v>
      </c>
      <c r="S118" s="14" t="s">
        <v>816</v>
      </c>
    </row>
    <row r="119" spans="5:19">
      <c r="E119" s="8">
        <v>129</v>
      </c>
      <c r="F119" s="9" t="s">
        <v>315</v>
      </c>
      <c r="G119" s="26" t="s">
        <v>316</v>
      </c>
      <c r="Q119" s="12">
        <v>128</v>
      </c>
      <c r="R119" s="15" t="s">
        <v>817</v>
      </c>
      <c r="S119" s="14" t="s">
        <v>818</v>
      </c>
    </row>
    <row r="120" spans="5:19">
      <c r="E120" s="8">
        <v>130</v>
      </c>
      <c r="F120" s="9" t="s">
        <v>317</v>
      </c>
      <c r="G120" s="26" t="s">
        <v>318</v>
      </c>
      <c r="Q120" s="12">
        <v>129</v>
      </c>
      <c r="R120" s="15" t="s">
        <v>819</v>
      </c>
      <c r="S120" s="14" t="s">
        <v>820</v>
      </c>
    </row>
    <row r="121" spans="5:19">
      <c r="E121" s="8">
        <v>131</v>
      </c>
      <c r="F121" s="9" t="s">
        <v>319</v>
      </c>
      <c r="G121" s="26" t="s">
        <v>320</v>
      </c>
      <c r="Q121" s="12">
        <v>130</v>
      </c>
      <c r="R121" s="15" t="s">
        <v>821</v>
      </c>
      <c r="S121" s="14" t="s">
        <v>822</v>
      </c>
    </row>
    <row r="122" spans="5:19">
      <c r="E122" s="8">
        <v>132</v>
      </c>
      <c r="F122" s="9" t="s">
        <v>321</v>
      </c>
      <c r="G122" s="26" t="s">
        <v>322</v>
      </c>
      <c r="Q122" s="12">
        <v>131</v>
      </c>
      <c r="R122" s="15" t="s">
        <v>823</v>
      </c>
      <c r="S122" s="14" t="s">
        <v>824</v>
      </c>
    </row>
    <row r="123" spans="5:19">
      <c r="E123" s="8">
        <v>133</v>
      </c>
      <c r="F123" s="9" t="s">
        <v>323</v>
      </c>
      <c r="G123" s="26" t="s">
        <v>324</v>
      </c>
      <c r="Q123" s="12">
        <v>132</v>
      </c>
      <c r="R123" s="15" t="s">
        <v>825</v>
      </c>
      <c r="S123" s="14" t="s">
        <v>826</v>
      </c>
    </row>
    <row r="124" spans="5:19">
      <c r="E124" s="8">
        <v>134</v>
      </c>
      <c r="F124" s="9" t="s">
        <v>325</v>
      </c>
      <c r="G124" s="26" t="s">
        <v>326</v>
      </c>
      <c r="Q124" s="12">
        <v>133</v>
      </c>
      <c r="R124" s="15" t="s">
        <v>827</v>
      </c>
      <c r="S124" s="14" t="s">
        <v>828</v>
      </c>
    </row>
    <row r="125" spans="5:19">
      <c r="E125" s="8">
        <v>135</v>
      </c>
      <c r="F125" s="9" t="s">
        <v>327</v>
      </c>
      <c r="G125" s="26" t="s">
        <v>328</v>
      </c>
      <c r="Q125" s="12">
        <v>134</v>
      </c>
      <c r="R125" s="15" t="s">
        <v>829</v>
      </c>
      <c r="S125" s="14" t="s">
        <v>830</v>
      </c>
    </row>
    <row r="126" spans="5:19">
      <c r="E126" s="8">
        <v>136</v>
      </c>
      <c r="F126" s="9" t="s">
        <v>329</v>
      </c>
      <c r="G126" s="26" t="s">
        <v>330</v>
      </c>
      <c r="Q126" s="12">
        <v>135</v>
      </c>
      <c r="R126" s="15" t="s">
        <v>831</v>
      </c>
      <c r="S126" s="14" t="s">
        <v>832</v>
      </c>
    </row>
    <row r="127" spans="5:19">
      <c r="E127" s="8">
        <v>137</v>
      </c>
      <c r="F127" s="9" t="s">
        <v>331</v>
      </c>
      <c r="G127" s="26" t="s">
        <v>332</v>
      </c>
      <c r="Q127" s="12">
        <v>136</v>
      </c>
      <c r="R127" s="15" t="s">
        <v>833</v>
      </c>
      <c r="S127" s="14" t="s">
        <v>834</v>
      </c>
    </row>
    <row r="128" spans="5:19">
      <c r="E128" s="8">
        <v>138</v>
      </c>
      <c r="F128" s="9" t="s">
        <v>333</v>
      </c>
      <c r="G128" s="26" t="s">
        <v>334</v>
      </c>
      <c r="Q128" s="12">
        <v>137</v>
      </c>
      <c r="R128" s="15" t="s">
        <v>835</v>
      </c>
      <c r="S128" s="14" t="s">
        <v>836</v>
      </c>
    </row>
    <row r="129" spans="5:19">
      <c r="E129" s="8">
        <v>139</v>
      </c>
      <c r="F129" s="9" t="s">
        <v>335</v>
      </c>
      <c r="G129" s="26" t="s">
        <v>336</v>
      </c>
      <c r="Q129" s="12">
        <v>138</v>
      </c>
      <c r="R129" s="15" t="s">
        <v>837</v>
      </c>
      <c r="S129" s="14" t="s">
        <v>838</v>
      </c>
    </row>
    <row r="130" spans="5:19">
      <c r="E130" s="8">
        <v>140</v>
      </c>
      <c r="F130" s="9" t="s">
        <v>337</v>
      </c>
      <c r="G130" s="26" t="s">
        <v>338</v>
      </c>
      <c r="Q130" s="12">
        <v>139</v>
      </c>
      <c r="R130" s="15" t="s">
        <v>839</v>
      </c>
      <c r="S130" s="14" t="s">
        <v>840</v>
      </c>
    </row>
    <row r="131" spans="5:19">
      <c r="E131" s="8">
        <v>141</v>
      </c>
      <c r="F131" s="9" t="s">
        <v>339</v>
      </c>
      <c r="G131" s="26" t="s">
        <v>340</v>
      </c>
      <c r="Q131" s="12">
        <v>140</v>
      </c>
      <c r="R131" s="15" t="s">
        <v>841</v>
      </c>
      <c r="S131" s="14" t="s">
        <v>842</v>
      </c>
    </row>
    <row r="132" spans="5:19">
      <c r="E132" s="8">
        <v>142</v>
      </c>
      <c r="F132" s="9" t="s">
        <v>341</v>
      </c>
      <c r="G132" s="26" t="s">
        <v>342</v>
      </c>
      <c r="Q132" s="12">
        <v>141</v>
      </c>
      <c r="R132" s="15" t="s">
        <v>843</v>
      </c>
      <c r="S132" s="14" t="s">
        <v>844</v>
      </c>
    </row>
    <row r="133" spans="5:19">
      <c r="E133" s="8">
        <v>143</v>
      </c>
      <c r="F133" s="9" t="s">
        <v>343</v>
      </c>
      <c r="G133" s="26" t="s">
        <v>344</v>
      </c>
      <c r="Q133" s="12">
        <v>142</v>
      </c>
      <c r="R133" s="16" t="s">
        <v>845</v>
      </c>
      <c r="S133" s="17" t="s">
        <v>846</v>
      </c>
    </row>
    <row r="134" spans="5:19">
      <c r="E134" s="8">
        <v>144</v>
      </c>
      <c r="F134" s="9" t="s">
        <v>345</v>
      </c>
      <c r="G134" s="26" t="s">
        <v>346</v>
      </c>
      <c r="Q134" s="12">
        <v>143</v>
      </c>
      <c r="R134" s="16" t="s">
        <v>847</v>
      </c>
      <c r="S134" s="17" t="s">
        <v>848</v>
      </c>
    </row>
    <row r="135" spans="5:19">
      <c r="E135" s="8">
        <v>145</v>
      </c>
      <c r="F135" s="9" t="s">
        <v>347</v>
      </c>
      <c r="G135" s="26" t="s">
        <v>348</v>
      </c>
      <c r="Q135" s="12">
        <v>144</v>
      </c>
      <c r="R135" s="16" t="s">
        <v>849</v>
      </c>
      <c r="S135" s="17" t="s">
        <v>850</v>
      </c>
    </row>
    <row r="136" spans="5:19">
      <c r="E136" s="8">
        <v>146</v>
      </c>
      <c r="F136" s="9" t="s">
        <v>349</v>
      </c>
      <c r="G136" s="26" t="s">
        <v>350</v>
      </c>
      <c r="Q136" s="12">
        <v>145</v>
      </c>
      <c r="R136" s="16" t="s">
        <v>851</v>
      </c>
      <c r="S136" s="17" t="s">
        <v>852</v>
      </c>
    </row>
    <row r="137" spans="5:19">
      <c r="E137" s="8">
        <v>147</v>
      </c>
      <c r="F137" s="9" t="s">
        <v>351</v>
      </c>
      <c r="G137" s="26" t="s">
        <v>352</v>
      </c>
      <c r="Q137" s="12">
        <v>146</v>
      </c>
      <c r="R137" s="16" t="s">
        <v>853</v>
      </c>
      <c r="S137" s="17" t="s">
        <v>854</v>
      </c>
    </row>
    <row r="138" spans="5:19">
      <c r="E138" s="8">
        <v>148</v>
      </c>
      <c r="F138" s="9" t="s">
        <v>353</v>
      </c>
      <c r="G138" s="26" t="s">
        <v>354</v>
      </c>
      <c r="Q138" s="12">
        <v>147</v>
      </c>
      <c r="R138" s="16" t="s">
        <v>855</v>
      </c>
      <c r="S138" s="17" t="s">
        <v>856</v>
      </c>
    </row>
    <row r="139" spans="5:19">
      <c r="E139" s="8">
        <v>149</v>
      </c>
      <c r="F139" s="9" t="s">
        <v>355</v>
      </c>
      <c r="G139" s="26" t="s">
        <v>356</v>
      </c>
      <c r="Q139" s="12">
        <v>148</v>
      </c>
      <c r="R139" s="16" t="s">
        <v>857</v>
      </c>
      <c r="S139" s="17" t="s">
        <v>858</v>
      </c>
    </row>
    <row r="140" spans="5:19">
      <c r="E140" s="8">
        <v>150</v>
      </c>
      <c r="F140" s="9" t="s">
        <v>357</v>
      </c>
      <c r="G140" s="26" t="s">
        <v>358</v>
      </c>
      <c r="Q140" s="12">
        <v>149</v>
      </c>
      <c r="R140" s="16" t="s">
        <v>859</v>
      </c>
      <c r="S140" s="17" t="s">
        <v>860</v>
      </c>
    </row>
    <row r="141" spans="5:19">
      <c r="E141" s="8">
        <v>151</v>
      </c>
      <c r="F141" s="9" t="s">
        <v>359</v>
      </c>
      <c r="G141" s="26" t="s">
        <v>360</v>
      </c>
      <c r="Q141" s="12">
        <v>150</v>
      </c>
      <c r="R141" s="16" t="s">
        <v>861</v>
      </c>
      <c r="S141" s="17" t="s">
        <v>862</v>
      </c>
    </row>
    <row r="142" spans="5:19">
      <c r="E142" s="8">
        <v>152</v>
      </c>
      <c r="F142" s="9" t="s">
        <v>361</v>
      </c>
      <c r="G142" s="26" t="s">
        <v>362</v>
      </c>
      <c r="Q142" s="12">
        <v>151</v>
      </c>
      <c r="R142" s="16" t="s">
        <v>863</v>
      </c>
      <c r="S142" s="17" t="s">
        <v>864</v>
      </c>
    </row>
    <row r="143" spans="5:19">
      <c r="E143" s="8">
        <v>153</v>
      </c>
      <c r="F143" s="9" t="s">
        <v>363</v>
      </c>
      <c r="G143" s="26" t="s">
        <v>364</v>
      </c>
      <c r="Q143" s="12">
        <v>152</v>
      </c>
      <c r="R143" s="16" t="s">
        <v>865</v>
      </c>
      <c r="S143" s="17" t="s">
        <v>866</v>
      </c>
    </row>
    <row r="144" spans="5:19">
      <c r="E144" s="8">
        <v>154</v>
      </c>
      <c r="F144" s="9" t="s">
        <v>365</v>
      </c>
      <c r="G144" s="26" t="s">
        <v>366</v>
      </c>
      <c r="Q144" s="12">
        <v>153</v>
      </c>
      <c r="R144" s="16" t="s">
        <v>867</v>
      </c>
      <c r="S144" s="17" t="s">
        <v>868</v>
      </c>
    </row>
    <row r="145" spans="5:19">
      <c r="E145" s="8">
        <v>155</v>
      </c>
      <c r="F145" s="9" t="s">
        <v>367</v>
      </c>
      <c r="G145" s="26" t="s">
        <v>368</v>
      </c>
      <c r="Q145" s="12">
        <v>154</v>
      </c>
      <c r="R145" s="16" t="s">
        <v>869</v>
      </c>
      <c r="S145" s="17" t="s">
        <v>870</v>
      </c>
    </row>
    <row r="146" spans="5:19">
      <c r="E146" s="8">
        <v>156</v>
      </c>
      <c r="F146" s="9" t="s">
        <v>369</v>
      </c>
      <c r="G146" s="26" t="s">
        <v>370</v>
      </c>
      <c r="Q146" s="12">
        <v>155</v>
      </c>
      <c r="R146" s="16" t="s">
        <v>871</v>
      </c>
      <c r="S146" s="17" t="s">
        <v>872</v>
      </c>
    </row>
    <row r="147" spans="5:19">
      <c r="E147" s="8">
        <v>157</v>
      </c>
      <c r="F147" s="9" t="s">
        <v>371</v>
      </c>
      <c r="G147" s="26" t="s">
        <v>372</v>
      </c>
      <c r="Q147" s="12">
        <v>156</v>
      </c>
      <c r="R147" s="16" t="s">
        <v>873</v>
      </c>
      <c r="S147" s="17" t="s">
        <v>874</v>
      </c>
    </row>
    <row r="148" spans="5:19">
      <c r="E148" s="8">
        <v>158</v>
      </c>
      <c r="F148" s="9" t="s">
        <v>373</v>
      </c>
      <c r="G148" s="26" t="s">
        <v>374</v>
      </c>
      <c r="Q148" s="12">
        <v>157</v>
      </c>
      <c r="R148" s="16" t="s">
        <v>875</v>
      </c>
      <c r="S148" s="17" t="s">
        <v>876</v>
      </c>
    </row>
    <row r="149" spans="5:19">
      <c r="E149" s="8">
        <v>159</v>
      </c>
      <c r="F149" s="9" t="s">
        <v>375</v>
      </c>
      <c r="G149" s="26" t="s">
        <v>376</v>
      </c>
      <c r="Q149" s="12">
        <v>158</v>
      </c>
      <c r="R149" s="16" t="s">
        <v>877</v>
      </c>
      <c r="S149" s="17" t="s">
        <v>878</v>
      </c>
    </row>
    <row r="150" spans="5:19">
      <c r="E150" s="8">
        <v>160</v>
      </c>
      <c r="F150" s="9" t="s">
        <v>377</v>
      </c>
      <c r="G150" s="26" t="s">
        <v>378</v>
      </c>
      <c r="Q150" s="12">
        <v>159</v>
      </c>
      <c r="R150" s="16" t="s">
        <v>879</v>
      </c>
      <c r="S150" s="17" t="s">
        <v>880</v>
      </c>
    </row>
    <row r="151" spans="5:19">
      <c r="E151" s="8">
        <v>161</v>
      </c>
      <c r="F151" s="9" t="s">
        <v>379</v>
      </c>
      <c r="G151" s="26" t="s">
        <v>380</v>
      </c>
      <c r="Q151" s="12">
        <v>160</v>
      </c>
      <c r="R151" s="16" t="s">
        <v>881</v>
      </c>
      <c r="S151" s="17" t="s">
        <v>882</v>
      </c>
    </row>
    <row r="152" spans="5:19">
      <c r="E152" s="8">
        <v>162</v>
      </c>
      <c r="F152" s="9" t="s">
        <v>381</v>
      </c>
      <c r="G152" s="26" t="s">
        <v>382</v>
      </c>
      <c r="Q152" s="12">
        <v>161</v>
      </c>
      <c r="R152" s="16" t="s">
        <v>883</v>
      </c>
      <c r="S152" s="17" t="s">
        <v>884</v>
      </c>
    </row>
    <row r="153" spans="5:19">
      <c r="E153" s="8">
        <v>163</v>
      </c>
      <c r="F153" s="9" t="s">
        <v>383</v>
      </c>
      <c r="G153" s="26" t="s">
        <v>384</v>
      </c>
      <c r="Q153" s="12">
        <v>162</v>
      </c>
      <c r="R153" s="16" t="s">
        <v>885</v>
      </c>
      <c r="S153" s="17" t="s">
        <v>886</v>
      </c>
    </row>
    <row r="154" spans="5:19">
      <c r="E154" s="8">
        <v>164</v>
      </c>
      <c r="F154" s="9" t="s">
        <v>385</v>
      </c>
      <c r="G154" s="26" t="s">
        <v>386</v>
      </c>
      <c r="Q154" s="12">
        <v>163</v>
      </c>
      <c r="R154" s="16" t="s">
        <v>887</v>
      </c>
      <c r="S154" s="17" t="s">
        <v>888</v>
      </c>
    </row>
    <row r="155" spans="5:19">
      <c r="E155" s="8">
        <v>165</v>
      </c>
      <c r="F155" s="9" t="s">
        <v>387</v>
      </c>
      <c r="G155" s="26" t="s">
        <v>388</v>
      </c>
      <c r="Q155" s="12">
        <v>164</v>
      </c>
      <c r="R155" s="16" t="s">
        <v>889</v>
      </c>
      <c r="S155" s="17" t="s">
        <v>890</v>
      </c>
    </row>
    <row r="156" spans="5:19">
      <c r="E156" s="8">
        <v>166</v>
      </c>
      <c r="F156" s="9" t="s">
        <v>389</v>
      </c>
      <c r="G156" s="26" t="s">
        <v>390</v>
      </c>
      <c r="Q156" s="12">
        <v>165</v>
      </c>
      <c r="R156" s="16" t="s">
        <v>891</v>
      </c>
      <c r="S156" s="17" t="s">
        <v>892</v>
      </c>
    </row>
    <row r="157" spans="5:19">
      <c r="E157" s="8">
        <v>167</v>
      </c>
      <c r="F157" s="9" t="s">
        <v>391</v>
      </c>
      <c r="G157" s="26" t="s">
        <v>392</v>
      </c>
      <c r="Q157" s="12">
        <v>166</v>
      </c>
      <c r="R157" s="16" t="s">
        <v>893</v>
      </c>
      <c r="S157" s="17" t="s">
        <v>894</v>
      </c>
    </row>
    <row r="158" spans="5:19">
      <c r="E158" s="8">
        <v>168</v>
      </c>
      <c r="F158" s="9" t="s">
        <v>393</v>
      </c>
      <c r="G158" s="26" t="s">
        <v>394</v>
      </c>
      <c r="Q158" s="12">
        <v>167</v>
      </c>
      <c r="R158" s="16" t="s">
        <v>895</v>
      </c>
      <c r="S158" s="17" t="s">
        <v>896</v>
      </c>
    </row>
    <row r="159" spans="5:19">
      <c r="E159" s="8">
        <v>169</v>
      </c>
      <c r="F159" s="9" t="s">
        <v>395</v>
      </c>
      <c r="G159" s="26" t="s">
        <v>396</v>
      </c>
      <c r="Q159" s="12">
        <v>168</v>
      </c>
      <c r="R159" s="16" t="s">
        <v>897</v>
      </c>
      <c r="S159" s="17" t="s">
        <v>898</v>
      </c>
    </row>
    <row r="160" spans="5:19">
      <c r="E160" s="8">
        <v>170</v>
      </c>
      <c r="F160" s="9" t="s">
        <v>397</v>
      </c>
      <c r="G160" s="26" t="s">
        <v>398</v>
      </c>
      <c r="Q160" s="12">
        <v>169</v>
      </c>
      <c r="R160" s="16" t="s">
        <v>899</v>
      </c>
      <c r="S160" s="17" t="s">
        <v>900</v>
      </c>
    </row>
    <row r="161" spans="5:19">
      <c r="E161" s="8">
        <v>171</v>
      </c>
      <c r="F161" s="9" t="s">
        <v>399</v>
      </c>
      <c r="G161" s="26" t="s">
        <v>400</v>
      </c>
      <c r="Q161" s="12">
        <v>170</v>
      </c>
      <c r="R161" s="16" t="s">
        <v>901</v>
      </c>
      <c r="S161" s="17" t="s">
        <v>902</v>
      </c>
    </row>
    <row r="162" spans="5:19">
      <c r="E162" s="8">
        <v>172</v>
      </c>
      <c r="F162" s="9" t="s">
        <v>401</v>
      </c>
      <c r="G162" s="26" t="s">
        <v>402</v>
      </c>
      <c r="Q162" s="12">
        <v>171</v>
      </c>
      <c r="R162" s="16" t="s">
        <v>903</v>
      </c>
      <c r="S162" s="17" t="s">
        <v>904</v>
      </c>
    </row>
    <row r="163" spans="5:19">
      <c r="E163" s="8">
        <v>173</v>
      </c>
      <c r="F163" s="9" t="s">
        <v>403</v>
      </c>
      <c r="G163" s="26" t="s">
        <v>404</v>
      </c>
      <c r="Q163" s="12">
        <v>172</v>
      </c>
      <c r="R163" s="16" t="s">
        <v>905</v>
      </c>
      <c r="S163" s="17" t="s">
        <v>906</v>
      </c>
    </row>
    <row r="164" spans="5:19">
      <c r="E164" s="8">
        <v>174</v>
      </c>
      <c r="F164" s="9" t="s">
        <v>405</v>
      </c>
      <c r="G164" s="26" t="s">
        <v>406</v>
      </c>
      <c r="Q164" s="12">
        <v>173</v>
      </c>
      <c r="R164" s="16" t="s">
        <v>907</v>
      </c>
      <c r="S164" s="17" t="s">
        <v>908</v>
      </c>
    </row>
    <row r="165" spans="5:19">
      <c r="E165" s="8">
        <v>175</v>
      </c>
      <c r="F165" s="9" t="s">
        <v>407</v>
      </c>
      <c r="G165" s="26" t="s">
        <v>408</v>
      </c>
      <c r="Q165" s="12">
        <v>174</v>
      </c>
      <c r="R165" s="16" t="s">
        <v>909</v>
      </c>
      <c r="S165" s="17" t="s">
        <v>910</v>
      </c>
    </row>
    <row r="166" spans="5:19">
      <c r="E166" s="8">
        <v>176</v>
      </c>
      <c r="F166" s="9" t="s">
        <v>409</v>
      </c>
      <c r="G166" s="26" t="s">
        <v>410</v>
      </c>
      <c r="Q166" s="12">
        <v>175</v>
      </c>
      <c r="R166" s="16" t="s">
        <v>911</v>
      </c>
      <c r="S166" s="17" t="s">
        <v>912</v>
      </c>
    </row>
    <row r="167" spans="5:19">
      <c r="E167" s="8">
        <v>177</v>
      </c>
      <c r="F167" s="9" t="s">
        <v>411</v>
      </c>
      <c r="G167" s="26" t="s">
        <v>412</v>
      </c>
      <c r="Q167" s="12">
        <v>176</v>
      </c>
      <c r="R167" s="16" t="s">
        <v>913</v>
      </c>
      <c r="S167" s="17" t="s">
        <v>914</v>
      </c>
    </row>
    <row r="168" spans="5:19">
      <c r="E168" s="8">
        <v>178</v>
      </c>
      <c r="F168" s="9" t="s">
        <v>413</v>
      </c>
      <c r="G168" s="26" t="s">
        <v>414</v>
      </c>
      <c r="Q168" s="12">
        <v>177</v>
      </c>
      <c r="R168" s="16" t="s">
        <v>915</v>
      </c>
      <c r="S168" s="17" t="s">
        <v>916</v>
      </c>
    </row>
    <row r="169" spans="5:19">
      <c r="E169" s="8">
        <v>179</v>
      </c>
      <c r="F169" s="9" t="s">
        <v>415</v>
      </c>
      <c r="G169" s="26" t="s">
        <v>416</v>
      </c>
      <c r="Q169" s="12">
        <v>178</v>
      </c>
      <c r="R169" s="16" t="s">
        <v>917</v>
      </c>
      <c r="S169" s="17" t="s">
        <v>918</v>
      </c>
    </row>
    <row r="170" spans="5:19">
      <c r="E170" s="8">
        <v>180</v>
      </c>
      <c r="F170" s="9" t="s">
        <v>417</v>
      </c>
      <c r="G170" s="26" t="s">
        <v>418</v>
      </c>
    </row>
    <row r="171" spans="5:19">
      <c r="E171" s="8">
        <v>181</v>
      </c>
      <c r="F171" s="9" t="s">
        <v>419</v>
      </c>
      <c r="G171" s="26" t="s">
        <v>420</v>
      </c>
    </row>
    <row r="172" spans="5:19">
      <c r="E172" s="8">
        <v>182</v>
      </c>
      <c r="F172" s="9" t="s">
        <v>421</v>
      </c>
      <c r="G172" s="26" t="s">
        <v>422</v>
      </c>
    </row>
    <row r="173" spans="5:19">
      <c r="E173" s="8">
        <v>183</v>
      </c>
      <c r="F173" s="9" t="s">
        <v>423</v>
      </c>
      <c r="G173" s="26" t="s">
        <v>424</v>
      </c>
    </row>
    <row r="174" spans="5:19">
      <c r="E174" s="8">
        <v>184</v>
      </c>
      <c r="F174" s="9" t="s">
        <v>425</v>
      </c>
      <c r="G174" s="26" t="s">
        <v>426</v>
      </c>
    </row>
    <row r="175" spans="5:19">
      <c r="E175" s="8">
        <v>185</v>
      </c>
      <c r="F175" s="9" t="s">
        <v>427</v>
      </c>
      <c r="G175" s="26" t="s">
        <v>428</v>
      </c>
    </row>
    <row r="176" spans="5:19">
      <c r="E176" s="8">
        <v>186</v>
      </c>
      <c r="F176" s="9" t="s">
        <v>429</v>
      </c>
      <c r="G176" s="26" t="s">
        <v>430</v>
      </c>
    </row>
    <row r="177" spans="5:7">
      <c r="E177" s="8">
        <v>187</v>
      </c>
      <c r="F177" s="9" t="s">
        <v>431</v>
      </c>
      <c r="G177" s="26" t="s">
        <v>432</v>
      </c>
    </row>
    <row r="178" spans="5:7">
      <c r="E178" s="8">
        <v>188</v>
      </c>
      <c r="F178" s="9" t="s">
        <v>433</v>
      </c>
      <c r="G178" s="26" t="s">
        <v>434</v>
      </c>
    </row>
    <row r="179" spans="5:7">
      <c r="E179" s="8">
        <v>189</v>
      </c>
      <c r="F179" s="9" t="s">
        <v>435</v>
      </c>
      <c r="G179" s="26" t="s">
        <v>436</v>
      </c>
    </row>
    <row r="180" spans="5:7">
      <c r="E180" s="8">
        <v>190</v>
      </c>
      <c r="F180" s="9" t="s">
        <v>437</v>
      </c>
      <c r="G180" s="26" t="s">
        <v>438</v>
      </c>
    </row>
    <row r="181" spans="5:7">
      <c r="E181" s="8">
        <v>191</v>
      </c>
      <c r="F181" s="9" t="s">
        <v>439</v>
      </c>
      <c r="G181" s="26" t="s">
        <v>440</v>
      </c>
    </row>
    <row r="182" spans="5:7">
      <c r="E182" s="8">
        <v>192</v>
      </c>
      <c r="F182" s="9" t="s">
        <v>441</v>
      </c>
      <c r="G182" s="26" t="s">
        <v>442</v>
      </c>
    </row>
    <row r="183" spans="5:7">
      <c r="E183" s="8">
        <v>193</v>
      </c>
      <c r="F183" s="9" t="s">
        <v>443</v>
      </c>
      <c r="G183" s="26" t="s">
        <v>444</v>
      </c>
    </row>
    <row r="184" spans="5:7">
      <c r="E184" s="8">
        <v>194</v>
      </c>
      <c r="F184" s="9" t="s">
        <v>445</v>
      </c>
      <c r="G184" s="26" t="s">
        <v>446</v>
      </c>
    </row>
    <row r="185" spans="5:7">
      <c r="E185" s="8">
        <v>195</v>
      </c>
      <c r="F185" s="9" t="s">
        <v>447</v>
      </c>
      <c r="G185" s="26" t="s">
        <v>448</v>
      </c>
    </row>
    <row r="186" spans="5:7">
      <c r="E186" s="8">
        <v>196</v>
      </c>
      <c r="F186" s="9" t="s">
        <v>449</v>
      </c>
      <c r="G186" s="26" t="s">
        <v>450</v>
      </c>
    </row>
    <row r="187" spans="5:7">
      <c r="E187" s="8">
        <v>197</v>
      </c>
      <c r="F187" s="9" t="s">
        <v>451</v>
      </c>
      <c r="G187" s="26" t="s">
        <v>452</v>
      </c>
    </row>
    <row r="188" spans="5:7">
      <c r="E188" s="8">
        <v>198</v>
      </c>
      <c r="F188" s="9" t="s">
        <v>453</v>
      </c>
      <c r="G188" s="26" t="s">
        <v>454</v>
      </c>
    </row>
    <row r="189" spans="5:7">
      <c r="E189" s="8">
        <v>199</v>
      </c>
      <c r="F189" s="9" t="s">
        <v>455</v>
      </c>
      <c r="G189" s="26" t="s">
        <v>456</v>
      </c>
    </row>
    <row r="190" spans="5:7">
      <c r="E190" s="8">
        <v>200</v>
      </c>
      <c r="F190" s="9" t="s">
        <v>457</v>
      </c>
      <c r="G190" s="26" t="s">
        <v>458</v>
      </c>
    </row>
    <row r="191" spans="5:7">
      <c r="E191" s="8">
        <v>201</v>
      </c>
      <c r="F191" s="9" t="s">
        <v>459</v>
      </c>
      <c r="G191" s="26" t="s">
        <v>460</v>
      </c>
    </row>
    <row r="192" spans="5:7">
      <c r="E192" s="8">
        <v>202</v>
      </c>
      <c r="F192" s="9" t="s">
        <v>461</v>
      </c>
      <c r="G192" s="26" t="s">
        <v>462</v>
      </c>
    </row>
    <row r="193" spans="5:7">
      <c r="E193" s="8">
        <v>203</v>
      </c>
      <c r="F193" s="9" t="s">
        <v>463</v>
      </c>
      <c r="G193" s="26" t="s">
        <v>464</v>
      </c>
    </row>
    <row r="194" spans="5:7">
      <c r="E194" s="8">
        <v>204</v>
      </c>
      <c r="F194" s="9" t="s">
        <v>465</v>
      </c>
      <c r="G194" s="26" t="s">
        <v>466</v>
      </c>
    </row>
    <row r="195" spans="5:7">
      <c r="E195" s="8">
        <v>205</v>
      </c>
      <c r="F195" s="9" t="s">
        <v>467</v>
      </c>
      <c r="G195" s="26" t="s">
        <v>468</v>
      </c>
    </row>
    <row r="196" spans="5:7">
      <c r="E196" s="8">
        <v>206</v>
      </c>
      <c r="F196" s="9" t="s">
        <v>469</v>
      </c>
      <c r="G196" s="26" t="s">
        <v>470</v>
      </c>
    </row>
    <row r="197" spans="5:7">
      <c r="E197" s="8">
        <v>207</v>
      </c>
      <c r="F197" s="9" t="s">
        <v>471</v>
      </c>
      <c r="G197" s="26" t="s">
        <v>472</v>
      </c>
    </row>
    <row r="198" spans="5:7">
      <c r="E198" s="8">
        <v>208</v>
      </c>
      <c r="F198" s="9" t="s">
        <v>473</v>
      </c>
      <c r="G198" s="26" t="s">
        <v>474</v>
      </c>
    </row>
    <row r="199" spans="5:7">
      <c r="E199" s="8">
        <v>209</v>
      </c>
      <c r="F199" s="9" t="s">
        <v>475</v>
      </c>
      <c r="G199" s="26" t="s">
        <v>476</v>
      </c>
    </row>
    <row r="200" spans="5:7">
      <c r="E200" s="8">
        <v>210</v>
      </c>
      <c r="F200" s="9" t="s">
        <v>477</v>
      </c>
      <c r="G200" s="26" t="s">
        <v>478</v>
      </c>
    </row>
    <row r="201" spans="5:7">
      <c r="E201" s="8">
        <v>211</v>
      </c>
      <c r="F201" s="9" t="s">
        <v>479</v>
      </c>
      <c r="G201" s="26" t="s">
        <v>480</v>
      </c>
    </row>
    <row r="202" spans="5:7">
      <c r="E202" s="8">
        <v>212</v>
      </c>
      <c r="F202" s="9" t="s">
        <v>481</v>
      </c>
      <c r="G202" s="26" t="s">
        <v>482</v>
      </c>
    </row>
    <row r="203" spans="5:7">
      <c r="E203" s="8">
        <v>213</v>
      </c>
      <c r="F203" s="9" t="s">
        <v>483</v>
      </c>
      <c r="G203" s="26" t="s">
        <v>484</v>
      </c>
    </row>
    <row r="204" spans="5:7">
      <c r="E204" s="8">
        <v>214</v>
      </c>
      <c r="F204" s="9" t="s">
        <v>485</v>
      </c>
      <c r="G204" s="26" t="s">
        <v>486</v>
      </c>
    </row>
    <row r="205" spans="5:7">
      <c r="E205" s="8">
        <v>215</v>
      </c>
      <c r="F205" s="9" t="s">
        <v>487</v>
      </c>
      <c r="G205" s="26" t="s">
        <v>488</v>
      </c>
    </row>
    <row r="206" spans="5:7">
      <c r="E206" s="8">
        <v>216</v>
      </c>
      <c r="F206" s="9" t="s">
        <v>489</v>
      </c>
      <c r="G206" s="26" t="s">
        <v>490</v>
      </c>
    </row>
    <row r="207" spans="5:7">
      <c r="E207" s="8">
        <v>217</v>
      </c>
      <c r="F207" s="9" t="s">
        <v>491</v>
      </c>
      <c r="G207" s="26" t="s">
        <v>492</v>
      </c>
    </row>
    <row r="208" spans="5:7">
      <c r="E208" s="8">
        <v>218</v>
      </c>
      <c r="F208" s="9" t="s">
        <v>493</v>
      </c>
      <c r="G208" s="26" t="s">
        <v>494</v>
      </c>
    </row>
    <row r="209" spans="5:7">
      <c r="E209" s="8">
        <v>219</v>
      </c>
      <c r="F209" s="9" t="s">
        <v>495</v>
      </c>
      <c r="G209" s="26" t="s">
        <v>496</v>
      </c>
    </row>
    <row r="210" spans="5:7">
      <c r="E210" s="8">
        <v>220</v>
      </c>
      <c r="F210" s="9" t="s">
        <v>497</v>
      </c>
      <c r="G210" s="26" t="s">
        <v>498</v>
      </c>
    </row>
    <row r="211" spans="5:7">
      <c r="E211" s="8">
        <v>221</v>
      </c>
      <c r="F211" s="9" t="s">
        <v>499</v>
      </c>
      <c r="G211" s="26" t="s">
        <v>500</v>
      </c>
    </row>
    <row r="212" spans="5:7">
      <c r="E212" s="8">
        <v>222</v>
      </c>
      <c r="F212" s="9" t="s">
        <v>501</v>
      </c>
      <c r="G212" s="26" t="s">
        <v>502</v>
      </c>
    </row>
    <row r="213" spans="5:7">
      <c r="E213" s="8">
        <v>223</v>
      </c>
      <c r="F213" s="9" t="s">
        <v>503</v>
      </c>
      <c r="G213" s="26" t="s">
        <v>504</v>
      </c>
    </row>
    <row r="214" spans="5:7">
      <c r="E214" s="8">
        <v>224</v>
      </c>
      <c r="F214" s="9" t="s">
        <v>505</v>
      </c>
      <c r="G214" s="26" t="s">
        <v>506</v>
      </c>
    </row>
    <row r="215" spans="5:7">
      <c r="E215" s="8">
        <v>225</v>
      </c>
      <c r="F215" s="9" t="s">
        <v>507</v>
      </c>
      <c r="G215" s="26" t="s">
        <v>508</v>
      </c>
    </row>
    <row r="216" spans="5:7">
      <c r="E216" s="8">
        <v>226</v>
      </c>
      <c r="F216" s="9" t="s">
        <v>509</v>
      </c>
      <c r="G216" s="26" t="s">
        <v>510</v>
      </c>
    </row>
    <row r="217" spans="5:7">
      <c r="E217" s="8">
        <v>227</v>
      </c>
      <c r="F217" s="9" t="s">
        <v>511</v>
      </c>
      <c r="G217" s="26" t="s">
        <v>512</v>
      </c>
    </row>
    <row r="218" spans="5:7">
      <c r="E218" s="8">
        <v>228</v>
      </c>
      <c r="F218" s="9" t="s">
        <v>513</v>
      </c>
      <c r="G218" s="26" t="s">
        <v>514</v>
      </c>
    </row>
    <row r="219" spans="5:7">
      <c r="E219" s="8">
        <v>229</v>
      </c>
      <c r="F219" s="9" t="s">
        <v>515</v>
      </c>
      <c r="G219" s="26" t="s">
        <v>516</v>
      </c>
    </row>
    <row r="220" spans="5:7">
      <c r="E220" s="8">
        <v>230</v>
      </c>
      <c r="F220" s="9" t="s">
        <v>517</v>
      </c>
      <c r="G220" s="26" t="s">
        <v>518</v>
      </c>
    </row>
    <row r="221" spans="5:7">
      <c r="E221" s="8">
        <v>231</v>
      </c>
      <c r="F221" s="9" t="s">
        <v>519</v>
      </c>
      <c r="G221" s="26" t="s">
        <v>520</v>
      </c>
    </row>
    <row r="222" spans="5:7">
      <c r="E222" s="8">
        <v>232</v>
      </c>
      <c r="F222" s="9" t="s">
        <v>521</v>
      </c>
      <c r="G222" s="26" t="s">
        <v>522</v>
      </c>
    </row>
    <row r="223" spans="5:7">
      <c r="E223" s="8">
        <v>233</v>
      </c>
      <c r="F223" s="9" t="s">
        <v>523</v>
      </c>
      <c r="G223" s="26" t="s">
        <v>524</v>
      </c>
    </row>
    <row r="224" spans="5:7">
      <c r="E224" s="8">
        <v>234</v>
      </c>
      <c r="F224" s="9" t="s">
        <v>525</v>
      </c>
      <c r="G224" s="26" t="s">
        <v>526</v>
      </c>
    </row>
    <row r="225" spans="5:7">
      <c r="E225" s="8">
        <v>235</v>
      </c>
      <c r="F225" s="9" t="s">
        <v>527</v>
      </c>
      <c r="G225" s="26" t="s">
        <v>528</v>
      </c>
    </row>
    <row r="226" spans="5:7">
      <c r="E226" s="8">
        <v>236</v>
      </c>
      <c r="F226" s="9" t="s">
        <v>529</v>
      </c>
      <c r="G226" s="26" t="s">
        <v>530</v>
      </c>
    </row>
    <row r="227" spans="5:7">
      <c r="E227" s="8">
        <v>237</v>
      </c>
      <c r="F227" s="9" t="s">
        <v>531</v>
      </c>
      <c r="G227" s="26" t="s">
        <v>532</v>
      </c>
    </row>
    <row r="228" spans="5:7">
      <c r="E228" s="8">
        <v>238</v>
      </c>
      <c r="F228" s="9" t="s">
        <v>533</v>
      </c>
      <c r="G228" s="26" t="s">
        <v>534</v>
      </c>
    </row>
    <row r="229" spans="5:7">
      <c r="E229" s="8">
        <v>239</v>
      </c>
      <c r="F229" s="9" t="s">
        <v>535</v>
      </c>
      <c r="G229" s="26" t="s">
        <v>536</v>
      </c>
    </row>
  </sheetData>
  <sheetProtection password="F43D" sheet="1" objects="1" scenarios="1"/>
  <mergeCells count="6">
    <mergeCell ref="A24:C24"/>
    <mergeCell ref="Q1:S1"/>
    <mergeCell ref="A1:C1"/>
    <mergeCell ref="E1:G1"/>
    <mergeCell ref="I1:K1"/>
    <mergeCell ref="M1:O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BCE-D59D-4528-ABF1-3ABE30636BB5}">
  <dimension ref="A2:L55"/>
  <sheetViews>
    <sheetView tabSelected="1" workbookViewId="0">
      <selection activeCell="G54" sqref="G2:G54"/>
    </sheetView>
  </sheetViews>
  <sheetFormatPr defaultRowHeight="15"/>
  <cols>
    <col min="1" max="1" width="56.140625" bestFit="1" customWidth="1"/>
    <col min="2" max="2" width="13.140625" bestFit="1" customWidth="1"/>
    <col min="3" max="3" width="17" bestFit="1" customWidth="1"/>
    <col min="7" max="7" width="88.42578125" bestFit="1" customWidth="1"/>
    <col min="12" max="12" width="37.5703125" bestFit="1" customWidth="1"/>
  </cols>
  <sheetData>
    <row r="2" spans="1:12">
      <c r="A2" t="s">
        <v>1168</v>
      </c>
      <c r="B2" t="s">
        <v>1222</v>
      </c>
      <c r="C2" t="s">
        <v>1224</v>
      </c>
      <c r="E2" t="s">
        <v>1226</v>
      </c>
      <c r="F2" t="s">
        <v>1225</v>
      </c>
      <c r="G2" t="str">
        <f>C2&amp;A2&amp;E2&amp;B2&amp;F2</f>
        <v>dt.Columns.Add("Com_Comp_RowID!, typeof(string));</v>
      </c>
      <c r="L2" t="s">
        <v>1223</v>
      </c>
    </row>
    <row r="3" spans="1:12">
      <c r="A3" t="s">
        <v>1169</v>
      </c>
      <c r="B3" t="s">
        <v>1222</v>
      </c>
      <c r="C3" t="s">
        <v>1224</v>
      </c>
      <c r="E3" t="s">
        <v>1226</v>
      </c>
      <c r="F3" t="s">
        <v>1225</v>
      </c>
      <c r="G3" t="str">
        <f t="shared" ref="G3:G55" si="0">C3&amp;A3&amp;E3&amp;B3&amp;F3</f>
        <v>dt.Columns.Add("Com_ContractCode!, typeof(string));</v>
      </c>
    </row>
    <row r="4" spans="1:12">
      <c r="A4" t="s">
        <v>1170</v>
      </c>
      <c r="B4" t="s">
        <v>1222</v>
      </c>
      <c r="C4" t="s">
        <v>1224</v>
      </c>
      <c r="E4" t="s">
        <v>1226</v>
      </c>
      <c r="F4" t="s">
        <v>1225</v>
      </c>
      <c r="G4" t="str">
        <f t="shared" si="0"/>
        <v>dt.Columns.Add("Com_CustomerCode!, typeof(string));</v>
      </c>
    </row>
    <row r="5" spans="1:12">
      <c r="A5" t="s">
        <v>1171</v>
      </c>
      <c r="B5" t="s">
        <v>1222</v>
      </c>
      <c r="C5" t="s">
        <v>1224</v>
      </c>
      <c r="E5" t="s">
        <v>1226</v>
      </c>
      <c r="F5" t="s">
        <v>1225</v>
      </c>
      <c r="G5" t="str">
        <f t="shared" si="0"/>
        <v>dt.Columns.Add("Com_CompanyName!, typeof(string));</v>
      </c>
    </row>
    <row r="6" spans="1:12">
      <c r="A6" t="s">
        <v>1172</v>
      </c>
      <c r="B6" t="s">
        <v>1222</v>
      </c>
      <c r="C6" t="s">
        <v>1224</v>
      </c>
      <c r="E6" t="s">
        <v>1226</v>
      </c>
      <c r="F6" t="s">
        <v>1225</v>
      </c>
      <c r="G6" t="str">
        <f t="shared" si="0"/>
        <v>dt.Columns.Add("Com_CompanyNameOfficial!, typeof(string));</v>
      </c>
    </row>
    <row r="7" spans="1:12">
      <c r="A7" t="s">
        <v>1173</v>
      </c>
      <c r="B7" t="s">
        <v>1222</v>
      </c>
      <c r="C7" t="s">
        <v>1224</v>
      </c>
      <c r="E7" t="s">
        <v>1226</v>
      </c>
      <c r="F7" t="s">
        <v>1225</v>
      </c>
      <c r="G7" t="str">
        <f t="shared" si="0"/>
        <v>dt.Columns.Add("Com_TradeName!, typeof(string));</v>
      </c>
    </row>
    <row r="8" spans="1:12">
      <c r="A8" t="s">
        <v>1174</v>
      </c>
      <c r="B8" t="s">
        <v>1221</v>
      </c>
      <c r="C8" t="s">
        <v>1224</v>
      </c>
      <c r="E8" t="s">
        <v>1226</v>
      </c>
      <c r="F8" t="s">
        <v>1225</v>
      </c>
      <c r="G8" t="str">
        <f t="shared" si="0"/>
        <v>dt.Columns.Add("Com_LegalForm!, typeof(double));</v>
      </c>
    </row>
    <row r="9" spans="1:12">
      <c r="A9" t="s">
        <v>1175</v>
      </c>
      <c r="B9" t="s">
        <v>1221</v>
      </c>
      <c r="C9" t="s">
        <v>1224</v>
      </c>
      <c r="E9" t="s">
        <v>1226</v>
      </c>
      <c r="F9" t="s">
        <v>1225</v>
      </c>
      <c r="G9" t="str">
        <f t="shared" si="0"/>
        <v>dt.Columns.Add("Com_RegistrationCountry!, typeof(double));</v>
      </c>
    </row>
    <row r="10" spans="1:12">
      <c r="A10" t="s">
        <v>1176</v>
      </c>
      <c r="B10" t="s">
        <v>1221</v>
      </c>
      <c r="C10" t="s">
        <v>1224</v>
      </c>
      <c r="E10" t="s">
        <v>1226</v>
      </c>
      <c r="F10" t="s">
        <v>1225</v>
      </c>
      <c r="G10" t="str">
        <f t="shared" si="0"/>
        <v>dt.Columns.Add("Com_BusinessStatus!, typeof(double));</v>
      </c>
    </row>
    <row r="11" spans="1:12">
      <c r="A11" t="s">
        <v>1177</v>
      </c>
      <c r="B11" t="s">
        <v>1222</v>
      </c>
      <c r="C11" t="s">
        <v>1224</v>
      </c>
      <c r="E11" t="s">
        <v>1226</v>
      </c>
      <c r="F11" t="s">
        <v>1225</v>
      </c>
      <c r="G11" t="str">
        <f t="shared" si="0"/>
        <v>dt.Columns.Add("Com_EstablishmentDate!, typeof(string));</v>
      </c>
    </row>
    <row r="12" spans="1:12">
      <c r="A12" t="s">
        <v>1178</v>
      </c>
      <c r="B12" t="s">
        <v>1221</v>
      </c>
      <c r="C12" t="s">
        <v>1224</v>
      </c>
      <c r="E12" t="s">
        <v>1226</v>
      </c>
      <c r="F12" t="s">
        <v>1225</v>
      </c>
      <c r="G12" t="str">
        <f t="shared" si="0"/>
        <v>dt.Columns.Add("Com_NumberOfEmployees!, typeof(double));</v>
      </c>
    </row>
    <row r="13" spans="1:12">
      <c r="A13" t="s">
        <v>1179</v>
      </c>
      <c r="B13" t="s">
        <v>1221</v>
      </c>
      <c r="C13" t="s">
        <v>1224</v>
      </c>
      <c r="E13" t="s">
        <v>1226</v>
      </c>
      <c r="F13" t="s">
        <v>1225</v>
      </c>
      <c r="G13" t="str">
        <f t="shared" si="0"/>
        <v>dt.Columns.Add("Com_IndustrySector!, typeof(double));</v>
      </c>
    </row>
    <row r="14" spans="1:12">
      <c r="A14" t="s">
        <v>1180</v>
      </c>
      <c r="B14" t="s">
        <v>1222</v>
      </c>
      <c r="C14" t="s">
        <v>1224</v>
      </c>
      <c r="E14" t="s">
        <v>1226</v>
      </c>
      <c r="F14" t="s">
        <v>1225</v>
      </c>
      <c r="G14" t="str">
        <f t="shared" si="0"/>
        <v>dt.Columns.Add("Com_CompanyCapital_Value!, typeof(string));</v>
      </c>
    </row>
    <row r="15" spans="1:12">
      <c r="A15" t="s">
        <v>1181</v>
      </c>
      <c r="B15" t="s">
        <v>1221</v>
      </c>
      <c r="C15" t="s">
        <v>1224</v>
      </c>
      <c r="E15" t="s">
        <v>1226</v>
      </c>
      <c r="F15" t="s">
        <v>1225</v>
      </c>
      <c r="G15" t="str">
        <f t="shared" si="0"/>
        <v>dt.Columns.Add("Com_CompanyCapital_Currency!, typeof(double));</v>
      </c>
    </row>
    <row r="16" spans="1:12">
      <c r="A16" t="s">
        <v>1182</v>
      </c>
      <c r="B16" t="s">
        <v>1222</v>
      </c>
      <c r="C16" t="s">
        <v>1224</v>
      </c>
      <c r="E16" t="s">
        <v>1226</v>
      </c>
      <c r="F16" t="s">
        <v>1225</v>
      </c>
      <c r="G16" t="str">
        <f t="shared" si="0"/>
        <v>dt.Columns.Add("Com_CompanyIncome_Value!, typeof(string));</v>
      </c>
    </row>
    <row r="17" spans="1:7">
      <c r="A17" t="s">
        <v>1183</v>
      </c>
      <c r="B17" t="s">
        <v>1221</v>
      </c>
      <c r="C17" t="s">
        <v>1224</v>
      </c>
      <c r="E17" t="s">
        <v>1226</v>
      </c>
      <c r="F17" t="s">
        <v>1225</v>
      </c>
      <c r="G17" t="str">
        <f t="shared" si="0"/>
        <v>dt.Columns.Add("Com_CompanyIncome_Currency!, typeof(double));</v>
      </c>
    </row>
    <row r="18" spans="1:7">
      <c r="A18" t="s">
        <v>1184</v>
      </c>
      <c r="B18" t="s">
        <v>1222</v>
      </c>
      <c r="C18" t="s">
        <v>1224</v>
      </c>
      <c r="E18" t="s">
        <v>1226</v>
      </c>
      <c r="F18" t="s">
        <v>1225</v>
      </c>
      <c r="G18" t="str">
        <f t="shared" si="0"/>
        <v>dt.Columns.Add("Com_IdentificationNumbers_BusinessLicense!, typeof(string));</v>
      </c>
    </row>
    <row r="19" spans="1:7">
      <c r="A19" t="s">
        <v>1185</v>
      </c>
      <c r="B19" t="s">
        <v>1222</v>
      </c>
      <c r="C19" t="s">
        <v>1224</v>
      </c>
      <c r="E19" t="s">
        <v>1226</v>
      </c>
      <c r="F19" t="s">
        <v>1225</v>
      </c>
      <c r="G19" t="str">
        <f t="shared" si="0"/>
        <v>dt.Columns.Add("Com_IdentificationNumbers_BusinessLicenseExpirationDate!, typeof(string));</v>
      </c>
    </row>
    <row r="20" spans="1:7">
      <c r="A20" t="s">
        <v>1186</v>
      </c>
      <c r="B20" t="s">
        <v>1222</v>
      </c>
      <c r="C20" t="s">
        <v>1224</v>
      </c>
      <c r="E20" t="s">
        <v>1226</v>
      </c>
      <c r="F20" t="s">
        <v>1225</v>
      </c>
      <c r="G20" t="str">
        <f t="shared" si="0"/>
        <v>dt.Columns.Add("Com_IdentificationNumbers_BusinessLicenseIssueDate!, typeof(string));</v>
      </c>
    </row>
    <row r="21" spans="1:7">
      <c r="A21" t="s">
        <v>1187</v>
      </c>
      <c r="B21" t="s">
        <v>1222</v>
      </c>
      <c r="C21" t="s">
        <v>1224</v>
      </c>
      <c r="E21" t="s">
        <v>1226</v>
      </c>
      <c r="F21" t="s">
        <v>1225</v>
      </c>
      <c r="G21" t="str">
        <f t="shared" si="0"/>
        <v>dt.Columns.Add("Com_IdentificationNumbers_TaxNumber!, typeof(string));</v>
      </c>
    </row>
    <row r="22" spans="1:7">
      <c r="A22" t="s">
        <v>1188</v>
      </c>
      <c r="B22" t="s">
        <v>1222</v>
      </c>
      <c r="C22" t="s">
        <v>1224</v>
      </c>
      <c r="E22" t="s">
        <v>1226</v>
      </c>
      <c r="F22" t="s">
        <v>1225</v>
      </c>
      <c r="G22" t="str">
        <f t="shared" si="0"/>
        <v>dt.Columns.Add("Com_MainAddress_Street!, typeof(string));</v>
      </c>
    </row>
    <row r="23" spans="1:7">
      <c r="A23" t="s">
        <v>1189</v>
      </c>
      <c r="B23" t="s">
        <v>1222</v>
      </c>
      <c r="C23" t="s">
        <v>1224</v>
      </c>
      <c r="E23" t="s">
        <v>1226</v>
      </c>
      <c r="F23" t="s">
        <v>1225</v>
      </c>
      <c r="G23" t="str">
        <f t="shared" si="0"/>
        <v>dt.Columns.Add("Com_MainAddress_NumberOfFlat!, typeof(string));</v>
      </c>
    </row>
    <row r="24" spans="1:7">
      <c r="A24" t="s">
        <v>1190</v>
      </c>
      <c r="B24" t="s">
        <v>1222</v>
      </c>
      <c r="C24" t="s">
        <v>1224</v>
      </c>
      <c r="E24" t="s">
        <v>1226</v>
      </c>
      <c r="F24" t="s">
        <v>1225</v>
      </c>
      <c r="G24" t="str">
        <f t="shared" si="0"/>
        <v>dt.Columns.Add("Com_MainAddress_NumberOfBuilding!, typeof(string));</v>
      </c>
    </row>
    <row r="25" spans="1:7">
      <c r="A25" t="s">
        <v>1191</v>
      </c>
      <c r="B25" t="s">
        <v>1222</v>
      </c>
      <c r="C25" t="s">
        <v>1224</v>
      </c>
      <c r="E25" t="s">
        <v>1226</v>
      </c>
      <c r="F25" t="s">
        <v>1225</v>
      </c>
      <c r="G25" t="str">
        <f t="shared" si="0"/>
        <v>dt.Columns.Add("Com_MainAddress_Alley!, typeof(string));</v>
      </c>
    </row>
    <row r="26" spans="1:7">
      <c r="A26" t="s">
        <v>1192</v>
      </c>
      <c r="B26" t="s">
        <v>1222</v>
      </c>
      <c r="C26" t="s">
        <v>1224</v>
      </c>
      <c r="E26" t="s">
        <v>1226</v>
      </c>
      <c r="F26" t="s">
        <v>1225</v>
      </c>
      <c r="G26" t="str">
        <f t="shared" si="0"/>
        <v>dt.Columns.Add("Com_MainAddress_Lane!, typeof(string));</v>
      </c>
    </row>
    <row r="27" spans="1:7">
      <c r="A27" t="s">
        <v>1193</v>
      </c>
      <c r="B27" t="s">
        <v>1222</v>
      </c>
      <c r="C27" t="s">
        <v>1224</v>
      </c>
      <c r="E27" t="s">
        <v>1226</v>
      </c>
      <c r="F27" t="s">
        <v>1225</v>
      </c>
      <c r="G27" t="str">
        <f t="shared" si="0"/>
        <v>dt.Columns.Add("Com_MainAddress_Township!, typeof(string));</v>
      </c>
    </row>
    <row r="28" spans="1:7">
      <c r="A28" t="s">
        <v>1194</v>
      </c>
      <c r="B28" t="s">
        <v>1221</v>
      </c>
      <c r="C28" t="s">
        <v>1224</v>
      </c>
      <c r="E28" t="s">
        <v>1226</v>
      </c>
      <c r="F28" t="s">
        <v>1225</v>
      </c>
      <c r="G28" t="str">
        <f t="shared" si="0"/>
        <v>dt.Columns.Add("Com_MainAddress_City!, typeof(double));</v>
      </c>
    </row>
    <row r="29" spans="1:7">
      <c r="A29" t="s">
        <v>1195</v>
      </c>
      <c r="B29" t="s">
        <v>1222</v>
      </c>
      <c r="C29" t="s">
        <v>1224</v>
      </c>
      <c r="E29" t="s">
        <v>1226</v>
      </c>
      <c r="F29" t="s">
        <v>1225</v>
      </c>
      <c r="G29" t="str">
        <f t="shared" si="0"/>
        <v>dt.Columns.Add("Com_MainAddress_PostalCode!, typeof(string));</v>
      </c>
    </row>
    <row r="30" spans="1:7">
      <c r="A30" t="s">
        <v>1196</v>
      </c>
      <c r="B30" t="s">
        <v>1221</v>
      </c>
      <c r="C30" t="s">
        <v>1224</v>
      </c>
      <c r="E30" t="s">
        <v>1226</v>
      </c>
      <c r="F30" t="s">
        <v>1225</v>
      </c>
      <c r="G30" t="str">
        <f t="shared" si="0"/>
        <v>dt.Columns.Add("Com_MainAddress_Province!, typeof(double));</v>
      </c>
    </row>
    <row r="31" spans="1:7">
      <c r="A31" t="s">
        <v>1197</v>
      </c>
      <c r="B31" t="s">
        <v>1222</v>
      </c>
      <c r="C31" t="s">
        <v>1224</v>
      </c>
      <c r="E31" t="s">
        <v>1226</v>
      </c>
      <c r="F31" t="s">
        <v>1225</v>
      </c>
      <c r="G31" t="str">
        <f t="shared" si="0"/>
        <v>dt.Columns.Add("Com_MainAddress_District!, typeof(string));</v>
      </c>
    </row>
    <row r="32" spans="1:7">
      <c r="A32" t="s">
        <v>1198</v>
      </c>
      <c r="B32" t="s">
        <v>1221</v>
      </c>
      <c r="C32" t="s">
        <v>1224</v>
      </c>
      <c r="E32" t="s">
        <v>1226</v>
      </c>
      <c r="F32" t="s">
        <v>1225</v>
      </c>
      <c r="G32" t="str">
        <f t="shared" si="0"/>
        <v>dt.Columns.Add("Com_MainAddress_Country!, typeof(double));</v>
      </c>
    </row>
    <row r="33" spans="1:7">
      <c r="A33" t="s">
        <v>1199</v>
      </c>
      <c r="B33" t="s">
        <v>1222</v>
      </c>
      <c r="C33" t="s">
        <v>1224</v>
      </c>
      <c r="E33" t="s">
        <v>1226</v>
      </c>
      <c r="F33" t="s">
        <v>1225</v>
      </c>
      <c r="G33" t="str">
        <f t="shared" si="0"/>
        <v>dt.Columns.Add("Com_SecondaryAddress_Street!, typeof(string));</v>
      </c>
    </row>
    <row r="34" spans="1:7">
      <c r="A34" t="s">
        <v>1200</v>
      </c>
      <c r="B34" t="s">
        <v>1222</v>
      </c>
      <c r="C34" t="s">
        <v>1224</v>
      </c>
      <c r="E34" t="s">
        <v>1226</v>
      </c>
      <c r="F34" t="s">
        <v>1225</v>
      </c>
      <c r="G34" t="str">
        <f t="shared" si="0"/>
        <v>dt.Columns.Add("Com_SecondaryAddress_NumberOfFlat!, typeof(string));</v>
      </c>
    </row>
    <row r="35" spans="1:7">
      <c r="A35" t="s">
        <v>1201</v>
      </c>
      <c r="B35" t="s">
        <v>1222</v>
      </c>
      <c r="C35" t="s">
        <v>1224</v>
      </c>
      <c r="E35" t="s">
        <v>1226</v>
      </c>
      <c r="F35" t="s">
        <v>1225</v>
      </c>
      <c r="G35" t="str">
        <f t="shared" si="0"/>
        <v>dt.Columns.Add("Com_SecondaryAddress_NumberOfBuilding!, typeof(string));</v>
      </c>
    </row>
    <row r="36" spans="1:7">
      <c r="A36" t="s">
        <v>1202</v>
      </c>
      <c r="B36" t="s">
        <v>1222</v>
      </c>
      <c r="C36" t="s">
        <v>1224</v>
      </c>
      <c r="E36" t="s">
        <v>1226</v>
      </c>
      <c r="F36" t="s">
        <v>1225</v>
      </c>
      <c r="G36" t="str">
        <f t="shared" si="0"/>
        <v>dt.Columns.Add("Com_SecondaryAddress_Alley!, typeof(string));</v>
      </c>
    </row>
    <row r="37" spans="1:7">
      <c r="A37" t="s">
        <v>1203</v>
      </c>
      <c r="B37" t="s">
        <v>1222</v>
      </c>
      <c r="C37" t="s">
        <v>1224</v>
      </c>
      <c r="E37" t="s">
        <v>1226</v>
      </c>
      <c r="F37" t="s">
        <v>1225</v>
      </c>
      <c r="G37" t="str">
        <f t="shared" si="0"/>
        <v>dt.Columns.Add("Com_SecondaryAddress_Lane!, typeof(string));</v>
      </c>
    </row>
    <row r="38" spans="1:7">
      <c r="A38" t="s">
        <v>1204</v>
      </c>
      <c r="B38" t="s">
        <v>1222</v>
      </c>
      <c r="C38" t="s">
        <v>1224</v>
      </c>
      <c r="E38" t="s">
        <v>1226</v>
      </c>
      <c r="F38" t="s">
        <v>1225</v>
      </c>
      <c r="G38" t="str">
        <f t="shared" si="0"/>
        <v>dt.Columns.Add("Com_SecondaryAddress_Township!, typeof(string));</v>
      </c>
    </row>
    <row r="39" spans="1:7">
      <c r="A39" t="s">
        <v>1205</v>
      </c>
      <c r="B39" t="s">
        <v>1221</v>
      </c>
      <c r="C39" t="s">
        <v>1224</v>
      </c>
      <c r="E39" t="s">
        <v>1226</v>
      </c>
      <c r="F39" t="s">
        <v>1225</v>
      </c>
      <c r="G39" t="str">
        <f t="shared" si="0"/>
        <v>dt.Columns.Add("Com_SecondaryAddress_City!, typeof(double));</v>
      </c>
    </row>
    <row r="40" spans="1:7">
      <c r="A40" t="s">
        <v>1206</v>
      </c>
      <c r="B40" t="s">
        <v>1222</v>
      </c>
      <c r="C40" t="s">
        <v>1224</v>
      </c>
      <c r="E40" t="s">
        <v>1226</v>
      </c>
      <c r="F40" t="s">
        <v>1225</v>
      </c>
      <c r="G40" t="str">
        <f t="shared" si="0"/>
        <v>dt.Columns.Add("Com_SecondaryAddress_PostalCode!, typeof(string));</v>
      </c>
    </row>
    <row r="41" spans="1:7">
      <c r="A41" t="s">
        <v>1207</v>
      </c>
      <c r="B41" t="s">
        <v>1221</v>
      </c>
      <c r="C41" t="s">
        <v>1224</v>
      </c>
      <c r="E41" t="s">
        <v>1226</v>
      </c>
      <c r="F41" t="s">
        <v>1225</v>
      </c>
      <c r="G41" t="str">
        <f t="shared" si="0"/>
        <v>dt.Columns.Add("Com_SecondaryAddress_Province!, typeof(double));</v>
      </c>
    </row>
    <row r="42" spans="1:7">
      <c r="A42" t="s">
        <v>1208</v>
      </c>
      <c r="B42" t="s">
        <v>1222</v>
      </c>
      <c r="C42" t="s">
        <v>1224</v>
      </c>
      <c r="E42" t="s">
        <v>1226</v>
      </c>
      <c r="F42" t="s">
        <v>1225</v>
      </c>
      <c r="G42" t="str">
        <f t="shared" si="0"/>
        <v>dt.Columns.Add("Com_SecondaryAddress_District!, typeof(string));</v>
      </c>
    </row>
    <row r="43" spans="1:7">
      <c r="A43" t="s">
        <v>1209</v>
      </c>
      <c r="B43" t="s">
        <v>1221</v>
      </c>
      <c r="C43" t="s">
        <v>1224</v>
      </c>
      <c r="E43" t="s">
        <v>1226</v>
      </c>
      <c r="F43" t="s">
        <v>1225</v>
      </c>
      <c r="G43" t="str">
        <f t="shared" si="0"/>
        <v>dt.Columns.Add("Com_SecondaryAddress_Country!, typeof(double));</v>
      </c>
    </row>
    <row r="44" spans="1:7">
      <c r="A44" t="s">
        <v>1210</v>
      </c>
      <c r="B44" t="s">
        <v>1222</v>
      </c>
      <c r="C44" t="s">
        <v>1224</v>
      </c>
      <c r="E44" t="s">
        <v>1226</v>
      </c>
      <c r="F44" t="s">
        <v>1225</v>
      </c>
      <c r="G44" t="str">
        <f t="shared" si="0"/>
        <v>dt.Columns.Add("Com_Contacts_MobilePhone!, typeof(string));</v>
      </c>
    </row>
    <row r="45" spans="1:7">
      <c r="A45" t="s">
        <v>1211</v>
      </c>
      <c r="B45" t="s">
        <v>1222</v>
      </c>
      <c r="C45" t="s">
        <v>1224</v>
      </c>
      <c r="E45" t="s">
        <v>1226</v>
      </c>
      <c r="F45" t="s">
        <v>1225</v>
      </c>
      <c r="G45" t="str">
        <f t="shared" si="0"/>
        <v>dt.Columns.Add("Com_Contacts_FixedLine!, typeof(string));</v>
      </c>
    </row>
    <row r="46" spans="1:7">
      <c r="A46" t="s">
        <v>1212</v>
      </c>
      <c r="B46" t="s">
        <v>1222</v>
      </c>
      <c r="C46" t="s">
        <v>1224</v>
      </c>
      <c r="E46" t="s">
        <v>1226</v>
      </c>
      <c r="F46" t="s">
        <v>1225</v>
      </c>
      <c r="G46" t="str">
        <f t="shared" si="0"/>
        <v>dt.Columns.Add("Com_Contacts_Email!, typeof(string));</v>
      </c>
    </row>
    <row r="47" spans="1:7">
      <c r="A47" t="s">
        <v>1213</v>
      </c>
      <c r="B47" t="s">
        <v>1222</v>
      </c>
      <c r="C47" t="s">
        <v>1224</v>
      </c>
      <c r="E47" t="s">
        <v>1226</v>
      </c>
      <c r="F47" t="s">
        <v>1225</v>
      </c>
      <c r="G47" t="str">
        <f t="shared" si="0"/>
        <v>dt.Columns.Add("Com_Contacts_WebPage!, typeof(string));</v>
      </c>
    </row>
    <row r="48" spans="1:7">
      <c r="A48" t="s">
        <v>1214</v>
      </c>
      <c r="B48" t="s">
        <v>1222</v>
      </c>
      <c r="C48" t="s">
        <v>1224</v>
      </c>
      <c r="E48" t="s">
        <v>1226</v>
      </c>
      <c r="F48" t="s">
        <v>1225</v>
      </c>
      <c r="G48" t="str">
        <f t="shared" si="0"/>
        <v>dt.Columns.Add("Com_Contacts_Fax!, typeof(string));</v>
      </c>
    </row>
    <row r="49" spans="1:7">
      <c r="A49" t="s">
        <v>1215</v>
      </c>
      <c r="B49" t="s">
        <v>1221</v>
      </c>
      <c r="C49" t="s">
        <v>1224</v>
      </c>
      <c r="E49" t="s">
        <v>1226</v>
      </c>
      <c r="F49" t="s">
        <v>1225</v>
      </c>
      <c r="G49" t="str">
        <f t="shared" si="0"/>
        <v>dt.Columns.Add("Com_REGION_IFRS9!, typeof(double));</v>
      </c>
    </row>
    <row r="50" spans="1:7">
      <c r="A50" t="s">
        <v>1216</v>
      </c>
      <c r="B50" t="s">
        <v>1221</v>
      </c>
      <c r="C50" t="s">
        <v>1224</v>
      </c>
      <c r="E50" t="s">
        <v>1226</v>
      </c>
      <c r="F50" t="s">
        <v>1225</v>
      </c>
      <c r="G50" t="str">
        <f t="shared" si="0"/>
        <v>dt.Columns.Add("Status_!, typeof(double));</v>
      </c>
    </row>
    <row r="51" spans="1:7">
      <c r="A51" t="s">
        <v>1217</v>
      </c>
      <c r="B51" t="s">
        <v>1222</v>
      </c>
      <c r="C51" t="s">
        <v>1224</v>
      </c>
      <c r="E51" t="s">
        <v>1226</v>
      </c>
      <c r="F51" t="s">
        <v>1225</v>
      </c>
      <c r="G51" t="str">
        <f t="shared" si="0"/>
        <v>dt.Columns.Add("Date_DB!, typeof(string));</v>
      </c>
    </row>
    <row r="52" spans="1:7">
      <c r="A52" t="s">
        <v>1218</v>
      </c>
      <c r="B52" t="s">
        <v>1221</v>
      </c>
      <c r="C52" t="s">
        <v>1224</v>
      </c>
      <c r="E52" t="s">
        <v>1226</v>
      </c>
      <c r="F52" t="s">
        <v>1225</v>
      </c>
      <c r="G52" t="str">
        <f t="shared" si="0"/>
        <v>dt.Columns.Add("user_update!, typeof(double));</v>
      </c>
    </row>
    <row r="53" spans="1:7">
      <c r="A53" t="s">
        <v>1219</v>
      </c>
      <c r="B53" t="s">
        <v>1221</v>
      </c>
      <c r="C53" t="s">
        <v>1224</v>
      </c>
      <c r="E53" t="s">
        <v>1226</v>
      </c>
      <c r="F53" t="s">
        <v>1225</v>
      </c>
      <c r="G53" t="str">
        <f t="shared" si="0"/>
        <v>dt.Columns.Add("date_month!, typeof(double));</v>
      </c>
    </row>
    <row r="54" spans="1:7">
      <c r="A54" t="s">
        <v>1220</v>
      </c>
      <c r="B54" t="s">
        <v>1221</v>
      </c>
      <c r="C54" t="s">
        <v>1224</v>
      </c>
      <c r="E54" t="s">
        <v>1226</v>
      </c>
      <c r="F54" t="s">
        <v>1225</v>
      </c>
      <c r="G54" t="str">
        <f t="shared" si="0"/>
        <v>dt.Columns.Add("date_year!, typeof(double));</v>
      </c>
    </row>
    <row r="55" spans="1:7">
      <c r="C55" t="s">
        <v>1224</v>
      </c>
      <c r="E55" t="s">
        <v>1226</v>
      </c>
      <c r="F55" t="s">
        <v>1225</v>
      </c>
      <c r="G55" t="str">
        <f t="shared" si="0"/>
        <v>dt.Columns.Add("!, typeof());</v>
      </c>
    </row>
  </sheetData>
  <autoFilter ref="A1:B55" xr:uid="{4CB3B690-7D7F-4A2C-BEDB-69E7A3038E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lookup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Suad mohammad salih</dc:creator>
  <cp:lastModifiedBy>dell</cp:lastModifiedBy>
  <dcterms:created xsi:type="dcterms:W3CDTF">2016-02-25T06:40:44Z</dcterms:created>
  <dcterms:modified xsi:type="dcterms:W3CDTF">2021-01-17T21:34:50Z</dcterms:modified>
</cp:coreProperties>
</file>