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murtadha.ramadhan/Library/CloudStorage/GoogleDrive-muhmurtadha29@gmail.com/My Drive/Campus/Master Study/Courses/Fall 2024/DSO-528 Blended Data Business Analytics for Efficient Decisions/Group Cases/Case 3/"/>
    </mc:Choice>
  </mc:AlternateContent>
  <xr:revisionPtr revIDLastSave="0" documentId="13_ncr:1_{70B00523-0A56-1E46-99C9-284AC0F5F6F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Pivot Table 1" sheetId="2" r:id="rId2"/>
  </sheets>
  <calcPr calcId="191029"/>
  <pivotCaches>
    <pivotCache cacheId="9" r:id="rId3"/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gb3CY3fnGFpSwf+9kBh2MwPuTBHyk4un+Xkv8Rn3/ME="/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24" i="2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<sst xmlns="http://schemas.openxmlformats.org/spreadsheetml/2006/main" count="41" uniqueCount="38">
  <si>
    <t>Age</t>
  </si>
  <si>
    <t>Spending</t>
  </si>
  <si>
    <t>NumOrders</t>
  </si>
  <si>
    <t>Indian</t>
  </si>
  <si>
    <t>Chinese</t>
  </si>
  <si>
    <t>Thai</t>
  </si>
  <si>
    <t>Italian</t>
  </si>
  <si>
    <t>Other</t>
  </si>
  <si>
    <t>JoinDate</t>
  </si>
  <si>
    <t>Time</t>
  </si>
  <si>
    <t>Cluster</t>
  </si>
  <si>
    <t>AVERAGE of Spending</t>
  </si>
  <si>
    <t>AVERAGE of Other</t>
  </si>
  <si>
    <t>AVERAGE of Time</t>
  </si>
  <si>
    <t>Grand Total</t>
  </si>
  <si>
    <t/>
  </si>
  <si>
    <t>Average of NumOrders</t>
  </si>
  <si>
    <t>Average of Indian</t>
  </si>
  <si>
    <t>Average of Chinese</t>
  </si>
  <si>
    <t>Average of Thai</t>
  </si>
  <si>
    <t>Average of Italian</t>
  </si>
  <si>
    <t>Low, High</t>
  </si>
  <si>
    <t>Frequency</t>
  </si>
  <si>
    <t>Basket Size</t>
  </si>
  <si>
    <t>There are 3 main components: Spending, Basket Size, Fav Food Category</t>
  </si>
  <si>
    <t>Cluster Name (Frequency, Basket Size, Fav Food Category</t>
  </si>
  <si>
    <t>Low - Low - None</t>
  </si>
  <si>
    <t>Low - High - Other</t>
  </si>
  <si>
    <t>Low - High - Indian or Thai</t>
  </si>
  <si>
    <t>High - High - Chinese or Thai</t>
  </si>
  <si>
    <t>Low - High - Italian or Other</t>
  </si>
  <si>
    <t>Low - High - Chinese or Thai</t>
  </si>
  <si>
    <t>Rev by Trx Value</t>
  </si>
  <si>
    <t>Rev by Trx</t>
  </si>
  <si>
    <t>Sum of Rev by Trx Value</t>
  </si>
  <si>
    <t>Sum of Rev by Trx</t>
  </si>
  <si>
    <t>Row Labels</t>
  </si>
  <si>
    <t>% Gain/loss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</si>
</sst>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8" formatCode="_(* #,##0_);_(* \(#,##0\);_(* &quot;-&quot;??_);_(@_)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168" fontId="0" fillId="0" borderId="2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7" xfId="0" applyNumberFormat="1" applyBorder="1"/>
    <xf numFmtId="168" fontId="0" fillId="0" borderId="0" xfId="0" applyNumberFormat="1"/>
    <xf numFmtId="168" fontId="0" fillId="0" borderId="8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0" xfId="0" applyBorder="1"/>
    <xf numFmtId="168" fontId="0" fillId="0" borderId="0" xfId="0" applyNumberFormat="1" applyBorder="1"/>
    <xf numFmtId="0" fontId="1" fillId="0" borderId="0" xfId="0" applyFont="1" applyFill="1"/>
    <xf numFmtId="9" fontId="0" fillId="0" borderId="0" xfId="1" applyFont="1"/>
    <xf numFmtId="0" fontId="1" fillId="0" borderId="1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35">
    <dxf>
      <numFmt numFmtId="167" formatCode="_(* #,##0.0_);_(* \(#,##0.0\);_(* &quot;-&quot;??_);_(@_)"/>
    </dxf>
    <dxf>
      <numFmt numFmtId="168" formatCode="_(* #,##0_);_(* \(#,##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  <dxf>
      <numFmt numFmtId="168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hammad Murtadha Ramadhan" refreshedDate="45567.966380787038" refreshedVersion="8" recordCount="420" xr:uid="{00000000-000A-0000-FFFF-FFFF00000000}">
  <cacheSource type="worksheet">
    <worksheetSource ref="A1:K421" sheet="Sheet1"/>
  </cacheSource>
  <cacheFields count="11">
    <cacheField name="Age" numFmtId="0">
      <sharedItems containsSemiMixedTypes="0" containsString="0" containsNumber="1" minValue="20.08956641" maxValue="34.991192589999997"/>
    </cacheField>
    <cacheField name="Spending" numFmtId="0">
      <sharedItems containsSemiMixedTypes="0" containsString="0" containsNumber="1" minValue="10.4968018" maxValue="60.845802409999997"/>
    </cacheField>
    <cacheField name="NumOrders" numFmtId="0">
      <sharedItems containsSemiMixedTypes="0" containsString="0" containsNumber="1" minValue="2.1648422E-2" maxValue="42.602949270000003"/>
    </cacheField>
    <cacheField name="Indian" numFmtId="0">
      <sharedItems containsSemiMixedTypes="0" containsString="0" containsNumber="1" minValue="5.4600046999999999E-2" maxValue="32.831838939999997"/>
    </cacheField>
    <cacheField name="Chinese" numFmtId="0">
      <sharedItems containsSemiMixedTypes="0" containsString="0" containsNumber="1" minValue="2.6002996E-2" maxValue="30.253100320000001"/>
    </cacheField>
    <cacheField name="Thai" numFmtId="0">
      <sharedItems containsSemiMixedTypes="0" containsString="0" containsNumber="1" minValue="4.4681000000000001E-4" maxValue="35.760738859999996"/>
    </cacheField>
    <cacheField name="Italian" numFmtId="0">
      <sharedItems containsSemiMixedTypes="0" containsString="0" containsNumber="1" minValue="1.6324393999999999E-2" maxValue="29.06552546"/>
    </cacheField>
    <cacheField name="Other" numFmtId="0">
      <sharedItems containsSemiMixedTypes="0" containsString="0" containsNumber="1" minValue="1.49968E-4" maxValue="43.59115577"/>
    </cacheField>
    <cacheField name="JoinDate" numFmtId="164">
      <sharedItems containsSemiMixedTypes="0" containsNonDate="0" containsDate="1" containsString="0" minDate="2021-11-15T00:00:00" maxDate="2023-07-26T00:00:00"/>
    </cacheField>
    <cacheField name="Time" numFmtId="0">
      <sharedItems containsSemiMixedTypes="0" containsString="0" containsNumber="1" minValue="1.193702943189596" maxValue="2.882956878850103"/>
    </cacheField>
    <cacheField name="Cluster" numFmtId="0">
      <sharedItems containsSemiMixedTypes="0" containsString="0" containsNumber="1" containsInteger="1" minValue="0" maxValue="5" count="6">
        <n v="0"/>
        <n v="1"/>
        <n v="2"/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Murtadha Ramadhan" refreshedDate="45567.999586805556" createdVersion="8" refreshedVersion="8" minRefreshableVersion="3" recordCount="420" xr:uid="{44D75331-BBBB-A74C-898E-4C0568A2A0AD}">
  <cacheSource type="worksheet">
    <worksheetSource ref="A1:M421" sheet="Sheet1"/>
  </cacheSource>
  <cacheFields count="13">
    <cacheField name="Age" numFmtId="0">
      <sharedItems containsSemiMixedTypes="0" containsString="0" containsNumber="1" minValue="20.08956641" maxValue="34.991192589999997"/>
    </cacheField>
    <cacheField name="Spending" numFmtId="0">
      <sharedItems containsSemiMixedTypes="0" containsString="0" containsNumber="1" minValue="10.4968018" maxValue="60.845802409999997"/>
    </cacheField>
    <cacheField name="NumOrders" numFmtId="0">
      <sharedItems containsSemiMixedTypes="0" containsString="0" containsNumber="1" minValue="2.1648422E-2" maxValue="42.602949270000003"/>
    </cacheField>
    <cacheField name="Indian" numFmtId="0">
      <sharedItems containsSemiMixedTypes="0" containsString="0" containsNumber="1" minValue="5.4600046999999999E-2" maxValue="32.831838939999997"/>
    </cacheField>
    <cacheField name="Chinese" numFmtId="0">
      <sharedItems containsSemiMixedTypes="0" containsString="0" containsNumber="1" minValue="2.6002996E-2" maxValue="30.253100320000001"/>
    </cacheField>
    <cacheField name="Thai" numFmtId="0">
      <sharedItems containsSemiMixedTypes="0" containsString="0" containsNumber="1" minValue="4.4681000000000001E-4" maxValue="35.760738859999996"/>
    </cacheField>
    <cacheField name="Italian" numFmtId="0">
      <sharedItems containsSemiMixedTypes="0" containsString="0" containsNumber="1" minValue="1.6324393999999999E-2" maxValue="29.06552546"/>
    </cacheField>
    <cacheField name="Other" numFmtId="0">
      <sharedItems containsSemiMixedTypes="0" containsString="0" containsNumber="1" minValue="1.49968E-4" maxValue="43.59115577"/>
    </cacheField>
    <cacheField name="JoinDate" numFmtId="164">
      <sharedItems containsSemiMixedTypes="0" containsNonDate="0" containsDate="1" containsString="0" minDate="2021-11-15T00:00:00" maxDate="2023-07-26T00:00:00"/>
    </cacheField>
    <cacheField name="Time" numFmtId="0">
      <sharedItems containsSemiMixedTypes="0" containsString="0" containsNumber="1" minValue="1.193702943189596" maxValue="2.882956878850103"/>
    </cacheField>
    <cacheField name="Cluster" numFmtId="0">
      <sharedItems containsSemiMixedTypes="0" containsString="0" containsNumber="1" containsInteger="1" minValue="0" maxValue="5" count="6">
        <n v="0"/>
        <n v="1"/>
        <n v="2"/>
        <n v="5"/>
        <n v="4"/>
        <n v="3"/>
      </sharedItems>
    </cacheField>
    <cacheField name="Rev by Trx Value" numFmtId="0">
      <sharedItems containsSemiMixedTypes="0" containsString="0" containsNumber="1" minValue="8.3938778456311799E-2" maxValue="244.90094158176731"/>
    </cacheField>
    <cacheField name="Rev by Trx" numFmtId="0">
      <sharedItems containsSemiMixedTypes="0" containsString="0" containsNumber="1" minValue="3.2472633000000001E-2" maxValue="63.904423905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n v="29.248825419999999"/>
    <n v="27.22930736"/>
    <n v="2.9556040380000002"/>
    <n v="4.0252265940000003"/>
    <n v="17.7138466"/>
    <n v="3.9553845559999998"/>
    <n v="0.64255675800000001"/>
    <n v="0.89229284900000005"/>
    <d v="2022-09-04T00:00:00"/>
    <n v="2.0807665982203969"/>
    <x v="0"/>
  </r>
  <r>
    <n v="21.84113842"/>
    <n v="28.774165239999999"/>
    <n v="3.1773748529999999"/>
    <n v="2.5977835630000001"/>
    <n v="8.1714904399999995"/>
    <n v="15.809453530000001"/>
    <n v="1.52800783"/>
    <n v="0.66742986900000001"/>
    <d v="2022-08-07T00:00:00"/>
    <n v="2.1574264202600961"/>
    <x v="0"/>
  </r>
  <r>
    <n v="24.718422310000001"/>
    <n v="39.96968056"/>
    <n v="1.3774905340000001"/>
    <n v="1.9898927200000001"/>
    <n v="6.0385493859999997"/>
    <n v="4.5551306379999996"/>
    <n v="9.0783862170000003"/>
    <n v="18.307721600000001"/>
    <d v="2021-11-22T00:00:00"/>
    <n v="2.8637919233401781"/>
    <x v="1"/>
  </r>
  <r>
    <n v="21.75690827"/>
    <n v="31.745681950000002"/>
    <n v="0.94396649300000002"/>
    <n v="18.070805069999999"/>
    <n v="10.36406152"/>
    <n v="1.215660027"/>
    <n v="0.62455460699999998"/>
    <n v="1.470600728"/>
    <d v="2022-06-12T00:00:00"/>
    <n v="2.3107460643394941"/>
    <x v="0"/>
  </r>
  <r>
    <n v="32.813984380000001"/>
    <n v="35.950385199999999"/>
    <n v="2.8254826710000001"/>
    <n v="8.6011726329999991"/>
    <n v="8.4436594169999992"/>
    <n v="5.4936515090000002"/>
    <n v="5.5480466599999998"/>
    <n v="7.8638549790000001"/>
    <d v="2022-12-18T00:00:00"/>
    <n v="1.793292265571526"/>
    <x v="2"/>
  </r>
  <r>
    <n v="24.70133521"/>
    <n v="37.169738580000001"/>
    <n v="1.4055035170000001"/>
    <n v="8.0690353209999994"/>
    <n v="10.237060120000001"/>
    <n v="17.722783079999999"/>
    <n v="0.113987248"/>
    <n v="1.02687281"/>
    <d v="2022-01-06T00:00:00"/>
    <n v="2.7405886379192328"/>
    <x v="3"/>
  </r>
  <r>
    <n v="29.168833970000001"/>
    <n v="41.251033120000002"/>
    <n v="0.82860597499999999"/>
    <n v="9.2182045370000001"/>
    <n v="1.8305894199999999"/>
    <n v="21.555098170000001"/>
    <n v="5.8885427400000001"/>
    <n v="2.7585982489999998"/>
    <d v="2022-09-18T00:00:00"/>
    <n v="2.0424366872005471"/>
    <x v="4"/>
  </r>
  <r>
    <n v="23.276366329999998"/>
    <n v="49.93053081"/>
    <n v="6.2999196380000004"/>
    <n v="0.58335674500000001"/>
    <n v="9.5978801970000003"/>
    <n v="4.8943918010000003"/>
    <n v="2.726496778"/>
    <n v="32.128405290000003"/>
    <d v="2022-03-26T00:00:00"/>
    <n v="2.5242984257357972"/>
    <x v="1"/>
  </r>
  <r>
    <n v="28.77863408"/>
    <n v="40.018875719999997"/>
    <n v="0.158032906"/>
    <n v="16.503053550000001"/>
    <n v="0.16699930700000001"/>
    <n v="15.315903799999999"/>
    <n v="1.5917731980000001"/>
    <n v="6.4411458550000003"/>
    <d v="2023-01-30T00:00:00"/>
    <n v="1.675564681724846"/>
    <x v="4"/>
  </r>
  <r>
    <n v="24.659759879999999"/>
    <n v="37.367757660000002"/>
    <n v="0.61931812600000002"/>
    <n v="5.4600046999999999E-2"/>
    <n v="1.459629646"/>
    <n v="1.7971488019999999"/>
    <n v="1.4349725149999999"/>
    <n v="32.621406649999997"/>
    <d v="2022-01-02T00:00:00"/>
    <n v="2.751540041067762"/>
    <x v="1"/>
  </r>
  <r>
    <n v="24.069617269999998"/>
    <n v="45.903342950000003"/>
    <n v="2.0373664250000001"/>
    <n v="1.091894932"/>
    <n v="20.874191540000002"/>
    <n v="17.203238890000002"/>
    <n v="3.2555178759999999"/>
    <n v="3.4784997120000001"/>
    <d v="2022-04-06T00:00:00"/>
    <n v="2.494182067077344"/>
    <x v="3"/>
  </r>
  <r>
    <n v="25.91228065"/>
    <n v="35.831889060000002"/>
    <n v="3.897269825"/>
    <n v="3.2463919620000001"/>
    <n v="4.9065063889999996"/>
    <n v="7.3655483820000001"/>
    <n v="15.635471389999999"/>
    <n v="4.6779709309999999"/>
    <d v="2022-10-27T00:00:00"/>
    <n v="1.935660506502396"/>
    <x v="2"/>
  </r>
  <r>
    <n v="23.289760359999999"/>
    <n v="47.719448130000004"/>
    <n v="0.43074368200000002"/>
    <n v="6.3661898969999999"/>
    <n v="8.7856854159999997"/>
    <n v="22.795994279999999"/>
    <n v="0.68330594600000005"/>
    <n v="9.0882725919999992"/>
    <d v="2022-04-04T00:00:00"/>
    <n v="2.499657768651609"/>
    <x v="3"/>
  </r>
  <r>
    <n v="27.130115929999999"/>
    <n v="53.879306159999999"/>
    <n v="2.8416519189999998"/>
    <n v="6.4399498169999996"/>
    <n v="9.4897823290000005"/>
    <n v="14.42876779"/>
    <n v="15.00864325"/>
    <n v="8.5121629710000004"/>
    <d v="2022-08-23T00:00:00"/>
    <n v="2.1136208076659821"/>
    <x v="2"/>
  </r>
  <r>
    <n v="20.770006309999999"/>
    <n v="10.4968018"/>
    <n v="1.3360401180000001"/>
    <n v="4.3231171929999999"/>
    <n v="3.6810924300000001"/>
    <n v="0.45757600700000001"/>
    <n v="1.5819746139999999"/>
    <n v="0.45304156000000001"/>
    <d v="2022-05-27T00:00:00"/>
    <n v="2.3545516769336068"/>
    <x v="0"/>
  </r>
  <r>
    <n v="34.991192589999997"/>
    <n v="45.855391900000001"/>
    <n v="6.7435129439999999"/>
    <n v="4.1431567190000003"/>
    <n v="9.2670317460000007"/>
    <n v="10.83736259"/>
    <n v="11.093660789999999"/>
    <n v="10.514180059999999"/>
    <d v="2022-12-19T00:00:00"/>
    <n v="1.7905544147843939"/>
    <x v="2"/>
  </r>
  <r>
    <n v="28.433949699999999"/>
    <n v="39.271456970000003"/>
    <n v="0.167560874"/>
    <n v="5.7745484060000001"/>
    <n v="3.4693588370000001"/>
    <n v="28.516908090000001"/>
    <n v="0.245245519"/>
    <n v="1.265396118"/>
    <d v="2023-03-04T00:00:00"/>
    <n v="1.5852156057494871"/>
    <x v="4"/>
  </r>
  <r>
    <n v="21.371472919999999"/>
    <n v="21.581855319999999"/>
    <n v="1.3316120680000001"/>
    <n v="8.3196243990000003"/>
    <n v="9.3232205239999999"/>
    <n v="1.5041400629999999"/>
    <n v="1.234534008"/>
    <n v="1.2003363199999999"/>
    <d v="2022-10-04T00:00:00"/>
    <n v="1.998631074606434"/>
    <x v="0"/>
  </r>
  <r>
    <n v="31.865730809999999"/>
    <n v="34.672140659999997"/>
    <n v="0.196346826"/>
    <n v="10.968936060000001"/>
    <n v="3.2225841769999999"/>
    <n v="19.162848319999998"/>
    <n v="0.90816018700000001"/>
    <n v="0.409611911"/>
    <d v="2023-05-29T00:00:00"/>
    <n v="1.3497604380561261"/>
    <x v="4"/>
  </r>
  <r>
    <n v="27.114890710000001"/>
    <n v="21.22480852"/>
    <n v="2.7912760190000001"/>
    <n v="0.25305366899999998"/>
    <n v="8.9258678479999993"/>
    <n v="11.591357410000001"/>
    <n v="0.45437962700000001"/>
    <n v="1.49968E-4"/>
    <d v="2022-07-07T00:00:00"/>
    <n v="2.2422997946611911"/>
    <x v="0"/>
  </r>
  <r>
    <n v="31.536170739999999"/>
    <n v="52.911158870000001"/>
    <n v="1.3166124969999999"/>
    <n v="15.91428084"/>
    <n v="3.8665785989999999"/>
    <n v="13.55820407"/>
    <n v="12.07788732"/>
    <n v="7.4942080439999996"/>
    <d v="2022-06-09T00:00:00"/>
    <n v="2.3189596167008899"/>
    <x v="4"/>
  </r>
  <r>
    <n v="23.434530469999999"/>
    <n v="40.678872820000002"/>
    <n v="1.335584205"/>
    <n v="1.137224537"/>
    <n v="2.59127529"/>
    <n v="1.518766689"/>
    <n v="6.0414354049999996"/>
    <n v="29.390170900000001"/>
    <d v="2021-12-28T00:00:00"/>
    <n v="2.7652292950034218"/>
    <x v="1"/>
  </r>
  <r>
    <n v="24.53145722"/>
    <n v="39.668899150000001"/>
    <n v="0.95446962999999996"/>
    <n v="5.5950502970000002"/>
    <n v="18.000552089999999"/>
    <n v="14.873181539999999"/>
    <n v="1.1672796640000001"/>
    <n v="3.2835561999999999E-2"/>
    <d v="2021-12-23T00:00:00"/>
    <n v="2.7789185489390831"/>
    <x v="3"/>
  </r>
  <r>
    <n v="31.692101269999998"/>
    <n v="44.691854540000001"/>
    <n v="2.534395344"/>
    <n v="16.83367398"/>
    <n v="5.6261107849999998"/>
    <n v="8.1537263020000008"/>
    <n v="3.4513303460000002"/>
    <n v="10.62701313"/>
    <d v="2022-07-30T00:00:00"/>
    <n v="2.1793292265571531"/>
    <x v="4"/>
  </r>
  <r>
    <n v="25.089952100000001"/>
    <n v="26.287398209999999"/>
    <n v="2.4092584220000002"/>
    <n v="2.3415767490000001"/>
    <n v="6.8023016849999998"/>
    <n v="11.376881320000001"/>
    <n v="4.6147062659999998"/>
    <n v="1.1519321849999999"/>
    <d v="2022-08-03T00:00:00"/>
    <n v="2.168377823408624"/>
    <x v="0"/>
  </r>
  <r>
    <n v="24.935971380000002"/>
    <n v="43.131709669999999"/>
    <n v="4.9562645879999998"/>
    <n v="1.034906178"/>
    <n v="16.49376307"/>
    <n v="19.90046568"/>
    <n v="5.3047372209999999"/>
    <n v="0.39783752300000003"/>
    <d v="2022-02-20T00:00:00"/>
    <n v="2.6173853524982889"/>
    <x v="3"/>
  </r>
  <r>
    <n v="31.196421669999999"/>
    <n v="36.737855029999999"/>
    <n v="0.170367088"/>
    <n v="15.796102250000001"/>
    <n v="2.8918079200000002"/>
    <n v="15.858467259999999"/>
    <n v="0.30845441699999998"/>
    <n v="1.883023173"/>
    <d v="2023-01-07T00:00:00"/>
    <n v="1.738535249828884"/>
    <x v="4"/>
  </r>
  <r>
    <n v="23.789749740000001"/>
    <n v="51.137777749999998"/>
    <n v="1.4940242260000001"/>
    <n v="5.0452905609999998"/>
    <n v="12.96692739"/>
    <n v="31.01888022"/>
    <n v="1.292089461"/>
    <n v="0.81459011000000003"/>
    <d v="2022-02-01T00:00:00"/>
    <n v="2.669404517453799"/>
    <x v="3"/>
  </r>
  <r>
    <n v="23.505812429999999"/>
    <n v="41.628561679999997"/>
    <n v="2.12827871"/>
    <n v="2.839226713"/>
    <n v="11.953941950000001"/>
    <n v="2.7234055970000002"/>
    <n v="0.85490891999999996"/>
    <n v="23.257078490000001"/>
    <d v="2022-04-06T00:00:00"/>
    <n v="2.494182067077344"/>
    <x v="1"/>
  </r>
  <r>
    <n v="24.253225430000001"/>
    <n v="33.697196439999999"/>
    <n v="0.22678237700000001"/>
    <n v="0.384907626"/>
    <n v="14.29242213"/>
    <n v="10.665393379999999"/>
    <n v="0.29612423100000002"/>
    <n v="8.0583490720000004"/>
    <d v="2021-12-26T00:00:00"/>
    <n v="2.770704996577686"/>
    <x v="3"/>
  </r>
  <r>
    <n v="23.442698440000001"/>
    <n v="47.634630979999997"/>
    <n v="1.3517290280000001"/>
    <n v="7.9340168320000002"/>
    <n v="9.8274508209999993"/>
    <n v="8.6127971480000003"/>
    <n v="3.7824685210000002"/>
    <n v="17.47789766"/>
    <d v="2021-12-20T00:00:00"/>
    <n v="2.7871321013004788"/>
    <x v="1"/>
  </r>
  <r>
    <n v="31.525347719999999"/>
    <n v="60.845802409999997"/>
    <n v="0.22957815000000001"/>
    <n v="14.781882230000001"/>
    <n v="3.9589260080000002"/>
    <n v="0.59859348800000001"/>
    <n v="18.736207440000001"/>
    <n v="22.770193240000001"/>
    <d v="2023-01-12T00:00:00"/>
    <n v="1.7248459958932241"/>
    <x v="2"/>
  </r>
  <r>
    <n v="25.219738499999998"/>
    <n v="13.65136027"/>
    <n v="0.58374910499999999"/>
    <n v="2.2089583140000002"/>
    <n v="3.3546160559999998"/>
    <n v="3.958029958"/>
    <n v="1.382606929"/>
    <n v="2.7471490169999999"/>
    <d v="2022-07-17T00:00:00"/>
    <n v="2.21492128678987"/>
    <x v="0"/>
  </r>
  <r>
    <n v="21.719478649999999"/>
    <n v="21.72430937"/>
    <n v="2.6080952000000002"/>
    <n v="1.0838063520000001"/>
    <n v="9.1726262809999994"/>
    <n v="5.0236269389999997"/>
    <n v="0.935036808"/>
    <n v="5.5092129879999998"/>
    <d v="2022-07-01T00:00:00"/>
    <n v="2.258726899383984"/>
    <x v="0"/>
  </r>
  <r>
    <n v="24.44597435"/>
    <n v="33.170195960000001"/>
    <n v="1.13040414"/>
    <n v="0.29338796099999997"/>
    <n v="17.244837"/>
    <n v="11.487346730000001"/>
    <n v="3.5448664320000001"/>
    <n v="0.59975782600000005"/>
    <d v="2022-01-09T00:00:00"/>
    <n v="2.732375085557837"/>
    <x v="3"/>
  </r>
  <r>
    <n v="25.55194139"/>
    <n v="19.243121349999999"/>
    <n v="1.8514372640000001"/>
    <n v="7.3619834790000001"/>
    <n v="9.2266285920000009"/>
    <n v="0.41839331200000002"/>
    <n v="1.0886185639999999"/>
    <n v="1.147497408"/>
    <d v="2022-08-28T00:00:00"/>
    <n v="2.0999315537303218"/>
    <x v="0"/>
  </r>
  <r>
    <n v="29.647271839999998"/>
    <n v="24.318959230000001"/>
    <n v="8.1909831000000002E-2"/>
    <n v="12.6636123"/>
    <n v="0.59907598500000003"/>
    <n v="7.0705172789999997"/>
    <n v="2.4015622720000001"/>
    <n v="1.584191401"/>
    <d v="2023-03-03T00:00:00"/>
    <n v="1.5879534565366189"/>
    <x v="4"/>
  </r>
  <r>
    <n v="24.27243593"/>
    <n v="46.003718640000002"/>
    <n v="0.90774291100000004"/>
    <n v="3.015964334"/>
    <n v="1.52100737"/>
    <n v="4.6787006"/>
    <n v="10.670329750000001"/>
    <n v="26.117716590000001"/>
    <d v="2022-01-06T00:00:00"/>
    <n v="2.7405886379192328"/>
    <x v="1"/>
  </r>
  <r>
    <n v="24.346927390000001"/>
    <n v="47.722568189999997"/>
    <n v="9.2663624109999994"/>
    <n v="22.6928889"/>
    <n v="4.5811259959999999"/>
    <n v="0.22035616799999999"/>
    <n v="2.5087356949999999"/>
    <n v="17.719461429999999"/>
    <d v="2021-12-28T00:00:00"/>
    <n v="2.7652292950034218"/>
    <x v="1"/>
  </r>
  <r>
    <n v="28.794318879999999"/>
    <n v="31.959178309999999"/>
    <n v="6.3154918950000001"/>
    <n v="8.3126783870000001"/>
    <n v="4.4014301979999999"/>
    <n v="6.4184033779999998"/>
    <n v="8.4196289950000001"/>
    <n v="4.4070373539999999"/>
    <d v="2022-10-03T00:00:00"/>
    <n v="2.001368925393566"/>
    <x v="2"/>
  </r>
  <r>
    <n v="28.371723060000001"/>
    <n v="51.402917189999997"/>
    <n v="1.130982905"/>
    <n v="16.212068009999999"/>
    <n v="1.304262378"/>
    <n v="22.768117740000001"/>
    <n v="7.8842262759999997"/>
    <n v="3.2342427869999999"/>
    <d v="2022-12-13T00:00:00"/>
    <n v="1.806981519507187"/>
    <x v="4"/>
  </r>
  <r>
    <n v="23.445192129999999"/>
    <n v="43.514968230000001"/>
    <n v="1.024854046"/>
    <n v="4.6938781570000003"/>
    <n v="17.593735720000002"/>
    <n v="11.67519572"/>
    <n v="3.5014097639999999"/>
    <n v="6.0507488809999996"/>
    <d v="2022-03-15T00:00:00"/>
    <n v="2.55441478439425"/>
    <x v="3"/>
  </r>
  <r>
    <n v="23.62531049"/>
    <n v="43.415548149999999"/>
    <n v="1.383773656"/>
    <n v="2.4739122490000001"/>
    <n v="17.621696289999999"/>
    <n v="16.414882590000001"/>
    <n v="5.0481964509999999"/>
    <n v="1.8568605709999999"/>
    <d v="2021-12-04T00:00:00"/>
    <n v="2.8309377138945928"/>
    <x v="3"/>
  </r>
  <r>
    <n v="28.547245879999998"/>
    <n v="38.77362445"/>
    <n v="2.1648422E-2"/>
    <n v="12.24543641"/>
    <n v="3.3361027710000002"/>
    <n v="19.44807273"/>
    <n v="1.3928578"/>
    <n v="2.3511547319999999"/>
    <d v="2022-12-29T00:00:00"/>
    <n v="1.763175906913073"/>
    <x v="4"/>
  </r>
  <r>
    <n v="31.47975199"/>
    <n v="36.626191499999997"/>
    <n v="1.2707175900000001"/>
    <n v="7.8875581370000001"/>
    <n v="1.8078637959999999"/>
    <n v="19.131265970000001"/>
    <n v="5.2101499130000004"/>
    <n v="2.5893536899999998"/>
    <d v="2023-06-22T00:00:00"/>
    <n v="1.284052019164956"/>
    <x v="4"/>
  </r>
  <r>
    <n v="27.792130780000001"/>
    <n v="50.766305889999998"/>
    <n v="1.7759773109999999"/>
    <n v="17.316104880000001"/>
    <n v="9.6922043949999992"/>
    <n v="13.19954645"/>
    <n v="6.5732097749999996"/>
    <n v="3.9852403889999999"/>
    <d v="2022-11-11T00:00:00"/>
    <n v="1.8945927446954141"/>
    <x v="4"/>
  </r>
  <r>
    <n v="23.307678119999999"/>
    <n v="49.105497360000001"/>
    <n v="1.162337883"/>
    <n v="2.1650342519999999"/>
    <n v="16.155070080000002"/>
    <n v="17.20244593"/>
    <n v="9.7578262490000007"/>
    <n v="3.8251208499999998"/>
    <d v="2022-02-07T00:00:00"/>
    <n v="2.6529774127310062"/>
    <x v="3"/>
  </r>
  <r>
    <n v="24.754970910000001"/>
    <n v="42.436755820000002"/>
    <n v="2.8453501729999999"/>
    <n v="9.4904798509999999"/>
    <n v="7.0411627680000004"/>
    <n v="7.5053186759999999"/>
    <n v="4.0109288120000004"/>
    <n v="14.388865709999999"/>
    <d v="2022-03-16T00:00:00"/>
    <n v="2.5516769336071179"/>
    <x v="1"/>
  </r>
  <r>
    <n v="24.7859677"/>
    <n v="52.127108210000003"/>
    <n v="1.342829037"/>
    <n v="8.5293892729999996"/>
    <n v="15.796101439999999"/>
    <n v="16.874408649999999"/>
    <n v="5.9864375809999997"/>
    <n v="4.9407712610000001"/>
    <d v="2022-02-08T00:00:00"/>
    <n v="2.6502395619438741"/>
    <x v="3"/>
  </r>
  <r>
    <n v="23.97839454"/>
    <n v="43.967403949999998"/>
    <n v="6.0151449850000001"/>
    <n v="1.7702449330000001"/>
    <n v="14.46297148"/>
    <n v="4.6140085869999998"/>
    <n v="0.67238455399999997"/>
    <n v="22.447794399999999"/>
    <d v="2022-03-12T00:00:00"/>
    <n v="2.5626283367556471"/>
    <x v="1"/>
  </r>
  <r>
    <n v="24.127805890000001"/>
    <n v="26.600656709999999"/>
    <n v="1.7657460389999999"/>
    <n v="0.89002829900000002"/>
    <n v="5.9044736520000001"/>
    <n v="15.955403759999999"/>
    <n v="3.4795264499999998"/>
    <n v="0.37122454599999999"/>
    <d v="2022-05-21T00:00:00"/>
    <n v="2.3709787816564001"/>
    <x v="0"/>
  </r>
  <r>
    <n v="23.268557900000001"/>
    <n v="56.819052249999999"/>
    <n v="3.6119401209999999"/>
    <n v="3.7656265819999999"/>
    <n v="7.8962227509999998"/>
    <n v="1.2596614639999999"/>
    <n v="11.9948157"/>
    <n v="31.902725759999999"/>
    <d v="2022-01-16T00:00:00"/>
    <n v="2.713210130047913"/>
    <x v="1"/>
  </r>
  <r>
    <n v="29.348234009999999"/>
    <n v="38.405394549999997"/>
    <n v="4.6418792E-2"/>
    <n v="9.2046804999999995E-2"/>
    <n v="1.1153439999999999"/>
    <n v="0.31111382100000001"/>
    <n v="28.611956150000001"/>
    <n v="8.2749337759999992"/>
    <d v="2022-12-21T00:00:00"/>
    <n v="1.78507871321013"/>
    <x v="2"/>
  </r>
  <r>
    <n v="28.604186850000001"/>
    <n v="32.471962019999999"/>
    <n v="0.241379228"/>
    <n v="1.1803382149999999"/>
    <n v="2.694064821"/>
    <n v="1.2907686389999999"/>
    <n v="9.4900322549999991"/>
    <n v="17.81675809"/>
    <d v="2023-02-28T00:00:00"/>
    <n v="1.5961670088980151"/>
    <x v="2"/>
  </r>
  <r>
    <n v="26.89933997"/>
    <n v="26.304805819999999"/>
    <n v="0.54859659100000002"/>
    <n v="16.53489102"/>
    <n v="4.4999248920000001"/>
    <n v="3.2754248760000002"/>
    <n v="1.115433516"/>
    <n v="0.879131522"/>
    <d v="2022-09-12T00:00:00"/>
    <n v="2.0588637919233399"/>
    <x v="0"/>
  </r>
  <r>
    <n v="29.922314409999998"/>
    <n v="34.041964399999998"/>
    <n v="0.43436243499999999"/>
    <n v="1.2696385370000001"/>
    <n v="0.477856909"/>
    <n v="2.461005976"/>
    <n v="14.44368903"/>
    <n v="15.38977395"/>
    <d v="2023-01-24T00:00:00"/>
    <n v="1.691991786447639"/>
    <x v="2"/>
  </r>
  <r>
    <n v="21.594452440000001"/>
    <n v="26.871441390000001"/>
    <n v="1.791720443"/>
    <n v="9.7093551849999997"/>
    <n v="9.6541845310000003"/>
    <n v="5.1825023999999997E-2"/>
    <n v="6.9876629379999997"/>
    <n v="0.46841371399999998"/>
    <d v="2022-08-13T00:00:00"/>
    <n v="2.1409993155373028"/>
    <x v="0"/>
  </r>
  <r>
    <n v="20.299517049999999"/>
    <n v="26.85291556"/>
    <n v="2.5329752490000002"/>
    <n v="10.94657132"/>
    <n v="14.014390990000001"/>
    <n v="0.39163298099999999"/>
    <n v="0.183698638"/>
    <n v="1.3166216319999999"/>
    <d v="2022-08-12T00:00:00"/>
    <n v="2.1437371663244349"/>
    <x v="0"/>
  </r>
  <r>
    <n v="24.208929730000001"/>
    <n v="54.111556440000001"/>
    <n v="3.9210319949999999"/>
    <n v="5.4333811929999998"/>
    <n v="9.7616419370000003"/>
    <n v="5.5928962599999998"/>
    <n v="6.1354361820000003"/>
    <n v="27.188200869999999"/>
    <d v="2021-11-28T00:00:00"/>
    <n v="2.8473648186173852"/>
    <x v="1"/>
  </r>
  <r>
    <n v="24.951071299999999"/>
    <n v="24.547258639999999"/>
    <n v="3.765783543"/>
    <n v="11.570353089999999"/>
    <n v="9.0744784010000004"/>
    <n v="1.0755513480000001"/>
    <n v="0.81040150799999999"/>
    <n v="2.0164742859999998"/>
    <d v="2022-07-23T00:00:00"/>
    <n v="2.1984941820670771"/>
    <x v="0"/>
  </r>
  <r>
    <n v="24.994311830000001"/>
    <n v="40.197338790000003"/>
    <n v="2.162040486"/>
    <n v="4.9527333550000003"/>
    <n v="1.5041282549999999"/>
    <n v="10.901127499999999"/>
    <n v="9.0114803119999998"/>
    <n v="13.82786937"/>
    <d v="2022-02-01T00:00:00"/>
    <n v="2.669404517453799"/>
    <x v="1"/>
  </r>
  <r>
    <n v="23.59338812"/>
    <n v="42.65468491"/>
    <n v="1.385726665"/>
    <n v="1.5411103530000001"/>
    <n v="11.69338183"/>
    <n v="2.1655421509999999"/>
    <n v="9.5792970390000001"/>
    <n v="17.675353529999999"/>
    <d v="2022-04-01T00:00:00"/>
    <n v="2.5078713210130048"/>
    <x v="1"/>
  </r>
  <r>
    <n v="28.55586796"/>
    <n v="34.974898760000002"/>
    <n v="0.55510159299999995"/>
    <n v="16.060828409999999"/>
    <n v="1.362011799"/>
    <n v="13.88451102"/>
    <n v="2.670952E-2"/>
    <n v="3.6408380089999999"/>
    <d v="2023-07-18T00:00:00"/>
    <n v="1.2128678986995209"/>
    <x v="4"/>
  </r>
  <r>
    <n v="29.979864880000001"/>
    <n v="38.241164390000002"/>
    <n v="1.4741665900000001"/>
    <n v="7.7814156170000004"/>
    <n v="1.691515439"/>
    <n v="20.52401944"/>
    <n v="4.2658457939999996"/>
    <n v="3.9783680939999999"/>
    <d v="2023-02-25T00:00:00"/>
    <n v="1.6043805612594111"/>
    <x v="4"/>
  </r>
  <r>
    <n v="23.58584853"/>
    <n v="55.648592139999998"/>
    <n v="7.6081269220000003"/>
    <n v="2.1366046559999998"/>
    <n v="0.70775890399999997"/>
    <n v="3.3119759270000002"/>
    <n v="12.51993246"/>
    <n v="36.972320189999998"/>
    <d v="2022-03-02T00:00:00"/>
    <n v="2.5900068446269682"/>
    <x v="1"/>
  </r>
  <r>
    <n v="29.79091128"/>
    <n v="16.61678066"/>
    <n v="0.57321289200000003"/>
    <n v="1.8702665919999999"/>
    <n v="4.3922363679999998"/>
    <n v="9.887734923"/>
    <n v="0.21667148999999999"/>
    <n v="0.24987129"/>
    <d v="2022-09-23T00:00:00"/>
    <n v="2.0287474332648872"/>
    <x v="0"/>
  </r>
  <r>
    <n v="21.543307469999998"/>
    <n v="28.082461160000001"/>
    <n v="2.3031826849999999"/>
    <n v="7.2498772489999999"/>
    <n v="9.5570390090000004"/>
    <n v="4.8368624039999997"/>
    <n v="2.6642382999999999E-2"/>
    <n v="6.4120401180000002"/>
    <d v="2022-07-05T00:00:00"/>
    <n v="2.2477754962354548"/>
    <x v="0"/>
  </r>
  <r>
    <n v="30.103859480000001"/>
    <n v="28.91439759"/>
    <n v="4.383934934"/>
    <n v="4.1285947360000002"/>
    <n v="3.8051057629999998"/>
    <n v="4.8530530020000002"/>
    <n v="11.287524210000001"/>
    <n v="4.8401198709999997"/>
    <d v="2022-08-12T00:00:00"/>
    <n v="2.1437371663244349"/>
    <x v="2"/>
  </r>
  <r>
    <n v="24.005597949999999"/>
    <n v="50.120787589999999"/>
    <n v="1.491580863"/>
    <n v="2.1326230100000001"/>
    <n v="17.292224520000001"/>
    <n v="0.74633040299999998"/>
    <n v="5.6120589159999996"/>
    <n v="24.33755073"/>
    <d v="2022-02-28T00:00:00"/>
    <n v="2.5954825462012319"/>
    <x v="1"/>
  </r>
  <r>
    <n v="29.566503220000001"/>
    <n v="50.980906730000001"/>
    <n v="2.1676194149999999"/>
    <n v="2.1101437679999999"/>
    <n v="11.135124279999999"/>
    <n v="6.4595268880000001"/>
    <n v="17.61790826"/>
    <n v="13.658203540000001"/>
    <d v="2023-07-06T00:00:00"/>
    <n v="1.245722108145106"/>
    <x v="2"/>
  </r>
  <r>
    <n v="31.997514760000001"/>
    <n v="50.204652590000002"/>
    <n v="0.52696380099999995"/>
    <n v="24.89792344"/>
    <n v="2.5816950470000002"/>
    <n v="14.432763019999999"/>
    <n v="3.6644280679999999"/>
    <n v="4.6278430159999999"/>
    <d v="2023-01-02T00:00:00"/>
    <n v="1.752224503764545"/>
    <x v="4"/>
  </r>
  <r>
    <n v="31.714183890000001"/>
    <n v="31.230516659999999"/>
    <n v="7.0257490000000006E-2"/>
    <n v="9.8793760509999995"/>
    <n v="2.0543025909999999"/>
    <n v="16.703537950000001"/>
    <n v="1.763882392"/>
    <n v="0.82941767799999999"/>
    <d v="2023-04-18T00:00:00"/>
    <n v="1.462012320328542"/>
    <x v="4"/>
  </r>
  <r>
    <n v="23.84966279"/>
    <n v="48.766967280000003"/>
    <n v="1.7427179269999999"/>
    <n v="23.628819459999999"/>
    <n v="2.277347588"/>
    <n v="2.5946330099999999"/>
    <n v="5.7555950039999999"/>
    <n v="14.51057222"/>
    <d v="2022-03-22T00:00:00"/>
    <n v="2.5352498288843259"/>
    <x v="1"/>
  </r>
  <r>
    <n v="28.230782269999999"/>
    <n v="46.026251979999998"/>
    <n v="0.58754910199999999"/>
    <n v="2.1688646359999999"/>
    <n v="1.8810643119999999"/>
    <n v="1.6027749360000001"/>
    <n v="24.629306209999999"/>
    <n v="15.74424189"/>
    <d v="2023-05-11T00:00:00"/>
    <n v="1.399041752224504"/>
    <x v="2"/>
  </r>
  <r>
    <n v="23.397639510000001"/>
    <n v="52.332523889999997"/>
    <n v="2.9982830489999999"/>
    <n v="14.12893979"/>
    <n v="8.9341500729999996"/>
    <n v="24.89449845"/>
    <n v="2.5545185610000001"/>
    <n v="1.8204170099999999"/>
    <d v="2022-01-19T00:00:00"/>
    <n v="2.7049965776865159"/>
    <x v="3"/>
  </r>
  <r>
    <n v="24.275460840000001"/>
    <n v="41.439119769999998"/>
    <n v="0.28876022000000001"/>
    <n v="4.5668717389999998"/>
    <n v="1.9165192310000001"/>
    <n v="7.7317158209999999"/>
    <n v="0.76170974800000002"/>
    <n v="26.46230323"/>
    <d v="2021-12-14T00:00:00"/>
    <n v="2.8035592060232721"/>
    <x v="1"/>
  </r>
  <r>
    <n v="29.651669340000002"/>
    <n v="50.09779941"/>
    <n v="1.6410311580000001"/>
    <n v="2.1801546300000001"/>
    <n v="6.6333513719999999"/>
    <n v="0.86756848200000003"/>
    <n v="15.57982292"/>
    <n v="24.836901999999998"/>
    <d v="2022-11-19T00:00:00"/>
    <n v="1.8726899383983571"/>
    <x v="2"/>
  </r>
  <r>
    <n v="31.682503610000001"/>
    <n v="31.439254909999999"/>
    <n v="0.57066102100000005"/>
    <n v="1.847650875"/>
    <n v="3.3623204229999999"/>
    <n v="0.27178701799999999"/>
    <n v="12.58260175"/>
    <n v="13.37489485"/>
    <d v="2023-04-12T00:00:00"/>
    <n v="1.4784394250513351"/>
    <x v="2"/>
  </r>
  <r>
    <n v="27.595911310000002"/>
    <n v="31.667418040000001"/>
    <n v="2.8018720749999999"/>
    <n v="0.75891017599999999"/>
    <n v="8.1285305999999995"/>
    <n v="12.539608749999999"/>
    <n v="8.5358226570000006"/>
    <n v="1.704545856"/>
    <d v="2022-09-05T00:00:00"/>
    <n v="2.0780287474332648"/>
    <x v="0"/>
  </r>
  <r>
    <n v="23.507265539999999"/>
    <n v="52.951902189999998"/>
    <n v="2.2908397699999998"/>
    <n v="16.630555619999999"/>
    <n v="1.9494819539999999"/>
    <n v="9.4228727180000007"/>
    <n v="6.9165751479999997"/>
    <n v="18.032416749999999"/>
    <d v="2022-01-10T00:00:00"/>
    <n v="2.729637234770705"/>
    <x v="1"/>
  </r>
  <r>
    <n v="28.443108290000001"/>
    <n v="50.236397599999997"/>
    <n v="0.49887267800000001"/>
    <n v="23.317253390000001"/>
    <n v="3.4097515060000001"/>
    <n v="15.375799949999999"/>
    <n v="1.4687301610000001"/>
    <n v="6.6648625939999997"/>
    <d v="2023-01-15T00:00:00"/>
    <n v="1.716632443531827"/>
    <x v="4"/>
  </r>
  <r>
    <n v="24.07227361"/>
    <n v="45.697873100000002"/>
    <n v="9.7565224710000003"/>
    <n v="7.2029473729999998"/>
    <n v="0.73849456499999999"/>
    <n v="0.78339600899999995"/>
    <n v="4.5384518370000002"/>
    <n v="32.434583320000002"/>
    <d v="2021-11-29T00:00:00"/>
    <n v="2.8446269678302532"/>
    <x v="1"/>
  </r>
  <r>
    <n v="29.48599463"/>
    <n v="41.501411359999999"/>
    <n v="1.0314045060000001"/>
    <n v="0.89008154799999994"/>
    <n v="8.0463549990000001"/>
    <n v="3.7539581439999998"/>
    <n v="10.036466470000001"/>
    <n v="18.7745502"/>
    <d v="2022-12-16T00:00:00"/>
    <n v="1.798767967145791"/>
    <x v="2"/>
  </r>
  <r>
    <n v="24.889581400000001"/>
    <n v="55.778331790000003"/>
    <n v="1.948626008"/>
    <n v="0.52801229500000002"/>
    <n v="18.415064539999999"/>
    <n v="11.074559239999999"/>
    <n v="11.78542045"/>
    <n v="13.97527526"/>
    <d v="2022-01-05T00:00:00"/>
    <n v="2.7433264887063649"/>
    <x v="3"/>
  </r>
  <r>
    <n v="23.73927733"/>
    <n v="39.230246170000001"/>
    <n v="1.900749128"/>
    <n v="3.2906761630000001"/>
    <n v="5.3754993539999996"/>
    <n v="11.7155144"/>
    <n v="2.3251821549999998"/>
    <n v="16.523374100000002"/>
    <d v="2022-04-04T00:00:00"/>
    <n v="2.499657768651609"/>
    <x v="1"/>
  </r>
  <r>
    <n v="29.713767279999999"/>
    <n v="47.045002590000003"/>
    <n v="0.30314133599999998"/>
    <n v="23.642863899999998"/>
    <n v="3.1663709999999998E-2"/>
    <n v="20.75443199"/>
    <n v="2.3705722389999999"/>
    <n v="0.24547075600000001"/>
    <d v="2023-04-16T00:00:00"/>
    <n v="1.4674880219028059"/>
    <x v="4"/>
  </r>
  <r>
    <n v="30.7034263"/>
    <n v="41.363034210000002"/>
    <n v="0.204058304"/>
    <n v="25.323889380000001"/>
    <n v="0.95785415200000001"/>
    <n v="10.24150745"/>
    <n v="3.0636002420000001"/>
    <n v="1.776182986"/>
    <d v="2022-08-29T00:00:00"/>
    <n v="2.0971937029431902"/>
    <x v="4"/>
  </r>
  <r>
    <n v="23.066834679999999"/>
    <n v="45.607222659999998"/>
    <n v="0.263407589"/>
    <n v="8.6895969530000006"/>
    <n v="5.2106478870000004"/>
    <n v="2.9789126509999999"/>
    <n v="4.0097247549999997"/>
    <n v="24.71834041"/>
    <d v="2022-01-22T00:00:00"/>
    <n v="2.6967830253251202"/>
    <x v="1"/>
  </r>
  <r>
    <n v="28.64078336"/>
    <n v="34.48515939"/>
    <n v="0.706724307"/>
    <n v="1.657483058"/>
    <n v="8.4842131910000003"/>
    <n v="0.43473534400000002"/>
    <n v="11.4822671"/>
    <n v="12.4264607"/>
    <d v="2022-08-03T00:00:00"/>
    <n v="2.168377823408624"/>
    <x v="2"/>
  </r>
  <r>
    <n v="24.960077269999999"/>
    <n v="36.075278509999997"/>
    <n v="1.681438322"/>
    <n v="2.6818915209999998"/>
    <n v="13.49206526"/>
    <n v="16.813035599999999"/>
    <n v="0.84691599900000003"/>
    <n v="2.2413701349999999"/>
    <d v="2022-07-19T00:00:00"/>
    <n v="2.2094455852156059"/>
    <x v="3"/>
  </r>
  <r>
    <n v="29.949065770000001"/>
    <n v="39.069556159999998"/>
    <n v="0.28113882800000001"/>
    <n v="2.6902814670000001"/>
    <n v="6.0810796070000004"/>
    <n v="3.7948365260000001"/>
    <n v="6.1983897969999999"/>
    <n v="20.304968760000001"/>
    <d v="2022-10-25T00:00:00"/>
    <n v="1.9411362080766601"/>
    <x v="2"/>
  </r>
  <r>
    <n v="31.292033960000001"/>
    <n v="51.597258259999997"/>
    <n v="0.10000706299999999"/>
    <n v="1.5779969970000001"/>
    <n v="1.8279766319999999"/>
    <n v="3.8583574469999999"/>
    <n v="28.182447499999999"/>
    <n v="16.150479690000001"/>
    <d v="2023-03-26T00:00:00"/>
    <n v="1.52498288843258"/>
    <x v="2"/>
  </r>
  <r>
    <n v="31.17065376"/>
    <n v="49.098698800000001"/>
    <n v="0.103427277"/>
    <n v="19.560587590000001"/>
    <n v="2.3636588600000001"/>
    <n v="17.012968560000001"/>
    <n v="8.4343491390000001"/>
    <n v="1.727134655"/>
    <d v="2023-01-09T00:00:00"/>
    <n v="1.7330595482546201"/>
    <x v="4"/>
  </r>
  <r>
    <n v="23.749361239999999"/>
    <n v="15.74112581"/>
    <n v="2.3564173940000002"/>
    <n v="0.38207081100000001"/>
    <n v="10.61409757"/>
    <n v="3.4111657800000001"/>
    <n v="0.94858823199999998"/>
    <n v="0.38520341699999999"/>
    <d v="2022-09-27T00:00:00"/>
    <n v="2.017796030116358"/>
    <x v="0"/>
  </r>
  <r>
    <n v="28.92204504"/>
    <n v="31.881641760000001"/>
    <n v="1.647762655"/>
    <n v="8.7751919740000002"/>
    <n v="16.623252650000001"/>
    <n v="3.484351566"/>
    <n v="0.29825508899999997"/>
    <n v="2.7005904759999999"/>
    <d v="2022-06-12T00:00:00"/>
    <n v="2.3107460643394941"/>
    <x v="0"/>
  </r>
  <r>
    <n v="29.236968090000001"/>
    <n v="35.78522538"/>
    <n v="0.213250834"/>
    <n v="0.72339465199999997"/>
    <n v="1.040734322"/>
    <n v="0.116997614"/>
    <n v="22.903653609999999"/>
    <n v="11.000445190000001"/>
    <d v="2022-08-01T00:00:00"/>
    <n v="2.173853524982889"/>
    <x v="2"/>
  </r>
  <r>
    <n v="23.28209416"/>
    <n v="42.159490030000001"/>
    <n v="7.526560302"/>
    <n v="1.5938091729999999"/>
    <n v="21.3092215"/>
    <n v="17.268866689999999"/>
    <n v="1.3356142580000001"/>
    <n v="0.65197841099999998"/>
    <d v="2022-03-22T00:00:00"/>
    <n v="2.5352498288843259"/>
    <x v="3"/>
  </r>
  <r>
    <n v="20.08956641"/>
    <n v="23.947630400000001"/>
    <n v="1.8143940359999999"/>
    <n v="5.3545824629999998"/>
    <n v="14.70148466"/>
    <n v="0.22563709900000001"/>
    <n v="1.2114762370000001"/>
    <n v="2.4544499420000001"/>
    <d v="2022-10-08T00:00:00"/>
    <n v="1.987679671457905"/>
    <x v="0"/>
  </r>
  <r>
    <n v="29.126958850000001"/>
    <n v="38.320360200000003"/>
    <n v="0.36157345400000002"/>
    <n v="4.4025385640000003"/>
    <n v="3.844260636"/>
    <n v="3.5993435919999999"/>
    <n v="15.340736830000001"/>
    <n v="11.133480580000001"/>
    <d v="2023-01-16T00:00:00"/>
    <n v="1.7138945927446949"/>
    <x v="2"/>
  </r>
  <r>
    <n v="23.124669569999998"/>
    <n v="36.23608686"/>
    <n v="5.331589159"/>
    <n v="7.2196261420000001"/>
    <n v="3.0730097000000001E-2"/>
    <n v="9.1857856000000009"/>
    <n v="3.7196312040000001"/>
    <n v="16.080313820000001"/>
    <d v="2022-03-12T00:00:00"/>
    <n v="2.5626283367556471"/>
    <x v="1"/>
  </r>
  <r>
    <n v="23.861715149999998"/>
    <n v="40.107433919999998"/>
    <n v="2.3352894979999999"/>
    <n v="3.272615461"/>
    <n v="8.0812874059999995"/>
    <n v="18.874718980000001"/>
    <n v="6.9810676310000002"/>
    <n v="2.8977444409999999"/>
    <d v="2022-02-27T00:00:00"/>
    <n v="2.5982203969883639"/>
    <x v="3"/>
  </r>
  <r>
    <n v="23.946832910000001"/>
    <n v="44.506460779999998"/>
    <n v="4.1571664760000004"/>
    <n v="1.2615703709999999"/>
    <n v="30.253100320000001"/>
    <n v="9.0352601050000008"/>
    <n v="0.83207811200000004"/>
    <n v="3.1244518729999999"/>
    <d v="2022-02-09T00:00:00"/>
    <n v="2.647501711156742"/>
    <x v="3"/>
  </r>
  <r>
    <n v="29.545023650000001"/>
    <n v="23.342316409999999"/>
    <n v="2.8740432939999998"/>
    <n v="0.338275563"/>
    <n v="16.707765129999999"/>
    <n v="4.4396757249999999"/>
    <n v="1.7996934250000001"/>
    <n v="5.6906574000000001E-2"/>
    <d v="2022-10-08T00:00:00"/>
    <n v="1.987679671457905"/>
    <x v="0"/>
  </r>
  <r>
    <n v="23.401074699999999"/>
    <n v="49.493117689999998"/>
    <n v="1.965642624"/>
    <n v="12.248347580000001"/>
    <n v="19.774996600000001"/>
    <n v="12.26184378"/>
    <n v="4.6328937300000002"/>
    <n v="0.57503599999999999"/>
    <d v="2022-01-12T00:00:00"/>
    <n v="2.7241615331964408"/>
    <x v="3"/>
  </r>
  <r>
    <n v="23.4207553"/>
    <n v="46.685156470000003"/>
    <n v="2.45076341"/>
    <n v="0.45456056900000003"/>
    <n v="7.3407214290000002"/>
    <n v="0.77745303499999996"/>
    <n v="4.4834241459999999"/>
    <n v="33.628997290000001"/>
    <d v="2021-11-16T00:00:00"/>
    <n v="2.88021902806297"/>
    <x v="1"/>
  </r>
  <r>
    <n v="24.283546220000002"/>
    <n v="46.388855849999999"/>
    <n v="0.98751462999999995"/>
    <n v="2.0823801990000002"/>
    <n v="7.5521628639999996"/>
    <n v="34.356423790000001"/>
    <n v="0.28101100600000001"/>
    <n v="2.1168779870000001"/>
    <d v="2021-12-29T00:00:00"/>
    <n v="2.7624914442162898"/>
    <x v="3"/>
  </r>
  <r>
    <n v="24.679212060000001"/>
    <n v="41.005978990000003"/>
    <n v="1.467832958"/>
    <n v="8.525605637"/>
    <n v="16.5910248"/>
    <n v="8.0795471620000008"/>
    <n v="6.2196536470000003"/>
    <n v="1.5901477470000001"/>
    <d v="2022-02-28T00:00:00"/>
    <n v="2.5954825462012319"/>
    <x v="3"/>
  </r>
  <r>
    <n v="30.430777339999999"/>
    <n v="39.71739797"/>
    <n v="0.96214071099999998"/>
    <n v="18.744868239999999"/>
    <n v="2.3382024170000002"/>
    <n v="16.08452351"/>
    <n v="0.65812519899999999"/>
    <n v="1.891678607"/>
    <d v="2023-06-07T00:00:00"/>
    <n v="1.3251197809719371"/>
    <x v="4"/>
  </r>
  <r>
    <n v="23.912673380000001"/>
    <n v="37.188019359999998"/>
    <n v="3.1446737580000002"/>
    <n v="6.3419629190000002"/>
    <n v="0.57430417300000003"/>
    <n v="3.3728838209999998"/>
    <n v="2.6187071519999998"/>
    <n v="24.280161289999999"/>
    <d v="2022-02-09T00:00:00"/>
    <n v="2.647501711156742"/>
    <x v="1"/>
  </r>
  <r>
    <n v="23.215261330000001"/>
    <n v="35.141364629999998"/>
    <n v="1.678687168"/>
    <n v="5.9162457010000002"/>
    <n v="15.628137969999999"/>
    <n v="12.70449726"/>
    <n v="0.76772366700000005"/>
    <n v="0.12476003500000001"/>
    <d v="2021-11-29T00:00:00"/>
    <n v="2.8446269678302532"/>
    <x v="3"/>
  </r>
  <r>
    <n v="24.3511083"/>
    <n v="48.274478989999999"/>
    <n v="4.5299672749999997"/>
    <n v="17.021580449999998"/>
    <n v="9.8103004879999993"/>
    <n v="8.4095459479999999"/>
    <n v="8.3142525539999994"/>
    <n v="4.7187995489999999"/>
    <d v="2022-07-09T00:00:00"/>
    <n v="2.236824093086927"/>
    <x v="4"/>
  </r>
  <r>
    <n v="24.502025799999998"/>
    <n v="34.391482860000004"/>
    <n v="0.81774916200000003"/>
    <n v="5.915891706"/>
    <n v="5.3653800560000002"/>
    <n v="5.9862108410000001"/>
    <n v="5.0120519190000001"/>
    <n v="12.11194834"/>
    <d v="2022-02-24T00:00:00"/>
    <n v="2.606433949349761"/>
    <x v="1"/>
  </r>
  <r>
    <n v="24.951712010000001"/>
    <n v="43.21284429"/>
    <n v="4.3680901749999999"/>
    <n v="1.23824797"/>
    <n v="11.81990948"/>
    <n v="3.6788905129999998"/>
    <n v="4.6965728569999996"/>
    <n v="21.779223470000002"/>
    <d v="2021-12-27T00:00:00"/>
    <n v="2.7679671457905539"/>
    <x v="1"/>
  </r>
  <r>
    <n v="24.75744418"/>
    <n v="43.168893789999998"/>
    <n v="1.232563536"/>
    <n v="15.089356889999999"/>
    <n v="2.5902954299999998"/>
    <n v="1.5182872970000001"/>
    <n v="4.6968656280000003"/>
    <n v="19.274088549999998"/>
    <d v="2021-11-21T00:00:00"/>
    <n v="2.8665297741273101"/>
    <x v="1"/>
  </r>
  <r>
    <n v="23.89913984"/>
    <n v="40.721392629999997"/>
    <n v="3.941040573"/>
    <n v="0.27188300999999998"/>
    <n v="20.908492590000002"/>
    <n v="11.163035470000001"/>
    <n v="0.37595719999999999"/>
    <n v="8.002024359"/>
    <d v="2021-11-19T00:00:00"/>
    <n v="2.8720054757015738"/>
    <x v="3"/>
  </r>
  <r>
    <n v="24.568912009999998"/>
    <n v="38.957932200000002"/>
    <n v="4.5476317269999997"/>
    <n v="7.2708461289999997"/>
    <n v="0.39078490799999999"/>
    <n v="6.3872264269999999"/>
    <n v="6.6575681370000002"/>
    <n v="18.251506599999999"/>
    <d v="2021-11-22T00:00:00"/>
    <n v="2.8637919233401781"/>
    <x v="1"/>
  </r>
  <r>
    <n v="31.066671750000001"/>
    <n v="45.086871559999999"/>
    <n v="0.48403193999999999"/>
    <n v="2.3058284150000001"/>
    <n v="0.80057112900000005"/>
    <n v="0.37634410600000001"/>
    <n v="15.61135915"/>
    <n v="25.99276875"/>
    <d v="2023-01-30T00:00:00"/>
    <n v="1.675564681724846"/>
    <x v="2"/>
  </r>
  <r>
    <n v="23.9021945"/>
    <n v="43.248554759999998"/>
    <n v="1.443344741"/>
    <n v="3.0774030840000002"/>
    <n v="2.131261522"/>
    <n v="0.40050126600000002"/>
    <n v="4.6611760420000001"/>
    <n v="32.978212839999998"/>
    <d v="2022-03-14T00:00:00"/>
    <n v="2.557152635181382"/>
    <x v="1"/>
  </r>
  <r>
    <n v="21.077401269999999"/>
    <n v="47.119692440000001"/>
    <n v="2.5682771240000002"/>
    <n v="4.433610432"/>
    <n v="9.5833559449999992"/>
    <n v="9.7168854650000007"/>
    <n v="15.87006405"/>
    <n v="7.5157765510000001"/>
    <d v="2022-12-28T00:00:00"/>
    <n v="1.7659137577002051"/>
    <x v="2"/>
  </r>
  <r>
    <n v="28.116049270000001"/>
    <n v="29.41704348"/>
    <n v="0.91800769000000004"/>
    <n v="3.3106976669999999"/>
    <n v="8.5034335030000001"/>
    <n v="13.66812663"/>
    <n v="2.3263164230000002"/>
    <n v="1.6084692629999999"/>
    <d v="2022-05-31T00:00:00"/>
    <n v="2.343600273785079"/>
    <x v="0"/>
  </r>
  <r>
    <n v="24.560148210000001"/>
    <n v="43.292595740000003"/>
    <n v="5.9818452610000001"/>
    <n v="1.3139466470000001"/>
    <n v="17.589627589999999"/>
    <n v="16.528307229999999"/>
    <n v="2.6641819689999999"/>
    <n v="5.1965322990000002"/>
    <d v="2022-03-11T00:00:00"/>
    <n v="2.5653661875427791"/>
    <x v="3"/>
  </r>
  <r>
    <n v="28.54873349"/>
    <n v="33.73409779"/>
    <n v="0.19214701100000001"/>
    <n v="4.6152398750000003"/>
    <n v="0.461409499"/>
    <n v="1.414083507"/>
    <n v="8.9605643050000001"/>
    <n v="18.282800609999999"/>
    <d v="2023-05-17T00:00:00"/>
    <n v="1.3826146475017109"/>
    <x v="2"/>
  </r>
  <r>
    <n v="24.837366079999999"/>
    <n v="44.475827780000003"/>
    <n v="8.1931296719999995"/>
    <n v="0.30142250799999998"/>
    <n v="18.387869550000001"/>
    <n v="20.814928340000002"/>
    <n v="0.388634164"/>
    <n v="4.5829732190000003"/>
    <d v="2022-02-25T00:00:00"/>
    <n v="2.603696098562629"/>
    <x v="3"/>
  </r>
  <r>
    <n v="23.040005220000001"/>
    <n v="39.87393668"/>
    <n v="1.0774170430000001"/>
    <n v="0.23948377300000001"/>
    <n v="7.2238063869999998"/>
    <n v="1.0185818659999999"/>
    <n v="10.581022430000001"/>
    <n v="20.811042230000002"/>
    <d v="2022-02-18T00:00:00"/>
    <n v="2.622861054072553"/>
    <x v="1"/>
  </r>
  <r>
    <n v="24.274837940000001"/>
    <n v="40.194757090000003"/>
    <n v="1.5510067110000001"/>
    <n v="0.72986080200000003"/>
    <n v="17.728824500000002"/>
    <n v="19.965347170000001"/>
    <n v="1.0395940720000001"/>
    <n v="0.73113054600000005"/>
    <d v="2022-01-15T00:00:00"/>
    <n v="2.7159479808350451"/>
    <x v="3"/>
  </r>
  <r>
    <n v="29.809799290000001"/>
    <n v="43.648639199999998"/>
    <n v="1.062979119"/>
    <n v="15.92770908"/>
    <n v="1.806880839"/>
    <n v="21.623716460000001"/>
    <n v="0.50267597500000005"/>
    <n v="3.7876568380000002"/>
    <d v="2023-06-16T00:00:00"/>
    <n v="1.300479123887748"/>
    <x v="4"/>
  </r>
  <r>
    <n v="21.421574469999999"/>
    <n v="38.568339860000002"/>
    <n v="3.8961219319999998"/>
    <n v="7.2369726109999997"/>
    <n v="8.0403867049999995"/>
    <n v="7.7621648810000003"/>
    <n v="8.0419302370000008"/>
    <n v="7.4868854300000001"/>
    <d v="2022-07-05T00:00:00"/>
    <n v="2.2477754962354548"/>
    <x v="0"/>
  </r>
  <r>
    <n v="28.392034370000001"/>
    <n v="40.058274869999998"/>
    <n v="0.83113618"/>
    <n v="2.2517567239999998"/>
    <n v="6.7230303039999999"/>
    <n v="3.524460988"/>
    <n v="13.20170847"/>
    <n v="14.357318380000001"/>
    <d v="2022-08-14T00:00:00"/>
    <n v="2.1382614647501712"/>
    <x v="2"/>
  </r>
  <r>
    <n v="23.806058950000001"/>
    <n v="52.178745450000001"/>
    <n v="0.33264727999999999"/>
    <n v="9.4917140080000006"/>
    <n v="7.4167975090000002"/>
    <n v="3.363976106"/>
    <n v="6.2337474310000003"/>
    <n v="25.672510389999999"/>
    <d v="2022-03-25T00:00:00"/>
    <n v="2.5270362765229288"/>
    <x v="1"/>
  </r>
  <r>
    <n v="24.9181484"/>
    <n v="51.255106380000001"/>
    <n v="12.726048609999999"/>
    <n v="0.23223917899999999"/>
    <n v="4.6547894159999998"/>
    <n v="3.4956823319999999"/>
    <n v="9.6750891719999998"/>
    <n v="33.197306279999999"/>
    <d v="2022-02-07T00:00:00"/>
    <n v="2.6529774127310062"/>
    <x v="1"/>
  </r>
  <r>
    <n v="31.11568905"/>
    <n v="33.633755209999997"/>
    <n v="0.33411079100000002"/>
    <n v="4.0139208049999997"/>
    <n v="7.6786930309999999"/>
    <n v="2.6568054700000001"/>
    <n v="9.3169970150000001"/>
    <n v="9.9673388850000002"/>
    <d v="2023-02-26T00:00:00"/>
    <n v="1.601642710472279"/>
    <x v="2"/>
  </r>
  <r>
    <n v="29.379947260000002"/>
    <n v="53.629969289999998"/>
    <n v="1.4757993789999999"/>
    <n v="2.0668003650000002"/>
    <n v="6.0478708189999999"/>
    <n v="0.614112926"/>
    <n v="14.404728370000001"/>
    <n v="30.496456810000002"/>
    <d v="2023-03-31T00:00:00"/>
    <n v="1.5112936344969199"/>
    <x v="2"/>
  </r>
  <r>
    <n v="23.764227779999999"/>
    <n v="40.87587044"/>
    <n v="7.8140759219999998"/>
    <n v="6.618838029"/>
    <n v="11.68324196"/>
    <n v="3.1843263500000001"/>
    <n v="6.5082622490000004"/>
    <n v="12.88120185"/>
    <d v="2021-11-16T00:00:00"/>
    <n v="2.88021902806297"/>
    <x v="1"/>
  </r>
  <r>
    <n v="23.202001460000002"/>
    <n v="57.484504190000003"/>
    <n v="42.602949270000003"/>
    <n v="3.827846879"/>
    <n v="27.925183149999999"/>
    <n v="17.685555000000001"/>
    <n v="7.2773644539999998"/>
    <n v="0.76855470800000003"/>
    <d v="2021-12-25T00:00:00"/>
    <n v="2.7734428473648181"/>
    <x v="5"/>
  </r>
  <r>
    <n v="20.237052479999999"/>
    <n v="20.073642570000001"/>
    <n v="1.343803707"/>
    <n v="8.5631532949999993"/>
    <n v="7.1201943419999996"/>
    <n v="0.23799282999999999"/>
    <n v="3.4974095470000002"/>
    <n v="0.65489255499999999"/>
    <d v="2022-07-16T00:00:00"/>
    <n v="2.2176591375770021"/>
    <x v="0"/>
  </r>
  <r>
    <n v="23.567196620000001"/>
    <n v="23.185380930000001"/>
    <n v="1.294815944"/>
    <n v="11.41182944"/>
    <n v="2.3087128290000001"/>
    <n v="0.30951526000000001"/>
    <n v="0.24395713899999999"/>
    <n v="8.9113662649999998"/>
    <d v="2021-12-25T00:00:00"/>
    <n v="2.7734428473648181"/>
    <x v="0"/>
  </r>
  <r>
    <n v="24.557824870000001"/>
    <n v="44.762195869999999"/>
    <n v="1.5136427809999999"/>
    <n v="2.9439455109999999"/>
    <n v="0.63619796200000001"/>
    <n v="1.0972316740000001"/>
    <n v="2.77068526"/>
    <n v="37.314135460000003"/>
    <d v="2022-01-16T00:00:00"/>
    <n v="2.713210130047913"/>
    <x v="1"/>
  </r>
  <r>
    <n v="24.247900040000001"/>
    <n v="40.503270649999997"/>
    <n v="4.1468468590000001"/>
    <n v="8.2295241919999995"/>
    <n v="11.61290142"/>
    <n v="13.42720076"/>
    <n v="1.328143517"/>
    <n v="5.9055007609999999"/>
    <d v="2022-01-03T00:00:00"/>
    <n v="2.7488021902806299"/>
    <x v="3"/>
  </r>
  <r>
    <n v="24.938639940000002"/>
    <n v="34.811507659999997"/>
    <n v="4.7689918819999999"/>
    <n v="0.365098592"/>
    <n v="14.752337560000001"/>
    <n v="12.813287649999999"/>
    <n v="6.8727197740000001"/>
    <n v="8.0640799999999995E-3"/>
    <d v="2022-03-30T00:00:00"/>
    <n v="2.5133470225872689"/>
    <x v="3"/>
  </r>
  <r>
    <n v="27.23062406"/>
    <n v="32.616278729999998"/>
    <n v="3.0442430059999999"/>
    <n v="6.9262880960000004"/>
    <n v="4.6566084969999997"/>
    <n v="4.5349972379999999"/>
    <n v="8.1789611289999993"/>
    <n v="8.3194237710000003"/>
    <d v="2022-10-12T00:00:00"/>
    <n v="1.976728268309377"/>
    <x v="2"/>
  </r>
  <r>
    <n v="28.114323039999999"/>
    <n v="36.285450660000002"/>
    <n v="2.6641531669999998"/>
    <n v="6.035652443"/>
    <n v="7.3005236099999999"/>
    <n v="5.133086789"/>
    <n v="8.1205948600000006"/>
    <n v="9.6955929590000007"/>
    <d v="2022-07-07T00:00:00"/>
    <n v="2.2422997946611911"/>
    <x v="2"/>
  </r>
  <r>
    <n v="24.36824206"/>
    <n v="34.898422549999999"/>
    <n v="0.67865134599999999"/>
    <n v="1.366802531"/>
    <n v="14.44518673"/>
    <n v="9.7974666030000002"/>
    <n v="5.0221473599999999"/>
    <n v="4.2668193270000003"/>
    <d v="2021-12-05T00:00:00"/>
    <n v="2.8281998631074612"/>
    <x v="3"/>
  </r>
  <r>
    <n v="28.785698199999999"/>
    <n v="37.955223949999997"/>
    <n v="0.94435292000000004"/>
    <n v="11.83380459"/>
    <n v="6.0885081440000004"/>
    <n v="18.602995549999999"/>
    <n v="1.0697815850000001"/>
    <n v="0.36013408099999999"/>
    <d v="2022-12-13T00:00:00"/>
    <n v="1.806981519507187"/>
    <x v="4"/>
  </r>
  <r>
    <n v="24.460183879999999"/>
    <n v="41.919859270000003"/>
    <n v="1.125045305"/>
    <n v="1.5577451710000001"/>
    <n v="17.697323780000001"/>
    <n v="15.47071307"/>
    <n v="1.209385653"/>
    <n v="5.9846915899999997"/>
    <d v="2022-01-24T00:00:00"/>
    <n v="2.691307323750856"/>
    <x v="3"/>
  </r>
  <r>
    <n v="23.496564159999998"/>
    <n v="49.15862422"/>
    <n v="12.905496210000001"/>
    <n v="5.7836972080000004"/>
    <n v="3.9449608719999998"/>
    <n v="0.27388211099999998"/>
    <n v="0.98507133700000005"/>
    <n v="38.171012689999998"/>
    <d v="2022-01-09T00:00:00"/>
    <n v="2.732375085557837"/>
    <x v="1"/>
  </r>
  <r>
    <n v="23.21436594"/>
    <n v="37.328988109999997"/>
    <n v="2.7475084660000002"/>
    <n v="2.907906949"/>
    <n v="5.6841022319999999"/>
    <n v="0.45767661199999998"/>
    <n v="1.5384452310000001"/>
    <n v="26.740857089999999"/>
    <d v="2022-01-09T00:00:00"/>
    <n v="2.732375085557837"/>
    <x v="1"/>
  </r>
  <r>
    <n v="23.982622190000001"/>
    <n v="45.739798149999999"/>
    <n v="0.62442913"/>
    <n v="0.167932839"/>
    <n v="19.202314600000001"/>
    <n v="13.844338690000001"/>
    <n v="6.3087934949999998"/>
    <n v="6.2164185219999997"/>
    <d v="2022-01-31T00:00:00"/>
    <n v="2.6721423682409311"/>
    <x v="3"/>
  </r>
  <r>
    <n v="20.744983959999999"/>
    <n v="23.737316"/>
    <n v="0.48059294299999999"/>
    <n v="5.7739398169999996"/>
    <n v="7.7867122440000003"/>
    <n v="9.4778514079999994"/>
    <n v="0.45279892999999999"/>
    <n v="0.246013597"/>
    <d v="2022-09-08T00:00:00"/>
    <n v="2.0698151950718691"/>
    <x v="0"/>
  </r>
  <r>
    <n v="23.996429590000002"/>
    <n v="41.91278501"/>
    <n v="4.7251093089999996"/>
    <n v="12.02917982"/>
    <n v="2.3085435560000001"/>
    <n v="0.125319134"/>
    <n v="3.9478246100000001"/>
    <n v="23.501917890000001"/>
    <d v="2022-02-19T00:00:00"/>
    <n v="2.6201232032854209"/>
    <x v="1"/>
  </r>
  <r>
    <n v="24.82527155"/>
    <n v="31.973133260000001"/>
    <n v="2.7201177329999999"/>
    <n v="0.68694092500000004"/>
    <n v="0.25361734699999999"/>
    <n v="14.34349783"/>
    <n v="2.4401320860000002"/>
    <n v="14.24894508"/>
    <d v="2021-12-12T00:00:00"/>
    <n v="2.8090349075975358"/>
    <x v="1"/>
  </r>
  <r>
    <n v="30.971160739999998"/>
    <n v="43.921596309999998"/>
    <n v="0.77995421899999995"/>
    <n v="17.195977620000001"/>
    <n v="6.2569309420000003"/>
    <n v="12.825691600000001"/>
    <n v="2.888308603"/>
    <n v="4.7546875389999999"/>
    <d v="2022-09-10T00:00:00"/>
    <n v="2.064339493497604"/>
    <x v="4"/>
  </r>
  <r>
    <n v="23.558049189999998"/>
    <n v="53.118725830000002"/>
    <n v="13.329316459999999"/>
    <n v="5.3919836109999997"/>
    <n v="21.554460970000001"/>
    <n v="19.168506570000002"/>
    <n v="6.906900544"/>
    <n v="9.6874135E-2"/>
    <d v="2022-03-05T00:00:00"/>
    <n v="2.581793292265572"/>
    <x v="3"/>
  </r>
  <r>
    <n v="21.774205559999999"/>
    <n v="31.424588069999999"/>
    <n v="2.0548125349999999"/>
    <n v="10.486030360000001"/>
    <n v="17.782121419999999"/>
    <n v="1.1163083300000001"/>
    <n v="2.0030661250000001"/>
    <n v="3.7061847000000002E-2"/>
    <d v="2022-09-29T00:00:00"/>
    <n v="2.0123203285420939"/>
    <x v="0"/>
  </r>
  <r>
    <n v="24.931966320000001"/>
    <n v="43.166384899999997"/>
    <n v="6.2740435569999997"/>
    <n v="11.3209088"/>
    <n v="13.16030877"/>
    <n v="5.1949878460000001"/>
    <n v="2.3954087080000002"/>
    <n v="11.094770779999999"/>
    <d v="2022-01-27T00:00:00"/>
    <n v="2.6830937713894589"/>
    <x v="1"/>
  </r>
  <r>
    <n v="23.85271212"/>
    <n v="31.136670049999999"/>
    <n v="3.094572635"/>
    <n v="1.0016436280000001"/>
    <n v="15.035200789999999"/>
    <n v="4.3635283930000002"/>
    <n v="5.0786833150000001"/>
    <n v="5.657613928"/>
    <d v="2021-11-21T00:00:00"/>
    <n v="2.8665297741273101"/>
    <x v="3"/>
  </r>
  <r>
    <n v="24.918973980000001"/>
    <n v="35.56993533"/>
    <n v="1.8434959529999999"/>
    <n v="1.8304728770000001"/>
    <n v="19.22062889"/>
    <n v="10.81545519"/>
    <n v="3.3578616509999999"/>
    <n v="0.34551672999999999"/>
    <d v="2022-01-09T00:00:00"/>
    <n v="2.732375085557837"/>
    <x v="3"/>
  </r>
  <r>
    <n v="23.750372429999999"/>
    <n v="44.098620570000001"/>
    <n v="5.1380093169999999"/>
    <n v="0.462717869"/>
    <n v="25.36721928"/>
    <n v="11.71213929"/>
    <n v="0.57397998900000002"/>
    <n v="5.9825641489999999"/>
    <d v="2021-12-23T00:00:00"/>
    <n v="2.7789185489390831"/>
    <x v="3"/>
  </r>
  <r>
    <n v="23.285573920000001"/>
    <n v="26.81545766"/>
    <n v="2.548192791"/>
    <n v="12.115676069999999"/>
    <n v="13.809368510000001"/>
    <n v="0.19673597800000001"/>
    <n v="0.13619115500000001"/>
    <n v="0.55748595099999998"/>
    <d v="2022-09-04T00:00:00"/>
    <n v="2.0807665982203969"/>
    <x v="0"/>
  </r>
  <r>
    <n v="29.76332511"/>
    <n v="38.22783553"/>
    <n v="0.16786874700000001"/>
    <n v="1.827939132"/>
    <n v="1.5925170550000001"/>
    <n v="5.1568812340000001"/>
    <n v="9.8572114430000006"/>
    <n v="19.793286670000001"/>
    <d v="2023-01-05T00:00:00"/>
    <n v="1.744010951403149"/>
    <x v="2"/>
  </r>
  <r>
    <n v="30.849528719999999"/>
    <n v="47.15454132"/>
    <n v="0.753876196"/>
    <n v="20.697225849999999"/>
    <n v="0.501868867"/>
    <n v="24.54258716"/>
    <n v="0.83542013199999998"/>
    <n v="0.57743931500000001"/>
    <d v="2023-05-05T00:00:00"/>
    <n v="1.415468856947296"/>
    <x v="4"/>
  </r>
  <r>
    <n v="27.11922809"/>
    <n v="24.621289139999998"/>
    <n v="2.5642808399999999"/>
    <n v="8.7063288740000004"/>
    <n v="1.277569333"/>
    <n v="8.1030550229999996"/>
    <n v="1.7322461410000001"/>
    <n v="4.8020897720000004"/>
    <d v="2022-06-17T00:00:00"/>
    <n v="2.2970568104038329"/>
    <x v="0"/>
  </r>
  <r>
    <n v="29.189225319999998"/>
    <n v="21.603708910000002"/>
    <n v="1.9139928829999999"/>
    <n v="1.0032264950000001"/>
    <n v="12.09544651"/>
    <n v="7.1574186070000003"/>
    <n v="0.42794663599999999"/>
    <n v="0.91967066399999997"/>
    <d v="2022-09-13T00:00:00"/>
    <n v="2.0561259411362078"/>
    <x v="0"/>
  </r>
  <r>
    <n v="23.61847422"/>
    <n v="50.000318200000002"/>
    <n v="0.88090314400000003"/>
    <n v="10.55635348"/>
    <n v="6.8272712999999996"/>
    <n v="5.2524601259999999"/>
    <n v="11.994453849999999"/>
    <n v="15.36977944"/>
    <d v="2021-11-15T00:00:00"/>
    <n v="2.882956878850103"/>
    <x v="1"/>
  </r>
  <r>
    <n v="29.41659186"/>
    <n v="29.56922003"/>
    <n v="2.4022606290000001"/>
    <n v="6.8150105160000001"/>
    <n v="6.9309088860000001"/>
    <n v="2.3435007909999999"/>
    <n v="4.6919843319999996"/>
    <n v="8.7878155020000008"/>
    <d v="2022-08-09T00:00:00"/>
    <n v="2.151950718685832"/>
    <x v="0"/>
  </r>
  <r>
    <n v="28.219174859999999"/>
    <n v="53.467898499999997"/>
    <n v="0.25788619299999999"/>
    <n v="9.5855703380000001"/>
    <n v="1.1728171679999999"/>
    <n v="2.7329259960000001"/>
    <n v="7.9754810679999997"/>
    <n v="32.001103929999999"/>
    <d v="2022-08-08T00:00:00"/>
    <n v="2.1546885694729641"/>
    <x v="1"/>
  </r>
  <r>
    <n v="28.100308340000002"/>
    <n v="37.125161730000002"/>
    <n v="0.22453672699999999"/>
    <n v="15.31596631"/>
    <n v="1.8023792190000001"/>
    <n v="18.162579350000001"/>
    <n v="0.60947928699999998"/>
    <n v="1.234757565"/>
    <d v="2023-02-01T00:00:00"/>
    <n v="1.670088980150582"/>
    <x v="4"/>
  </r>
  <r>
    <n v="23.881902019999998"/>
    <n v="37.188341649999998"/>
    <n v="1.6564147769999999"/>
    <n v="2.985160101"/>
    <n v="2.1754925959999998"/>
    <n v="8.7871407050000006"/>
    <n v="2.9022210739999998"/>
    <n v="20.33832718"/>
    <d v="2022-03-22T00:00:00"/>
    <n v="2.5352498288843259"/>
    <x v="1"/>
  </r>
  <r>
    <n v="24.318517799999999"/>
    <n v="45.476391800000002"/>
    <n v="2.606305275"/>
    <n v="0.97031526899999998"/>
    <n v="0.73808722900000001"/>
    <n v="1.0796232670000001"/>
    <n v="5.6514910680000003"/>
    <n v="37.03687497"/>
    <d v="2022-02-01T00:00:00"/>
    <n v="2.669404517453799"/>
    <x v="1"/>
  </r>
  <r>
    <n v="24.99205117"/>
    <n v="44.434129120000001"/>
    <n v="2.0147987600000001"/>
    <n v="6.7429953710000001"/>
    <n v="2.093847207"/>
    <n v="1.072027439"/>
    <n v="9.6050700189999993"/>
    <n v="24.92018908"/>
    <d v="2021-11-20T00:00:00"/>
    <n v="2.8692676249144422"/>
    <x v="1"/>
  </r>
  <r>
    <n v="30.23868594"/>
    <n v="37.122278219999998"/>
    <n v="2.740998023"/>
    <n v="21.724018569999998"/>
    <n v="1.5814127039999999"/>
    <n v="11.516274299999999"/>
    <n v="1.684046213"/>
    <n v="0.61652642700000004"/>
    <d v="2023-02-04T00:00:00"/>
    <n v="1.661875427789185"/>
    <x v="4"/>
  </r>
  <r>
    <n v="28.19432162"/>
    <n v="53.223915830000003"/>
    <n v="0.118067124"/>
    <n v="4.8824747259999999"/>
    <n v="9.8680815670000008"/>
    <n v="1.7937552640000001"/>
    <n v="23.30776577"/>
    <n v="13.371838500000001"/>
    <d v="2023-02-22T00:00:00"/>
    <n v="1.612594113620808"/>
    <x v="2"/>
  </r>
  <r>
    <n v="23.509050519999999"/>
    <n v="36.456840319999998"/>
    <n v="4.213860596"/>
    <n v="2.2344122230000001"/>
    <n v="18.268553860000001"/>
    <n v="11.916533319999999"/>
    <n v="2.6528853369999998"/>
    <n v="1.3844555839999999"/>
    <d v="2021-12-26T00:00:00"/>
    <n v="2.770704996577686"/>
    <x v="3"/>
  </r>
  <r>
    <n v="24.28375424"/>
    <n v="51.243798759999997"/>
    <n v="0.37915901699999999"/>
    <n v="3.7887473329999999"/>
    <n v="7.3110328539999996"/>
    <n v="11.52199156"/>
    <n v="1.2597705379999999"/>
    <n v="27.362256479999999"/>
    <d v="2022-04-07T00:00:00"/>
    <n v="2.491444216290212"/>
    <x v="1"/>
  </r>
  <r>
    <n v="23.729080580000002"/>
    <n v="36.288740949999998"/>
    <n v="4.9404089769999997"/>
    <n v="3.0491527600000001"/>
    <n v="21.358001340000001"/>
    <n v="6.4918207020000001"/>
    <n v="5.2871464890000004"/>
    <n v="0.102619657"/>
    <d v="2022-01-01T00:00:00"/>
    <n v="2.754277891854894"/>
    <x v="3"/>
  </r>
  <r>
    <n v="23.582589599999999"/>
    <n v="44.741847929999999"/>
    <n v="10.77442379"/>
    <n v="1.2219638779999999"/>
    <n v="17.679393229999999"/>
    <n v="17.92646332"/>
    <n v="2.1296777790000001"/>
    <n v="5.7843497150000003"/>
    <d v="2022-03-13T00:00:00"/>
    <n v="2.559890485968515"/>
    <x v="3"/>
  </r>
  <r>
    <n v="21.720663389999999"/>
    <n v="17.448188099999999"/>
    <n v="0.69844243800000005"/>
    <n v="4.4820508720000003"/>
    <n v="11.658941520000001"/>
    <n v="0.45932130900000001"/>
    <n v="0.28264952799999998"/>
    <n v="0.56522487099999996"/>
    <d v="2022-07-14T00:00:00"/>
    <n v="2.2231348391512662"/>
    <x v="0"/>
  </r>
  <r>
    <n v="28.484394429999998"/>
    <n v="36.695230819999999"/>
    <n v="3.2987314539999999"/>
    <n v="4.8771079229999996"/>
    <n v="4.3847612480000002"/>
    <n v="7.5263437289999997"/>
    <n v="7.3275879689999996"/>
    <n v="12.57942995"/>
    <d v="2022-09-23T00:00:00"/>
    <n v="2.0287474332648872"/>
    <x v="2"/>
  </r>
  <r>
    <n v="23.38923673"/>
    <n v="29.259218709999999"/>
    <n v="7.693263966"/>
    <n v="3.9409089989999999"/>
    <n v="5.1476059799999998"/>
    <n v="3.0275962839999999"/>
    <n v="8.9574523110000008"/>
    <n v="8.1856551359999994"/>
    <d v="2023-01-17T00:00:00"/>
    <n v="1.7111567419575631"/>
    <x v="0"/>
  </r>
  <r>
    <n v="24.142227980000001"/>
    <n v="45.106061660000002"/>
    <n v="0.45228845000000001"/>
    <n v="4.9192373290000004"/>
    <n v="16.241806149999999"/>
    <n v="18.129587140000002"/>
    <n v="3.7991184999999997E-2"/>
    <n v="5.7774398570000001"/>
    <d v="2022-01-06T00:00:00"/>
    <n v="2.7405886379192328"/>
    <x v="3"/>
  </r>
  <r>
    <n v="24.918319109999999"/>
    <n v="41.138573549999997"/>
    <n v="4.0737339270000001"/>
    <n v="5.9035650999999998"/>
    <n v="4.5249961929999998"/>
    <n v="7.5911848009999998"/>
    <n v="7.9543713010000001"/>
    <n v="15.16445616"/>
    <d v="2022-03-14T00:00:00"/>
    <n v="2.557152635181382"/>
    <x v="1"/>
  </r>
  <r>
    <n v="31.942631739999999"/>
    <n v="27.864244979999999"/>
    <n v="0.77574406799999995"/>
    <n v="1.714928024"/>
    <n v="3.5469944820000001"/>
    <n v="2.8629437640000002"/>
    <n v="6.1432878180000001"/>
    <n v="13.596090889999999"/>
    <d v="2022-10-26T00:00:00"/>
    <n v="1.938398357289528"/>
    <x v="2"/>
  </r>
  <r>
    <n v="28.59769782"/>
    <n v="39.03778836"/>
    <n v="2.9958643070000002"/>
    <n v="1.491397131"/>
    <n v="1.9020927379999999"/>
    <n v="0.75875113699999996"/>
    <n v="20.257117919999999"/>
    <n v="14.62842944"/>
    <d v="2023-06-05T00:00:00"/>
    <n v="1.330595482546201"/>
    <x v="2"/>
  </r>
  <r>
    <n v="24.692509770000001"/>
    <n v="37.207101350000002"/>
    <n v="2.3480948650000002"/>
    <n v="0.98116962100000005"/>
    <n v="0.37515665999999998"/>
    <n v="1.011066236"/>
    <n v="3.783314582"/>
    <n v="31.05639425"/>
    <d v="2022-01-10T00:00:00"/>
    <n v="2.729637234770705"/>
    <x v="1"/>
  </r>
  <r>
    <n v="23.72784648"/>
    <n v="45.618712760000001"/>
    <n v="4.744005993"/>
    <n v="6.3376804619999998"/>
    <n v="0.42251383300000001"/>
    <n v="3.8430449979999999"/>
    <n v="3.0337601360000002"/>
    <n v="31.981713330000002"/>
    <d v="2021-11-27T00:00:00"/>
    <n v="2.8501026694045168"/>
    <x v="1"/>
  </r>
  <r>
    <n v="29.096749840000001"/>
    <n v="39.811682910000002"/>
    <n v="0.55057621300000004"/>
    <n v="3.1525508360000001"/>
    <n v="2.7101501560000001"/>
    <n v="1.5524068440000001"/>
    <n v="14.35865963"/>
    <n v="18.03791545"/>
    <d v="2023-03-09T00:00:00"/>
    <n v="1.5715263518138261"/>
    <x v="2"/>
  </r>
  <r>
    <n v="22.439437130000002"/>
    <n v="33.387512870000002"/>
    <n v="1.023608085"/>
    <n v="10.736056980000001"/>
    <n v="18.63276063"/>
    <n v="0.385591507"/>
    <n v="2.431818845"/>
    <n v="1.201284901"/>
    <d v="2022-06-17T00:00:00"/>
    <n v="2.2970568104038329"/>
    <x v="0"/>
  </r>
  <r>
    <n v="28.838432780000002"/>
    <n v="24.954616300000001"/>
    <n v="0.106021016"/>
    <n v="2.9186613239999999"/>
    <n v="0.68976833599999998"/>
    <n v="4.4681000000000001E-4"/>
    <n v="12.868580440000001"/>
    <n v="8.4771593920000008"/>
    <d v="2022-12-20T00:00:00"/>
    <n v="1.7878165639972621"/>
    <x v="2"/>
  </r>
  <r>
    <n v="23.913909140000001"/>
    <n v="41.966963620000001"/>
    <n v="1.261991477"/>
    <n v="1.384194302"/>
    <n v="10.078682049999999"/>
    <n v="4.004828185"/>
    <n v="5.6796950610000003"/>
    <n v="20.819564029999999"/>
    <d v="2022-04-05T00:00:00"/>
    <n v="2.496919917864477"/>
    <x v="1"/>
  </r>
  <r>
    <n v="23.01795379"/>
    <n v="51.494664710000002"/>
    <n v="1.963012113"/>
    <n v="12.46596559"/>
    <n v="2.6042009579999998"/>
    <n v="5.9916331710000001"/>
    <n v="2.1130165999999999E-2"/>
    <n v="30.41173483"/>
    <d v="2022-03-14T00:00:00"/>
    <n v="2.557152635181382"/>
    <x v="1"/>
  </r>
  <r>
    <n v="24.686752139999999"/>
    <n v="50.324386240000003"/>
    <n v="1.980355576"/>
    <n v="7.4751504999999996E-2"/>
    <n v="23.12293386"/>
    <n v="16.568067620000001"/>
    <n v="4.0745530739999998"/>
    <n v="6.4840801810000004"/>
    <d v="2022-01-26T00:00:00"/>
    <n v="2.685831622176591"/>
    <x v="3"/>
  </r>
  <r>
    <n v="23.478717199999998"/>
    <n v="19.893650709999999"/>
    <n v="2.162845006"/>
    <n v="9.2711511180000006"/>
    <n v="5.7696324939999997"/>
    <n v="0.44342735100000003"/>
    <n v="2.5050429009999999"/>
    <n v="1.9043968469999999"/>
    <d v="2022-09-02T00:00:00"/>
    <n v="2.086242299794661"/>
    <x v="0"/>
  </r>
  <r>
    <n v="23.076311329999999"/>
    <n v="30.696554729999999"/>
    <n v="3.62244221"/>
    <n v="0.59938613900000004"/>
    <n v="15.67570066"/>
    <n v="7.3074759389999997"/>
    <n v="4.6134565040000002"/>
    <n v="2.5005354899999999"/>
    <d v="2022-03-12T00:00:00"/>
    <n v="2.5626283367556471"/>
    <x v="3"/>
  </r>
  <r>
    <n v="30.301365019999999"/>
    <n v="38.476357630000003"/>
    <n v="8.6884456999999998E-2"/>
    <n v="7.1866444899999999"/>
    <n v="1.1584522399999999"/>
    <n v="8.00602546"/>
    <n v="6.7144561229999997"/>
    <n v="15.410779310000001"/>
    <d v="2023-07-19T00:00:00"/>
    <n v="1.2101300479123891"/>
    <x v="2"/>
  </r>
  <r>
    <n v="20.667759230000001"/>
    <n v="31.996365350000001"/>
    <n v="2.9469134449999999"/>
    <n v="5.9232630500000001"/>
    <n v="5.1224221930000002"/>
    <n v="6.6628875269999996"/>
    <n v="9.5047378820000006"/>
    <n v="4.7830547030000004"/>
    <d v="2022-12-14T00:00:00"/>
    <n v="1.8042436687200549"/>
    <x v="0"/>
  </r>
  <r>
    <n v="23.876171800000002"/>
    <n v="54.811610680000001"/>
    <n v="1.4749288739999999"/>
    <n v="1.351962286"/>
    <n v="20.290444740000002"/>
    <n v="11.23367144"/>
    <n v="1.6519223679999999"/>
    <n v="20.283609850000001"/>
    <d v="2022-03-26T00:00:00"/>
    <n v="2.5242984257357972"/>
    <x v="3"/>
  </r>
  <r>
    <n v="24.819947389999999"/>
    <n v="32.54737248"/>
    <n v="1.4726663579999999"/>
    <n v="4.7574443789999998"/>
    <n v="21.67071086"/>
    <n v="2.1813546580000001"/>
    <n v="0.33063659899999998"/>
    <n v="3.6072259889999998"/>
    <d v="2022-06-17T00:00:00"/>
    <n v="2.2970568104038329"/>
    <x v="0"/>
  </r>
  <r>
    <n v="24.827288639999999"/>
    <n v="38.048214780000002"/>
    <n v="3.1601779689999998"/>
    <n v="0.49555334200000001"/>
    <n v="11.791254009999999"/>
    <n v="2.5762659449999998"/>
    <n v="1.818486359"/>
    <n v="21.366655120000001"/>
    <d v="2022-04-01T00:00:00"/>
    <n v="2.5078713210130048"/>
    <x v="1"/>
  </r>
  <r>
    <n v="30.160998549999999"/>
    <n v="50.099059879999999"/>
    <n v="0.30383980599999999"/>
    <n v="22.35918624"/>
    <n v="0.90828989299999996"/>
    <n v="25.31881022"/>
    <n v="0.368624063"/>
    <n v="1.144149469"/>
    <d v="2022-11-08T00:00:00"/>
    <n v="1.90280629705681"/>
    <x v="4"/>
  </r>
  <r>
    <n v="34.81088553"/>
    <n v="41.250830389999997"/>
    <n v="3.1874612259999999"/>
    <n v="5.0597299260000002"/>
    <n v="4.8574852059999998"/>
    <n v="14.73010386"/>
    <n v="9.3664127960000005"/>
    <n v="7.2370985980000002"/>
    <d v="2022-06-01T00:00:00"/>
    <n v="2.340862422997946"/>
    <x v="2"/>
  </r>
  <r>
    <n v="23.33942794"/>
    <n v="46.854036559999997"/>
    <n v="0.48294836800000002"/>
    <n v="6.1626686999999999E-2"/>
    <n v="16.083222760000002"/>
    <n v="15.43063224"/>
    <n v="12.783361340000001"/>
    <n v="2.4951935380000001"/>
    <d v="2022-01-08T00:00:00"/>
    <n v="2.7351129363449691"/>
    <x v="3"/>
  </r>
  <r>
    <n v="27.884963549999998"/>
    <n v="13.72205449"/>
    <n v="1.742259942"/>
    <n v="6.5748021259999998"/>
    <n v="5.5625396360000003"/>
    <n v="0.14259155500000001"/>
    <n v="0.665740891"/>
    <n v="0.77638027700000001"/>
    <d v="2022-08-17T00:00:00"/>
    <n v="2.130047912388775"/>
    <x v="0"/>
  </r>
  <r>
    <n v="28.192686219999999"/>
    <n v="48.25786145"/>
    <n v="0.40361228500000002"/>
    <n v="15.473708759999999"/>
    <n v="8.2514029890000007"/>
    <n v="22.104255680000001"/>
    <n v="2.0933238699999999"/>
    <n v="0.33517014699999997"/>
    <d v="2022-12-22T00:00:00"/>
    <n v="1.7823408624229979"/>
    <x v="4"/>
  </r>
  <r>
    <n v="23.320021929999999"/>
    <n v="44.590843569999997"/>
    <n v="1.7911922140000001"/>
    <n v="7.7158263480000002"/>
    <n v="13.03617459"/>
    <n v="21.360545200000001"/>
    <n v="0.85850207300000003"/>
    <n v="1.619795364"/>
    <d v="2022-02-25T00:00:00"/>
    <n v="2.603696098562629"/>
    <x v="3"/>
  </r>
  <r>
    <n v="22.838059879999999"/>
    <n v="14.3565068"/>
    <n v="0.83432892999999997"/>
    <n v="0.95669611399999999"/>
    <n v="4.6113157940000002"/>
    <n v="7.9266541989999997"/>
    <n v="0.44588273899999997"/>
    <n v="0.41595795000000002"/>
    <d v="2022-08-24T00:00:00"/>
    <n v="2.1108829568788501"/>
    <x v="0"/>
  </r>
  <r>
    <n v="23.830631830000002"/>
    <n v="42.340986620000002"/>
    <n v="7.8398431730000002"/>
    <n v="0.41243035500000003"/>
    <n v="5.1335261330000002"/>
    <n v="35.760738859999996"/>
    <n v="0.10138027400000001"/>
    <n v="0.93291099600000005"/>
    <d v="2022-01-30T00:00:00"/>
    <n v="2.6748802190280632"/>
    <x v="3"/>
  </r>
  <r>
    <n v="30.74349733"/>
    <n v="42.578874820000003"/>
    <n v="0.505981079"/>
    <n v="13.000831249999999"/>
    <n v="0.995460118"/>
    <n v="28.309875770000001"/>
    <n v="0.12795585000000001"/>
    <n v="0.144751828"/>
    <d v="2022-11-23T00:00:00"/>
    <n v="1.861738535249829"/>
    <x v="4"/>
  </r>
  <r>
    <n v="23.323446239999999"/>
    <n v="33.954785149999999"/>
    <n v="9.5773999120000006"/>
    <n v="1.58067979"/>
    <n v="12.682697510000001"/>
    <n v="13.28120616"/>
    <n v="3.5690328340000002"/>
    <n v="2.8411688530000001"/>
    <d v="2022-03-06T00:00:00"/>
    <n v="2.579055441478439"/>
    <x v="3"/>
  </r>
  <r>
    <n v="30.952471490000001"/>
    <n v="38.057260390000003"/>
    <n v="0.72177021699999999"/>
    <n v="13.30167973"/>
    <n v="1.345054711"/>
    <n v="19.674315549999999"/>
    <n v="2.263051758"/>
    <n v="1.4731586430000001"/>
    <d v="2022-11-17T00:00:00"/>
    <n v="1.878165639972621"/>
    <x v="4"/>
  </r>
  <r>
    <n v="23.797918719999998"/>
    <n v="27.481202"/>
    <n v="0.76119670100000003"/>
    <n v="7.6593465590000003"/>
    <n v="13.798866800000001"/>
    <n v="0.151384979"/>
    <n v="3.8053677989999999"/>
    <n v="2.0662358639999998"/>
    <d v="2022-07-26T00:00:00"/>
    <n v="2.1902806297056809"/>
    <x v="0"/>
  </r>
  <r>
    <n v="23.157389370000001"/>
    <n v="42.470927150000001"/>
    <n v="1.5813949389999999"/>
    <n v="14.90593206"/>
    <n v="4.4666877510000003"/>
    <n v="7.7347223520000004"/>
    <n v="0.42893460500000002"/>
    <n v="14.93465039"/>
    <d v="2021-12-25T00:00:00"/>
    <n v="2.7734428473648181"/>
    <x v="1"/>
  </r>
  <r>
    <n v="24.0056327"/>
    <n v="51.319735889999997"/>
    <n v="7.1000382540000002"/>
    <n v="2.0674012820000001"/>
    <n v="20.060082919999999"/>
    <n v="25.584362370000001"/>
    <n v="1.900748772"/>
    <n v="1.707140551"/>
    <d v="2022-02-10T00:00:00"/>
    <n v="2.64476386036961"/>
    <x v="3"/>
  </r>
  <r>
    <n v="23.210820760000001"/>
    <n v="46.796009859999998"/>
    <n v="18.961766170000001"/>
    <n v="1.469110688"/>
    <n v="18.281866189999999"/>
    <n v="20.364494879999999"/>
    <n v="4.4370959169999997"/>
    <n v="2.2434421800000002"/>
    <d v="2021-12-18T00:00:00"/>
    <n v="2.792607802874743"/>
    <x v="5"/>
  </r>
  <r>
    <n v="23.82425705"/>
    <n v="50.497367390000001"/>
    <n v="0.61738535299999997"/>
    <n v="5.4751452790000004"/>
    <n v="4.6258499820000001"/>
    <n v="0.757298731"/>
    <n v="1.6901422479999999"/>
    <n v="37.94893115"/>
    <d v="2021-12-10T00:00:00"/>
    <n v="2.8145106091718"/>
    <x v="1"/>
  </r>
  <r>
    <n v="23.80380753"/>
    <n v="41.083405720000002"/>
    <n v="3.3484151799999999"/>
    <n v="8.5412924189999995"/>
    <n v="17.35006628"/>
    <n v="7.9747592520000001"/>
    <n v="0.305079082"/>
    <n v="6.9122086850000004"/>
    <d v="2022-03-23T00:00:00"/>
    <n v="2.5325119780971939"/>
    <x v="3"/>
  </r>
  <r>
    <n v="30.451735039999999"/>
    <n v="38.980766610000003"/>
    <n v="3.7595113630000001"/>
    <n v="1.8259800749999999"/>
    <n v="1.3534573080000001"/>
    <n v="9.1651708139999997"/>
    <n v="16.198604060000001"/>
    <n v="10.437554349999999"/>
    <d v="2022-08-25T00:00:00"/>
    <n v="2.108145106091718"/>
    <x v="2"/>
  </r>
  <r>
    <n v="24.338622340000001"/>
    <n v="30.26081654"/>
    <n v="0.32230505999999998"/>
    <n v="0.53861238300000003"/>
    <n v="11.19392641"/>
    <n v="14.24832385"/>
    <n v="3.9680968779999999"/>
    <n v="0.31185701500000002"/>
    <d v="2021-12-23T00:00:00"/>
    <n v="2.7789185489390831"/>
    <x v="3"/>
  </r>
  <r>
    <n v="26.056441329999998"/>
    <n v="25.374555019999999"/>
    <n v="2.415137895"/>
    <n v="0.62352171099999998"/>
    <n v="6.308125618"/>
    <n v="6.286217819"/>
    <n v="8.2437074040000002"/>
    <n v="3.9129824630000001"/>
    <d v="2022-05-23T00:00:00"/>
    <n v="2.3655030800821359"/>
    <x v="0"/>
  </r>
  <r>
    <n v="27.15105397"/>
    <n v="41.399514089999997"/>
    <n v="3.239773988"/>
    <n v="10.95311815"/>
    <n v="12.834044609999999"/>
    <n v="6.648718583"/>
    <n v="5.5857150860000004"/>
    <n v="5.3779176609999997"/>
    <d v="2022-12-17T00:00:00"/>
    <n v="1.7960301163586589"/>
    <x v="4"/>
  </r>
  <r>
    <n v="28.79318726"/>
    <n v="23.12031653"/>
    <n v="2.9858097190000001"/>
    <n v="12.740240549999999"/>
    <n v="8.3857731310000005"/>
    <n v="0.24808857300000001"/>
    <n v="0.13029373999999999"/>
    <n v="1.615920536"/>
    <d v="2022-05-29T00:00:00"/>
    <n v="2.3490759753593431"/>
    <x v="0"/>
  </r>
  <r>
    <n v="30.484282159999999"/>
    <n v="41.965029800000003"/>
    <n v="0.11774568000000001"/>
    <n v="24.819223659999999"/>
    <n v="1.240642856"/>
    <n v="13.119640779999999"/>
    <n v="0.55430582299999998"/>
    <n v="2.2312166859999998"/>
    <d v="2022-09-19T00:00:00"/>
    <n v="2.039698836413415"/>
    <x v="4"/>
  </r>
  <r>
    <n v="28.683979300000001"/>
    <n v="53.141214249999997"/>
    <n v="0.29757404500000001"/>
    <n v="8.3621464670000005"/>
    <n v="3.0029401459999998"/>
    <n v="31.860932640000001"/>
    <n v="7.6142698959999997"/>
    <n v="2.3009250990000001"/>
    <d v="2023-02-01T00:00:00"/>
    <n v="1.670088980150582"/>
    <x v="4"/>
  </r>
  <r>
    <n v="24.66572073"/>
    <n v="48.345706739999997"/>
    <n v="9.8214680380000008"/>
    <n v="0.70075641200000005"/>
    <n v="20.463790540000002"/>
    <n v="21.590825649999999"/>
    <n v="2.0132397819999999"/>
    <n v="3.5770943480000001"/>
    <d v="2021-11-19T00:00:00"/>
    <n v="2.8720054757015738"/>
    <x v="3"/>
  </r>
  <r>
    <n v="32.149272519999997"/>
    <n v="40.01193834"/>
    <n v="2.1491627090000001"/>
    <n v="8.2996980330000003"/>
    <n v="5.467040602"/>
    <n v="7.286648853"/>
    <n v="6.6561525020000003"/>
    <n v="12.30239836"/>
    <d v="2022-06-24T00:00:00"/>
    <n v="2.277891854893908"/>
    <x v="2"/>
  </r>
  <r>
    <n v="24.835511400000001"/>
    <n v="22.695889520000001"/>
    <n v="1.8510773890000001"/>
    <n v="9.2546405830000005"/>
    <n v="4.8260059809999998"/>
    <n v="9.8459771000000001E-2"/>
    <n v="6.3654934860000001"/>
    <n v="2.1512896989999999"/>
    <d v="2022-07-28T00:00:00"/>
    <n v="2.1848049281314168"/>
    <x v="0"/>
  </r>
  <r>
    <n v="23.645065859999999"/>
    <n v="50.639712129999999"/>
    <n v="39.276342440000001"/>
    <n v="11.87110917"/>
    <n v="1.0205173409999999"/>
    <n v="13.46124388"/>
    <n v="5.3581648370000003"/>
    <n v="18.92867691"/>
    <d v="2021-11-25T00:00:00"/>
    <n v="2.8555783709787819"/>
    <x v="5"/>
  </r>
  <r>
    <n v="23.28012331"/>
    <n v="45.101408429999999"/>
    <n v="2.1070347639999998"/>
    <n v="3.4347111990000001"/>
    <n v="0.66925384700000001"/>
    <n v="0.735588668"/>
    <n v="2.5651782989999998"/>
    <n v="37.696676420000003"/>
    <d v="2021-12-15T00:00:00"/>
    <n v="2.8008213552361401"/>
    <x v="1"/>
  </r>
  <r>
    <n v="24.352281260000002"/>
    <n v="29.48983793"/>
    <n v="0.94424497799999996"/>
    <n v="9.1776805790000004"/>
    <n v="9.6455354179999997"/>
    <n v="9.9431821879999998"/>
    <n v="1.6324393999999999E-2"/>
    <n v="0.70711534799999998"/>
    <d v="2022-01-25T00:00:00"/>
    <n v="2.6885694729637239"/>
    <x v="0"/>
  </r>
  <r>
    <n v="23.526537009999998"/>
    <n v="27.5126755"/>
    <n v="1.532752992"/>
    <n v="0.46350301399999999"/>
    <n v="14.33640611"/>
    <n v="8.3259899940000004"/>
    <n v="0.41598521700000002"/>
    <n v="3.9707911679999999"/>
    <d v="2022-07-05T00:00:00"/>
    <n v="2.2477754962354548"/>
    <x v="0"/>
  </r>
  <r>
    <n v="33.998183599999997"/>
    <n v="32.078130379999998"/>
    <n v="3.4192398169999998"/>
    <n v="5.9734864500000002"/>
    <n v="9.8848310660000003"/>
    <n v="4.408423913"/>
    <n v="8.4862673730000004"/>
    <n v="3.3251215759999999"/>
    <d v="2022-10-14T00:00:00"/>
    <n v="1.9712525667351131"/>
    <x v="2"/>
  </r>
  <r>
    <n v="27.754393629999999"/>
    <n v="20.862177509999999"/>
    <n v="0.84328743500000003"/>
    <n v="2.7490778279999999"/>
    <n v="11.201374599999999"/>
    <n v="5.02993647"/>
    <n v="1.2672873790000001"/>
    <n v="0.61450123199999995"/>
    <d v="2022-05-17T00:00:00"/>
    <n v="2.3819301848049279"/>
    <x v="0"/>
  </r>
  <r>
    <n v="30.944813230000001"/>
    <n v="52.052887650000002"/>
    <n v="2.140773684"/>
    <n v="8.3210725270000001"/>
    <n v="5.6909484690000003"/>
    <n v="9.6580611239999996"/>
    <n v="11.407876290000001"/>
    <n v="16.974929249999999"/>
    <d v="2023-01-22T00:00:00"/>
    <n v="1.6974674880219029"/>
    <x v="2"/>
  </r>
  <r>
    <n v="24.895431089999999"/>
    <n v="48.231192159999999"/>
    <n v="1.8792118659999999"/>
    <n v="6.4634298399999999"/>
    <n v="16.798344400000001"/>
    <n v="24.099923969999999"/>
    <n v="0.21581694400000001"/>
    <n v="0.653677014"/>
    <d v="2022-01-26T00:00:00"/>
    <n v="2.685831622176591"/>
    <x v="3"/>
  </r>
  <r>
    <n v="24.101238219999999"/>
    <n v="57.867103929999999"/>
    <n v="4.7152702279999996"/>
    <n v="2.6491253220000002"/>
    <n v="0.37401285000000001"/>
    <n v="0.39555291300000001"/>
    <n v="15.7002849"/>
    <n v="38.748127940000003"/>
    <d v="2022-01-25T00:00:00"/>
    <n v="2.6885694729637239"/>
    <x v="1"/>
  </r>
  <r>
    <n v="24.655026320000001"/>
    <n v="22.838247249999998"/>
    <n v="1.473670349"/>
    <n v="2.2016229869999999"/>
    <n v="10.424406469999999"/>
    <n v="4.9558326060000004"/>
    <n v="1.2353723240000001"/>
    <n v="4.0210128669999996"/>
    <d v="2022-09-01T00:00:00"/>
    <n v="2.0889801505817931"/>
    <x v="0"/>
  </r>
  <r>
    <n v="23.187694149999999"/>
    <n v="49.941734060000002"/>
    <n v="1.9492401829999999"/>
    <n v="1.575065009"/>
    <n v="6.9398266660000001"/>
    <n v="1.65104169"/>
    <n v="11.016599340000001"/>
    <n v="28.759201350000001"/>
    <d v="2022-02-11T00:00:00"/>
    <n v="2.6420260095824779"/>
    <x v="1"/>
  </r>
  <r>
    <n v="29.059609559999998"/>
    <n v="40.156796620000001"/>
    <n v="2.869773398"/>
    <n v="4.8068013340000002"/>
    <n v="7.2447847459999997"/>
    <n v="5.9270989739999997"/>
    <n v="12.607259300000001"/>
    <n v="9.5708522620000007"/>
    <d v="2022-09-02T00:00:00"/>
    <n v="2.086242299794661"/>
    <x v="2"/>
  </r>
  <r>
    <n v="27.930480599999999"/>
    <n v="24.136384029999999"/>
    <n v="0.69655765800000002"/>
    <n v="2.3152601939999999"/>
    <n v="13.51654976"/>
    <n v="4.520533533"/>
    <n v="1.6117690499999999"/>
    <n v="2.1722714920000001"/>
    <d v="2022-06-11T00:00:00"/>
    <n v="2.3134839151266262"/>
    <x v="0"/>
  </r>
  <r>
    <n v="26.984044690000001"/>
    <n v="20.7535937"/>
    <n v="2.0342901640000002"/>
    <n v="12.62786779"/>
    <n v="5.9472686279999998"/>
    <n v="0.77919836899999995"/>
    <n v="3.1440607000000002E-2"/>
    <n v="1.367818303"/>
    <d v="2022-07-20T00:00:00"/>
    <n v="2.2067077344284738"/>
    <x v="0"/>
  </r>
  <r>
    <n v="29.69304528"/>
    <n v="39.117281210000002"/>
    <n v="4.6767771999999999E-2"/>
    <n v="13.40677874"/>
    <n v="6.020187387"/>
    <n v="11.088036990000001"/>
    <n v="6.0096036289999999"/>
    <n v="2.5926744610000001"/>
    <d v="2023-07-05T00:00:00"/>
    <n v="1.248459958932238"/>
    <x v="4"/>
  </r>
  <r>
    <n v="24.502818850000001"/>
    <n v="44.986268379999999"/>
    <n v="2.1454670820000001"/>
    <n v="9.3722152320000003"/>
    <n v="16.571775519999999"/>
    <n v="12.25680534"/>
    <n v="0.12918370200000001"/>
    <n v="6.6562885810000001"/>
    <d v="2022-01-20T00:00:00"/>
    <n v="2.7022587268993838"/>
    <x v="3"/>
  </r>
  <r>
    <n v="24.74770766"/>
    <n v="51.879222579999997"/>
    <n v="1.114612511"/>
    <n v="2.406400637"/>
    <n v="0.96485109400000002"/>
    <n v="11.414190830000001"/>
    <n v="18.470525420000001"/>
    <n v="18.623254599999999"/>
    <d v="2022-02-20T00:00:00"/>
    <n v="2.6173853524982889"/>
    <x v="1"/>
  </r>
  <r>
    <n v="28.551833070000001"/>
    <n v="23.286744949999999"/>
    <n v="1.31691099"/>
    <n v="6.8971738419999999"/>
    <n v="8.0528207359999993"/>
    <n v="3.2497268830000001"/>
    <n v="0.48778555800000001"/>
    <n v="4.5992379310000002"/>
    <d v="2022-06-30T00:00:00"/>
    <n v="2.261464750171116"/>
    <x v="0"/>
  </r>
  <r>
    <n v="24.678799470000001"/>
    <n v="40.909119869999998"/>
    <n v="3.3338415530000001"/>
    <n v="1.6018705689999999"/>
    <n v="7.3801161540000004"/>
    <n v="18.33440229"/>
    <n v="9.5818974239999992"/>
    <n v="4.0108334330000002"/>
    <d v="2021-12-15T00:00:00"/>
    <n v="2.8008213552361401"/>
    <x v="3"/>
  </r>
  <r>
    <n v="24.193076000000001"/>
    <n v="50.083976190000001"/>
    <n v="4.1644886740000002"/>
    <n v="4.8370475419999996"/>
    <n v="6.6791594139999999"/>
    <n v="26.25430223"/>
    <n v="7.0330102139999999"/>
    <n v="5.2804567970000003"/>
    <d v="2021-11-25T00:00:00"/>
    <n v="2.8555783709787819"/>
    <x v="3"/>
  </r>
  <r>
    <n v="30.635926680000001"/>
    <n v="44.692926079999999"/>
    <n v="0.27113887199999998"/>
    <n v="16.747914009999999"/>
    <n v="3.8498035659999998"/>
    <n v="12.14859204"/>
    <n v="0.38660632299999997"/>
    <n v="11.560010139999999"/>
    <d v="2022-11-05T00:00:00"/>
    <n v="1.9110198494182069"/>
    <x v="4"/>
  </r>
  <r>
    <n v="24.809330729999999"/>
    <n v="53.713019299999999"/>
    <n v="9.4654117600000003"/>
    <n v="3.527700882"/>
    <n v="19.104762139999998"/>
    <n v="21.84575233"/>
    <n v="5.8929059610000003"/>
    <n v="3.3418979860000002"/>
    <d v="2021-12-25T00:00:00"/>
    <n v="2.7734428473648181"/>
    <x v="3"/>
  </r>
  <r>
    <n v="30.819728720000001"/>
    <n v="42.399518780000001"/>
    <n v="0.39008961800000003"/>
    <n v="18.16614156"/>
    <n v="6.386509888"/>
    <n v="10.12107911"/>
    <n v="4.9186142740000003"/>
    <n v="2.807173948"/>
    <d v="2023-07-10T00:00:00"/>
    <n v="1.2347707049965779"/>
    <x v="4"/>
  </r>
  <r>
    <n v="30.143245919999998"/>
    <n v="33.860769779999998"/>
    <n v="6.3752298999999998E-2"/>
    <n v="13.538571920000001"/>
    <n v="2.172748194"/>
    <n v="11.607202770000001"/>
    <n v="3.622516525"/>
    <n v="2.9197303739999998"/>
    <d v="2023-04-12T00:00:00"/>
    <n v="1.4784394250513351"/>
    <x v="4"/>
  </r>
  <r>
    <n v="29.405303279999998"/>
    <n v="60.074374650000003"/>
    <n v="1.0244112350000001"/>
    <n v="23.37960167"/>
    <n v="0.35504722799999999"/>
    <n v="30.175462799999998"/>
    <n v="4.142212207"/>
    <n v="2.0220507470000002"/>
    <d v="2023-07-20T00:00:00"/>
    <n v="1.207392197125257"/>
    <x v="4"/>
  </r>
  <r>
    <n v="23.22564255"/>
    <n v="37.978084250000002"/>
    <n v="2.8901347639999999"/>
    <n v="0.389056925"/>
    <n v="22.018311709999999"/>
    <n v="7.2769587019999999"/>
    <n v="7.0939925549999998"/>
    <n v="1.199764364"/>
    <d v="2022-03-13T00:00:00"/>
    <n v="2.559890485968515"/>
    <x v="3"/>
  </r>
  <r>
    <n v="22.341338629999999"/>
    <n v="30.492098259999999"/>
    <n v="1.1363471590000001"/>
    <n v="3.3625912859999998"/>
    <n v="6.6562745530000003"/>
    <n v="18.246725680000001"/>
    <n v="0.47325719399999999"/>
    <n v="1.7532495509999999"/>
    <d v="2022-10-03T00:00:00"/>
    <n v="2.001368925393566"/>
    <x v="0"/>
  </r>
  <r>
    <n v="31.399649329999999"/>
    <n v="36.446036589999999"/>
    <n v="0.70385442600000003"/>
    <n v="7.1221123110000004"/>
    <n v="0.78701587699999997"/>
    <n v="26.28278985"/>
    <n v="4.3217736E-2"/>
    <n v="2.2109008120000002"/>
    <d v="2023-02-03T00:00:00"/>
    <n v="1.6646132785763179"/>
    <x v="4"/>
  </r>
  <r>
    <n v="24.590122399999998"/>
    <n v="38.092343499999998"/>
    <n v="1.4054442190000001"/>
    <n v="1.652710347"/>
    <n v="5.8772141969999998"/>
    <n v="1.429463454"/>
    <n v="5.7199838190000003"/>
    <n v="23.412971679999998"/>
    <d v="2022-03-24T00:00:00"/>
    <n v="2.5297741273100618"/>
    <x v="1"/>
  </r>
  <r>
    <n v="22.881415990000001"/>
    <n v="21.224030500000001"/>
    <n v="3.4154116370000001"/>
    <n v="2.5062111480000002"/>
    <n v="4.801363748"/>
    <n v="11.305827470000001"/>
    <n v="1.4867316370000001"/>
    <n v="1.123896499"/>
    <d v="2022-08-02T00:00:00"/>
    <n v="2.171115674195756"/>
    <x v="0"/>
  </r>
  <r>
    <n v="28.830569440000001"/>
    <n v="43.468531830000003"/>
    <n v="5.2858723159999998"/>
    <n v="15.90394749"/>
    <n v="6.7946712810000003"/>
    <n v="5.789939264"/>
    <n v="8.6862672159999992"/>
    <n v="6.2937065839999997"/>
    <d v="2022-09-12T00:00:00"/>
    <n v="2.0588637919233399"/>
    <x v="4"/>
  </r>
  <r>
    <n v="31.363247560000001"/>
    <n v="32.82135744"/>
    <n v="0.14883903800000001"/>
    <n v="5.9767144889999999"/>
    <n v="3.3191561040000002"/>
    <n v="0.66364171100000002"/>
    <n v="6.5852497459999997"/>
    <n v="16.27659538"/>
    <d v="2023-04-16T00:00:00"/>
    <n v="1.4674880219028059"/>
    <x v="2"/>
  </r>
  <r>
    <n v="23.960891669999999"/>
    <n v="39.465026340000001"/>
    <n v="0.92490389799999995"/>
    <n v="4.864716381"/>
    <n v="1.1650147900000001"/>
    <n v="2.6927929540000002"/>
    <n v="2.6755971010000001"/>
    <n v="28.06690511"/>
    <d v="2021-12-04T00:00:00"/>
    <n v="2.8309377138945928"/>
    <x v="1"/>
  </r>
  <r>
    <n v="24.65945396"/>
    <n v="54.501917220000003"/>
    <n v="0.80752130300000002"/>
    <n v="27.967574599999999"/>
    <n v="2.6189009040000002"/>
    <n v="3.9451129000000001E-2"/>
    <n v="5.2011946000000003E-2"/>
    <n v="23.82397864"/>
    <d v="2022-01-22T00:00:00"/>
    <n v="2.6967830253251202"/>
    <x v="1"/>
  </r>
  <r>
    <n v="24.530973060000001"/>
    <n v="46.005215270000001"/>
    <n v="2.808177181"/>
    <n v="0.81732472300000003"/>
    <n v="17.423984999999998"/>
    <n v="9.5121284250000002"/>
    <n v="11.34896567"/>
    <n v="6.9028114450000002"/>
    <d v="2022-03-27T00:00:00"/>
    <n v="2.5215605749486651"/>
    <x v="3"/>
  </r>
  <r>
    <n v="24.863310949999999"/>
    <n v="48.105891800000002"/>
    <n v="1.3918030219999999"/>
    <n v="2.2918359659999998"/>
    <n v="16.628729610000001"/>
    <n v="2.4538027179999999"/>
    <n v="7.8088911049999998"/>
    <n v="18.92263239"/>
    <d v="2022-01-31T00:00:00"/>
    <n v="2.6721423682409311"/>
    <x v="1"/>
  </r>
  <r>
    <n v="25.883694760000001"/>
    <n v="27.75593224"/>
    <n v="2.402171155"/>
    <n v="6.6187350919999997"/>
    <n v="17.085851330000001"/>
    <n v="0.454039109"/>
    <n v="2.9559440659999998"/>
    <n v="0.64136263699999996"/>
    <d v="2022-08-17T00:00:00"/>
    <n v="2.130047912388775"/>
    <x v="0"/>
  </r>
  <r>
    <n v="24.460293920000002"/>
    <n v="44.855777680000003"/>
    <n v="4.5690507599999997"/>
    <n v="0.608191394"/>
    <n v="24.4731554"/>
    <n v="17.763324959999998"/>
    <n v="0.82475481799999995"/>
    <n v="1.186351111"/>
    <d v="2022-03-13T00:00:00"/>
    <n v="2.559890485968515"/>
    <x v="3"/>
  </r>
  <r>
    <n v="29.285870500000001"/>
    <n v="47.174971169999999"/>
    <n v="0.243082883"/>
    <n v="23.410005869999999"/>
    <n v="2.5989003739999998"/>
    <n v="16.406150889999999"/>
    <n v="3.675594512"/>
    <n v="1.0843195269999999"/>
    <d v="2023-01-20T00:00:00"/>
    <n v="1.7029431895961671"/>
    <x v="4"/>
  </r>
  <r>
    <n v="24.277879899999999"/>
    <n v="46.483338799999999"/>
    <n v="1.78622554"/>
    <n v="2.3542003469999999"/>
    <n v="13.406056319999999"/>
    <n v="21.83524843"/>
    <n v="2.4034584360000002"/>
    <n v="6.4843752639999996"/>
    <d v="2022-03-31T00:00:00"/>
    <n v="2.5106091718001369"/>
    <x v="3"/>
  </r>
  <r>
    <n v="22.097515869999999"/>
    <n v="40.121171080000003"/>
    <n v="4.6939150669999998"/>
    <n v="8.6455904340000007"/>
    <n v="5.9335434620000003"/>
    <n v="4.5247030979999998"/>
    <n v="10.738310589999999"/>
    <n v="10.27902349"/>
    <d v="2022-08-25T00:00:00"/>
    <n v="2.108145106091718"/>
    <x v="1"/>
  </r>
  <r>
    <n v="24.724502829999999"/>
    <n v="39.874999369999998"/>
    <n v="1.5162571819999999"/>
    <n v="1.11379154"/>
    <n v="3.3211217409999998"/>
    <n v="3.8324142239999999"/>
    <n v="3.6738176669999998"/>
    <n v="27.933854199999999"/>
    <d v="2021-11-28T00:00:00"/>
    <n v="2.8473648186173852"/>
    <x v="1"/>
  </r>
  <r>
    <n v="24.02389281"/>
    <n v="39.969073729999998"/>
    <n v="2.6980940879999999"/>
    <n v="0.199476653"/>
    <n v="13.421146800000001"/>
    <n v="21.750607710000001"/>
    <n v="1.0866013729999999"/>
    <n v="3.5112411890000002"/>
    <d v="2022-03-26T00:00:00"/>
    <n v="2.5242984257357972"/>
    <x v="3"/>
  </r>
  <r>
    <n v="24.92712328"/>
    <n v="46.061852289999997"/>
    <n v="15.66536904"/>
    <n v="6.3991336670000001"/>
    <n v="10.94937103"/>
    <n v="20.639080079999999"/>
    <n v="3.8041839670000002"/>
    <n v="4.2700835420000001"/>
    <d v="2022-02-17T00:00:00"/>
    <n v="2.6255989048596851"/>
    <x v="5"/>
  </r>
  <r>
    <n v="23.248611669999999"/>
    <n v="46.926260069999998"/>
    <n v="4.8918650149999996"/>
    <n v="3.7641993220000001"/>
    <n v="15.620240669999999"/>
    <n v="26.94288221"/>
    <n v="0.48377870299999998"/>
    <n v="0.11515916700000001"/>
    <d v="2021-12-30T00:00:00"/>
    <n v="2.7597535934291582"/>
    <x v="3"/>
  </r>
  <r>
    <n v="23.047394560000001"/>
    <n v="51.23415636"/>
    <n v="8.4963100269999998"/>
    <n v="7.5141929239999996"/>
    <n v="10.71664898"/>
    <n v="11.81373314"/>
    <n v="15.943993320000001"/>
    <n v="5.2455879889999997"/>
    <d v="2022-11-18T00:00:00"/>
    <n v="1.8754277891854889"/>
    <x v="3"/>
  </r>
  <r>
    <n v="22.569598490000001"/>
    <n v="15.643286160000001"/>
    <n v="1.0665114419999999"/>
    <n v="6.4434634019999999"/>
    <n v="4.2025874869999997"/>
    <n v="2.6085336639999999"/>
    <n v="0.34429006200000001"/>
    <n v="2.0444115470000002"/>
    <d v="2022-08-06T00:00:00"/>
    <n v="2.1601642710472282"/>
    <x v="0"/>
  </r>
  <r>
    <n v="23.420292329999999"/>
    <n v="52.657510879999997"/>
    <n v="2.5081935519999998"/>
    <n v="3.758857302"/>
    <n v="7.1531897200000003"/>
    <n v="3.7047483950000002"/>
    <n v="4.4371331610000002"/>
    <n v="33.603582299999999"/>
    <d v="2022-04-03T00:00:00"/>
    <n v="2.5023956194387411"/>
    <x v="1"/>
  </r>
  <r>
    <n v="26.826301310000002"/>
    <n v="18.608930260000001"/>
    <n v="1.068472817"/>
    <n v="1.8986559089999999"/>
    <n v="6.1663672600000003"/>
    <n v="9.6486844719999993"/>
    <n v="0.28524005000000002"/>
    <n v="0.609982566"/>
    <d v="2022-08-19T00:00:00"/>
    <n v="2.12457221081451"/>
    <x v="0"/>
  </r>
  <r>
    <n v="23.398935529999999"/>
    <n v="60.697809900000003"/>
    <n v="2.6370325120000002"/>
    <n v="0.874916833"/>
    <n v="23.152753879999999"/>
    <n v="27.637700540000001"/>
    <n v="0.13543123900000001"/>
    <n v="8.8970074019999998"/>
    <d v="2022-02-08T00:00:00"/>
    <n v="2.6502395619438741"/>
    <x v="3"/>
  </r>
  <r>
    <n v="28.670272220000001"/>
    <n v="36.939250809999997"/>
    <n v="0.23241371999999999"/>
    <n v="7.224946385"/>
    <n v="6.0637009180000003"/>
    <n v="15.8097467"/>
    <n v="3.4107341130000002"/>
    <n v="4.4301226979999999"/>
    <d v="2023-06-30T00:00:00"/>
    <n v="1.2621492128678991"/>
    <x v="4"/>
  </r>
  <r>
    <n v="26.444768249999999"/>
    <n v="28.536968699999999"/>
    <n v="1.3282289519999999"/>
    <n v="6.5757400290000003"/>
    <n v="9.6541301839999996"/>
    <n v="9.8637961769999993"/>
    <n v="0.15226315600000001"/>
    <n v="2.2910391510000001"/>
    <d v="2022-07-29T00:00:00"/>
    <n v="2.1820670773442852"/>
    <x v="0"/>
  </r>
  <r>
    <n v="21.60211425"/>
    <n v="20.899740359999999"/>
    <n v="1.182930939"/>
    <n v="2.1527551090000001"/>
    <n v="5.8498708290000003"/>
    <n v="6.3080051380000004"/>
    <n v="4.2517491769999998"/>
    <n v="2.3373601079999999"/>
    <d v="2022-08-29T00:00:00"/>
    <n v="2.0971937029431902"/>
    <x v="0"/>
  </r>
  <r>
    <n v="24.290700609999998"/>
    <n v="43.166053529999999"/>
    <n v="9.0950583120000008"/>
    <n v="0.13039082399999999"/>
    <n v="6.5297354859999999"/>
    <n v="3.5673794929999998"/>
    <n v="3.0676789449999999"/>
    <n v="29.870868789999999"/>
    <d v="2022-03-06T00:00:00"/>
    <n v="2.579055441478439"/>
    <x v="1"/>
  </r>
  <r>
    <n v="21.345961760000002"/>
    <n v="33.408384859999998"/>
    <n v="0.98601256699999995"/>
    <n v="15.95880698"/>
    <n v="9.6772776339999993"/>
    <n v="1.7446894909999999"/>
    <n v="5.8402867670000003"/>
    <n v="0.187323982"/>
    <d v="2022-08-07T00:00:00"/>
    <n v="2.1574264202600961"/>
    <x v="0"/>
  </r>
  <r>
    <n v="27.585009929999998"/>
    <n v="21.013843529999999"/>
    <n v="1.41051145"/>
    <n v="4.321303704"/>
    <n v="14.82694512"/>
    <n v="0.58868336899999996"/>
    <n v="0.149054556"/>
    <n v="1.1278567799999999"/>
    <d v="2022-09-17T00:00:00"/>
    <n v="2.04517453798768"/>
    <x v="0"/>
  </r>
  <r>
    <n v="21.967417579999999"/>
    <n v="41.999249599999999"/>
    <n v="2.2604241009999999"/>
    <n v="7.6474127589999998"/>
    <n v="8.4765773759999998"/>
    <n v="7.4858423150000002"/>
    <n v="15.611795539999999"/>
    <n v="2.7776216140000001"/>
    <d v="2022-09-19T00:00:00"/>
    <n v="2.039698836413415"/>
    <x v="0"/>
  </r>
  <r>
    <n v="24.9802857"/>
    <n v="50.089326470000003"/>
    <n v="0.43667469199999998"/>
    <n v="5.1475926400000001"/>
    <n v="5.5448337969999999"/>
    <n v="4.1720857669999996"/>
    <n v="9.1496362540000007"/>
    <n v="26.075178009999998"/>
    <d v="2022-02-25T00:00:00"/>
    <n v="2.603696098562629"/>
    <x v="1"/>
  </r>
  <r>
    <n v="24.552572959999999"/>
    <n v="28.00363479"/>
    <n v="4.6264353219999999"/>
    <n v="0.412888957"/>
    <n v="11.6490597"/>
    <n v="12.21562028"/>
    <n v="2.6318760810000001"/>
    <n v="1.0941897739999999"/>
    <d v="2022-06-03T00:00:00"/>
    <n v="2.3353867214236819"/>
    <x v="0"/>
  </r>
  <r>
    <n v="23.939624999999999"/>
    <n v="51.218276179999997"/>
    <n v="3.8685705829999999"/>
    <n v="1.07459908"/>
    <n v="21.121651700000001"/>
    <n v="22.704747699999999"/>
    <n v="4.8174696279999996"/>
    <n v="1.499808072"/>
    <d v="2021-11-29T00:00:00"/>
    <n v="2.8446269678302532"/>
    <x v="3"/>
  </r>
  <r>
    <n v="24.234092359999998"/>
    <n v="53.402032339999998"/>
    <n v="6.8802725650000003"/>
    <n v="21.583125389999999"/>
    <n v="3.6502372200000002"/>
    <n v="1.2243241899999999"/>
    <n v="12.955526900000001"/>
    <n v="13.988818650000001"/>
    <d v="2022-01-06T00:00:00"/>
    <n v="2.7405886379192328"/>
    <x v="1"/>
  </r>
  <r>
    <n v="29.101966260000001"/>
    <n v="30.935737060000001"/>
    <n v="5.2880851999999999E-2"/>
    <n v="0.49129672699999999"/>
    <n v="3.293646995"/>
    <n v="2.1817020870000001"/>
    <n v="10.66684981"/>
    <n v="14.30224144"/>
    <d v="2023-02-25T00:00:00"/>
    <n v="1.6043805612594111"/>
    <x v="2"/>
  </r>
  <r>
    <n v="25.023025109999999"/>
    <n v="20.340426690000001"/>
    <n v="1.208086956"/>
    <n v="7.1062709130000004"/>
    <n v="5.0307108820000002"/>
    <n v="0.58202326199999999"/>
    <n v="3.4865909899999998"/>
    <n v="4.1348306399999997"/>
    <d v="2022-09-21T00:00:00"/>
    <n v="2.0342231348391508"/>
    <x v="0"/>
  </r>
  <r>
    <n v="23.643516200000001"/>
    <n v="46.228351709999998"/>
    <n v="3.7148212269999998"/>
    <n v="2.3015643730000002"/>
    <n v="14.00408429"/>
    <n v="18.354832300000002"/>
    <n v="10.9747816"/>
    <n v="0.59308915399999995"/>
    <d v="2022-01-24T00:00:00"/>
    <n v="2.691307323750856"/>
    <x v="3"/>
  </r>
  <r>
    <n v="24.064917569999999"/>
    <n v="31.030967919999998"/>
    <n v="9.3926120120000007"/>
    <n v="1.8217881789999999"/>
    <n v="0.20239776100000001"/>
    <n v="3.1691820370000001"/>
    <n v="0.62141586599999998"/>
    <n v="25.216184080000001"/>
    <d v="2022-01-24T00:00:00"/>
    <n v="2.691307323750856"/>
    <x v="1"/>
  </r>
  <r>
    <n v="24.990445439999998"/>
    <n v="22.825061829999999"/>
    <n v="2.7927144990000001"/>
    <n v="2.3559713910000002"/>
    <n v="6.5332953549999999"/>
    <n v="7.5994792310000001"/>
    <n v="5.238043867"/>
    <n v="1.0982719860000001"/>
    <d v="2022-07-03T00:00:00"/>
    <n v="2.2532511978097189"/>
    <x v="0"/>
  </r>
  <r>
    <n v="21.40547887"/>
    <n v="33.91327004"/>
    <n v="4.0654417949999999"/>
    <n v="7.1079702339999997"/>
    <n v="7.2288135249999996"/>
    <n v="8.5099111819999997"/>
    <n v="6.6161262540000001"/>
    <n v="4.4504488450000004"/>
    <d v="2022-11-24T00:00:00"/>
    <n v="1.859000684462697"/>
    <x v="0"/>
  </r>
  <r>
    <n v="28.014287599999999"/>
    <n v="42.89198794"/>
    <n v="0.37255098199999997"/>
    <n v="21.973496780000001"/>
    <n v="2.5132040010000001"/>
    <n v="11.69885839"/>
    <n v="6.1669956539999999"/>
    <n v="0.53943311699999996"/>
    <d v="2022-11-10T00:00:00"/>
    <n v="1.8973305954825459"/>
    <x v="4"/>
  </r>
  <r>
    <n v="27.6248504"/>
    <n v="25.497285470000001"/>
    <n v="5.6404876179999999"/>
    <n v="0.65172168200000002"/>
    <n v="5.3212431550000003"/>
    <n v="8.8320620160000001"/>
    <n v="6.5722200490000002"/>
    <n v="4.1200385659999998"/>
    <d v="2022-05-22T00:00:00"/>
    <n v="2.368240930869268"/>
    <x v="0"/>
  </r>
  <r>
    <n v="29.592976490000002"/>
    <n v="41.003775769999997"/>
    <n v="0.34884923299999998"/>
    <n v="4.0903683539999998"/>
    <n v="2.6391862750000001"/>
    <n v="10.8273893"/>
    <n v="2.8725554899999999"/>
    <n v="20.574276350000002"/>
    <d v="2023-07-10T00:00:00"/>
    <n v="1.2347707049965779"/>
    <x v="2"/>
  </r>
  <r>
    <n v="24.356750049999999"/>
    <n v="53.729384609999997"/>
    <n v="4.26211479"/>
    <n v="1.416217818"/>
    <n v="6.191294675"/>
    <n v="33.86796391"/>
    <n v="9.1451607050000003"/>
    <n v="3.1087475069999999"/>
    <d v="2022-01-05T00:00:00"/>
    <n v="2.7433264887063649"/>
    <x v="3"/>
  </r>
  <r>
    <n v="22.663050699999999"/>
    <n v="32.249420860000001"/>
    <n v="4.5447223899999996"/>
    <n v="6.867325825"/>
    <n v="5.6936173229999998"/>
    <n v="8.5268214899999997"/>
    <n v="8.5561526610000005"/>
    <n v="2.6055035609999999"/>
    <d v="2022-09-27T00:00:00"/>
    <n v="2.017796030116358"/>
    <x v="0"/>
  </r>
  <r>
    <n v="21.32564181"/>
    <n v="41.43835584"/>
    <n v="5.1643115670000004"/>
    <n v="3.8791562420000001"/>
    <n v="9.3011713829999998"/>
    <n v="14.371122809999999"/>
    <n v="6.0911110209999997"/>
    <n v="7.7957943759999999"/>
    <d v="2022-11-05T00:00:00"/>
    <n v="1.9110198494182069"/>
    <x v="3"/>
  </r>
  <r>
    <n v="30.458654689999999"/>
    <n v="48.347028880000003"/>
    <n v="1.3214679920000001"/>
    <n v="14.557892150000001"/>
    <n v="3.5341858070000001"/>
    <n v="14.753724930000001"/>
    <n v="3.8581811020000001"/>
    <n v="11.6430449"/>
    <d v="2022-08-05T00:00:00"/>
    <n v="2.1629021218343598"/>
    <x v="4"/>
  </r>
  <r>
    <n v="24.12819275"/>
    <n v="46.731738290000003"/>
    <n v="7.4686019659999996"/>
    <n v="0.40376395999999998"/>
    <n v="20.686480199999998"/>
    <n v="19.687821190000001"/>
    <n v="2.8704524629999999"/>
    <n v="3.0832204679999999"/>
    <d v="2022-02-09T00:00:00"/>
    <n v="2.647501711156742"/>
    <x v="3"/>
  </r>
  <r>
    <n v="23.25587397"/>
    <n v="38.549607760000001"/>
    <n v="5.0395118270000001"/>
    <n v="6.8639467300000003"/>
    <n v="13.611810439999999"/>
    <n v="6.1230299319999997"/>
    <n v="9.2087683340000002"/>
    <n v="2.7420523280000002"/>
    <d v="2022-05-18T00:00:00"/>
    <n v="2.3791923340177958"/>
    <x v="3"/>
  </r>
  <r>
    <n v="24.271456300000001"/>
    <n v="40.800257049999999"/>
    <n v="1.522453222"/>
    <n v="6.6626430379999997"/>
    <n v="9.2454272100000008"/>
    <n v="19.271106320000001"/>
    <n v="2.4019555389999998"/>
    <n v="3.219124941"/>
    <d v="2022-02-24T00:00:00"/>
    <n v="2.606433949349761"/>
    <x v="3"/>
  </r>
  <r>
    <n v="29.191376569999999"/>
    <n v="35.782277270000002"/>
    <n v="5.7625027000000002E-2"/>
    <n v="12.341941589999999"/>
    <n v="2.6010501420000001"/>
    <n v="0.60496587300000004"/>
    <n v="10.776997769999999"/>
    <n v="9.4573218870000009"/>
    <d v="2022-09-06T00:00:00"/>
    <n v="2.0752908966461332"/>
    <x v="2"/>
  </r>
  <r>
    <n v="31.45904556"/>
    <n v="43.831774609999997"/>
    <n v="0.148872538"/>
    <n v="15.98864131"/>
    <n v="1.780701673"/>
    <n v="22.727635769999999"/>
    <n v="0.88550035299999996"/>
    <n v="2.4492955140000001"/>
    <d v="2022-12-06T00:00:00"/>
    <n v="1.826146475017111"/>
    <x v="4"/>
  </r>
  <r>
    <n v="23.514604769999998"/>
    <n v="37.258803460000003"/>
    <n v="8.7123149140000002"/>
    <n v="9.0625277000000004E-2"/>
    <n v="5.7887156820000003"/>
    <n v="5.8398682989999999"/>
    <n v="1.298427427"/>
    <n v="24.24116678"/>
    <d v="2021-12-02T00:00:00"/>
    <n v="2.8364134154688569"/>
    <x v="1"/>
  </r>
  <r>
    <n v="26.398707569999999"/>
    <n v="26.875209040000001"/>
    <n v="1.8829070729999999"/>
    <n v="11.07024283"/>
    <n v="12.88304742"/>
    <n v="0.74399947399999999"/>
    <n v="0.60795183500000005"/>
    <n v="1.5699674770000001"/>
    <d v="2022-05-28T00:00:00"/>
    <n v="2.3518138261464752"/>
    <x v="0"/>
  </r>
  <r>
    <n v="23.909781429999999"/>
    <n v="45.289180389999999"/>
    <n v="19.371267580000001"/>
    <n v="3.0874724960000002"/>
    <n v="21.998358530000001"/>
    <n v="15.986678919999999"/>
    <n v="3.5457104949999998"/>
    <n v="0.67095994800000003"/>
    <d v="2022-02-26T00:00:00"/>
    <n v="2.600958247775496"/>
    <x v="5"/>
  </r>
  <r>
    <n v="29.572968769999999"/>
    <n v="32.983361029999998"/>
    <n v="0.49321182600000002"/>
    <n v="2.7991569890000001"/>
    <n v="12.683534740000001"/>
    <n v="16.840715339999999"/>
    <n v="2.4681398E-2"/>
    <n v="0.63527255900000001"/>
    <d v="2022-06-21T00:00:00"/>
    <n v="2.2861054072553051"/>
    <x v="3"/>
  </r>
  <r>
    <n v="30.763120610000001"/>
    <n v="45.024943270000001"/>
    <n v="0.20043259099999999"/>
    <n v="1.6672402230000001"/>
    <n v="2.9126546250000001"/>
    <n v="1.8225913810000001"/>
    <n v="17.859823930000001"/>
    <n v="20.762633109999999"/>
    <d v="2023-04-12T00:00:00"/>
    <n v="1.4784394250513351"/>
    <x v="2"/>
  </r>
  <r>
    <n v="30.24390885"/>
    <n v="32.182341739999998"/>
    <n v="4.9757445259999997"/>
    <n v="15.345655450000001"/>
    <n v="4.7476314390000001"/>
    <n v="6.7967976370000001"/>
    <n v="4.5604942700000004"/>
    <n v="0.731762943"/>
    <d v="2022-09-11T00:00:00"/>
    <n v="2.061601642710472"/>
    <x v="4"/>
  </r>
  <r>
    <n v="29.975380749999999"/>
    <n v="47.79247925"/>
    <n v="0.31299107799999998"/>
    <n v="2.021982253"/>
    <n v="0.49150590199999999"/>
    <n v="7.3975703099999999"/>
    <n v="29.06552546"/>
    <n v="8.8158953180000008"/>
    <d v="2023-07-22T00:00:00"/>
    <n v="1.201916495550992"/>
    <x v="2"/>
  </r>
  <r>
    <n v="23.856631549999999"/>
    <n v="42.635809070000001"/>
    <n v="12.857543919999999"/>
    <n v="2.4402298029999998"/>
    <n v="0.435551733"/>
    <n v="15.19947048"/>
    <n v="2.894674379"/>
    <n v="21.665882679999999"/>
    <d v="2021-11-26T00:00:00"/>
    <n v="2.8528405201916489"/>
    <x v="1"/>
  </r>
  <r>
    <n v="23.83501717"/>
    <n v="50.409033309999998"/>
    <n v="2.1862902540000002"/>
    <n v="4.7138299430000004"/>
    <n v="11.883736710000001"/>
    <n v="6.0496702759999996"/>
    <n v="10.26822361"/>
    <n v="17.49357277"/>
    <d v="2021-12-15T00:00:00"/>
    <n v="2.8008213552361401"/>
    <x v="1"/>
  </r>
  <r>
    <n v="23.886445030000001"/>
    <n v="48.41383862"/>
    <n v="2.9563137049999999"/>
    <n v="7.0335396489999997"/>
    <n v="9.0772559180000005"/>
    <n v="31.546772229999998"/>
    <n v="0.57948854800000005"/>
    <n v="0.17678228200000001"/>
    <d v="2022-03-24T00:00:00"/>
    <n v="2.5297741273100618"/>
    <x v="3"/>
  </r>
  <r>
    <n v="28.486181909999999"/>
    <n v="42.493588600000002"/>
    <n v="9.95698E-2"/>
    <n v="2.798116356"/>
    <n v="5.1464497710000003"/>
    <n v="3.6640439969999998"/>
    <n v="16.539967099999998"/>
    <n v="14.34501137"/>
    <d v="2023-01-29T00:00:00"/>
    <n v="1.678302532511978"/>
    <x v="2"/>
  </r>
  <r>
    <n v="23.746517690000001"/>
    <n v="52.133348660000003"/>
    <n v="1.7174259190000001"/>
    <n v="12.835582799999999"/>
    <n v="4.2071281459999996"/>
    <n v="14.33848379"/>
    <n v="0.21326652099999999"/>
    <n v="20.538887410000001"/>
    <d v="2022-03-03T00:00:00"/>
    <n v="2.5872689938398361"/>
    <x v="1"/>
  </r>
  <r>
    <n v="29.322550029999999"/>
    <n v="34.230421079999999"/>
    <n v="4.1649463659999997"/>
    <n v="14.079634009999999"/>
    <n v="9.4435597789999992"/>
    <n v="5.5535150519999998"/>
    <n v="1.89732363"/>
    <n v="3.2563886059999998"/>
    <d v="2022-07-15T00:00:00"/>
    <n v="2.2203969883641341"/>
    <x v="0"/>
  </r>
  <r>
    <n v="31.064780970000001"/>
    <n v="49.051737080000002"/>
    <n v="1.669611008"/>
    <n v="26.021723420000001"/>
    <n v="6.5948492009999997"/>
    <n v="12.74022364"/>
    <n v="3.1010694829999998"/>
    <n v="0.59387133400000003"/>
    <d v="2023-07-17T00:00:00"/>
    <n v="1.215605749486653"/>
    <x v="4"/>
  </r>
  <r>
    <n v="31.546399780000002"/>
    <n v="45.725579170000003"/>
    <n v="1.1573704119999999"/>
    <n v="1.0800560159999999"/>
    <n v="2.6002996E-2"/>
    <n v="1.075901392"/>
    <n v="28.028540339999999"/>
    <n v="15.515078430000001"/>
    <d v="2023-03-26T00:00:00"/>
    <n v="1.52498288843258"/>
    <x v="2"/>
  </r>
  <r>
    <n v="24.327277949999999"/>
    <n v="34.474862289999997"/>
    <n v="3.6337663139999998"/>
    <n v="5.7129856449999998"/>
    <n v="4.1797688580000001"/>
    <n v="10.50448196"/>
    <n v="1.1971546340000001"/>
    <n v="12.88047119"/>
    <d v="2022-01-19T00:00:00"/>
    <n v="2.7049965776865159"/>
    <x v="1"/>
  </r>
  <r>
    <n v="23.941351139999998"/>
    <n v="43.220815549999998"/>
    <n v="6.1525709839999996"/>
    <n v="0.47683061199999999"/>
    <n v="2.4086405040000001"/>
    <n v="9.2027600270000001"/>
    <n v="3.1299999710000002"/>
    <n v="28.00258444"/>
    <d v="2022-02-14T00:00:00"/>
    <n v="2.6338124572210808"/>
    <x v="1"/>
  </r>
  <r>
    <n v="23.866861230000001"/>
    <n v="50.670464209999999"/>
    <n v="4.7232832330000001"/>
    <n v="6.6067452080000004"/>
    <n v="6.1390958529999997"/>
    <n v="11.44427788"/>
    <n v="0.863071068"/>
    <n v="25.61727419"/>
    <d v="2022-04-03T00:00:00"/>
    <n v="2.5023956194387411"/>
    <x v="1"/>
  </r>
  <r>
    <n v="24.617459149999998"/>
    <n v="47.11653278"/>
    <n v="1.355068495"/>
    <n v="3.768335762"/>
    <n v="1.5238226189999999"/>
    <n v="5.5797114060000004"/>
    <n v="6.4634355320000001"/>
    <n v="29.78122746"/>
    <d v="2022-01-26T00:00:00"/>
    <n v="2.685831622176591"/>
    <x v="1"/>
  </r>
  <r>
    <n v="23.89810318"/>
    <n v="43.230630589999997"/>
    <n v="2.062294262"/>
    <n v="0.62214485500000005"/>
    <n v="7.0286514340000004"/>
    <n v="0.27211774999999999"/>
    <n v="8.6633721619999999"/>
    <n v="26.64434438"/>
    <d v="2022-02-02T00:00:00"/>
    <n v="2.666666666666667"/>
    <x v="1"/>
  </r>
  <r>
    <n v="29.064252289999999"/>
    <n v="33.719420710000001"/>
    <n v="9.7565464000000005E-2"/>
    <n v="2.8567947490000001"/>
    <n v="0.11880408200000001"/>
    <n v="21.556092929999998"/>
    <n v="2.468512579"/>
    <n v="6.7192163689999997"/>
    <d v="2023-01-15T00:00:00"/>
    <n v="1.716632443531827"/>
    <x v="4"/>
  </r>
  <r>
    <n v="26.223337839999999"/>
    <n v="15.90739233"/>
    <n v="2.5790439740000002"/>
    <n v="4.9971971719999999"/>
    <n v="5.9131875540000003"/>
    <n v="1.0811680340000001"/>
    <n v="0.72178954299999998"/>
    <n v="3.194050023"/>
    <d v="2022-07-14T00:00:00"/>
    <n v="2.2231348391512662"/>
    <x v="0"/>
  </r>
  <r>
    <n v="24.887216280000001"/>
    <n v="38.658530910000003"/>
    <n v="2.637026235"/>
    <n v="1.3705091760000001"/>
    <n v="11.375832949999999"/>
    <n v="17.866651359999999"/>
    <n v="2.8402206919999999"/>
    <n v="5.2053167340000002"/>
    <d v="2022-03-31T00:00:00"/>
    <n v="2.5106091718001369"/>
    <x v="3"/>
  </r>
  <r>
    <n v="24.46863321"/>
    <n v="41.216338659999998"/>
    <n v="1.4468204790000001"/>
    <n v="4.3893469999999999"/>
    <n v="18.03944006"/>
    <n v="11.90683879"/>
    <n v="4.4387508860000002"/>
    <n v="2.441961917"/>
    <d v="2022-02-06T00:00:00"/>
    <n v="2.6557152635181378"/>
    <x v="3"/>
  </r>
  <r>
    <n v="30.281563269999999"/>
    <n v="53.382503890000002"/>
    <n v="0.173649526"/>
    <n v="32.831838939999997"/>
    <n v="1.74867561"/>
    <n v="16.89640747"/>
    <n v="1.7018566230000001"/>
    <n v="0.203725248"/>
    <d v="2023-04-26T00:00:00"/>
    <n v="1.440109514031485"/>
    <x v="4"/>
  </r>
  <r>
    <n v="23.002201339999999"/>
    <n v="52.926941290000002"/>
    <n v="0.97476918999999995"/>
    <n v="5.6815603640000001"/>
    <n v="5.5292986429999997"/>
    <n v="16.631605759999999"/>
    <n v="5.4344263860000002"/>
    <n v="19.65005013"/>
    <d v="2021-12-18T00:00:00"/>
    <n v="2.792607802874743"/>
    <x v="1"/>
  </r>
  <r>
    <n v="20.79086916"/>
    <n v="15.83190274"/>
    <n v="3.5600805759999998"/>
    <n v="2.2488991129999998"/>
    <n v="3.332823576"/>
    <n v="6.4274665779999998"/>
    <n v="1.8344947469999999"/>
    <n v="1.988218727"/>
    <d v="2022-06-02T00:00:00"/>
    <n v="2.3381245722108139"/>
    <x v="0"/>
  </r>
  <r>
    <n v="21.28534032"/>
    <n v="29.949354870000001"/>
    <n v="0.92233907699999995"/>
    <n v="1.1276722749999999"/>
    <n v="9.2110572939999997"/>
    <n v="17.211909240000001"/>
    <n v="0.43128879599999997"/>
    <n v="1.9674272610000001"/>
    <d v="2022-09-29T00:00:00"/>
    <n v="2.0123203285420939"/>
    <x v="0"/>
  </r>
  <r>
    <n v="30.958764250000002"/>
    <n v="45.702359350000002"/>
    <n v="0.15866437999999999"/>
    <n v="1.1481307059999999"/>
    <n v="6.8421674100000001"/>
    <n v="4.1088289270000002"/>
    <n v="15.91806255"/>
    <n v="17.68516975"/>
    <d v="2022-10-14T00:00:00"/>
    <n v="1.9712525667351131"/>
    <x v="2"/>
  </r>
  <r>
    <n v="23.797942240000001"/>
    <n v="43.240803640000003"/>
    <n v="3.1022053459999999"/>
    <n v="0.43706078100000001"/>
    <n v="12.429381859999999"/>
    <n v="28.20191539"/>
    <n v="0.49753677699999999"/>
    <n v="1.674908831"/>
    <d v="2022-01-25T00:00:00"/>
    <n v="2.6885694729637239"/>
    <x v="3"/>
  </r>
  <r>
    <n v="26.884100480000001"/>
    <n v="32.097772319999997"/>
    <n v="1.9552916330000001"/>
    <n v="13.88435866"/>
    <n v="9.7540712119999995"/>
    <n v="1.5334894349999999"/>
    <n v="3.5751866780000001"/>
    <n v="3.350666334"/>
    <d v="2022-08-31T00:00:00"/>
    <n v="2.091718001368926"/>
    <x v="0"/>
  </r>
  <r>
    <n v="31.405795990000001"/>
    <n v="44.029505970000002"/>
    <n v="0.68543406799999995"/>
    <n v="6.784902475"/>
    <n v="1.284606972"/>
    <n v="22.023282600000002"/>
    <n v="0.50933998999999996"/>
    <n v="13.427373940000001"/>
    <d v="2022-09-21T00:00:00"/>
    <n v="2.0342231348391508"/>
    <x v="4"/>
  </r>
  <r>
    <n v="30.690632319999999"/>
    <n v="38.986726599999997"/>
    <n v="0.168814296"/>
    <n v="2.0078342760000001"/>
    <n v="3.6802810429999999"/>
    <n v="0.90613239899999998"/>
    <n v="20.542993920000001"/>
    <n v="11.84948496"/>
    <d v="2022-08-23T00:00:00"/>
    <n v="2.1136208076659821"/>
    <x v="2"/>
  </r>
  <r>
    <n v="24.82261987"/>
    <n v="42.901172819999999"/>
    <n v="4.4541898639999999"/>
    <n v="11.467246919999999"/>
    <n v="4.3559709870000001"/>
    <n v="11.63388136"/>
    <n v="8.213717098"/>
    <n v="7.2303564480000002"/>
    <d v="2021-11-26T00:00:00"/>
    <n v="2.8528405201916489"/>
    <x v="1"/>
  </r>
  <r>
    <n v="30.142402130000001"/>
    <n v="40.498625859999997"/>
    <n v="0.18646230699999999"/>
    <n v="5.2370231440000001"/>
    <n v="4.66932451"/>
    <n v="0.31531216499999998"/>
    <n v="22.247521500000001"/>
    <n v="8.0294445410000002"/>
    <d v="2023-07-25T00:00:00"/>
    <n v="1.193702943189596"/>
    <x v="2"/>
  </r>
  <r>
    <n v="23.96381465"/>
    <n v="36.43789426"/>
    <n v="4.8582496490000002"/>
    <n v="1.5295434539999999"/>
    <n v="1.762530369"/>
    <n v="2.626725779"/>
    <n v="3.5659756429999998"/>
    <n v="26.953119010000002"/>
    <d v="2022-04-06T00:00:00"/>
    <n v="2.494182067077344"/>
    <x v="1"/>
  </r>
  <r>
    <n v="24.186260279999999"/>
    <n v="44.134749909999996"/>
    <n v="3.356581287"/>
    <n v="8.0313274379999999"/>
    <n v="20.677161430000002"/>
    <n v="11.27053366"/>
    <n v="3.7772074870000001"/>
    <n v="0.37851989800000002"/>
    <d v="2021-12-01T00:00:00"/>
    <n v="2.839151266255989"/>
    <x v="3"/>
  </r>
  <r>
    <n v="24.437098500000001"/>
    <n v="33.219034450000002"/>
    <n v="0.84631752199999999"/>
    <n v="0.42607525299999999"/>
    <n v="14.479498570000001"/>
    <n v="13.635293559999999"/>
    <n v="1.925837687"/>
    <n v="2.7523293770000001"/>
    <d v="2022-01-19T00:00:00"/>
    <n v="2.7049965776865159"/>
    <x v="3"/>
  </r>
  <r>
    <n v="29.26109185"/>
    <n v="26.905941240000001"/>
    <n v="1.636013819"/>
    <n v="7.1403875579999996"/>
    <n v="13.23840942"/>
    <n v="0.113497535"/>
    <n v="3.6733189080000002"/>
    <n v="2.740327819"/>
    <d v="2022-06-28T00:00:00"/>
    <n v="2.2669404517453802"/>
    <x v="0"/>
  </r>
  <r>
    <n v="30.198004839999999"/>
    <n v="33.320147550000002"/>
    <n v="0.84759110500000001"/>
    <n v="6.765568708"/>
    <n v="2.186160836"/>
    <n v="4.3721763400000002"/>
    <n v="9.1661990949999996"/>
    <n v="10.830042580000001"/>
    <d v="2022-09-28T00:00:00"/>
    <n v="2.0150581793292259"/>
    <x v="2"/>
  </r>
  <r>
    <n v="23.8689769"/>
    <n v="46.582614700000001"/>
    <n v="3.4089634640000002"/>
    <n v="10.542849800000001"/>
    <n v="19.10711517"/>
    <n v="14.94136174"/>
    <n v="1.5438547789999999"/>
    <n v="0.44743321699999999"/>
    <d v="2021-12-30T00:00:00"/>
    <n v="2.7597535934291582"/>
    <x v="3"/>
  </r>
  <r>
    <n v="24.076559849999999"/>
    <n v="44.429543109999997"/>
    <n v="3.7163674709999999"/>
    <n v="0.83180907199999998"/>
    <n v="12.360502889999999"/>
    <n v="19.018376289999999"/>
    <n v="10.699973290000001"/>
    <n v="1.5188815659999999"/>
    <d v="2022-01-10T00:00:00"/>
    <n v="2.729637234770705"/>
    <x v="3"/>
  </r>
  <r>
    <n v="28.378636119999999"/>
    <n v="37.127292449999999"/>
    <n v="0.26956830500000001"/>
    <n v="17.395656729999999"/>
    <n v="1.2691394499999999"/>
    <n v="18.018318359999999"/>
    <n v="0.27625471899999998"/>
    <n v="0.167923192"/>
    <d v="2023-04-22T00:00:00"/>
    <n v="1.451060917180014"/>
    <x v="4"/>
  </r>
  <r>
    <n v="23.24558978"/>
    <n v="42.878201650000001"/>
    <n v="2.3822636930000001"/>
    <n v="8.4419210679999992"/>
    <n v="7.7022142819999999"/>
    <n v="0.38864918799999998"/>
    <n v="2.6877912199999998"/>
    <n v="23.657625889999998"/>
    <d v="2022-02-09T00:00:00"/>
    <n v="2.647501711156742"/>
    <x v="1"/>
  </r>
  <r>
    <n v="23.646550250000001"/>
    <n v="44.694823229999997"/>
    <n v="21.905192119999999"/>
    <n v="2.8268474509999999"/>
    <n v="22.068121390000002"/>
    <n v="10.094764440000001"/>
    <n v="7.3095898210000003"/>
    <n v="2.3955001180000002"/>
    <d v="2022-01-28T00:00:00"/>
    <n v="2.6803559206023269"/>
    <x v="5"/>
  </r>
  <r>
    <n v="24.06402027"/>
    <n v="40.209291229999998"/>
    <n v="1.6998653699999999"/>
    <n v="1.365051668"/>
    <n v="4.3916619649999999"/>
    <n v="1.3895671249999999"/>
    <n v="3.3398490789999999"/>
    <n v="29.723161399999999"/>
    <d v="2022-03-24T00:00:00"/>
    <n v="2.5297741273100618"/>
    <x v="1"/>
  </r>
  <r>
    <n v="24.22016163"/>
    <n v="44.876535959999998"/>
    <n v="6.3206652959999996"/>
    <n v="5.2745499919999999"/>
    <n v="16.544784830000001"/>
    <n v="16.59082312"/>
    <n v="2.4559466140000001"/>
    <n v="4.010431391"/>
    <d v="2022-01-14T00:00:00"/>
    <n v="2.7186858316221771"/>
    <x v="3"/>
  </r>
  <r>
    <n v="21.53726885"/>
    <n v="32.330509419999998"/>
    <n v="5.8957212940000003"/>
    <n v="5.3339924659999998"/>
    <n v="10.19028059"/>
    <n v="4.9324153989999999"/>
    <n v="5.5553516939999996"/>
    <n v="6.3184692680000003"/>
    <d v="2022-12-30T00:00:00"/>
    <n v="1.760438056125941"/>
    <x v="0"/>
  </r>
  <r>
    <n v="24.287901229999999"/>
    <n v="53.193821550000003"/>
    <n v="1.6607235389999999"/>
    <n v="0.34737759699999998"/>
    <n v="23.511979199999999"/>
    <n v="18.03027719"/>
    <n v="10.178800580000001"/>
    <n v="1.125386982"/>
    <d v="2022-01-13T00:00:00"/>
    <n v="2.7214236824093092"/>
    <x v="3"/>
  </r>
  <r>
    <n v="24.532713229999999"/>
    <n v="49.67303356"/>
    <n v="3.1909940479999999"/>
    <n v="14.455955940000001"/>
    <n v="3.296860192"/>
    <n v="1.7625197340000001"/>
    <n v="2.6078611409999999"/>
    <n v="27.549836549999998"/>
    <d v="2021-11-25T00:00:00"/>
    <n v="2.8555783709787819"/>
    <x v="1"/>
  </r>
  <r>
    <n v="23.823159390000001"/>
    <n v="47.765087119999997"/>
    <n v="1.8983212620000001"/>
    <n v="0.27782293000000002"/>
    <n v="20.776331219999999"/>
    <n v="21.02356679"/>
    <n v="1.373563799"/>
    <n v="4.3138023719999996"/>
    <d v="2022-02-05T00:00:00"/>
    <n v="2.6584531143052699"/>
    <x v="3"/>
  </r>
  <r>
    <n v="23.70639534"/>
    <n v="35.132193530000002"/>
    <n v="3.9293381549999999"/>
    <n v="0.94753838099999999"/>
    <n v="9.9859862449999994"/>
    <n v="10.486175859999999"/>
    <n v="9.7039792919999996"/>
    <n v="4.0085137480000004"/>
    <d v="2022-01-09T00:00:00"/>
    <n v="2.732375085557837"/>
    <x v="3"/>
  </r>
  <r>
    <n v="23.550335570000001"/>
    <n v="39.578286400000003"/>
    <n v="7.1298749959999999"/>
    <n v="4.6661069130000001"/>
    <n v="12.665440909999999"/>
    <n v="14.93717929"/>
    <n v="2.6307095490000001"/>
    <n v="4.6788497400000004"/>
    <d v="2022-02-13T00:00:00"/>
    <n v="2.6365503080082142"/>
    <x v="3"/>
  </r>
  <r>
    <n v="23.25321808"/>
    <n v="13.22995412"/>
    <n v="2.9171404160000001"/>
    <n v="8.6486626219999998"/>
    <n v="2.2841460260000002"/>
    <n v="0.97368248199999996"/>
    <n v="0.98558994300000002"/>
    <n v="0.33787304800000001"/>
    <d v="2022-08-08T00:00:00"/>
    <n v="2.1546885694729641"/>
    <x v="0"/>
  </r>
  <r>
    <n v="23.638916179999999"/>
    <n v="40.762571610000002"/>
    <n v="1.9646263239999999"/>
    <n v="0.21039882200000001"/>
    <n v="8.8935196570000006"/>
    <n v="17.640958789999999"/>
    <n v="4.285998556"/>
    <n v="9.7316957839999993"/>
    <d v="2022-02-10T00:00:00"/>
    <n v="2.64476386036961"/>
    <x v="3"/>
  </r>
  <r>
    <n v="24.27560471"/>
    <n v="52.581548550000001"/>
    <n v="0.88586340100000005"/>
    <n v="2.4302435679999999"/>
    <n v="23.127437270000001"/>
    <n v="18.375292959999999"/>
    <n v="7.042976017"/>
    <n v="1.6055987380000001"/>
    <d v="2021-12-16T00:00:00"/>
    <n v="2.798083504449008"/>
    <x v="3"/>
  </r>
  <r>
    <n v="23.212392510000001"/>
    <n v="48.49799419"/>
    <n v="4.1332533050000002"/>
    <n v="4.0901896439999996"/>
    <n v="18.262150309999999"/>
    <n v="18.268549539999999"/>
    <n v="5.3875625459999998"/>
    <n v="2.489542143"/>
    <d v="2021-11-17T00:00:00"/>
    <n v="2.877481177275838"/>
    <x v="3"/>
  </r>
  <r>
    <n v="20.874470970000001"/>
    <n v="25.60209485"/>
    <n v="0.908859584"/>
    <n v="9.8296037000000003E-2"/>
    <n v="15.77330424"/>
    <n v="9.1324831920000005"/>
    <n v="0.21907865200000001"/>
    <n v="0.37893273"/>
    <d v="2022-06-01T00:00:00"/>
    <n v="2.340862422997946"/>
    <x v="0"/>
  </r>
  <r>
    <n v="29.428181370000001"/>
    <n v="43.624288239999998"/>
    <n v="0.24023805100000001"/>
    <n v="7.892468665"/>
    <n v="8.3286004019999993"/>
    <n v="14.756271119999999"/>
    <n v="4.1198950310000004"/>
    <n v="8.5270530220000005"/>
    <d v="2022-12-05T00:00:00"/>
    <n v="1.828884325804244"/>
    <x v="4"/>
  </r>
  <r>
    <n v="23.602207029999999"/>
    <n v="36.711847280000001"/>
    <n v="11.00152035"/>
    <n v="0.45573066600000001"/>
    <n v="18.588815870000001"/>
    <n v="12.629946990000001"/>
    <n v="4.5256172240000003"/>
    <n v="0.51173652700000005"/>
    <d v="2022-03-02T00:00:00"/>
    <n v="2.5900068446269682"/>
    <x v="3"/>
  </r>
  <r>
    <n v="24.830873359999998"/>
    <n v="44.37016861"/>
    <n v="1.2850925499999999"/>
    <n v="0.87629777799999997"/>
    <n v="27.4088539"/>
    <n v="7.4693767470000001"/>
    <n v="7.4126312350000001"/>
    <n v="1.2030089429999999"/>
    <d v="2022-03-31T00:00:00"/>
    <n v="2.5106091718001369"/>
    <x v="3"/>
  </r>
  <r>
    <n v="24.277040159999999"/>
    <n v="46.950920070000002"/>
    <n v="1.0789898760000001"/>
    <n v="2.4225849340000001"/>
    <n v="10.44854909"/>
    <n v="21.234345220000002"/>
    <n v="12.135384569999999"/>
    <n v="0.71005625900000002"/>
    <d v="2021-11-26T00:00:00"/>
    <n v="2.8528405201916489"/>
    <x v="3"/>
  </r>
  <r>
    <n v="31.228257280000001"/>
    <n v="48.789926029999997"/>
    <n v="1.722877816"/>
    <n v="4.0636464950000004"/>
    <n v="10.34581766"/>
    <n v="20.383858029999999"/>
    <n v="6.691435609"/>
    <n v="7.3051682319999998"/>
    <d v="2022-07-04T00:00:00"/>
    <n v="2.2505133470225869"/>
    <x v="4"/>
  </r>
  <r>
    <n v="23.909158099999999"/>
    <n v="46.661363600000001"/>
    <n v="11.82728844"/>
    <n v="0.97439912699999998"/>
    <n v="8.578228567"/>
    <n v="30.273309050000002"/>
    <n v="0.18916962500000001"/>
    <n v="6.6462572350000002"/>
    <d v="2022-01-24T00:00:00"/>
    <n v="2.691307323750856"/>
    <x v="3"/>
  </r>
  <r>
    <n v="30.779115189999999"/>
    <n v="50.359438730000001"/>
    <n v="0.10234172599999999"/>
    <n v="14.951676279999999"/>
    <n v="6.4036031959999997"/>
    <n v="13.645091649999999"/>
    <n v="2.6977853079999998"/>
    <n v="12.661282290000001"/>
    <d v="2023-03-01T00:00:00"/>
    <n v="1.593429158110883"/>
    <x v="4"/>
  </r>
  <r>
    <n v="28.151177189999999"/>
    <n v="31.299402650000001"/>
    <n v="0.42463928499999998"/>
    <n v="0.60740271800000001"/>
    <n v="5.3790060889999998"/>
    <n v="0.72927154599999999"/>
    <n v="15.069065269999999"/>
    <n v="9.5146570219999997"/>
    <d v="2023-06-20T00:00:00"/>
    <n v="1.28952772073922"/>
    <x v="2"/>
  </r>
  <r>
    <n v="24.784262519999999"/>
    <n v="37.550697509999999"/>
    <n v="1.5097464270000001"/>
    <n v="1.480784087"/>
    <n v="5.4003808619999996"/>
    <n v="4.559394309"/>
    <n v="1.9233046680000001"/>
    <n v="24.186833589999999"/>
    <d v="2022-01-21T00:00:00"/>
    <n v="2.6995208761122522"/>
    <x v="1"/>
  </r>
  <r>
    <n v="30.13800526"/>
    <n v="42.871397000000002"/>
    <n v="0.14769833499999999"/>
    <n v="7.1532110260000001"/>
    <n v="6.585380829"/>
    <n v="1.56916816"/>
    <n v="22.765439730000001"/>
    <n v="4.7981972580000001"/>
    <d v="2023-07-17T00:00:00"/>
    <n v="1.215605749486653"/>
    <x v="2"/>
  </r>
  <r>
    <n v="23.410907179999999"/>
    <n v="52.860823959999998"/>
    <n v="11.88355161"/>
    <n v="18.19501855"/>
    <n v="8.6234667819999995"/>
    <n v="6.1655464540000002"/>
    <n v="5.8203943349999996"/>
    <n v="14.056397840000001"/>
    <d v="2022-02-09T00:00:00"/>
    <n v="2.647501711156742"/>
    <x v="1"/>
  </r>
  <r>
    <n v="23.44790995"/>
    <n v="50.687218799999997"/>
    <n v="0.891175151"/>
    <n v="5.155781642"/>
    <n v="2.971827298"/>
    <n v="8.4435398660000001"/>
    <n v="10.396676920000001"/>
    <n v="23.719393069999999"/>
    <d v="2022-02-13T00:00:00"/>
    <n v="2.6365503080082142"/>
    <x v="1"/>
  </r>
  <r>
    <n v="23.171394240000001"/>
    <n v="29.433289290000001"/>
    <n v="0.70010748899999997"/>
    <n v="15.45163951"/>
    <n v="7.7804908959999999"/>
    <n v="0.673957629"/>
    <n v="4.412667882"/>
    <n v="1.114533373"/>
    <d v="2022-08-05T00:00:00"/>
    <n v="2.1629021218343598"/>
    <x v="0"/>
  </r>
  <r>
    <n v="32.119517520000002"/>
    <n v="33.849619169999997"/>
    <n v="2.672337078"/>
    <n v="8.5678141459999999"/>
    <n v="3.2724808950000002"/>
    <n v="7.0592700690000001"/>
    <n v="7.8816229609999997"/>
    <n v="7.0684310950000002"/>
    <d v="2022-08-21T00:00:00"/>
    <n v="2.1190965092402458"/>
    <x v="2"/>
  </r>
  <r>
    <n v="27.307307260000002"/>
    <n v="27.67783219"/>
    <n v="1.266196302"/>
    <n v="2.680777301"/>
    <n v="4.9714928089999999"/>
    <n v="19.254487399999999"/>
    <n v="8.7520627000000004E-2"/>
    <n v="0.683554043"/>
    <d v="2022-05-22T00:00:00"/>
    <n v="2.368240930869268"/>
    <x v="0"/>
  </r>
  <r>
    <n v="24.695415879999999"/>
    <n v="33.147888049999999"/>
    <n v="0.73798095699999999"/>
    <n v="0.15125909300000001"/>
    <n v="3.2248445829999999"/>
    <n v="1.224921836"/>
    <n v="14.84919215"/>
    <n v="13.697670390000001"/>
    <d v="2022-02-13T00:00:00"/>
    <n v="2.6365503080082142"/>
    <x v="1"/>
  </r>
  <r>
    <n v="29.008268690000001"/>
    <n v="21.17865574"/>
    <n v="2.648931637"/>
    <n v="13.01183442"/>
    <n v="6.2061503800000004"/>
    <n v="6.2022803000000001E-2"/>
    <n v="0.510004448"/>
    <n v="1.388643691"/>
    <d v="2022-07-31T00:00:00"/>
    <n v="2.176591375770021"/>
    <x v="0"/>
  </r>
  <r>
    <n v="23.066739739999999"/>
    <n v="46.513358240000002"/>
    <n v="4.4275690470000004"/>
    <n v="4.3502327010000004"/>
    <n v="22.144166219999999"/>
    <n v="13.52914868"/>
    <n v="0.27328057700000002"/>
    <n v="6.216530068"/>
    <d v="2022-03-30T00:00:00"/>
    <n v="2.5133470225872689"/>
    <x v="3"/>
  </r>
  <r>
    <n v="24.506501839999999"/>
    <n v="44.069382079999997"/>
    <n v="4.3036844219999999"/>
    <n v="7.2453752470000001"/>
    <n v="15.504416620000001"/>
    <n v="15.311581889999999"/>
    <n v="3.7145901189999999"/>
    <n v="2.2934181969999998"/>
    <d v="2022-02-13T00:00:00"/>
    <n v="2.6365503080082142"/>
    <x v="3"/>
  </r>
  <r>
    <n v="22.438542940000001"/>
    <n v="35.666630869999999"/>
    <n v="2.4315912470000001"/>
    <n v="4.7082704800000004"/>
    <n v="10.120643100000001"/>
    <n v="8.861334652"/>
    <n v="10.38168879"/>
    <n v="1.594693852"/>
    <d v="2022-08-15T00:00:00"/>
    <n v="2.1355236139630391"/>
    <x v="0"/>
  </r>
  <r>
    <n v="30.275479239999999"/>
    <n v="39.550827259999998"/>
    <n v="0.89564014999999997"/>
    <n v="19.082306890000002"/>
    <n v="0.174913709"/>
    <n v="18.660956079999998"/>
    <n v="1.339930998"/>
    <n v="0.29271958100000001"/>
    <d v="2022-11-12T00:00:00"/>
    <n v="1.891854893908282"/>
    <x v="4"/>
  </r>
  <r>
    <n v="25.441576640000001"/>
    <n v="15.039232930000001"/>
    <n v="1.8114473879999999"/>
    <n v="5.7283307690000003"/>
    <n v="5.356565239"/>
    <n v="0.41402109199999998"/>
    <n v="2.9015226620000001"/>
    <n v="0.63879316500000005"/>
    <d v="2022-06-08T00:00:00"/>
    <n v="2.321697467488022"/>
    <x v="0"/>
  </r>
  <r>
    <n v="22.81722972"/>
    <n v="28.18465303"/>
    <n v="0.77006909300000004"/>
    <n v="8.9859532449999993"/>
    <n v="9.8992204259999994"/>
    <n v="3.0593495310000001"/>
    <n v="1.4519335799999999"/>
    <n v="4.788196246"/>
    <d v="2022-07-08T00:00:00"/>
    <n v="2.239561943874059"/>
    <x v="0"/>
  </r>
  <r>
    <n v="28.417934670000001"/>
    <n v="51.252987400000002"/>
    <n v="0.21637897"/>
    <n v="1.619717168"/>
    <n v="1.6024560290000001"/>
    <n v="10.329850990000001"/>
    <n v="24.61602293"/>
    <n v="13.08494028"/>
    <d v="2023-01-19T00:00:00"/>
    <n v="1.7056810403832989"/>
    <x v="2"/>
  </r>
  <r>
    <n v="23.760466300000001"/>
    <n v="47.467713940000003"/>
    <n v="2.8118454470000001"/>
    <n v="7.508323817"/>
    <n v="4.0783138919999997"/>
    <n v="4.9259043389999997"/>
    <n v="5.0122680669999999"/>
    <n v="25.942903829999999"/>
    <d v="2021-11-20T00:00:00"/>
    <n v="2.8692676249144422"/>
    <x v="1"/>
  </r>
  <r>
    <n v="23.13244448"/>
    <n v="47.027346999999999"/>
    <n v="1.3276656419999999"/>
    <n v="7.4358737919999998"/>
    <n v="7.685605485"/>
    <n v="2.5014626249999998"/>
    <n v="8.0672384350000002"/>
    <n v="21.337166669999998"/>
    <d v="2021-12-01T00:00:00"/>
    <n v="2.839151266255989"/>
    <x v="1"/>
  </r>
  <r>
    <n v="24.006921940000002"/>
    <n v="42.38811939"/>
    <n v="0.81336092999999998"/>
    <n v="6.7830038320000003"/>
    <n v="21.933843790000001"/>
    <n v="10.44390054"/>
    <n v="9.4650655E-2"/>
    <n v="3.1327205729999998"/>
    <d v="2021-11-22T00:00:00"/>
    <n v="2.8637919233401781"/>
    <x v="3"/>
  </r>
  <r>
    <n v="23.154472330000001"/>
    <n v="53.135480780000002"/>
    <n v="2.8283702380000002"/>
    <n v="4.3579640059999996"/>
    <n v="1.913730943"/>
    <n v="2.5435270280000002"/>
    <n v="0.72910302699999996"/>
    <n v="43.59115577"/>
    <d v="2022-03-25T00:00:00"/>
    <n v="2.5270362765229288"/>
    <x v="1"/>
  </r>
  <r>
    <n v="23.77950341"/>
    <n v="60.654126699999999"/>
    <n v="0.155829623"/>
    <n v="10.06144975"/>
    <n v="9.5575966819999998"/>
    <n v="0.90448393199999999"/>
    <n v="8.1157615179999993"/>
    <n v="32.014834829999998"/>
    <d v="2022-04-06T00:00:00"/>
    <n v="2.494182067077344"/>
    <x v="1"/>
  </r>
  <r>
    <n v="30.87497634"/>
    <n v="32.883586119999997"/>
    <n v="6.3319370999999999E-2"/>
    <n v="4.0722448719999997"/>
    <n v="3.510001645"/>
    <n v="17.946694539999999"/>
    <n v="0.53716291299999996"/>
    <n v="6.8174821510000001"/>
    <d v="2023-05-19T00:00:00"/>
    <n v="1.377138945927447"/>
    <x v="4"/>
  </r>
  <r>
    <n v="26.270818670000001"/>
    <n v="43.355403959999997"/>
    <n v="3.3637755110000001"/>
    <n v="5.0692097670000003"/>
    <n v="5.2894555460000001"/>
    <n v="6.4461600089999997"/>
    <n v="15.769823819999999"/>
    <n v="10.78075482"/>
    <d v="2022-10-23T00:00:00"/>
    <n v="1.946611909650924"/>
    <x v="2"/>
  </r>
  <r>
    <n v="24.09204592"/>
    <n v="29.041591950000001"/>
    <n v="0.72518778900000003"/>
    <n v="2.926294731"/>
    <n v="9.1211936149999993"/>
    <n v="12.20285676"/>
    <n v="2.1257041170000002"/>
    <n v="2.6655427299999999"/>
    <d v="2022-06-15T00:00:00"/>
    <n v="2.3025325119780971"/>
    <x v="0"/>
  </r>
  <r>
    <n v="23.575773760000001"/>
    <n v="33.30744791"/>
    <n v="6.4324143539999996"/>
    <n v="4.4562135879999998"/>
    <n v="5.1948947250000002"/>
    <n v="4.071496454"/>
    <n v="7.7489118259999996"/>
    <n v="11.83593132"/>
    <d v="2021-12-23T00:00:00"/>
    <n v="2.7789185489390831"/>
    <x v="1"/>
  </r>
  <r>
    <n v="28.498299410000001"/>
    <n v="46.100422129999998"/>
    <n v="9.7413678000000004E-2"/>
    <n v="1.906305642"/>
    <n v="1.096089235"/>
    <n v="1.8176617310000001"/>
    <n v="21.05212581"/>
    <n v="20.22823971"/>
    <d v="2022-12-01T00:00:00"/>
    <n v="1.839835728952772"/>
    <x v="2"/>
  </r>
  <r>
    <n v="28.035497299999999"/>
    <n v="39.778505809999999"/>
    <n v="0.714856775"/>
    <n v="6.2191594270000001"/>
    <n v="5.2065772529999998"/>
    <n v="4.1316672990000001"/>
    <n v="11.360451830000001"/>
    <n v="12.86065"/>
    <d v="2023-03-20T00:00:00"/>
    <n v="1.5414099931553731"/>
    <x v="2"/>
  </r>
  <r>
    <n v="28.098323369999999"/>
    <n v="33.686232400000002"/>
    <n v="1.0767164220000001"/>
    <n v="20.03526286"/>
    <n v="0.26765032"/>
    <n v="11.65951321"/>
    <n v="2.5758185999999999E-2"/>
    <n v="1.698047833"/>
    <d v="2022-12-02T00:00:00"/>
    <n v="1.83709787816564"/>
    <x v="4"/>
  </r>
  <r>
    <n v="24.91857465"/>
    <n v="38.139546340000003"/>
    <n v="4.402532967"/>
    <n v="3.0830465290000002"/>
    <n v="9.2634186229999997"/>
    <n v="5.2646884280000004"/>
    <n v="2.0995819180000002"/>
    <n v="18.428810850000001"/>
    <d v="2022-04-04T00:00:00"/>
    <n v="2.499657768651609"/>
    <x v="1"/>
  </r>
  <r>
    <n v="24.30559019"/>
    <n v="48.131154420000001"/>
    <n v="1.43446311"/>
    <n v="0.27053471400000001"/>
    <n v="0.34991819099999999"/>
    <n v="17.29261103"/>
    <n v="7.3998970699999997"/>
    <n v="22.81819342"/>
    <d v="2022-02-02T00:00:00"/>
    <n v="2.666666666666667"/>
    <x v="1"/>
  </r>
  <r>
    <n v="20.531113179999998"/>
    <n v="33.720758050000001"/>
    <n v="1.349143054"/>
    <n v="12.201904430000001"/>
    <n v="14.78463489"/>
    <n v="5.405576505"/>
    <n v="0.72342315899999998"/>
    <n v="0.60521906800000003"/>
    <d v="2022-09-21T00:00:00"/>
    <n v="2.0342231348391508"/>
    <x v="0"/>
  </r>
  <r>
    <n v="28.729586009999998"/>
    <n v="13.06679244"/>
    <n v="2.0685486540000002"/>
    <n v="2.2916273629999999"/>
    <n v="4.6838930799999998"/>
    <n v="5.6370959420000002"/>
    <n v="0.28117352099999998"/>
    <n v="0.17300253400000001"/>
    <d v="2022-08-09T00:00:00"/>
    <n v="2.151950718685832"/>
    <x v="0"/>
  </r>
  <r>
    <n v="23.855590079999999"/>
    <n v="54.136450449999998"/>
    <n v="2.0440690460000002"/>
    <n v="21.21305778"/>
    <n v="0.39956956300000002"/>
    <n v="11.18540151"/>
    <n v="6.0343281160000002"/>
    <n v="15.304093480000001"/>
    <d v="2022-03-05T00:00:00"/>
    <n v="2.581793292265572"/>
    <x v="1"/>
  </r>
  <r>
    <n v="24.299000729999999"/>
    <n v="47.658878809999997"/>
    <n v="2.2220926140000001"/>
    <n v="4.6631497980000001"/>
    <n v="21.419670679999999"/>
    <n v="3.1075954050000001"/>
    <n v="7.6658765000000004E-2"/>
    <n v="18.39180416"/>
    <d v="2021-12-15T00:00:00"/>
    <n v="2.8008213552361401"/>
    <x v="3"/>
  </r>
  <r>
    <n v="22.483513169999998"/>
    <n v="28.0757312"/>
    <n v="1.094873454"/>
    <n v="13.289541979999999"/>
    <n v="9.0860353249999992"/>
    <n v="1.147426541"/>
    <n v="4.0161288339999999"/>
    <n v="0.536598515"/>
    <d v="2022-06-08T00:00:00"/>
    <n v="2.321697467488022"/>
    <x v="0"/>
  </r>
  <r>
    <n v="29.169446839999999"/>
    <n v="39.407927030000003"/>
    <n v="0.21281665"/>
    <n v="6.6026446840000004"/>
    <n v="2.2969431459999998"/>
    <n v="4.2374837919999999"/>
    <n v="19.35898765"/>
    <n v="6.9118677579999996"/>
    <d v="2022-10-05T00:00:00"/>
    <n v="1.9958932238193019"/>
    <x v="2"/>
  </r>
  <r>
    <n v="24.474562160000001"/>
    <n v="46.953299559999998"/>
    <n v="1.4577522039999999"/>
    <n v="1.412118647"/>
    <n v="2.894634581"/>
    <n v="8.4999483419999997"/>
    <n v="3.9270713430000002"/>
    <n v="30.219526649999999"/>
    <d v="2022-02-13T00:00:00"/>
    <n v="2.6365503080082142"/>
    <x v="1"/>
  </r>
  <r>
    <n v="27.323842039999999"/>
    <n v="17.006724729999998"/>
    <n v="3.1259308849999998"/>
    <n v="7.6386722980000004"/>
    <n v="5.9526221780000004"/>
    <n v="0.171042579"/>
    <n v="2.5579111229999998"/>
    <n v="0.68647655500000004"/>
    <d v="2022-08-22T00:00:00"/>
    <n v="2.1163586584531142"/>
    <x v="0"/>
  </r>
  <r>
    <n v="30.628981459999999"/>
    <n v="40.270404829999997"/>
    <n v="0.267792843"/>
    <n v="1.514985158"/>
    <n v="3.111825246"/>
    <n v="0.62689315199999995"/>
    <n v="5.3163786479999997"/>
    <n v="29.700322620000001"/>
    <d v="2023-01-23T00:00:00"/>
    <n v="1.6947296372347711"/>
    <x v="2"/>
  </r>
  <r>
    <n v="24.375469469999999"/>
    <n v="37.715432190000001"/>
    <n v="8.9513948939999999"/>
    <n v="3.8205751050000001"/>
    <n v="4.6620902830000004"/>
    <n v="5.8570960779999997"/>
    <n v="7.9468513679999999"/>
    <n v="15.42881936"/>
    <d v="2022-01-21T00:00:00"/>
    <n v="2.6995208761122522"/>
    <x v="1"/>
  </r>
  <r>
    <n v="24.719047530000001"/>
    <n v="50.936073739999998"/>
    <n v="10.44994775"/>
    <n v="2.4582747390000002"/>
    <n v="25.997828510000002"/>
    <n v="21.826164250000001"/>
    <n v="0.45335390800000003"/>
    <n v="0.20045233200000001"/>
    <d v="2022-02-21T00:00:00"/>
    <n v="2.6146475017111568"/>
    <x v="3"/>
  </r>
  <r>
    <n v="24.56174794"/>
    <n v="54.296044770000002"/>
    <n v="6.1063490999999998E-2"/>
    <n v="2.208823921"/>
    <n v="1.3715586689999999"/>
    <n v="4.7409784679999998"/>
    <n v="13.058259400000001"/>
    <n v="32.916424309999996"/>
    <d v="2022-02-14T00:00:00"/>
    <n v="2.6338124572210808"/>
    <x v="1"/>
  </r>
  <r>
    <n v="30.833840639999998"/>
    <n v="42.30720084"/>
    <n v="0.187525794"/>
    <n v="4.6913876050000001"/>
    <n v="6.0242504549999998"/>
    <n v="0.626004954"/>
    <n v="20.245948219999999"/>
    <n v="10.719609609999999"/>
    <d v="2022-07-31T00:00:00"/>
    <n v="2.176591375770021"/>
    <x v="2"/>
  </r>
  <r>
    <n v="24.705054650000001"/>
    <n v="43.35531039"/>
    <n v="9.5361464500000004"/>
    <n v="1.349798788"/>
    <n v="28.580514950000001"/>
    <n v="5.7407743050000004"/>
    <n v="2.416449305"/>
    <n v="5.2677730389999997"/>
    <d v="2022-03-17T00:00:00"/>
    <n v="2.5489390828199858"/>
    <x v="3"/>
  </r>
  <r>
    <n v="23.023970769999998"/>
    <n v="45.645532129999999"/>
    <n v="1.555282399"/>
    <n v="8.973300665"/>
    <n v="5.4922032959999996"/>
    <n v="25.292913339999998"/>
    <n v="3.0845630970000002"/>
    <n v="2.8025517299999998"/>
    <d v="2021-11-22T00:00:00"/>
    <n v="2.8637919233401781"/>
    <x v="3"/>
  </r>
  <r>
    <n v="25.59685369"/>
    <n v="27.325232150000001"/>
    <n v="2.3295717339999999"/>
    <n v="12.15018821"/>
    <n v="13.82488822"/>
    <n v="1.044428787"/>
    <n v="4.8253335000000001E-2"/>
    <n v="0.257473597"/>
    <d v="2022-10-02T00:00:00"/>
    <n v="2.0041067761806981"/>
    <x v="0"/>
  </r>
  <r>
    <n v="20.534959130000001"/>
    <n v="21.4283073"/>
    <n v="4.3758850499999999"/>
    <n v="10.74101757"/>
    <n v="8.9527614829999997"/>
    <n v="0.22131561699999999"/>
    <n v="1.467718549"/>
    <n v="4.5494076000000001E-2"/>
    <d v="2022-08-29T00:00:00"/>
    <n v="2.0971937029431902"/>
    <x v="0"/>
  </r>
  <r>
    <n v="24.282533879999999"/>
    <n v="36.478423669999998"/>
    <n v="2.7712129079999999"/>
    <n v="2.4618872430000001"/>
    <n v="8.3406597940000005"/>
    <n v="2.5540471770000002"/>
    <n v="1.0431554839999999"/>
    <n v="22.078673970000001"/>
    <d v="2021-12-23T00:00:00"/>
    <n v="2.7789185489390831"/>
    <x v="1"/>
  </r>
  <r>
    <n v="24.362149559999999"/>
    <n v="47.043102859999998"/>
    <n v="0.63014885399999998"/>
    <n v="1.4587907229999999"/>
    <n v="14.74596652"/>
    <n v="23.801074979999999"/>
    <n v="6.851328423"/>
    <n v="0.185942204"/>
    <d v="2022-03-20T00:00:00"/>
    <n v="2.5407255304585901"/>
    <x v="3"/>
  </r>
  <r>
    <n v="34.064355069999998"/>
    <n v="32.907301189999998"/>
    <n v="5.6873192230000003"/>
    <n v="4.0059399559999997"/>
    <n v="8.8814843289999992"/>
    <n v="7.8828590810000003"/>
    <n v="3.2292968489999998"/>
    <n v="8.9077209800000006"/>
    <d v="2023-01-17T00:00:00"/>
    <n v="1.7111567419575631"/>
    <x v="2"/>
  </r>
  <r>
    <n v="24.378630860000001"/>
    <n v="34.098481169999999"/>
    <n v="6.1481201299999997"/>
    <n v="3.7357819839999999"/>
    <n v="9.0604444350000009"/>
    <n v="10.14859012"/>
    <n v="7.2891191989999999"/>
    <n v="3.864545433"/>
    <d v="2023-01-10T00:00:00"/>
    <n v="1.73032169746748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n v="29.248825419999999"/>
    <n v="27.22930736"/>
    <n v="2.9556040380000002"/>
    <n v="4.0252265940000003"/>
    <n v="17.7138466"/>
    <n v="3.9553845559999998"/>
    <n v="0.64255675800000001"/>
    <n v="0.89229284900000005"/>
    <d v="2022-09-04T00:00:00"/>
    <n v="2.0807665982203969"/>
    <x v="0"/>
    <n v="8.0479050785159139"/>
    <n v="4.433406057"/>
  </r>
  <r>
    <n v="21.84113842"/>
    <n v="28.774165239999999"/>
    <n v="3.1773748529999999"/>
    <n v="2.5977835630000001"/>
    <n v="8.1714904399999995"/>
    <n v="15.809453530000001"/>
    <n v="1.52800783"/>
    <n v="0.66742986900000001"/>
    <d v="2022-08-07T00:00:00"/>
    <n v="2.1574264202600961"/>
    <x v="0"/>
    <n v="9.1426309049642711"/>
    <n v="4.7660622794999998"/>
  </r>
  <r>
    <n v="24.718422310000001"/>
    <n v="39.96968056"/>
    <n v="1.3774905340000001"/>
    <n v="1.9898927200000001"/>
    <n v="6.0385493859999997"/>
    <n v="4.5551306379999996"/>
    <n v="9.0783862170000003"/>
    <n v="18.307721600000001"/>
    <d v="2021-11-22T00:00:00"/>
    <n v="2.8637919233401781"/>
    <x v="1"/>
    <n v="5.505785661840382"/>
    <n v="2.0662358010000004"/>
  </r>
  <r>
    <n v="21.75690827"/>
    <n v="31.745681950000002"/>
    <n v="0.94396649300000002"/>
    <n v="18.070805069999999"/>
    <n v="10.36406152"/>
    <n v="1.215660027"/>
    <n v="0.62455460699999998"/>
    <n v="1.470600728"/>
    <d v="2022-06-12T00:00:00"/>
    <n v="2.3107460643394941"/>
    <x v="0"/>
    <n v="2.9966860058234905"/>
    <n v="1.4159497395"/>
  </r>
  <r>
    <n v="32.813984380000001"/>
    <n v="35.950385199999999"/>
    <n v="2.8254826710000001"/>
    <n v="8.6011726329999991"/>
    <n v="8.4436594169999992"/>
    <n v="5.4936515090000002"/>
    <n v="5.5480466599999998"/>
    <n v="7.8638549790000001"/>
    <d v="2022-12-18T00:00:00"/>
    <n v="1.793292265571526"/>
    <x v="2"/>
    <n v="10.157719039837488"/>
    <n v="4.2382240065000003"/>
  </r>
  <r>
    <n v="24.70133521"/>
    <n v="37.169738580000001"/>
    <n v="1.4055035170000001"/>
    <n v="8.0690353209999994"/>
    <n v="10.237060120000001"/>
    <n v="17.722783079999999"/>
    <n v="0.113987248"/>
    <n v="1.02687281"/>
    <d v="2022-01-06T00:00:00"/>
    <n v="2.7405886379192328"/>
    <x v="3"/>
    <n v="5.2242198300160592"/>
    <n v="2.1082552755000004"/>
  </r>
  <r>
    <n v="29.168833970000001"/>
    <n v="41.251033120000002"/>
    <n v="0.82860597499999999"/>
    <n v="9.2182045370000001"/>
    <n v="1.8305894199999999"/>
    <n v="21.555098170000001"/>
    <n v="5.8885427400000001"/>
    <n v="2.7585982489999998"/>
    <d v="2022-09-18T00:00:00"/>
    <n v="2.0424366872005471"/>
    <x v="4"/>
    <n v="3.4180852518154894"/>
    <n v="1.2429089625"/>
  </r>
  <r>
    <n v="23.276366329999998"/>
    <n v="49.93053081"/>
    <n v="6.2999196380000004"/>
    <n v="0.58335674500000001"/>
    <n v="9.5978801970000003"/>
    <n v="4.8943918010000003"/>
    <n v="2.726496778"/>
    <n v="32.128405290000003"/>
    <d v="2022-03-26T00:00:00"/>
    <n v="2.5242984257357972"/>
    <x v="1"/>
    <n v="31.455833158568307"/>
    <n v="9.4498794570000015"/>
  </r>
  <r>
    <n v="28.77863408"/>
    <n v="40.018875719999997"/>
    <n v="0.158032906"/>
    <n v="16.503053550000001"/>
    <n v="0.16699930700000001"/>
    <n v="15.315903799999999"/>
    <n v="1.5917731980000001"/>
    <n v="6.4411458550000003"/>
    <d v="2023-01-30T00:00:00"/>
    <n v="1.675564681724846"/>
    <x v="4"/>
    <n v="0.63242992248844432"/>
    <n v="0.23704935900000002"/>
  </r>
  <r>
    <n v="24.659759879999999"/>
    <n v="37.367757660000002"/>
    <n v="0.61931812600000002"/>
    <n v="5.4600046999999999E-2"/>
    <n v="1.459629646"/>
    <n v="1.7971488019999999"/>
    <n v="1.4349725149999999"/>
    <n v="32.621406649999997"/>
    <d v="2022-01-02T00:00:00"/>
    <n v="2.751540041067762"/>
    <x v="1"/>
    <n v="2.314252964681335"/>
    <n v="0.92897718900000004"/>
  </r>
  <r>
    <n v="24.069617269999998"/>
    <n v="45.903342950000003"/>
    <n v="2.0373664250000001"/>
    <n v="1.091894932"/>
    <n v="20.874191540000002"/>
    <n v="17.203238890000002"/>
    <n v="3.2555178759999999"/>
    <n v="3.4784997120000001"/>
    <d v="2022-04-06T00:00:00"/>
    <n v="2.494182067077344"/>
    <x v="3"/>
    <n v="9.3521929721590471"/>
    <n v="3.0560496375000001"/>
  </r>
  <r>
    <n v="25.91228065"/>
    <n v="35.831889060000002"/>
    <n v="3.897269825"/>
    <n v="3.2463919620000001"/>
    <n v="4.9065063889999996"/>
    <n v="7.3655483820000001"/>
    <n v="15.635471389999999"/>
    <n v="4.6779709309999999"/>
    <d v="2022-10-27T00:00:00"/>
    <n v="1.935660506502396"/>
    <x v="2"/>
    <n v="13.964654000628562"/>
    <n v="5.8459047374999997"/>
  </r>
  <r>
    <n v="23.289760359999999"/>
    <n v="47.719448130000004"/>
    <n v="0.43074368200000002"/>
    <n v="6.3661898969999999"/>
    <n v="8.7856854159999997"/>
    <n v="22.795994279999999"/>
    <n v="0.68330594600000005"/>
    <n v="9.0882725919999992"/>
    <d v="2022-04-04T00:00:00"/>
    <n v="2.499657768651609"/>
    <x v="3"/>
    <n v="2.0554850790524215"/>
    <n v="0.64611552299999997"/>
  </r>
  <r>
    <n v="27.130115929999999"/>
    <n v="53.879306159999999"/>
    <n v="2.8416519189999998"/>
    <n v="6.4399498169999996"/>
    <n v="9.4897823290000005"/>
    <n v="14.42876779"/>
    <n v="15.00864325"/>
    <n v="8.5121629710000004"/>
    <d v="2022-08-23T00:00:00"/>
    <n v="2.1136208076659821"/>
    <x v="2"/>
    <n v="15.310623374395252"/>
    <n v="4.2624778784999995"/>
  </r>
  <r>
    <n v="20.770006309999999"/>
    <n v="10.4968018"/>
    <n v="1.3360401180000001"/>
    <n v="4.3231171929999999"/>
    <n v="3.6810924300000001"/>
    <n v="0.45757600700000001"/>
    <n v="1.5819746139999999"/>
    <n v="0.45304156000000001"/>
    <d v="2022-05-27T00:00:00"/>
    <n v="2.3545516769336068"/>
    <x v="0"/>
    <n v="1.4024148315494613"/>
    <n v="2.0040601770000004"/>
  </r>
  <r>
    <n v="34.991192589999997"/>
    <n v="45.855391900000001"/>
    <n v="6.7435129439999999"/>
    <n v="4.1431567190000003"/>
    <n v="9.2670317460000007"/>
    <n v="10.83736259"/>
    <n v="11.093660789999999"/>
    <n v="10.514180059999999"/>
    <d v="2022-12-19T00:00:00"/>
    <n v="1.7905544147843939"/>
    <x v="2"/>
    <n v="30.922642882984277"/>
    <n v="10.115269416"/>
  </r>
  <r>
    <n v="28.433949699999999"/>
    <n v="39.271456970000003"/>
    <n v="0.167560874"/>
    <n v="5.7745484060000001"/>
    <n v="3.4693588370000001"/>
    <n v="28.516908090000001"/>
    <n v="0.245245519"/>
    <n v="1.265396118"/>
    <d v="2023-03-04T00:00:00"/>
    <n v="1.5852156057494871"/>
    <x v="4"/>
    <n v="0.65803596531465924"/>
    <n v="0.25134131100000001"/>
  </r>
  <r>
    <n v="21.371472919999999"/>
    <n v="21.581855319999999"/>
    <n v="1.3316120680000001"/>
    <n v="8.3196243990000003"/>
    <n v="9.3232205239999999"/>
    <n v="1.5041400629999999"/>
    <n v="1.234534008"/>
    <n v="1.2003363199999999"/>
    <d v="2022-10-04T00:00:00"/>
    <n v="1.998631074606434"/>
    <x v="0"/>
    <n v="2.8738658993942003"/>
    <n v="1.9974181020000001"/>
  </r>
  <r>
    <n v="31.865730809999999"/>
    <n v="34.672140659999997"/>
    <n v="0.196346826"/>
    <n v="10.968936060000001"/>
    <n v="3.2225841769999999"/>
    <n v="19.162848319999998"/>
    <n v="0.90816018700000001"/>
    <n v="0.409611911"/>
    <d v="2023-05-29T00:00:00"/>
    <n v="1.3497604380561261"/>
    <x v="4"/>
    <n v="0.68077647692165455"/>
    <n v="0.29452023900000002"/>
  </r>
  <r>
    <n v="27.114890710000001"/>
    <n v="21.22480852"/>
    <n v="2.7912760190000001"/>
    <n v="0.25305366899999998"/>
    <n v="8.9258678479999993"/>
    <n v="11.591357410000001"/>
    <n v="0.45437962700000001"/>
    <n v="1.49968E-4"/>
    <d v="2022-07-07T00:00:00"/>
    <n v="2.2422997946611911"/>
    <x v="0"/>
    <n v="5.9244299029742891"/>
    <n v="4.1869140285000004"/>
  </r>
  <r>
    <n v="31.536170739999999"/>
    <n v="52.911158870000001"/>
    <n v="1.3166124969999999"/>
    <n v="15.91428084"/>
    <n v="3.8665785989999999"/>
    <n v="13.55820407"/>
    <n v="12.07788732"/>
    <n v="7.4942080439999996"/>
    <d v="2022-06-09T00:00:00"/>
    <n v="2.3189596167008899"/>
    <x v="4"/>
    <n v="6.9663492998994396"/>
    <n v="1.9749187454999999"/>
  </r>
  <r>
    <n v="23.434530469999999"/>
    <n v="40.678872820000002"/>
    <n v="1.335584205"/>
    <n v="1.137224537"/>
    <n v="2.59127529"/>
    <n v="1.518766689"/>
    <n v="6.0414354049999996"/>
    <n v="29.390170900000001"/>
    <d v="2021-12-28T00:00:00"/>
    <n v="2.7652292950034218"/>
    <x v="1"/>
    <n v="5.4330060015595807"/>
    <n v="2.0033763075"/>
  </r>
  <r>
    <n v="24.53145722"/>
    <n v="39.668899150000001"/>
    <n v="0.95446962999999996"/>
    <n v="5.5950502970000002"/>
    <n v="18.000552089999999"/>
    <n v="14.873181539999999"/>
    <n v="1.1672796640000001"/>
    <n v="3.2835561999999999E-2"/>
    <d v="2021-12-23T00:00:00"/>
    <n v="2.7789185489390831"/>
    <x v="3"/>
    <n v="3.7862759494207814"/>
    <n v="1.4317044449999998"/>
  </r>
  <r>
    <n v="31.692101269999998"/>
    <n v="44.691854540000001"/>
    <n v="2.534395344"/>
    <n v="16.83367398"/>
    <n v="5.6261107849999998"/>
    <n v="8.1537263020000008"/>
    <n v="3.4513303460000002"/>
    <n v="10.62701313"/>
    <d v="2022-07-30T00:00:00"/>
    <n v="2.1793292265571531"/>
    <x v="4"/>
    <n v="11.326682806090128"/>
    <n v="3.801593016"/>
  </r>
  <r>
    <n v="25.089952100000001"/>
    <n v="26.287398209999999"/>
    <n v="2.4092584220000002"/>
    <n v="2.3415767490000001"/>
    <n v="6.8023016849999998"/>
    <n v="11.376881320000001"/>
    <n v="4.6147062659999998"/>
    <n v="1.1519321849999999"/>
    <d v="2022-08-03T00:00:00"/>
    <n v="2.168377823408624"/>
    <x v="0"/>
    <n v="6.3333135529910232"/>
    <n v="3.613887633"/>
  </r>
  <r>
    <n v="24.935971380000002"/>
    <n v="43.131709669999999"/>
    <n v="4.9562645879999998"/>
    <n v="1.034906178"/>
    <n v="16.49376307"/>
    <n v="19.90046568"/>
    <n v="5.3047372209999999"/>
    <n v="0.39783752300000003"/>
    <d v="2022-02-20T00:00:00"/>
    <n v="2.6173853524982889"/>
    <x v="3"/>
    <n v="21.377216525731818"/>
    <n v="7.4343968819999997"/>
  </r>
  <r>
    <n v="31.196421669999999"/>
    <n v="36.737855029999999"/>
    <n v="0.170367088"/>
    <n v="15.796102250000001"/>
    <n v="2.8918079200000002"/>
    <n v="15.858467259999999"/>
    <n v="0.30845441699999998"/>
    <n v="1.883023173"/>
    <d v="2023-01-07T00:00:00"/>
    <n v="1.738535249828884"/>
    <x v="4"/>
    <n v="0.62589213808272526"/>
    <n v="0.255550632"/>
  </r>
  <r>
    <n v="23.789749740000001"/>
    <n v="51.137777749999998"/>
    <n v="1.4940242260000001"/>
    <n v="5.0452905609999998"/>
    <n v="12.96692739"/>
    <n v="31.01888022"/>
    <n v="1.292089461"/>
    <n v="0.81459011000000003"/>
    <d v="2022-02-01T00:00:00"/>
    <n v="2.669404517453799"/>
    <x v="3"/>
    <n v="7.6401078822303772"/>
    <n v="2.2410363389999999"/>
  </r>
  <r>
    <n v="23.505812429999999"/>
    <n v="41.628561679999997"/>
    <n v="2.12827871"/>
    <n v="2.839226713"/>
    <n v="11.953941950000001"/>
    <n v="2.7234055970000002"/>
    <n v="0.85490891999999996"/>
    <n v="23.257078490000001"/>
    <d v="2022-04-06T00:00:00"/>
    <n v="2.494182067077344"/>
    <x v="1"/>
    <n v="8.8597181551465845"/>
    <n v="3.192418065"/>
  </r>
  <r>
    <n v="24.253225430000001"/>
    <n v="33.697196439999999"/>
    <n v="0.22678237700000001"/>
    <n v="0.384907626"/>
    <n v="14.29242213"/>
    <n v="10.665393379999999"/>
    <n v="0.29612423100000002"/>
    <n v="8.0583490720000004"/>
    <d v="2021-12-26T00:00:00"/>
    <n v="2.770704996577686"/>
    <x v="3"/>
    <n v="0.76419303068991384"/>
    <n v="0.3401735655"/>
  </r>
  <r>
    <n v="23.442698440000001"/>
    <n v="47.634630979999997"/>
    <n v="1.3517290280000001"/>
    <n v="7.9340168320000002"/>
    <n v="9.8274508209999993"/>
    <n v="8.6127971480000003"/>
    <n v="3.7824685210000002"/>
    <n v="17.47789766"/>
    <d v="2021-12-20T00:00:00"/>
    <n v="2.7871321013004788"/>
    <x v="1"/>
    <n v="6.4389113433734089"/>
    <n v="2.027593542"/>
  </r>
  <r>
    <n v="31.525347719999999"/>
    <n v="60.845802409999997"/>
    <n v="0.22957815000000001"/>
    <n v="14.781882230000001"/>
    <n v="3.9589260080000002"/>
    <n v="0.59859348800000001"/>
    <n v="18.736207440000001"/>
    <n v="22.770193240000001"/>
    <d v="2023-01-12T00:00:00"/>
    <n v="1.7248459958932241"/>
    <x v="2"/>
    <n v="1.3968866752553342"/>
    <n v="0.344367225"/>
  </r>
  <r>
    <n v="25.219738499999998"/>
    <n v="13.65136027"/>
    <n v="0.58374910499999999"/>
    <n v="2.2089583140000002"/>
    <n v="3.3546160559999998"/>
    <n v="3.958029958"/>
    <n v="1.382606929"/>
    <n v="2.7471490169999999"/>
    <d v="2022-07-17T00:00:00"/>
    <n v="2.21492128678987"/>
    <x v="0"/>
    <n v="0.79689693396450589"/>
    <n v="0.87562365750000004"/>
  </r>
  <r>
    <n v="21.719478649999999"/>
    <n v="21.72430937"/>
    <n v="2.6080952000000002"/>
    <n v="1.0838063520000001"/>
    <n v="9.1726262809999994"/>
    <n v="5.0236269389999997"/>
    <n v="0.935036808"/>
    <n v="5.5092129879999998"/>
    <d v="2022-07-01T00:00:00"/>
    <n v="2.258726899383984"/>
    <x v="0"/>
    <n v="5.6659066991212033"/>
    <n v="3.9121428000000003"/>
  </r>
  <r>
    <n v="24.44597435"/>
    <n v="33.170195960000001"/>
    <n v="1.13040414"/>
    <n v="0.29338796099999997"/>
    <n v="17.244837"/>
    <n v="11.487346730000001"/>
    <n v="3.5448664320000001"/>
    <n v="0.59975782600000005"/>
    <d v="2022-01-09T00:00:00"/>
    <n v="2.732375085557837"/>
    <x v="3"/>
    <n v="3.7495726837795278"/>
    <n v="1.69560621"/>
  </r>
  <r>
    <n v="25.55194139"/>
    <n v="19.243121349999999"/>
    <n v="1.8514372640000001"/>
    <n v="7.3619834790000001"/>
    <n v="9.2266285920000009"/>
    <n v="0.41839331200000002"/>
    <n v="1.0886185639999999"/>
    <n v="1.147497408"/>
    <d v="2022-08-28T00:00:00"/>
    <n v="2.0999315537303218"/>
    <x v="0"/>
    <n v="3.5627431943063992"/>
    <n v="2.777155896"/>
  </r>
  <r>
    <n v="29.647271839999998"/>
    <n v="24.318959230000001"/>
    <n v="8.1909831000000002E-2"/>
    <n v="12.6636123"/>
    <n v="0.59907598500000003"/>
    <n v="7.0705172789999997"/>
    <n v="2.4015622720000001"/>
    <n v="1.584191401"/>
    <d v="2023-03-03T00:00:00"/>
    <n v="1.5879534565366189"/>
    <x v="4"/>
    <n v="0.19919618406251904"/>
    <n v="0.12286474650000001"/>
  </r>
  <r>
    <n v="24.27243593"/>
    <n v="46.003718640000002"/>
    <n v="0.90774291100000004"/>
    <n v="3.015964334"/>
    <n v="1.52100737"/>
    <n v="4.6787006"/>
    <n v="10.670329750000001"/>
    <n v="26.117716590000001"/>
    <d v="2022-01-06T00:00:00"/>
    <n v="2.7405886379192328"/>
    <x v="1"/>
    <n v="4.1759549475098563"/>
    <n v="1.3616143665"/>
  </r>
  <r>
    <n v="24.346927390000001"/>
    <n v="47.722568189999997"/>
    <n v="9.2663624109999994"/>
    <n v="22.6928889"/>
    <n v="4.5811259959999999"/>
    <n v="0.22035616799999999"/>
    <n v="2.5087356949999999"/>
    <n v="17.719461429999999"/>
    <d v="2021-12-28T00:00:00"/>
    <n v="2.7652292950034218"/>
    <x v="1"/>
    <n v="44.221461203220024"/>
    <n v="13.899543616499999"/>
  </r>
  <r>
    <n v="28.794318879999999"/>
    <n v="31.959178309999999"/>
    <n v="6.3154918950000001"/>
    <n v="8.3126783870000001"/>
    <n v="4.4014301979999999"/>
    <n v="6.4184033779999998"/>
    <n v="8.4196289950000001"/>
    <n v="4.4070373539999999"/>
    <d v="2022-10-03T00:00:00"/>
    <n v="2.001368925393566"/>
    <x v="2"/>
    <n v="20.183793158766481"/>
    <n v="9.4732378424999997"/>
  </r>
  <r>
    <n v="28.371723060000001"/>
    <n v="51.402917189999997"/>
    <n v="1.130982905"/>
    <n v="16.212068009999999"/>
    <n v="1.304262378"/>
    <n v="22.768117740000001"/>
    <n v="7.8842262759999997"/>
    <n v="3.2342427869999999"/>
    <d v="2022-12-13T00:00:00"/>
    <n v="1.806981519507187"/>
    <x v="4"/>
    <n v="5.8135820609020641"/>
    <n v="1.6964743575000001"/>
  </r>
  <r>
    <n v="23.445192129999999"/>
    <n v="43.514968230000001"/>
    <n v="1.024854046"/>
    <n v="4.6938781570000003"/>
    <n v="17.593735720000002"/>
    <n v="11.67519572"/>
    <n v="3.5014097639999999"/>
    <n v="6.0507488809999996"/>
    <d v="2022-03-15T00:00:00"/>
    <n v="2.55441478439425"/>
    <x v="3"/>
    <n v="4.4596491252076964"/>
    <n v="1.5372810690000001"/>
  </r>
  <r>
    <n v="23.62531049"/>
    <n v="43.415548149999999"/>
    <n v="1.383773656"/>
    <n v="2.4739122490000001"/>
    <n v="17.621696289999999"/>
    <n v="16.414882590000001"/>
    <n v="5.0481964509999999"/>
    <n v="1.8568605709999999"/>
    <d v="2021-12-04T00:00:00"/>
    <n v="2.8309377138945928"/>
    <x v="3"/>
    <n v="6.0077291790769545"/>
    <n v="2.0756604840000001"/>
  </r>
  <r>
    <n v="28.547245879999998"/>
    <n v="38.77362445"/>
    <n v="2.1648422E-2"/>
    <n v="12.24543641"/>
    <n v="3.3361027710000002"/>
    <n v="19.44807273"/>
    <n v="1.3928578"/>
    <n v="2.3511547319999999"/>
    <d v="2022-12-29T00:00:00"/>
    <n v="1.763175906913073"/>
    <x v="4"/>
    <n v="8.3938778456311799E-2"/>
    <n v="3.2472633000000001E-2"/>
  </r>
  <r>
    <n v="31.47975199"/>
    <n v="36.626191499999997"/>
    <n v="1.2707175900000001"/>
    <n v="7.8875581370000001"/>
    <n v="1.8078637959999999"/>
    <n v="19.131265970000001"/>
    <n v="5.2101499130000004"/>
    <n v="2.5893536899999998"/>
    <d v="2023-06-22T00:00:00"/>
    <n v="1.284052019164956"/>
    <x v="4"/>
    <n v="4.6541545793758488"/>
    <n v="1.906076385"/>
  </r>
  <r>
    <n v="27.792130780000001"/>
    <n v="50.766305889999998"/>
    <n v="1.7759773109999999"/>
    <n v="17.316104880000001"/>
    <n v="9.6922043949999992"/>
    <n v="13.19954645"/>
    <n v="6.5732097749999996"/>
    <n v="3.9852403889999999"/>
    <d v="2022-11-11T00:00:00"/>
    <n v="1.8945927446954141"/>
    <x v="4"/>
    <n v="9.015980742392566"/>
    <n v="2.6639659664999997"/>
  </r>
  <r>
    <n v="23.307678119999999"/>
    <n v="49.105497360000001"/>
    <n v="1.162337883"/>
    <n v="2.1650342519999999"/>
    <n v="16.155070080000002"/>
    <n v="17.20244593"/>
    <n v="9.7578262490000007"/>
    <n v="3.8251208499999998"/>
    <d v="2022-02-07T00:00:00"/>
    <n v="2.6529774127310062"/>
    <x v="3"/>
    <n v="5.7077179845084487"/>
    <n v="1.7435068244999998"/>
  </r>
  <r>
    <n v="24.754970910000001"/>
    <n v="42.436755820000002"/>
    <n v="2.8453501729999999"/>
    <n v="9.4904798509999999"/>
    <n v="7.0411627680000004"/>
    <n v="7.5053186759999999"/>
    <n v="4.0109288120000004"/>
    <n v="14.388865709999999"/>
    <d v="2022-03-16T00:00:00"/>
    <n v="2.5516769336071179"/>
    <x v="1"/>
    <n v="12.074743051399578"/>
    <n v="4.2680252594999999"/>
  </r>
  <r>
    <n v="24.7859677"/>
    <n v="52.127108210000003"/>
    <n v="1.342829037"/>
    <n v="8.5293892729999996"/>
    <n v="15.796101439999999"/>
    <n v="16.874408649999999"/>
    <n v="5.9864375809999997"/>
    <n v="4.9407712610000001"/>
    <d v="2022-02-08T00:00:00"/>
    <n v="2.6502395619438741"/>
    <x v="3"/>
    <n v="6.9997794519229108"/>
    <n v="2.0142435555000002"/>
  </r>
  <r>
    <n v="23.97839454"/>
    <n v="43.967403949999998"/>
    <n v="6.0151449850000001"/>
    <n v="1.7702449330000001"/>
    <n v="14.46297148"/>
    <n v="4.6140085869999998"/>
    <n v="0.67238455399999997"/>
    <n v="22.447794399999999"/>
    <d v="2022-03-12T00:00:00"/>
    <n v="2.5626283367556471"/>
    <x v="1"/>
    <n v="26.447030937331171"/>
    <n v="9.0227174775000005"/>
  </r>
  <r>
    <n v="24.127805890000001"/>
    <n v="26.600656709999999"/>
    <n v="1.7657460389999999"/>
    <n v="0.89002829900000002"/>
    <n v="5.9044736520000001"/>
    <n v="15.955403759999999"/>
    <n v="3.4795264499999998"/>
    <n v="0.37122454599999999"/>
    <d v="2022-05-21T00:00:00"/>
    <n v="2.3709787816564001"/>
    <x v="0"/>
    <n v="4.6970004220481272"/>
    <n v="2.6486190585"/>
  </r>
  <r>
    <n v="23.268557900000001"/>
    <n v="56.819052249999999"/>
    <n v="3.6119401209999999"/>
    <n v="3.7656265819999999"/>
    <n v="7.8962227509999998"/>
    <n v="1.2596614639999999"/>
    <n v="11.9948157"/>
    <n v="31.902725759999999"/>
    <d v="2022-01-16T00:00:00"/>
    <n v="2.713210130047913"/>
    <x v="1"/>
    <n v="20.522701445897034"/>
    <n v="5.4179101814999999"/>
  </r>
  <r>
    <n v="29.348234009999999"/>
    <n v="38.405394549999997"/>
    <n v="4.6418792E-2"/>
    <n v="9.2046804999999995E-2"/>
    <n v="1.1153439999999999"/>
    <n v="0.31111382100000001"/>
    <n v="28.611956150000001"/>
    <n v="8.2749337759999992"/>
    <d v="2022-12-21T00:00:00"/>
    <n v="1.78507871321013"/>
    <x v="2"/>
    <n v="0.17827320212943837"/>
    <n v="6.9628188000000008E-2"/>
  </r>
  <r>
    <n v="28.604186850000001"/>
    <n v="32.471962019999999"/>
    <n v="0.241379228"/>
    <n v="1.1803382149999999"/>
    <n v="2.694064821"/>
    <n v="1.2907686389999999"/>
    <n v="9.4900322549999991"/>
    <n v="17.81675809"/>
    <d v="2023-02-28T00:00:00"/>
    <n v="1.5961670088980151"/>
    <x v="2"/>
    <n v="0.78380571240329211"/>
    <n v="0.362068842"/>
  </r>
  <r>
    <n v="26.89933997"/>
    <n v="26.304805819999999"/>
    <n v="0.54859659100000002"/>
    <n v="16.53489102"/>
    <n v="4.4999248920000001"/>
    <n v="3.2754248760000002"/>
    <n v="1.115433516"/>
    <n v="0.879131522"/>
    <d v="2022-09-12T00:00:00"/>
    <n v="2.0588637919233399"/>
    <x v="0"/>
    <n v="1.443072679976896"/>
    <n v="0.82289488650000009"/>
  </r>
  <r>
    <n v="29.922314409999998"/>
    <n v="34.041964399999998"/>
    <n v="0.43436243499999999"/>
    <n v="1.2696385370000001"/>
    <n v="0.477856909"/>
    <n v="2.461005976"/>
    <n v="14.44368903"/>
    <n v="15.38977395"/>
    <d v="2023-01-24T00:00:00"/>
    <n v="1.691991786447639"/>
    <x v="2"/>
    <n v="1.4786550548967312"/>
    <n v="0.65154365250000001"/>
  </r>
  <r>
    <n v="21.594452440000001"/>
    <n v="26.871441390000001"/>
    <n v="1.791720443"/>
    <n v="9.7093551849999997"/>
    <n v="9.6541845310000003"/>
    <n v="5.1825023999999997E-2"/>
    <n v="6.9876629379999997"/>
    <n v="0.46841371399999998"/>
    <d v="2022-08-13T00:00:00"/>
    <n v="2.1409993155373028"/>
    <x v="0"/>
    <n v="4.814611087133934"/>
    <n v="2.6875806645"/>
  </r>
  <r>
    <n v="20.299517049999999"/>
    <n v="26.85291556"/>
    <n v="2.5329752490000002"/>
    <n v="10.94657132"/>
    <n v="14.014390990000001"/>
    <n v="0.39163298099999999"/>
    <n v="0.183698638"/>
    <n v="1.3166216319999999"/>
    <d v="2022-08-12T00:00:00"/>
    <n v="2.1437371663244349"/>
    <x v="0"/>
    <n v="6.8017770476966986"/>
    <n v="3.7994628735000004"/>
  </r>
  <r>
    <n v="24.208929730000001"/>
    <n v="54.111556440000001"/>
    <n v="3.9210319949999999"/>
    <n v="5.4333811929999998"/>
    <n v="9.7616419370000003"/>
    <n v="5.5928962599999998"/>
    <n v="6.1354361820000003"/>
    <n v="27.188200869999999"/>
    <d v="2021-11-28T00:00:00"/>
    <n v="2.8473648186173852"/>
    <x v="1"/>
    <n v="21.217314410048832"/>
    <n v="5.8815479924999998"/>
  </r>
  <r>
    <n v="24.951071299999999"/>
    <n v="24.547258639999999"/>
    <n v="3.765783543"/>
    <n v="11.570353089999999"/>
    <n v="9.0744784010000004"/>
    <n v="1.0755513480000001"/>
    <n v="0.81040150799999999"/>
    <n v="2.0164742859999998"/>
    <d v="2022-07-23T00:00:00"/>
    <n v="2.1984941820670771"/>
    <x v="0"/>
    <n v="9.2439662612276567"/>
    <n v="5.6486753145000002"/>
  </r>
  <r>
    <n v="24.994311830000001"/>
    <n v="40.197338790000003"/>
    <n v="2.162040486"/>
    <n v="4.9527333550000003"/>
    <n v="1.5041282549999999"/>
    <n v="10.901127499999999"/>
    <n v="9.0114803119999998"/>
    <n v="13.82786937"/>
    <d v="2022-02-01T00:00:00"/>
    <n v="2.669404517453799"/>
    <x v="1"/>
    <n v="8.6908273893438253"/>
    <n v="3.2430607289999998"/>
  </r>
  <r>
    <n v="23.59338812"/>
    <n v="42.65468491"/>
    <n v="1.385726665"/>
    <n v="1.5411103530000001"/>
    <n v="11.69338183"/>
    <n v="2.1655421509999999"/>
    <n v="9.5792970390000001"/>
    <n v="17.675353529999999"/>
    <d v="2022-04-01T00:00:00"/>
    <n v="2.5078713210130048"/>
    <x v="1"/>
    <n v="5.9107734266960126"/>
    <n v="2.0785899975"/>
  </r>
  <r>
    <n v="28.55586796"/>
    <n v="34.974898760000002"/>
    <n v="0.55510159299999995"/>
    <n v="16.060828409999999"/>
    <n v="1.362011799"/>
    <n v="13.88451102"/>
    <n v="2.670952E-2"/>
    <n v="3.6408380089999999"/>
    <d v="2023-07-18T00:00:00"/>
    <n v="1.2128678986995209"/>
    <x v="4"/>
    <n v="1.9414622016689724"/>
    <n v="0.83265238949999998"/>
  </r>
  <r>
    <n v="29.979864880000001"/>
    <n v="38.241164390000002"/>
    <n v="1.4741665900000001"/>
    <n v="7.7814156170000004"/>
    <n v="1.691515439"/>
    <n v="20.52401944"/>
    <n v="4.2658457939999996"/>
    <n v="3.9783680939999999"/>
    <d v="2023-02-25T00:00:00"/>
    <n v="1.6043805612594111"/>
    <x v="4"/>
    <n v="5.6373846906435743"/>
    <n v="2.211249885"/>
  </r>
  <r>
    <n v="23.58584853"/>
    <n v="55.648592139999998"/>
    <n v="7.6081269220000003"/>
    <n v="2.1366046559999998"/>
    <n v="0.70775890399999997"/>
    <n v="3.3119759270000002"/>
    <n v="12.51993246"/>
    <n v="36.972320189999998"/>
    <d v="2022-03-02T00:00:00"/>
    <n v="2.5900068446269682"/>
    <x v="1"/>
    <n v="42.338155203173159"/>
    <n v="11.412190383"/>
  </r>
  <r>
    <n v="29.79091128"/>
    <n v="16.61678066"/>
    <n v="0.57321289200000003"/>
    <n v="1.8702665919999999"/>
    <n v="4.3922363679999998"/>
    <n v="9.887734923"/>
    <n v="0.21667148999999999"/>
    <n v="0.24987129"/>
    <d v="2022-09-23T00:00:00"/>
    <n v="2.0287474332648872"/>
    <x v="0"/>
    <n v="0.952495289784827"/>
    <n v="0.8598193380000001"/>
  </r>
  <r>
    <n v="21.543307469999998"/>
    <n v="28.082461160000001"/>
    <n v="2.3031826849999999"/>
    <n v="7.2498772489999999"/>
    <n v="9.5570390090000004"/>
    <n v="4.8368624039999997"/>
    <n v="2.6642382999999999E-2"/>
    <n v="6.4120401180000002"/>
    <d v="2022-07-05T00:00:00"/>
    <n v="2.2477754962354548"/>
    <x v="0"/>
    <n v="6.4679038295897016"/>
    <n v="3.4547740275000001"/>
  </r>
  <r>
    <n v="30.103859480000001"/>
    <n v="28.91439759"/>
    <n v="4.383934934"/>
    <n v="4.1285947360000002"/>
    <n v="3.8051057629999998"/>
    <n v="4.8530530020000002"/>
    <n v="11.287524210000001"/>
    <n v="4.8401198709999997"/>
    <d v="2022-08-12T00:00:00"/>
    <n v="2.1437371663244349"/>
    <x v="2"/>
    <n v="12.675883769036641"/>
    <n v="6.5759024010000005"/>
  </r>
  <r>
    <n v="24.005597949999999"/>
    <n v="50.120787589999999"/>
    <n v="1.491580863"/>
    <n v="2.1326230100000001"/>
    <n v="17.292224520000001"/>
    <n v="0.74633040299999998"/>
    <n v="5.6120589159999996"/>
    <n v="24.33755073"/>
    <d v="2022-02-28T00:00:00"/>
    <n v="2.5954825462012319"/>
    <x v="1"/>
    <n v="7.4759207607731897"/>
    <n v="2.2373712944999999"/>
  </r>
  <r>
    <n v="29.566503220000001"/>
    <n v="50.980906730000001"/>
    <n v="2.1676194149999999"/>
    <n v="2.1101437679999999"/>
    <n v="11.135124279999999"/>
    <n v="6.4595268880000001"/>
    <n v="17.61790826"/>
    <n v="13.658203540000001"/>
    <d v="2023-07-06T00:00:00"/>
    <n v="1.245722108145106"/>
    <x v="2"/>
    <n v="11.050720322225217"/>
    <n v="3.2514291224999998"/>
  </r>
  <r>
    <n v="31.997514760000001"/>
    <n v="50.204652590000002"/>
    <n v="0.52696380099999995"/>
    <n v="24.89792344"/>
    <n v="2.5816950470000002"/>
    <n v="14.432763019999999"/>
    <n v="3.6644280679999999"/>
    <n v="4.6278430159999999"/>
    <d v="2023-01-02T00:00:00"/>
    <n v="1.752224503764545"/>
    <x v="4"/>
    <n v="2.6456034556710897"/>
    <n v="0.79044570149999993"/>
  </r>
  <r>
    <n v="31.714183890000001"/>
    <n v="31.230516659999999"/>
    <n v="7.0257490000000006E-2"/>
    <n v="9.8793760509999995"/>
    <n v="2.0543025909999999"/>
    <n v="16.703537950000001"/>
    <n v="1.763882392"/>
    <n v="0.82941767799999999"/>
    <d v="2023-04-18T00:00:00"/>
    <n v="1.462012320328542"/>
    <x v="4"/>
    <n v="0.21941777119347838"/>
    <n v="0.10538623500000001"/>
  </r>
  <r>
    <n v="23.84966279"/>
    <n v="48.766967280000003"/>
    <n v="1.7427179269999999"/>
    <n v="23.628819459999999"/>
    <n v="2.277347588"/>
    <n v="2.5946330099999999"/>
    <n v="5.7555950039999999"/>
    <n v="14.51057222"/>
    <d v="2022-03-22T00:00:00"/>
    <n v="2.5352498288843259"/>
    <x v="1"/>
    <n v="8.4987068124278444"/>
    <n v="2.6140768904999998"/>
  </r>
  <r>
    <n v="28.230782269999999"/>
    <n v="46.026251979999998"/>
    <n v="0.58754910199999999"/>
    <n v="2.1688646359999999"/>
    <n v="1.8810643119999999"/>
    <n v="1.6027749360000001"/>
    <n v="24.629306209999999"/>
    <n v="15.74424189"/>
    <d v="2023-05-11T00:00:00"/>
    <n v="1.399041752224504"/>
    <x v="2"/>
    <n v="2.7042683019274723"/>
    <n v="0.88132365299999993"/>
  </r>
  <r>
    <n v="23.397639510000001"/>
    <n v="52.332523889999997"/>
    <n v="2.9982830489999999"/>
    <n v="14.12893979"/>
    <n v="8.9341500729999996"/>
    <n v="24.89449845"/>
    <n v="2.5545185610000001"/>
    <n v="1.8204170099999999"/>
    <d v="2022-01-19T00:00:00"/>
    <n v="2.7049965776865159"/>
    <x v="3"/>
    <n v="15.690771929077455"/>
    <n v="4.4974245735"/>
  </r>
  <r>
    <n v="24.275460840000001"/>
    <n v="41.439119769999998"/>
    <n v="0.28876022000000001"/>
    <n v="4.5668717389999998"/>
    <n v="1.9165192310000001"/>
    <n v="7.7317158209999999"/>
    <n v="0.76170974800000002"/>
    <n v="26.46230323"/>
    <d v="2021-12-14T00:00:00"/>
    <n v="2.8035592060232721"/>
    <x v="1"/>
    <n v="1.1965969341391551"/>
    <n v="0.43314033000000002"/>
  </r>
  <r>
    <n v="29.651669340000002"/>
    <n v="50.09779941"/>
    <n v="1.6410311580000001"/>
    <n v="2.1801546300000001"/>
    <n v="6.6333513719999999"/>
    <n v="0.86756848200000003"/>
    <n v="15.57982292"/>
    <n v="24.836901999999998"/>
    <d v="2022-11-19T00:00:00"/>
    <n v="1.8726899383983571"/>
    <x v="2"/>
    <n v="8.221204977904403"/>
    <n v="2.4615467369999999"/>
  </r>
  <r>
    <n v="31.682503610000001"/>
    <n v="31.439254909999999"/>
    <n v="0.57066102100000005"/>
    <n v="1.847650875"/>
    <n v="3.3623204229999999"/>
    <n v="0.27178701799999999"/>
    <n v="12.58260175"/>
    <n v="13.37489485"/>
    <d v="2023-04-12T00:00:00"/>
    <n v="1.4784394250513351"/>
    <x v="2"/>
    <n v="1.7941157306419866"/>
    <n v="0.85599153150000007"/>
  </r>
  <r>
    <n v="27.595911310000002"/>
    <n v="31.667418040000001"/>
    <n v="2.8018720749999999"/>
    <n v="0.75891017599999999"/>
    <n v="8.1285305999999995"/>
    <n v="12.539608749999999"/>
    <n v="8.5358226570000006"/>
    <n v="1.704545856"/>
    <d v="2022-09-05T00:00:00"/>
    <n v="2.0780287474332648"/>
    <x v="0"/>
    <n v="8.8728054293627245"/>
    <n v="4.2028081124999996"/>
  </r>
  <r>
    <n v="23.507265539999999"/>
    <n v="52.951902189999998"/>
    <n v="2.2908397699999998"/>
    <n v="16.630555619999999"/>
    <n v="1.9494819539999999"/>
    <n v="9.4228727180000007"/>
    <n v="6.9165751479999997"/>
    <n v="18.032416749999999"/>
    <d v="2022-01-10T00:00:00"/>
    <n v="2.729637234770705"/>
    <x v="1"/>
    <n v="12.130432343400209"/>
    <n v="3.4362596549999997"/>
  </r>
  <r>
    <n v="28.443108290000001"/>
    <n v="50.236397599999997"/>
    <n v="0.49887267800000001"/>
    <n v="23.317253390000001"/>
    <n v="3.4097515060000001"/>
    <n v="15.375799949999999"/>
    <n v="1.4687301610000001"/>
    <n v="6.6648625939999997"/>
    <d v="2023-01-15T00:00:00"/>
    <n v="1.716632443531827"/>
    <x v="4"/>
    <n v="2.5061566203784773"/>
    <n v="0.74830901699999997"/>
  </r>
  <r>
    <n v="24.07227361"/>
    <n v="45.697873100000002"/>
    <n v="9.7565224710000003"/>
    <n v="7.2029473729999998"/>
    <n v="0.73849456499999999"/>
    <n v="0.78339600899999995"/>
    <n v="4.5384518370000002"/>
    <n v="32.434583320000002"/>
    <d v="2021-11-29T00:00:00"/>
    <n v="2.8446269678302532"/>
    <x v="1"/>
    <n v="44.585232577705654"/>
    <n v="14.6347837065"/>
  </r>
  <r>
    <n v="29.48599463"/>
    <n v="41.501411359999999"/>
    <n v="1.0314045060000001"/>
    <n v="0.89008154799999994"/>
    <n v="8.0463549990000001"/>
    <n v="3.7539581439999998"/>
    <n v="10.036466470000001"/>
    <n v="18.7745502"/>
    <d v="2022-12-16T00:00:00"/>
    <n v="1.798767967145791"/>
    <x v="2"/>
    <n v="4.2804742682063592"/>
    <n v="1.5471067590000001"/>
  </r>
  <r>
    <n v="24.889581400000001"/>
    <n v="55.778331790000003"/>
    <n v="1.948626008"/>
    <n v="0.52801229500000002"/>
    <n v="18.415064539999999"/>
    <n v="11.074559239999999"/>
    <n v="11.78542045"/>
    <n v="13.97527526"/>
    <d v="2022-01-05T00:00:00"/>
    <n v="2.7433264887063649"/>
    <x v="3"/>
    <n v="10.869110800884721"/>
    <n v="2.9229390120000001"/>
  </r>
  <r>
    <n v="23.73927733"/>
    <n v="39.230246170000001"/>
    <n v="1.900749128"/>
    <n v="3.2906761630000001"/>
    <n v="5.3754993539999996"/>
    <n v="11.7155144"/>
    <n v="2.3251821549999998"/>
    <n v="16.523374100000002"/>
    <d v="2022-04-04T00:00:00"/>
    <n v="2.499657768651609"/>
    <x v="1"/>
    <n v="7.4566856198852847"/>
    <n v="2.8511236919999998"/>
  </r>
  <r>
    <n v="29.713767279999999"/>
    <n v="47.045002590000003"/>
    <n v="0.30314133599999998"/>
    <n v="23.642863899999998"/>
    <n v="3.1663709999999998E-2"/>
    <n v="20.75443199"/>
    <n v="2.3705722389999999"/>
    <n v="0.24547075600000001"/>
    <d v="2023-04-16T00:00:00"/>
    <n v="1.4674880219028059"/>
    <x v="4"/>
    <n v="1.426128493725606"/>
    <n v="0.454712004"/>
  </r>
  <r>
    <n v="30.7034263"/>
    <n v="41.363034210000002"/>
    <n v="0.204058304"/>
    <n v="25.323889380000001"/>
    <n v="0.95785415200000001"/>
    <n v="10.24150745"/>
    <n v="3.0636002420000001"/>
    <n v="1.776182986"/>
    <d v="2022-08-29T00:00:00"/>
    <n v="2.0971937029431902"/>
    <x v="4"/>
    <n v="0.844047060918658"/>
    <n v="0.30608745599999998"/>
  </r>
  <r>
    <n v="23.066834679999999"/>
    <n v="45.607222659999998"/>
    <n v="0.263407589"/>
    <n v="8.6895969530000006"/>
    <n v="5.2106478870000004"/>
    <n v="2.9789126509999999"/>
    <n v="4.0097247549999997"/>
    <n v="24.71834041"/>
    <d v="2022-01-22T00:00:00"/>
    <n v="2.6967830253251202"/>
    <x v="1"/>
    <n v="1.2013288561856768"/>
    <n v="0.39511138349999997"/>
  </r>
  <r>
    <n v="28.64078336"/>
    <n v="34.48515939"/>
    <n v="0.706724307"/>
    <n v="1.657483058"/>
    <n v="8.4842131910000003"/>
    <n v="0.43473534400000002"/>
    <n v="11.4822671"/>
    <n v="12.4264607"/>
    <d v="2022-08-03T00:00:00"/>
    <n v="2.168377823408624"/>
    <x v="2"/>
    <n v="2.4371500371682293"/>
    <n v="1.0600864605"/>
  </r>
  <r>
    <n v="24.960077269999999"/>
    <n v="36.075278509999997"/>
    <n v="1.681438322"/>
    <n v="2.6818915209999998"/>
    <n v="13.49206526"/>
    <n v="16.813035599999999"/>
    <n v="0.84691599900000003"/>
    <n v="2.2413701349999999"/>
    <d v="2022-07-19T00:00:00"/>
    <n v="2.2094455852156059"/>
    <x v="3"/>
    <n v="6.065835576353706"/>
    <n v="2.522157483"/>
  </r>
  <r>
    <n v="29.949065770000001"/>
    <n v="39.069556159999998"/>
    <n v="0.28113882800000001"/>
    <n v="2.6902814670000001"/>
    <n v="6.0810796070000004"/>
    <n v="3.7948365260000001"/>
    <n v="6.1983897969999999"/>
    <n v="20.304968760000001"/>
    <d v="2022-10-25T00:00:00"/>
    <n v="1.9411362080766601"/>
    <x v="2"/>
    <n v="1.0983969229302581"/>
    <n v="0.42170824200000001"/>
  </r>
  <r>
    <n v="31.292033960000001"/>
    <n v="51.597258259999997"/>
    <n v="0.10000706299999999"/>
    <n v="1.5779969970000001"/>
    <n v="1.8279766319999999"/>
    <n v="3.8583574469999999"/>
    <n v="28.182447499999999"/>
    <n v="16.150479690000001"/>
    <d v="2023-03-26T00:00:00"/>
    <n v="1.52498288843258"/>
    <x v="2"/>
    <n v="0.51600902574350904"/>
    <n v="0.15001059449999998"/>
  </r>
  <r>
    <n v="31.17065376"/>
    <n v="49.098698800000001"/>
    <n v="0.103427277"/>
    <n v="19.560587590000001"/>
    <n v="2.3636588600000001"/>
    <n v="17.012968560000001"/>
    <n v="8.4343491390000001"/>
    <n v="1.727134655"/>
    <d v="2023-01-09T00:00:00"/>
    <n v="1.7330595482546201"/>
    <x v="4"/>
    <n v="0.5078144721127168"/>
    <n v="0.1551409155"/>
  </r>
  <r>
    <n v="23.749361239999999"/>
    <n v="15.74112581"/>
    <n v="2.3564173940000002"/>
    <n v="0.38207081100000001"/>
    <n v="10.61409757"/>
    <n v="3.4111657800000001"/>
    <n v="0.94858823199999998"/>
    <n v="0.38520341699999999"/>
    <d v="2022-09-27T00:00:00"/>
    <n v="2.017796030116358"/>
    <x v="0"/>
    <n v="3.7092662659826345"/>
    <n v="3.5346260910000002"/>
  </r>
  <r>
    <n v="28.92204504"/>
    <n v="31.881641760000001"/>
    <n v="1.647762655"/>
    <n v="8.7751919740000002"/>
    <n v="16.623252650000001"/>
    <n v="3.484351566"/>
    <n v="0.29825508899999997"/>
    <n v="2.7005904759999999"/>
    <d v="2022-06-12T00:00:00"/>
    <n v="2.3107460643394941"/>
    <x v="0"/>
    <n v="5.2533378672216475"/>
    <n v="2.4716439824999998"/>
  </r>
  <r>
    <n v="29.236968090000001"/>
    <n v="35.78522538"/>
    <n v="0.213250834"/>
    <n v="0.72339465199999997"/>
    <n v="1.040734322"/>
    <n v="0.116997614"/>
    <n v="22.903653609999999"/>
    <n v="11.000445190000001"/>
    <d v="2022-08-01T00:00:00"/>
    <n v="2.173853524982889"/>
    <x v="2"/>
    <n v="0.76312291571629676"/>
    <n v="0.319876251"/>
  </r>
  <r>
    <n v="23.28209416"/>
    <n v="42.159490030000001"/>
    <n v="7.526560302"/>
    <n v="1.5938091729999999"/>
    <n v="21.3092215"/>
    <n v="17.268866689999999"/>
    <n v="1.3356142580000001"/>
    <n v="0.65197841099999998"/>
    <d v="2022-03-22T00:00:00"/>
    <n v="2.5352498288843259"/>
    <x v="3"/>
    <n v="31.731594401236283"/>
    <n v="11.289840453"/>
  </r>
  <r>
    <n v="20.08956641"/>
    <n v="23.947630400000001"/>
    <n v="1.8143940359999999"/>
    <n v="5.3545824629999998"/>
    <n v="14.70148466"/>
    <n v="0.22563709900000001"/>
    <n v="1.2114762370000001"/>
    <n v="2.4544499420000001"/>
    <d v="2022-10-08T00:00:00"/>
    <n v="1.987679671457905"/>
    <x v="0"/>
    <n v="4.3450437774092299"/>
    <n v="2.7215910540000001"/>
  </r>
  <r>
    <n v="29.126958850000001"/>
    <n v="38.320360200000003"/>
    <n v="0.36157345400000002"/>
    <n v="4.4025385640000003"/>
    <n v="3.844260636"/>
    <n v="3.5993435919999999"/>
    <n v="15.340736830000001"/>
    <n v="11.133480580000001"/>
    <d v="2023-01-16T00:00:00"/>
    <n v="1.7138945927446949"/>
    <x v="2"/>
    <n v="1.3855624996038132"/>
    <n v="0.54236018100000005"/>
  </r>
  <r>
    <n v="23.124669569999998"/>
    <n v="36.23608686"/>
    <n v="5.331589159"/>
    <n v="7.2196261420000001"/>
    <n v="3.0730097000000001E-2"/>
    <n v="9.1857856000000009"/>
    <n v="3.7196312040000001"/>
    <n v="16.080313820000001"/>
    <d v="2022-03-12T00:00:00"/>
    <n v="2.5626283367556471"/>
    <x v="1"/>
    <n v="19.319592786735836"/>
    <n v="7.9973837385"/>
  </r>
  <r>
    <n v="23.861715149999998"/>
    <n v="40.107433919999998"/>
    <n v="2.3352894979999999"/>
    <n v="3.272615461"/>
    <n v="8.0812874059999995"/>
    <n v="18.874718980000001"/>
    <n v="6.9810676310000002"/>
    <n v="2.8977444409999999"/>
    <d v="2022-02-27T00:00:00"/>
    <n v="2.5982203969883639"/>
    <x v="3"/>
    <n v="9.3662469225104967"/>
    <n v="3.5029342469999998"/>
  </r>
  <r>
    <n v="23.946832910000001"/>
    <n v="44.506460779999998"/>
    <n v="4.1571664760000004"/>
    <n v="1.2615703709999999"/>
    <n v="30.253100320000001"/>
    <n v="9.0352601050000008"/>
    <n v="0.83207811200000004"/>
    <n v="3.1244518729999999"/>
    <d v="2022-02-09T00:00:00"/>
    <n v="2.647501711156742"/>
    <x v="3"/>
    <n v="18.502076672002485"/>
    <n v="6.2357497140000007"/>
  </r>
  <r>
    <n v="29.545023650000001"/>
    <n v="23.342316409999999"/>
    <n v="2.8740432939999998"/>
    <n v="0.338275563"/>
    <n v="16.707765129999999"/>
    <n v="4.4396757249999999"/>
    <n v="1.7996934250000001"/>
    <n v="5.6906574000000001E-2"/>
    <d v="2022-10-08T00:00:00"/>
    <n v="1.987679671457905"/>
    <x v="0"/>
    <n v="6.7086827944586656"/>
    <n v="4.3110649409999997"/>
  </r>
  <r>
    <n v="23.401074699999999"/>
    <n v="49.493117689999998"/>
    <n v="1.965642624"/>
    <n v="12.248347580000001"/>
    <n v="19.774996600000001"/>
    <n v="12.26184378"/>
    <n v="4.6328937300000002"/>
    <n v="0.57503599999999999"/>
    <d v="2022-01-12T00:00:00"/>
    <n v="2.7241615331964408"/>
    <x v="3"/>
    <n v="9.7285781726112432"/>
    <n v="2.948463936"/>
  </r>
  <r>
    <n v="23.4207553"/>
    <n v="46.685156470000003"/>
    <n v="2.45076341"/>
    <n v="0.45456056900000003"/>
    <n v="7.3407214290000002"/>
    <n v="0.77745303499999996"/>
    <n v="4.4834241459999999"/>
    <n v="33.628997290000001"/>
    <d v="2021-11-16T00:00:00"/>
    <n v="2.88021902806297"/>
    <x v="1"/>
    <n v="11.441427326680078"/>
    <n v="3.6761451149999997"/>
  </r>
  <r>
    <n v="24.283546220000002"/>
    <n v="46.388855849999999"/>
    <n v="0.98751462999999995"/>
    <n v="2.0823801990000002"/>
    <n v="7.5521628639999996"/>
    <n v="34.356423790000001"/>
    <n v="0.28101100600000001"/>
    <n v="2.1168779870000001"/>
    <d v="2021-12-29T00:00:00"/>
    <n v="2.7624914442162898"/>
    <x v="3"/>
    <n v="4.5809673820836077"/>
    <n v="1.481271945"/>
  </r>
  <r>
    <n v="24.679212060000001"/>
    <n v="41.005978990000003"/>
    <n v="1.467832958"/>
    <n v="8.525605637"/>
    <n v="16.5910248"/>
    <n v="8.0795471620000008"/>
    <n v="6.2196536470000003"/>
    <n v="1.5901477470000001"/>
    <d v="2022-02-28T00:00:00"/>
    <n v="2.5954825462012319"/>
    <x v="3"/>
    <n v="6.0189927436577557"/>
    <n v="2.2017494370000001"/>
  </r>
  <r>
    <n v="30.430777339999999"/>
    <n v="39.71739797"/>
    <n v="0.96214071099999998"/>
    <n v="18.744868239999999"/>
    <n v="2.3382024170000002"/>
    <n v="16.08452351"/>
    <n v="0.65812519899999999"/>
    <n v="1.891678607"/>
    <d v="2023-06-07T00:00:00"/>
    <n v="1.3251197809719371"/>
    <x v="4"/>
    <n v="3.8213725521925759"/>
    <n v="1.4432110665"/>
  </r>
  <r>
    <n v="23.912673380000001"/>
    <n v="37.188019359999998"/>
    <n v="3.1446737580000002"/>
    <n v="6.3419629190000002"/>
    <n v="0.57430417300000003"/>
    <n v="3.3728838209999998"/>
    <n v="2.6187071519999998"/>
    <n v="24.280161289999999"/>
    <d v="2022-02-09T00:00:00"/>
    <n v="2.647501711156742"/>
    <x v="1"/>
    <n v="11.694418859338796"/>
    <n v="4.7170106370000005"/>
  </r>
  <r>
    <n v="23.215261330000001"/>
    <n v="35.141364629999998"/>
    <n v="1.678687168"/>
    <n v="5.9162457010000002"/>
    <n v="15.628137969999999"/>
    <n v="12.70449726"/>
    <n v="0.76772366700000005"/>
    <n v="0.12476003500000001"/>
    <d v="2021-11-29T00:00:00"/>
    <n v="2.8446269678302532"/>
    <x v="3"/>
    <n v="5.8991357870390067"/>
    <n v="2.518030752"/>
  </r>
  <r>
    <n v="24.3511083"/>
    <n v="48.274478989999999"/>
    <n v="4.5299672749999997"/>
    <n v="17.021580449999998"/>
    <n v="9.8103004879999993"/>
    <n v="8.4095459479999999"/>
    <n v="8.3142525539999994"/>
    <n v="4.7187995489999999"/>
    <d v="2022-07-09T00:00:00"/>
    <n v="2.236824093086927"/>
    <x v="4"/>
    <n v="21.868181004237503"/>
    <n v="6.7949509124999992"/>
  </r>
  <r>
    <n v="24.502025799999998"/>
    <n v="34.391482860000004"/>
    <n v="0.81774916200000003"/>
    <n v="5.915891706"/>
    <n v="5.3653800560000002"/>
    <n v="5.9862108410000001"/>
    <n v="5.0120519190000001"/>
    <n v="12.11194834"/>
    <d v="2022-02-24T00:00:00"/>
    <n v="2.606433949349761"/>
    <x v="1"/>
    <n v="2.8123606288702367"/>
    <n v="1.226623743"/>
  </r>
  <r>
    <n v="24.951712010000001"/>
    <n v="43.21284429"/>
    <n v="4.3680901749999999"/>
    <n v="1.23824797"/>
    <n v="11.81990948"/>
    <n v="3.6788905129999998"/>
    <n v="4.6965728569999996"/>
    <n v="21.779223470000002"/>
    <d v="2021-12-27T00:00:00"/>
    <n v="2.7679671457905539"/>
    <x v="1"/>
    <n v="18.875760057695384"/>
    <n v="6.5521352625000002"/>
  </r>
  <r>
    <n v="24.75744418"/>
    <n v="43.168893789999998"/>
    <n v="1.232563536"/>
    <n v="15.089356889999999"/>
    <n v="2.5902954299999998"/>
    <n v="1.5182872970000001"/>
    <n v="4.6968656280000003"/>
    <n v="19.274088549999998"/>
    <d v="2021-11-21T00:00:00"/>
    <n v="2.8665297741273101"/>
    <x v="1"/>
    <n v="5.3208404375010838"/>
    <n v="1.8488453040000001"/>
  </r>
  <r>
    <n v="23.89913984"/>
    <n v="40.721392629999997"/>
    <n v="3.941040573"/>
    <n v="0.27188300999999998"/>
    <n v="20.908492590000002"/>
    <n v="11.163035470000001"/>
    <n v="0.37595719999999999"/>
    <n v="8.002024359"/>
    <d v="2021-11-19T00:00:00"/>
    <n v="2.8720054757015738"/>
    <x v="3"/>
    <n v="16.048466054389316"/>
    <n v="5.9115608594999998"/>
  </r>
  <r>
    <n v="24.568912009999998"/>
    <n v="38.957932200000002"/>
    <n v="4.5476317269999997"/>
    <n v="7.2708461289999997"/>
    <n v="0.39078490799999999"/>
    <n v="6.3872264269999999"/>
    <n v="6.6575681370000002"/>
    <n v="18.251506599999999"/>
    <d v="2021-11-22T00:00:00"/>
    <n v="2.8637919233401781"/>
    <x v="1"/>
    <n v="17.71663284910349"/>
    <n v="6.8214475905"/>
  </r>
  <r>
    <n v="31.066671750000001"/>
    <n v="45.086871559999999"/>
    <n v="0.48403193999999999"/>
    <n v="2.3058284150000001"/>
    <n v="0.80057112900000005"/>
    <n v="0.37634410600000001"/>
    <n v="15.61135915"/>
    <n v="25.99276875"/>
    <d v="2023-01-30T00:00:00"/>
    <n v="1.675564681724846"/>
    <x v="2"/>
    <n v="2.1823485909717624"/>
    <n v="0.72604791000000002"/>
  </r>
  <r>
    <n v="23.9021945"/>
    <n v="43.248554759999998"/>
    <n v="1.443344741"/>
    <n v="3.0774030840000002"/>
    <n v="2.131261522"/>
    <n v="0.40050126600000002"/>
    <n v="4.6611760420000001"/>
    <n v="32.978212839999998"/>
    <d v="2022-03-14T00:00:00"/>
    <n v="2.557152635181382"/>
    <x v="1"/>
    <n v="6.2422574068696512"/>
    <n v="2.1650171115000001"/>
  </r>
  <r>
    <n v="21.077401269999999"/>
    <n v="47.119692440000001"/>
    <n v="2.5682771240000002"/>
    <n v="4.433610432"/>
    <n v="9.5833559449999992"/>
    <n v="9.7168854650000007"/>
    <n v="15.87006405"/>
    <n v="7.5157765510000001"/>
    <d v="2022-12-28T00:00:00"/>
    <n v="1.7659137577002051"/>
    <x v="2"/>
    <n v="12.101642818356776"/>
    <n v="3.8524156860000005"/>
  </r>
  <r>
    <n v="28.116049270000001"/>
    <n v="29.41704348"/>
    <n v="0.91800769000000004"/>
    <n v="3.3106976669999999"/>
    <n v="8.5034335030000001"/>
    <n v="13.66812663"/>
    <n v="2.3263164230000002"/>
    <n v="1.6084692629999999"/>
    <d v="2022-05-31T00:00:00"/>
    <n v="2.343600273785079"/>
    <x v="0"/>
    <n v="2.7005072131704364"/>
    <n v="1.3770115350000001"/>
  </r>
  <r>
    <n v="24.560148210000001"/>
    <n v="43.292595740000003"/>
    <n v="5.9818452610000001"/>
    <n v="1.3139466470000001"/>
    <n v="17.589627589999999"/>
    <n v="16.528307229999999"/>
    <n v="2.6641819689999999"/>
    <n v="5.1965322990000002"/>
    <d v="2022-03-11T00:00:00"/>
    <n v="2.5653661875427791"/>
    <x v="3"/>
    <n v="25.896960866370783"/>
    <n v="8.9727678915000002"/>
  </r>
  <r>
    <n v="28.54873349"/>
    <n v="33.73409779"/>
    <n v="0.19214701100000001"/>
    <n v="4.6152398750000003"/>
    <n v="0.461409499"/>
    <n v="1.414083507"/>
    <n v="8.9605643050000001"/>
    <n v="18.282800609999999"/>
    <d v="2023-05-17T00:00:00"/>
    <n v="1.3826146475017109"/>
    <x v="2"/>
    <n v="0.64819060591302058"/>
    <n v="0.28822051650000002"/>
  </r>
  <r>
    <n v="24.837366079999999"/>
    <n v="44.475827780000003"/>
    <n v="8.1931296719999995"/>
    <n v="0.30142250799999998"/>
    <n v="18.387869550000001"/>
    <n v="20.814928340000002"/>
    <n v="0.388634164"/>
    <n v="4.5829732190000003"/>
    <d v="2022-02-25T00:00:00"/>
    <n v="2.603696098562629"/>
    <x v="3"/>
    <n v="36.439622427107984"/>
    <n v="12.289694508"/>
  </r>
  <r>
    <n v="23.040005220000001"/>
    <n v="39.87393668"/>
    <n v="1.0774170430000001"/>
    <n v="0.23948377300000001"/>
    <n v="7.2238063869999998"/>
    <n v="1.0185818659999999"/>
    <n v="10.581022430000001"/>
    <n v="20.811042230000002"/>
    <d v="2022-02-18T00:00:00"/>
    <n v="2.622861054072553"/>
    <x v="1"/>
    <n v="4.2960858950534844"/>
    <n v="1.6161255645000001"/>
  </r>
  <r>
    <n v="24.274837940000001"/>
    <n v="40.194757090000003"/>
    <n v="1.5510067110000001"/>
    <n v="0.72986080200000003"/>
    <n v="17.728824500000002"/>
    <n v="19.965347170000001"/>
    <n v="1.0395940720000001"/>
    <n v="0.73113054600000005"/>
    <d v="2022-01-15T00:00:00"/>
    <n v="2.7159479808350451"/>
    <x v="3"/>
    <n v="6.2342337993604851"/>
    <n v="2.3265100665"/>
  </r>
  <r>
    <n v="29.809799290000001"/>
    <n v="43.648639199999998"/>
    <n v="1.062979119"/>
    <n v="15.92770908"/>
    <n v="1.806880839"/>
    <n v="21.623716460000001"/>
    <n v="0.50267597500000005"/>
    <n v="3.7876568380000002"/>
    <d v="2023-06-16T00:00:00"/>
    <n v="1.300479123887748"/>
    <x v="4"/>
    <n v="4.639759204236487"/>
    <n v="1.5944686785"/>
  </r>
  <r>
    <n v="21.421574469999999"/>
    <n v="38.568339860000002"/>
    <n v="3.8961219319999998"/>
    <n v="7.2369726109999997"/>
    <n v="8.0403867049999995"/>
    <n v="7.7621648810000003"/>
    <n v="8.0419302370000008"/>
    <n v="7.4868854300000001"/>
    <d v="2022-07-05T00:00:00"/>
    <n v="2.2477754962354548"/>
    <x v="0"/>
    <n v="15.026695480937581"/>
    <n v="5.8441828979999997"/>
  </r>
  <r>
    <n v="28.392034370000001"/>
    <n v="40.058274869999998"/>
    <n v="0.83113618"/>
    <n v="2.2517567239999998"/>
    <n v="6.7230303039999999"/>
    <n v="3.524460988"/>
    <n v="13.20170847"/>
    <n v="14.357318380000001"/>
    <d v="2022-08-14T00:00:00"/>
    <n v="2.1382614647501712"/>
    <x v="2"/>
    <n v="3.32938815528418"/>
    <n v="1.2467042699999999"/>
  </r>
  <r>
    <n v="23.806058950000001"/>
    <n v="52.178745450000001"/>
    <n v="0.33264727999999999"/>
    <n v="9.4917140080000006"/>
    <n v="7.4167975090000002"/>
    <n v="3.363976106"/>
    <n v="6.2337474310000003"/>
    <n v="25.672510389999999"/>
    <d v="2022-03-25T00:00:00"/>
    <n v="2.5270362765229288"/>
    <x v="1"/>
    <n v="1.7357117747754878"/>
    <n v="0.49897091999999998"/>
  </r>
  <r>
    <n v="24.9181484"/>
    <n v="51.255106380000001"/>
    <n v="12.726048609999999"/>
    <n v="0.23223917899999999"/>
    <n v="4.6547894159999998"/>
    <n v="3.4956823319999999"/>
    <n v="9.6750891719999998"/>
    <n v="33.197306279999999"/>
    <d v="2022-02-07T00:00:00"/>
    <n v="2.6529774127310062"/>
    <x v="1"/>
    <n v="65.227497530260123"/>
    <n v="19.089072914999999"/>
  </r>
  <r>
    <n v="31.11568905"/>
    <n v="33.633755209999997"/>
    <n v="0.33411079100000002"/>
    <n v="4.0139208049999997"/>
    <n v="7.6786930309999999"/>
    <n v="2.6568054700000001"/>
    <n v="9.3169970150000001"/>
    <n v="9.9673388850000002"/>
    <d v="2023-02-26T00:00:00"/>
    <n v="1.601642710472279"/>
    <x v="2"/>
    <n v="1.1237400557513473"/>
    <n v="0.5011661865"/>
  </r>
  <r>
    <n v="29.379947260000002"/>
    <n v="53.629969289999998"/>
    <n v="1.4757993789999999"/>
    <n v="2.0668003650000002"/>
    <n v="6.0478708189999999"/>
    <n v="0.614112926"/>
    <n v="14.404728370000001"/>
    <n v="30.496456810000002"/>
    <d v="2023-03-31T00:00:00"/>
    <n v="1.5112936344969199"/>
    <x v="2"/>
    <n v="7.9147075373971072"/>
    <n v="2.2136990685"/>
  </r>
  <r>
    <n v="23.764227779999999"/>
    <n v="40.87587044"/>
    <n v="7.8140759219999998"/>
    <n v="6.618838029"/>
    <n v="11.68324196"/>
    <n v="3.1843263500000001"/>
    <n v="6.5082622490000004"/>
    <n v="12.88120185"/>
    <d v="2021-11-16T00:00:00"/>
    <n v="2.88021902806297"/>
    <x v="1"/>
    <n v="31.940715499599555"/>
    <n v="11.721113882999999"/>
  </r>
  <r>
    <n v="23.202001460000002"/>
    <n v="57.484504190000003"/>
    <n v="42.602949270000003"/>
    <n v="3.827846879"/>
    <n v="27.925183149999999"/>
    <n v="17.685555000000001"/>
    <n v="7.2773644539999998"/>
    <n v="0.76855470800000003"/>
    <d v="2021-12-25T00:00:00"/>
    <n v="2.7734428473648181"/>
    <x v="5"/>
    <n v="244.90094158176731"/>
    <n v="63.904423905000002"/>
  </r>
  <r>
    <n v="20.237052479999999"/>
    <n v="20.073642570000001"/>
    <n v="1.343803707"/>
    <n v="8.5631532949999993"/>
    <n v="7.1201943419999996"/>
    <n v="0.23799282999999999"/>
    <n v="3.4974095470000002"/>
    <n v="0.65489255499999999"/>
    <d v="2022-07-16T00:00:00"/>
    <n v="2.2176591375770021"/>
    <x v="0"/>
    <n v="2.6975035298559011"/>
    <n v="2.0157055604999998"/>
  </r>
  <r>
    <n v="23.567196620000001"/>
    <n v="23.185380930000001"/>
    <n v="1.294815944"/>
    <n v="11.41182944"/>
    <n v="2.3087128290000001"/>
    <n v="0.30951526000000001"/>
    <n v="0.24395713899999999"/>
    <n v="8.9113662649999998"/>
    <d v="2021-12-25T00:00:00"/>
    <n v="2.7734428473648181"/>
    <x v="0"/>
    <n v="3.0020800895877553"/>
    <n v="1.9422239160000001"/>
  </r>
  <r>
    <n v="24.557824870000001"/>
    <n v="44.762195869999999"/>
    <n v="1.5136427809999999"/>
    <n v="2.9439455109999999"/>
    <n v="0.63619796200000001"/>
    <n v="1.0972316740000001"/>
    <n v="2.77068526"/>
    <n v="37.314135460000003"/>
    <d v="2022-01-16T00:00:00"/>
    <n v="2.713210130047913"/>
    <x v="1"/>
    <n v="6.7753974640333512"/>
    <n v="2.2704641715"/>
  </r>
  <r>
    <n v="24.247900040000001"/>
    <n v="40.503270649999997"/>
    <n v="4.1468468590000001"/>
    <n v="8.2295241919999995"/>
    <n v="11.61290142"/>
    <n v="13.42720076"/>
    <n v="1.328143517"/>
    <n v="5.9055007609999999"/>
    <d v="2022-01-03T00:00:00"/>
    <n v="2.7488021902806299"/>
    <x v="3"/>
    <n v="16.796086067417939"/>
    <n v="6.2202702885000001"/>
  </r>
  <r>
    <n v="24.938639940000002"/>
    <n v="34.811507659999997"/>
    <n v="4.7689918819999999"/>
    <n v="0.365098592"/>
    <n v="14.752337560000001"/>
    <n v="12.813287649999999"/>
    <n v="6.8727197740000001"/>
    <n v="8.0640799999999995E-3"/>
    <d v="2022-03-30T00:00:00"/>
    <n v="2.5133470225872689"/>
    <x v="3"/>
    <n v="16.60157974307208"/>
    <n v="7.1534878229999999"/>
  </r>
  <r>
    <n v="27.23062406"/>
    <n v="32.616278729999998"/>
    <n v="3.0442430059999999"/>
    <n v="6.9262880960000004"/>
    <n v="4.6566084969999997"/>
    <n v="4.5349972379999999"/>
    <n v="8.1789611289999993"/>
    <n v="8.3194237710000003"/>
    <d v="2022-10-12T00:00:00"/>
    <n v="1.976728268309377"/>
    <x v="2"/>
    <n v="9.9291878405549063"/>
    <n v="4.5663645089999996"/>
  </r>
  <r>
    <n v="28.114323039999999"/>
    <n v="36.285450660000002"/>
    <n v="2.6641531669999998"/>
    <n v="6.035652443"/>
    <n v="7.3005236099999999"/>
    <n v="5.133086789"/>
    <n v="8.1205948600000006"/>
    <n v="9.6955929590000007"/>
    <d v="2022-07-07T00:00:00"/>
    <n v="2.2422997946611911"/>
    <x v="2"/>
    <n v="9.6669998291861248"/>
    <n v="3.9962297504999995"/>
  </r>
  <r>
    <n v="24.36824206"/>
    <n v="34.898422549999999"/>
    <n v="0.67865134599999999"/>
    <n v="1.366802531"/>
    <n v="14.44518673"/>
    <n v="9.7974666030000002"/>
    <n v="5.0221473599999999"/>
    <n v="4.2668193270000003"/>
    <d v="2021-12-05T00:00:00"/>
    <n v="2.8281998631074612"/>
    <x v="3"/>
    <n v="2.3683861436834253"/>
    <n v="1.0179770189999999"/>
  </r>
  <r>
    <n v="28.785698199999999"/>
    <n v="37.955223949999997"/>
    <n v="0.94435292000000004"/>
    <n v="11.83380459"/>
    <n v="6.0885081440000004"/>
    <n v="18.602995549999999"/>
    <n v="1.0697815850000001"/>
    <n v="0.36013408099999999"/>
    <d v="2022-12-13T00:00:00"/>
    <n v="1.806981519507187"/>
    <x v="4"/>
    <n v="3.5843126566436436"/>
    <n v="1.4165293800000001"/>
  </r>
  <r>
    <n v="24.460183879999999"/>
    <n v="41.919859270000003"/>
    <n v="1.125045305"/>
    <n v="1.5577451710000001"/>
    <n v="17.697323780000001"/>
    <n v="15.47071307"/>
    <n v="1.209385653"/>
    <n v="5.9846915899999997"/>
    <d v="2022-01-24T00:00:00"/>
    <n v="2.691307323750856"/>
    <x v="3"/>
    <n v="4.716174085797423"/>
    <n v="1.6875679575"/>
  </r>
  <r>
    <n v="23.496564159999998"/>
    <n v="49.15862422"/>
    <n v="12.905496210000001"/>
    <n v="5.7836972080000004"/>
    <n v="3.9449608719999998"/>
    <n v="0.27388211099999998"/>
    <n v="0.98507133700000005"/>
    <n v="38.171012689999998"/>
    <d v="2022-01-09T00:00:00"/>
    <n v="2.732375085557837"/>
    <x v="1"/>
    <n v="63.441643856002422"/>
    <n v="19.358244315"/>
  </r>
  <r>
    <n v="23.21436594"/>
    <n v="37.328988109999997"/>
    <n v="2.7475084660000002"/>
    <n v="2.907906949"/>
    <n v="5.6841022319999999"/>
    <n v="0.45767661199999998"/>
    <n v="1.5384452310000001"/>
    <n v="26.740857089999999"/>
    <d v="2022-01-09T00:00:00"/>
    <n v="2.732375085557837"/>
    <x v="1"/>
    <n v="10.256171085943835"/>
    <n v="4.1212626990000008"/>
  </r>
  <r>
    <n v="23.982622190000001"/>
    <n v="45.739798149999999"/>
    <n v="0.62442913"/>
    <n v="0.167932839"/>
    <n v="19.202314600000001"/>
    <n v="13.844338690000001"/>
    <n v="6.3087934949999998"/>
    <n v="6.2164185219999997"/>
    <d v="2022-01-31T00:00:00"/>
    <n v="2.6721423682409311"/>
    <x v="3"/>
    <n v="2.8561262365180111"/>
    <n v="0.936643695"/>
  </r>
  <r>
    <n v="20.744983959999999"/>
    <n v="23.737316"/>
    <n v="0.48059294299999999"/>
    <n v="5.7739398169999996"/>
    <n v="7.7867122440000003"/>
    <n v="9.4778514079999994"/>
    <n v="0.45279892999999999"/>
    <n v="0.246013597"/>
    <d v="2022-09-08T00:00:00"/>
    <n v="2.0698151950718691"/>
    <x v="0"/>
    <n v="1.1407986555360989"/>
    <n v="0.72088941449999999"/>
  </r>
  <r>
    <n v="23.996429590000002"/>
    <n v="41.91278501"/>
    <n v="4.7251093089999996"/>
    <n v="12.02917982"/>
    <n v="2.3085435560000001"/>
    <n v="0.125319134"/>
    <n v="3.9478246100000001"/>
    <n v="23.501917890000001"/>
    <d v="2022-02-19T00:00:00"/>
    <n v="2.6201232032854209"/>
    <x v="1"/>
    <n v="19.804249061686665"/>
    <n v="7.0876639634999989"/>
  </r>
  <r>
    <n v="24.82527155"/>
    <n v="31.973133260000001"/>
    <n v="2.7201177329999999"/>
    <n v="0.68694092500000004"/>
    <n v="0.25361734699999999"/>
    <n v="14.34349783"/>
    <n v="2.4401320860000002"/>
    <n v="14.24894508"/>
    <d v="2021-12-12T00:00:00"/>
    <n v="2.8090349075975358"/>
    <x v="1"/>
    <n v="8.6970686760098097"/>
    <n v="4.0801765994999997"/>
  </r>
  <r>
    <n v="30.971160739999998"/>
    <n v="43.921596309999998"/>
    <n v="0.77995421899999995"/>
    <n v="17.195977620000001"/>
    <n v="6.2569309420000003"/>
    <n v="12.825691600000001"/>
    <n v="2.888308603"/>
    <n v="4.7546875389999999"/>
    <d v="2022-09-10T00:00:00"/>
    <n v="2.064339493497604"/>
    <x v="4"/>
    <n v="3.4256834347199332"/>
    <n v="1.1699313284999999"/>
  </r>
  <r>
    <n v="23.558049189999998"/>
    <n v="53.118725830000002"/>
    <n v="13.329316459999999"/>
    <n v="5.3919836109999997"/>
    <n v="21.554460970000001"/>
    <n v="19.168506570000002"/>
    <n v="6.906900544"/>
    <n v="9.6874135E-2"/>
    <d v="2022-03-05T00:00:00"/>
    <n v="2.581793292265572"/>
    <x v="3"/>
    <n v="70.803630654004621"/>
    <n v="19.993974689999998"/>
  </r>
  <r>
    <n v="21.774205559999999"/>
    <n v="31.424588069999999"/>
    <n v="2.0548125349999999"/>
    <n v="10.486030360000001"/>
    <n v="17.782121419999999"/>
    <n v="1.1163083300000001"/>
    <n v="2.0030661250000001"/>
    <n v="3.7061847000000002E-2"/>
    <d v="2022-09-29T00:00:00"/>
    <n v="2.0123203285420939"/>
    <x v="0"/>
    <n v="6.4571637473447456"/>
    <n v="3.0822188024999999"/>
  </r>
  <r>
    <n v="24.931966320000001"/>
    <n v="43.166384899999997"/>
    <n v="6.2740435569999997"/>
    <n v="11.3209088"/>
    <n v="13.16030877"/>
    <n v="5.1949878460000001"/>
    <n v="2.3954087080000002"/>
    <n v="11.094770779999999"/>
    <d v="2022-01-27T00:00:00"/>
    <n v="2.6830937713894589"/>
    <x v="1"/>
    <n v="27.082777906082708"/>
    <n v="9.4110653355"/>
  </r>
  <r>
    <n v="23.85271212"/>
    <n v="31.136670049999999"/>
    <n v="3.094572635"/>
    <n v="1.0016436280000001"/>
    <n v="15.035200789999999"/>
    <n v="4.3635283930000002"/>
    <n v="5.0786833150000001"/>
    <n v="5.657613928"/>
    <d v="2021-11-21T00:00:00"/>
    <n v="2.8665297741273101"/>
    <x v="3"/>
    <n v="9.6354687081754076"/>
    <n v="4.6418589524999998"/>
  </r>
  <r>
    <n v="24.918973980000001"/>
    <n v="35.56993533"/>
    <n v="1.8434959529999999"/>
    <n v="1.8304728770000001"/>
    <n v="19.22062889"/>
    <n v="10.81545519"/>
    <n v="3.3578616509999999"/>
    <n v="0.34551672999999999"/>
    <d v="2022-01-09T00:00:00"/>
    <n v="2.732375085557837"/>
    <x v="3"/>
    <n v="6.5573031829326718"/>
    <n v="2.7652439295"/>
  </r>
  <r>
    <n v="23.750372429999999"/>
    <n v="44.098620570000001"/>
    <n v="5.1380093169999999"/>
    <n v="0.462717869"/>
    <n v="25.36721928"/>
    <n v="11.71213929"/>
    <n v="0.57397998900000002"/>
    <n v="5.9825641489999999"/>
    <d v="2021-12-23T00:00:00"/>
    <n v="2.7789185489390831"/>
    <x v="3"/>
    <n v="22.657912335550787"/>
    <n v="7.7070139754999998"/>
  </r>
  <r>
    <n v="23.285573920000001"/>
    <n v="26.81545766"/>
    <n v="2.548192791"/>
    <n v="12.115676069999999"/>
    <n v="13.809368510000001"/>
    <n v="0.19673597800000001"/>
    <n v="0.13619115500000001"/>
    <n v="0.55748595099999998"/>
    <d v="2022-09-04T00:00:00"/>
    <n v="2.0807665982203969"/>
    <x v="0"/>
    <n v="6.8330955896577734"/>
    <n v="3.8222891864999999"/>
  </r>
  <r>
    <n v="29.76332511"/>
    <n v="38.22783553"/>
    <n v="0.16786874700000001"/>
    <n v="1.827939132"/>
    <n v="1.5925170550000001"/>
    <n v="5.1568812340000001"/>
    <n v="9.8572114430000006"/>
    <n v="19.793286670000001"/>
    <d v="2023-01-05T00:00:00"/>
    <n v="1.744010951403149"/>
    <x v="2"/>
    <n v="0.64172588509431816"/>
    <n v="0.25180312050000003"/>
  </r>
  <r>
    <n v="30.849528719999999"/>
    <n v="47.15454132"/>
    <n v="0.753876196"/>
    <n v="20.697225849999999"/>
    <n v="0.501868867"/>
    <n v="24.54258716"/>
    <n v="0.83542013199999998"/>
    <n v="0.57743931500000001"/>
    <d v="2023-05-05T00:00:00"/>
    <n v="1.415468856947296"/>
    <x v="4"/>
    <n v="3.5548686234446421"/>
    <n v="1.1308142939999999"/>
  </r>
  <r>
    <n v="27.11922809"/>
    <n v="24.621289139999998"/>
    <n v="2.5642808399999999"/>
    <n v="8.7063288740000004"/>
    <n v="1.277569333"/>
    <n v="8.1030550229999996"/>
    <n v="1.7322461410000001"/>
    <n v="4.8020897720000004"/>
    <d v="2022-06-17T00:00:00"/>
    <n v="2.2970568104038329"/>
    <x v="0"/>
    <n v="6.3135899997802074"/>
    <n v="3.8464212599999996"/>
  </r>
  <r>
    <n v="29.189225319999998"/>
    <n v="21.603708910000002"/>
    <n v="1.9139928829999999"/>
    <n v="1.0032264950000001"/>
    <n v="12.09544651"/>
    <n v="7.1574186070000003"/>
    <n v="0.42794663599999999"/>
    <n v="0.91967066399999997"/>
    <d v="2022-09-13T00:00:00"/>
    <n v="2.0561259411362078"/>
    <x v="0"/>
    <n v="4.1349345100143688"/>
    <n v="2.8709893245"/>
  </r>
  <r>
    <n v="23.61847422"/>
    <n v="50.000318200000002"/>
    <n v="0.88090314400000003"/>
    <n v="10.55635348"/>
    <n v="6.8272712999999996"/>
    <n v="5.2524601259999999"/>
    <n v="11.994453849999999"/>
    <n v="15.36977944"/>
    <d v="2021-11-15T00:00:00"/>
    <n v="2.882956878850103"/>
    <x v="1"/>
    <n v="4.4045437503380427"/>
    <n v="1.3213547160000001"/>
  </r>
  <r>
    <n v="29.41659186"/>
    <n v="29.56922003"/>
    <n v="2.4022606290000001"/>
    <n v="6.8150105160000001"/>
    <n v="6.9309088860000001"/>
    <n v="2.3435007909999999"/>
    <n v="4.6919843319999996"/>
    <n v="8.7878155020000008"/>
    <d v="2022-08-09T00:00:00"/>
    <n v="2.151950718685832"/>
    <x v="0"/>
    <n v="7.1032973108307207"/>
    <n v="3.6033909435"/>
  </r>
  <r>
    <n v="28.219174859999999"/>
    <n v="53.467898499999997"/>
    <n v="0.25788619299999999"/>
    <n v="9.5855703380000001"/>
    <n v="1.1728171679999999"/>
    <n v="2.7329259960000001"/>
    <n v="7.9754810679999997"/>
    <n v="32.001103929999999"/>
    <d v="2022-08-08T00:00:00"/>
    <n v="2.1546885694729641"/>
    <x v="1"/>
    <n v="1.378863279187541"/>
    <n v="0.38682928949999995"/>
  </r>
  <r>
    <n v="28.100308340000002"/>
    <n v="37.125161730000002"/>
    <n v="0.22453672699999999"/>
    <n v="15.31596631"/>
    <n v="1.8023792190000001"/>
    <n v="18.162579350000001"/>
    <n v="0.60947928699999998"/>
    <n v="1.234757565"/>
    <d v="2023-02-01T00:00:00"/>
    <n v="1.670088980150582"/>
    <x v="4"/>
    <n v="0.83359623041998587"/>
    <n v="0.33680509049999996"/>
  </r>
  <r>
    <n v="23.881902019999998"/>
    <n v="37.188341649999998"/>
    <n v="1.6564147769999999"/>
    <n v="2.985160101"/>
    <n v="2.1754925959999998"/>
    <n v="8.7871407050000006"/>
    <n v="2.9022210739999998"/>
    <n v="20.33832718"/>
    <d v="2022-03-22T00:00:00"/>
    <n v="2.5352498288843259"/>
    <x v="1"/>
    <n v="6.1599318641184562"/>
    <n v="2.4846221654999998"/>
  </r>
  <r>
    <n v="24.318517799999999"/>
    <n v="45.476391800000002"/>
    <n v="2.606305275"/>
    <n v="0.97031526899999998"/>
    <n v="0.73808722900000001"/>
    <n v="1.0796232670000001"/>
    <n v="5.6514910680000003"/>
    <n v="37.03687497"/>
    <d v="2022-02-01T00:00:00"/>
    <n v="2.669404517453799"/>
    <x v="1"/>
    <n v="11.852535983630675"/>
    <n v="3.9094579124999997"/>
  </r>
  <r>
    <n v="24.99205117"/>
    <n v="44.434129120000001"/>
    <n v="2.0147987600000001"/>
    <n v="6.7429953710000001"/>
    <n v="2.093847207"/>
    <n v="1.072027439"/>
    <n v="9.6050700189999993"/>
    <n v="24.92018908"/>
    <d v="2021-11-20T00:00:00"/>
    <n v="2.8692676249144422"/>
    <x v="1"/>
    <n v="8.9525828252655906"/>
    <n v="3.0221981400000004"/>
  </r>
  <r>
    <n v="30.23868594"/>
    <n v="37.122278219999998"/>
    <n v="2.740998023"/>
    <n v="21.724018569999998"/>
    <n v="1.5814127039999999"/>
    <n v="11.516274299999999"/>
    <n v="1.684046213"/>
    <n v="0.61652642700000004"/>
    <d v="2023-02-04T00:00:00"/>
    <n v="1.661875427789185"/>
    <x v="4"/>
    <n v="10.175209121027596"/>
    <n v="4.1114970345000001"/>
  </r>
  <r>
    <n v="28.19432162"/>
    <n v="53.223915830000003"/>
    <n v="0.118067124"/>
    <n v="4.8824747259999999"/>
    <n v="9.8680815670000008"/>
    <n v="1.7937552640000001"/>
    <n v="23.30776577"/>
    <n v="13.371838500000001"/>
    <d v="2023-02-22T00:00:00"/>
    <n v="1.612594113620808"/>
    <x v="2"/>
    <n v="0.62839946700661742"/>
    <n v="0.17710068600000001"/>
  </r>
  <r>
    <n v="23.509050519999999"/>
    <n v="36.456840319999998"/>
    <n v="4.213860596"/>
    <n v="2.2344122230000001"/>
    <n v="18.268553860000001"/>
    <n v="11.916533319999999"/>
    <n v="2.6528853369999998"/>
    <n v="1.3844555839999999"/>
    <d v="2021-12-26T00:00:00"/>
    <n v="2.770704996577686"/>
    <x v="3"/>
    <n v="15.362404287911204"/>
    <n v="6.3207908939999999"/>
  </r>
  <r>
    <n v="24.28375424"/>
    <n v="51.243798759999997"/>
    <n v="0.37915901699999999"/>
    <n v="3.7887473329999999"/>
    <n v="7.3110328539999996"/>
    <n v="11.52199156"/>
    <n v="1.2597705379999999"/>
    <n v="27.362256479999999"/>
    <d v="2022-04-07T00:00:00"/>
    <n v="2.491444216290212"/>
    <x v="1"/>
    <n v="1.9429548365187417"/>
    <n v="0.56873852549999993"/>
  </r>
  <r>
    <n v="23.729080580000002"/>
    <n v="36.288740949999998"/>
    <n v="4.9404089769999997"/>
    <n v="3.0491527600000001"/>
    <n v="21.358001340000001"/>
    <n v="6.4918207020000001"/>
    <n v="5.2871464890000004"/>
    <n v="0.102619657"/>
    <d v="2022-01-01T00:00:00"/>
    <n v="2.754277891854894"/>
    <x v="3"/>
    <n v="17.928122155340748"/>
    <n v="7.4106134654999991"/>
  </r>
  <r>
    <n v="23.582589599999999"/>
    <n v="44.741847929999999"/>
    <n v="10.77442379"/>
    <n v="1.2219638779999999"/>
    <n v="17.679393229999999"/>
    <n v="17.92646332"/>
    <n v="2.1296777790000001"/>
    <n v="5.7843497150000003"/>
    <d v="2022-03-13T00:00:00"/>
    <n v="2.559890485968515"/>
    <x v="3"/>
    <n v="48.206763074555425"/>
    <n v="16.161635685"/>
  </r>
  <r>
    <n v="21.720663389999999"/>
    <n v="17.448188099999999"/>
    <n v="0.69844243800000005"/>
    <n v="4.4820508720000003"/>
    <n v="11.658941520000001"/>
    <n v="0.45932130900000001"/>
    <n v="0.28264952799999998"/>
    <n v="0.56522487099999996"/>
    <d v="2022-07-14T00:00:00"/>
    <n v="2.2231348391512662"/>
    <x v="0"/>
    <n v="1.2186555035246589"/>
    <n v="1.0476636570000002"/>
  </r>
  <r>
    <n v="28.484394429999998"/>
    <n v="36.695230819999999"/>
    <n v="3.2987314539999999"/>
    <n v="4.8771079229999996"/>
    <n v="4.3847612480000002"/>
    <n v="7.5263437289999997"/>
    <n v="7.3275879689999996"/>
    <n v="12.57942995"/>
    <d v="2022-09-23T00:00:00"/>
    <n v="2.0287474332648872"/>
    <x v="2"/>
    <n v="12.104771211772421"/>
    <n v="4.9480971809999996"/>
  </r>
  <r>
    <n v="23.38923673"/>
    <n v="29.259218709999999"/>
    <n v="7.693263966"/>
    <n v="3.9409089989999999"/>
    <n v="5.1476059799999998"/>
    <n v="3.0275962839999999"/>
    <n v="8.9574523110000008"/>
    <n v="8.1856551359999994"/>
    <d v="2023-01-17T00:00:00"/>
    <n v="1.7111567419575631"/>
    <x v="0"/>
    <n v="22.509889297495601"/>
    <n v="11.539895949"/>
  </r>
  <r>
    <n v="24.142227980000001"/>
    <n v="45.106061660000002"/>
    <n v="0.45228845000000001"/>
    <n v="4.9192373290000004"/>
    <n v="16.241806149999999"/>
    <n v="18.129587140000002"/>
    <n v="3.7991184999999997E-2"/>
    <n v="5.7774398570000001"/>
    <d v="2022-01-06T00:00:00"/>
    <n v="2.7405886379192328"/>
    <x v="3"/>
    <n v="2.0400950713805828"/>
    <n v="0.67843267500000004"/>
  </r>
  <r>
    <n v="24.918319109999999"/>
    <n v="41.138573549999997"/>
    <n v="4.0737339270000001"/>
    <n v="5.9035650999999998"/>
    <n v="4.5249961929999998"/>
    <n v="7.5911848009999998"/>
    <n v="7.9543713010000001"/>
    <n v="15.16445616"/>
    <d v="2022-03-14T00:00:00"/>
    <n v="2.557152635181382"/>
    <x v="1"/>
    <n v="16.758760277901981"/>
    <n v="6.1106008905000007"/>
  </r>
  <r>
    <n v="31.942631739999999"/>
    <n v="27.864244979999999"/>
    <n v="0.77574406799999995"/>
    <n v="1.714928024"/>
    <n v="3.5469944820000001"/>
    <n v="2.8629437640000002"/>
    <n v="6.1432878180000001"/>
    <n v="13.596090889999999"/>
    <d v="2022-10-26T00:00:00"/>
    <n v="1.938398357289528"/>
    <x v="2"/>
    <n v="2.1615522752533778"/>
    <n v="1.163616102"/>
  </r>
  <r>
    <n v="28.59769782"/>
    <n v="39.03778836"/>
    <n v="2.9958643070000002"/>
    <n v="1.491397131"/>
    <n v="1.9020927379999999"/>
    <n v="0.75875113699999996"/>
    <n v="20.257117919999999"/>
    <n v="14.62842944"/>
    <d v="2023-06-05T00:00:00"/>
    <n v="1.330595482546201"/>
    <x v="2"/>
    <n v="11.695191677194408"/>
    <n v="4.4937964605000005"/>
  </r>
  <r>
    <n v="24.692509770000001"/>
    <n v="37.207101350000002"/>
    <n v="2.3480948650000002"/>
    <n v="0.98116962100000005"/>
    <n v="0.37515665999999998"/>
    <n v="1.011066236"/>
    <n v="3.783314582"/>
    <n v="31.05639425"/>
    <d v="2022-01-10T00:00:00"/>
    <n v="2.729637234770705"/>
    <x v="1"/>
    <n v="8.7365803621469578"/>
    <n v="3.5221422975000003"/>
  </r>
  <r>
    <n v="23.72784648"/>
    <n v="45.618712760000001"/>
    <n v="4.744005993"/>
    <n v="6.3376804619999998"/>
    <n v="0.42251383300000001"/>
    <n v="3.8430449979999999"/>
    <n v="3.0337601360000002"/>
    <n v="31.981713330000002"/>
    <d v="2021-11-27T00:00:00"/>
    <n v="2.8501026694045168"/>
    <x v="1"/>
    <n v="21.64154467263856"/>
    <n v="7.1160089895"/>
  </r>
  <r>
    <n v="29.096749840000001"/>
    <n v="39.811682910000002"/>
    <n v="0.55057621300000004"/>
    <n v="3.1525508360000001"/>
    <n v="2.7101501560000001"/>
    <n v="1.5524068440000001"/>
    <n v="14.35865963"/>
    <n v="18.03791545"/>
    <d v="2023-03-09T00:00:00"/>
    <n v="1.5715263518138261"/>
    <x v="2"/>
    <n v="2.1919365609744625"/>
    <n v="0.82586431950000005"/>
  </r>
  <r>
    <n v="22.439437130000002"/>
    <n v="33.387512870000002"/>
    <n v="1.023608085"/>
    <n v="10.736056980000001"/>
    <n v="18.63276063"/>
    <n v="0.385591507"/>
    <n v="2.431818845"/>
    <n v="1.201284901"/>
    <d v="2022-06-17T00:00:00"/>
    <n v="2.2970568104038329"/>
    <x v="0"/>
    <n v="3.4175728111773558"/>
    <n v="1.5354121274999999"/>
  </r>
  <r>
    <n v="28.838432780000002"/>
    <n v="24.954616300000001"/>
    <n v="0.106021016"/>
    <n v="2.9186613239999999"/>
    <n v="0.68976833599999998"/>
    <n v="4.4681000000000001E-4"/>
    <n v="12.868580440000001"/>
    <n v="8.4771593920000008"/>
    <d v="2022-12-20T00:00:00"/>
    <n v="1.7878165639972621"/>
    <x v="2"/>
    <n v="0.26457137740161613"/>
    <n v="0.15903152399999998"/>
  </r>
  <r>
    <n v="23.913909140000001"/>
    <n v="41.966963620000001"/>
    <n v="1.261991477"/>
    <n v="1.384194302"/>
    <n v="10.078682049999999"/>
    <n v="4.004828185"/>
    <n v="5.6796950610000003"/>
    <n v="20.819564029999999"/>
    <d v="2022-04-05T00:00:00"/>
    <n v="2.496919917864477"/>
    <x v="1"/>
    <n v="5.2961950404009066"/>
    <n v="1.8929872155"/>
  </r>
  <r>
    <n v="23.01795379"/>
    <n v="51.494664710000002"/>
    <n v="1.963012113"/>
    <n v="12.46596559"/>
    <n v="2.6042009579999998"/>
    <n v="5.9916331710000001"/>
    <n v="2.1130165999999999E-2"/>
    <n v="30.41173483"/>
    <d v="2022-03-14T00:00:00"/>
    <n v="2.557152635181382"/>
    <x v="1"/>
    <n v="10.108465058060364"/>
    <n v="2.9445181695000002"/>
  </r>
  <r>
    <n v="24.686752139999999"/>
    <n v="50.324386240000003"/>
    <n v="1.980355576"/>
    <n v="7.4751504999999996E-2"/>
    <n v="23.12293386"/>
    <n v="16.568067620000001"/>
    <n v="4.0745530739999998"/>
    <n v="6.4840801810000004"/>
    <d v="2022-01-26T00:00:00"/>
    <n v="2.685831622176591"/>
    <x v="3"/>
    <n v="9.96601788991617"/>
    <n v="2.970533364"/>
  </r>
  <r>
    <n v="23.478717199999998"/>
    <n v="19.893650709999999"/>
    <n v="2.162845006"/>
    <n v="9.2711511180000006"/>
    <n v="5.7696324939999997"/>
    <n v="0.44342735100000003"/>
    <n v="2.5050429009999999"/>
    <n v="1.9043968469999999"/>
    <d v="2022-09-02T00:00:00"/>
    <n v="2.086242299794661"/>
    <x v="0"/>
    <n v="4.3026883089231855"/>
    <n v="3.2442675090000002"/>
  </r>
  <r>
    <n v="23.076311329999999"/>
    <n v="30.696554729999999"/>
    <n v="3.62244221"/>
    <n v="0.59938613900000004"/>
    <n v="15.67570066"/>
    <n v="7.3074759389999997"/>
    <n v="4.6134565040000002"/>
    <n v="2.5005354899999999"/>
    <d v="2022-03-12T00:00:00"/>
    <n v="2.5626283367556471"/>
    <x v="3"/>
    <n v="11.119649555552716"/>
    <n v="5.4336633150000004"/>
  </r>
  <r>
    <n v="30.301365019999999"/>
    <n v="38.476357630000003"/>
    <n v="8.6884456999999998E-2"/>
    <n v="7.1866444899999999"/>
    <n v="1.1584522399999999"/>
    <n v="8.00602546"/>
    <n v="6.7144561229999997"/>
    <n v="15.410779310000001"/>
    <d v="2023-07-19T00:00:00"/>
    <n v="1.2101300479123891"/>
    <x v="2"/>
    <n v="0.33429974400203571"/>
    <n v="0.13032668549999998"/>
  </r>
  <r>
    <n v="20.667759230000001"/>
    <n v="31.996365350000001"/>
    <n v="2.9469134449999999"/>
    <n v="5.9232630500000001"/>
    <n v="5.1224221930000002"/>
    <n v="6.6628875269999996"/>
    <n v="9.5047378820000006"/>
    <n v="4.7830547030000004"/>
    <d v="2022-12-14T00:00:00"/>
    <n v="1.8042436687200549"/>
    <x v="0"/>
    <n v="9.4290519241047139"/>
    <n v="4.4203701674999998"/>
  </r>
  <r>
    <n v="23.876171800000002"/>
    <n v="54.811610680000001"/>
    <n v="1.4749288739999999"/>
    <n v="1.351962286"/>
    <n v="20.290444740000002"/>
    <n v="11.23367144"/>
    <n v="1.6519223679999999"/>
    <n v="20.283609850000001"/>
    <d v="2022-03-26T00:00:00"/>
    <n v="2.5242984257357972"/>
    <x v="3"/>
    <n v="8.0843227222378786"/>
    <n v="2.212393311"/>
  </r>
  <r>
    <n v="24.819947389999999"/>
    <n v="32.54737248"/>
    <n v="1.4726663579999999"/>
    <n v="4.7574443789999998"/>
    <n v="21.67071086"/>
    <n v="2.1813546580000001"/>
    <n v="0.33063659899999998"/>
    <n v="3.6072259889999998"/>
    <d v="2022-06-17T00:00:00"/>
    <n v="2.2970568104038329"/>
    <x v="0"/>
    <n v="4.7931420492591021"/>
    <n v="2.208999537"/>
  </r>
  <r>
    <n v="24.827288639999999"/>
    <n v="38.048214780000002"/>
    <n v="3.1601779689999998"/>
    <n v="0.49555334200000001"/>
    <n v="11.791254009999999"/>
    <n v="2.5762659449999998"/>
    <n v="1.818486359"/>
    <n v="21.366655120000001"/>
    <d v="2022-04-01T00:00:00"/>
    <n v="2.5078713210130048"/>
    <x v="1"/>
    <n v="12.023913010753619"/>
    <n v="4.7402669534999999"/>
  </r>
  <r>
    <n v="30.160998549999999"/>
    <n v="50.099059879999999"/>
    <n v="0.30383980599999999"/>
    <n v="22.35918624"/>
    <n v="0.90828989299999996"/>
    <n v="25.31881022"/>
    <n v="0.368624063"/>
    <n v="1.144149469"/>
    <d v="2022-11-08T00:00:00"/>
    <n v="1.90280629705681"/>
    <x v="4"/>
    <n v="1.5222088634721582"/>
    <n v="0.45575970899999996"/>
  </r>
  <r>
    <n v="34.81088553"/>
    <n v="41.250830389999997"/>
    <n v="3.1874612259999999"/>
    <n v="5.0597299260000002"/>
    <n v="4.8574852059999998"/>
    <n v="14.73010386"/>
    <n v="9.3664127960000005"/>
    <n v="7.2370985980000002"/>
    <d v="2022-06-01T00:00:00"/>
    <n v="2.340862422997946"/>
    <x v="2"/>
    <n v="13.148542240842744"/>
    <n v="4.7811918389999999"/>
  </r>
  <r>
    <n v="23.33942794"/>
    <n v="46.854036559999997"/>
    <n v="0.48294836800000002"/>
    <n v="6.1626686999999999E-2"/>
    <n v="16.083222760000002"/>
    <n v="15.43063224"/>
    <n v="12.783361340000001"/>
    <n v="2.4951935380000001"/>
    <d v="2022-01-08T00:00:00"/>
    <n v="2.7351129363449691"/>
    <x v="3"/>
    <n v="2.2628080490864337"/>
    <n v="0.72442255200000005"/>
  </r>
  <r>
    <n v="27.884963549999998"/>
    <n v="13.72205449"/>
    <n v="1.742259942"/>
    <n v="6.5748021259999998"/>
    <n v="5.5625396360000003"/>
    <n v="0.14259155500000001"/>
    <n v="0.665740891"/>
    <n v="0.77638027700000001"/>
    <d v="2022-08-17T00:00:00"/>
    <n v="2.130047912388775"/>
    <x v="0"/>
    <n v="2.3907385859868238"/>
    <n v="2.6133899129999998"/>
  </r>
  <r>
    <n v="28.192686219999999"/>
    <n v="48.25786145"/>
    <n v="0.40361228500000002"/>
    <n v="15.473708759999999"/>
    <n v="8.2514029890000007"/>
    <n v="22.104255680000001"/>
    <n v="2.0933238699999999"/>
    <n v="0.33517014699999997"/>
    <d v="2022-12-22T00:00:00"/>
    <n v="1.7823408624229979"/>
    <x v="4"/>
    <n v="1.9477465729047916"/>
    <n v="0.60541842750000008"/>
  </r>
  <r>
    <n v="23.320021929999999"/>
    <n v="44.590843569999997"/>
    <n v="1.7911922140000001"/>
    <n v="7.7158263480000002"/>
    <n v="13.03617459"/>
    <n v="21.360545200000001"/>
    <n v="0.85850207300000003"/>
    <n v="1.619795364"/>
    <d v="2022-02-25T00:00:00"/>
    <n v="2.603696098562629"/>
    <x v="3"/>
    <n v="7.9870771818275967"/>
    <n v="2.6867883209999999"/>
  </r>
  <r>
    <n v="22.838059879999999"/>
    <n v="14.3565068"/>
    <n v="0.83432892999999997"/>
    <n v="0.95669611399999999"/>
    <n v="4.6113157940000002"/>
    <n v="7.9266541989999997"/>
    <n v="0.44588273899999997"/>
    <n v="0.41595795000000002"/>
    <d v="2022-08-24T00:00:00"/>
    <n v="2.1108829568788501"/>
    <x v="0"/>
    <n v="1.1978048956981726"/>
    <n v="1.251493395"/>
  </r>
  <r>
    <n v="23.830631830000002"/>
    <n v="42.340986620000002"/>
    <n v="7.8398431730000002"/>
    <n v="0.41243035500000003"/>
    <n v="5.1335261330000002"/>
    <n v="35.760738859999996"/>
    <n v="0.10138027400000001"/>
    <n v="0.93291099600000005"/>
    <d v="2022-01-30T00:00:00"/>
    <n v="2.6748802190280632"/>
    <x v="3"/>
    <n v="33.194669489089137"/>
    <n v="11.759764759500001"/>
  </r>
  <r>
    <n v="30.74349733"/>
    <n v="42.578874820000003"/>
    <n v="0.505981079"/>
    <n v="13.000831249999999"/>
    <n v="0.995460118"/>
    <n v="28.309875770000001"/>
    <n v="0.12795585000000001"/>
    <n v="0.144751828"/>
    <d v="2022-11-23T00:00:00"/>
    <n v="1.861738535249829"/>
    <x v="4"/>
    <n v="2.154410502402953"/>
    <n v="0.75897161849999994"/>
  </r>
  <r>
    <n v="23.323446239999999"/>
    <n v="33.954785149999999"/>
    <n v="9.5773999120000006"/>
    <n v="1.58067979"/>
    <n v="12.682697510000001"/>
    <n v="13.28120616"/>
    <n v="3.5690328340000002"/>
    <n v="2.8411688530000001"/>
    <d v="2022-03-06T00:00:00"/>
    <n v="2.579055441478439"/>
    <x v="3"/>
    <n v="32.519855630758897"/>
    <n v="14.366099868000001"/>
  </r>
  <r>
    <n v="30.952471490000001"/>
    <n v="38.057260390000003"/>
    <n v="0.72177021699999999"/>
    <n v="13.30167973"/>
    <n v="1.345054711"/>
    <n v="19.674315549999999"/>
    <n v="2.263051758"/>
    <n v="1.4731586430000001"/>
    <d v="2022-11-17T00:00:00"/>
    <n v="1.878165639972621"/>
    <x v="4"/>
    <n v="2.7468597090115807"/>
    <n v="1.0826553255"/>
  </r>
  <r>
    <n v="23.797918719999998"/>
    <n v="27.481202"/>
    <n v="0.76119670100000003"/>
    <n v="7.6593465590000003"/>
    <n v="13.798866800000001"/>
    <n v="0.151384979"/>
    <n v="3.8053677989999999"/>
    <n v="2.0662358639999998"/>
    <d v="2022-07-26T00:00:00"/>
    <n v="2.1902806297056809"/>
    <x v="0"/>
    <n v="2.0918600301914605"/>
    <n v="1.1417950514999999"/>
  </r>
  <r>
    <n v="23.157389370000001"/>
    <n v="42.470927150000001"/>
    <n v="1.5813949389999999"/>
    <n v="14.90593206"/>
    <n v="4.4666877510000003"/>
    <n v="7.7347223520000004"/>
    <n v="0.42893460500000002"/>
    <n v="14.93465039"/>
    <d v="2021-12-25T00:00:00"/>
    <n v="2.7734428473648181"/>
    <x v="1"/>
    <n v="6.7163309249647689"/>
    <n v="2.3720924084999999"/>
  </r>
  <r>
    <n v="24.0056327"/>
    <n v="51.319735889999997"/>
    <n v="7.1000382540000002"/>
    <n v="2.0674012820000001"/>
    <n v="20.060082919999999"/>
    <n v="25.584362370000001"/>
    <n v="1.900748772"/>
    <n v="1.707140551"/>
    <d v="2022-02-10T00:00:00"/>
    <n v="2.64476386036961"/>
    <x v="3"/>
    <n v="36.437208800417679"/>
    <n v="10.650057381"/>
  </r>
  <r>
    <n v="23.210820760000001"/>
    <n v="46.796009859999998"/>
    <n v="18.961766170000001"/>
    <n v="1.469110688"/>
    <n v="18.281866189999999"/>
    <n v="20.364494879999999"/>
    <n v="4.4370959169999997"/>
    <n v="2.2434421800000002"/>
    <d v="2021-12-18T00:00:00"/>
    <n v="2.792607802874743"/>
    <x v="5"/>
    <n v="88.733499665433442"/>
    <n v="28.442649254999999"/>
  </r>
  <r>
    <n v="23.82425705"/>
    <n v="50.497367390000001"/>
    <n v="0.61738535299999997"/>
    <n v="5.4751452790000004"/>
    <n v="4.6258499820000001"/>
    <n v="0.757298731"/>
    <n v="1.6901422479999999"/>
    <n v="37.94893115"/>
    <d v="2021-12-10T00:00:00"/>
    <n v="2.8145106091718"/>
    <x v="1"/>
    <n v="3.117633499164584"/>
    <n v="0.92607802949999996"/>
  </r>
  <r>
    <n v="23.80380753"/>
    <n v="41.083405720000002"/>
    <n v="3.3484151799999999"/>
    <n v="8.5412924189999995"/>
    <n v="17.35006628"/>
    <n v="7.9747592520000001"/>
    <n v="0.305079082"/>
    <n v="6.9122086850000004"/>
    <d v="2022-03-23T00:00:00"/>
    <n v="2.5325119780971939"/>
    <x v="3"/>
    <n v="13.756429935894683"/>
    <n v="5.0226227699999999"/>
  </r>
  <r>
    <n v="30.451735039999999"/>
    <n v="38.980766610000003"/>
    <n v="3.7595113630000001"/>
    <n v="1.8259800749999999"/>
    <n v="1.3534573080000001"/>
    <n v="9.1651708139999997"/>
    <n v="16.198604060000001"/>
    <n v="10.437554349999999"/>
    <d v="2022-08-25T00:00:00"/>
    <n v="2.108145106091718"/>
    <x v="2"/>
    <n v="14.654863500874601"/>
    <n v="5.6392670445000004"/>
  </r>
  <r>
    <n v="24.338622340000001"/>
    <n v="30.26081654"/>
    <n v="0.32230505999999998"/>
    <n v="0.53861238300000003"/>
    <n v="11.19392641"/>
    <n v="14.24832385"/>
    <n v="3.9680968779999999"/>
    <n v="0.31185701500000002"/>
    <d v="2021-12-23T00:00:00"/>
    <n v="2.7789185489390831"/>
    <x v="3"/>
    <n v="0.97532142905736929"/>
    <n v="0.48345758999999999"/>
  </r>
  <r>
    <n v="26.056441329999998"/>
    <n v="25.374555019999999"/>
    <n v="2.415137895"/>
    <n v="0.62352171099999998"/>
    <n v="6.308125618"/>
    <n v="6.286217819"/>
    <n v="8.2437074040000002"/>
    <n v="3.9129824630000001"/>
    <d v="2022-05-23T00:00:00"/>
    <n v="2.3655030800821359"/>
    <x v="0"/>
    <n v="6.1283049397564486"/>
    <n v="3.6227068425"/>
  </r>
  <r>
    <n v="27.15105397"/>
    <n v="41.399514089999997"/>
    <n v="3.239773988"/>
    <n v="10.95311815"/>
    <n v="12.834044609999999"/>
    <n v="6.648718583"/>
    <n v="5.5857150860000004"/>
    <n v="5.3779176609999997"/>
    <d v="2022-12-17T00:00:00"/>
    <n v="1.7960301163586589"/>
    <x v="4"/>
    <n v="13.412506886462149"/>
    <n v="4.8596609820000003"/>
  </r>
  <r>
    <n v="28.79318726"/>
    <n v="23.12031653"/>
    <n v="2.9858097190000001"/>
    <n v="12.740240549999999"/>
    <n v="8.3857731310000005"/>
    <n v="0.24808857300000001"/>
    <n v="0.13029373999999999"/>
    <n v="1.615920536"/>
    <d v="2022-05-29T00:00:00"/>
    <n v="2.3490759753593431"/>
    <x v="0"/>
    <n v="6.9032865801630363"/>
    <n v="4.4787145785"/>
  </r>
  <r>
    <n v="30.484282159999999"/>
    <n v="41.965029800000003"/>
    <n v="0.11774568000000001"/>
    <n v="24.819223659999999"/>
    <n v="1.240642856"/>
    <n v="13.119640779999999"/>
    <n v="0.55430582299999998"/>
    <n v="2.2312166859999998"/>
    <d v="2022-09-19T00:00:00"/>
    <n v="2.039698836413415"/>
    <x v="4"/>
    <n v="0.4941200970021265"/>
    <n v="0.17661852"/>
  </r>
  <r>
    <n v="28.683979300000001"/>
    <n v="53.141214249999997"/>
    <n v="0.29757404500000001"/>
    <n v="8.3621464670000005"/>
    <n v="3.0029401459999998"/>
    <n v="31.860932640000001"/>
    <n v="7.6142698959999997"/>
    <n v="2.3009250990000001"/>
    <d v="2023-02-01T00:00:00"/>
    <n v="1.670088980150582"/>
    <x v="4"/>
    <n v="1.5813446080584141"/>
    <n v="0.44636106750000004"/>
  </r>
  <r>
    <n v="24.66572073"/>
    <n v="48.345706739999997"/>
    <n v="9.8214680380000008"/>
    <n v="0.70075641200000005"/>
    <n v="20.463790540000002"/>
    <n v="21.590825649999999"/>
    <n v="2.0132397819999999"/>
    <n v="3.5770943480000001"/>
    <d v="2021-11-19T00:00:00"/>
    <n v="2.8720054757015738"/>
    <x v="3"/>
    <n v="47.482581352143121"/>
    <n v="14.732202057000002"/>
  </r>
  <r>
    <n v="32.149272519999997"/>
    <n v="40.01193834"/>
    <n v="2.1491627090000001"/>
    <n v="8.2996980330000003"/>
    <n v="5.467040602"/>
    <n v="7.286648853"/>
    <n v="6.6561525020000003"/>
    <n v="12.30239836"/>
    <d v="2022-06-24T00:00:00"/>
    <n v="2.277891854893908"/>
    <x v="2"/>
    <n v="8.5992165795135378"/>
    <n v="3.2237440634999999"/>
  </r>
  <r>
    <n v="24.835511400000001"/>
    <n v="22.695889520000001"/>
    <n v="1.8510773890000001"/>
    <n v="9.2546405830000005"/>
    <n v="4.8260059809999998"/>
    <n v="9.8459771000000001E-2"/>
    <n v="6.3654934860000001"/>
    <n v="2.1512896989999999"/>
    <d v="2022-07-28T00:00:00"/>
    <n v="2.1848049281314168"/>
    <x v="0"/>
    <n v="4.2011847913714071"/>
    <n v="2.7766160835"/>
  </r>
  <r>
    <n v="23.645065859999999"/>
    <n v="50.639712129999999"/>
    <n v="39.276342440000001"/>
    <n v="11.87110917"/>
    <n v="1.0205173409999999"/>
    <n v="13.46124388"/>
    <n v="5.3581648370000003"/>
    <n v="18.92867691"/>
    <d v="2021-11-25T00:00:00"/>
    <n v="2.8555783709787819"/>
    <x v="5"/>
    <n v="198.89426746809019"/>
    <n v="58.914513659999997"/>
  </r>
  <r>
    <n v="23.28012331"/>
    <n v="45.101408429999999"/>
    <n v="2.1070347639999998"/>
    <n v="3.4347111990000001"/>
    <n v="0.66925384700000001"/>
    <n v="0.735588668"/>
    <n v="2.5651782989999998"/>
    <n v="37.696676420000003"/>
    <d v="2021-12-15T00:00:00"/>
    <n v="2.8008213552361401"/>
    <x v="1"/>
    <n v="9.5030235467372659"/>
    <n v="3.1605521459999997"/>
  </r>
  <r>
    <n v="24.352281260000002"/>
    <n v="29.48983793"/>
    <n v="0.94424497799999996"/>
    <n v="9.1776805790000004"/>
    <n v="9.6455354179999997"/>
    <n v="9.9431821879999998"/>
    <n v="1.6324393999999999E-2"/>
    <n v="0.70711534799999998"/>
    <d v="2022-01-25T00:00:00"/>
    <n v="2.6885694729637239"/>
    <x v="0"/>
    <n v="2.7845631367436416"/>
    <n v="1.4163674669999999"/>
  </r>
  <r>
    <n v="23.526537009999998"/>
    <n v="27.5126755"/>
    <n v="1.532752992"/>
    <n v="0.46350301399999999"/>
    <n v="14.33640611"/>
    <n v="8.3259899940000004"/>
    <n v="0.41598521700000002"/>
    <n v="3.9707911679999999"/>
    <d v="2022-07-05T00:00:00"/>
    <n v="2.2477754962354548"/>
    <x v="0"/>
    <n v="4.2170135690550099"/>
    <n v="2.2991294880000002"/>
  </r>
  <r>
    <n v="33.998183599999997"/>
    <n v="32.078130379999998"/>
    <n v="3.4192398169999998"/>
    <n v="5.9734864500000002"/>
    <n v="9.8848310660000003"/>
    <n v="4.408423913"/>
    <n v="8.4862673730000004"/>
    <n v="3.3251215759999999"/>
    <d v="2022-10-14T00:00:00"/>
    <n v="1.9712525667351131"/>
    <x v="2"/>
    <n v="10.968282065021333"/>
    <n v="5.1288597254999999"/>
  </r>
  <r>
    <n v="27.754393629999999"/>
    <n v="20.862177509999999"/>
    <n v="0.84328743500000003"/>
    <n v="2.7490778279999999"/>
    <n v="11.201374599999999"/>
    <n v="5.02993647"/>
    <n v="1.2672873790000001"/>
    <n v="0.61450123199999995"/>
    <d v="2022-05-17T00:00:00"/>
    <n v="2.3819301848049279"/>
    <x v="0"/>
    <n v="1.7592812160922586"/>
    <n v="1.2649311525"/>
  </r>
  <r>
    <n v="30.944813230000001"/>
    <n v="52.052887650000002"/>
    <n v="2.140773684"/>
    <n v="8.3210725270000001"/>
    <n v="5.6909484690000003"/>
    <n v="9.6580611239999996"/>
    <n v="11.407876290000001"/>
    <n v="16.974929249999999"/>
    <d v="2023-01-22T00:00:00"/>
    <n v="1.6974674880219029"/>
    <x v="2"/>
    <n v="11.143345205732862"/>
    <n v="3.211160526"/>
  </r>
  <r>
    <n v="24.895431089999999"/>
    <n v="48.231192159999999"/>
    <n v="1.8792118659999999"/>
    <n v="6.4634298399999999"/>
    <n v="16.798344400000001"/>
    <n v="24.099923969999999"/>
    <n v="0.21581694400000001"/>
    <n v="0.653677014"/>
    <d v="2022-01-26T00:00:00"/>
    <n v="2.685831622176591"/>
    <x v="3"/>
    <n v="9.0636628618398163"/>
    <n v="2.8188177989999996"/>
  </r>
  <r>
    <n v="24.101238219999999"/>
    <n v="57.867103929999999"/>
    <n v="4.7152702279999996"/>
    <n v="2.6491253220000002"/>
    <n v="0.37401285000000001"/>
    <n v="0.39555291300000001"/>
    <n v="15.7002849"/>
    <n v="38.748127940000003"/>
    <d v="2022-01-25T00:00:00"/>
    <n v="2.6885694729637239"/>
    <x v="1"/>
    <n v="27.285903234171077"/>
    <n v="7.0729053419999994"/>
  </r>
  <r>
    <n v="24.655026320000001"/>
    <n v="22.838247249999998"/>
    <n v="1.473670349"/>
    <n v="2.2016229869999999"/>
    <n v="10.424406469999999"/>
    <n v="4.9558326060000004"/>
    <n v="1.2353723240000001"/>
    <n v="4.0210128669999996"/>
    <d v="2022-09-01T00:00:00"/>
    <n v="2.0889801505817931"/>
    <x v="0"/>
    <n v="3.3656047795455795"/>
    <n v="2.2105055235000002"/>
  </r>
  <r>
    <n v="23.187694149999999"/>
    <n v="49.941734060000002"/>
    <n v="1.9492401829999999"/>
    <n v="1.575065009"/>
    <n v="6.9398266660000001"/>
    <n v="1.65104169"/>
    <n v="11.016599340000001"/>
    <n v="28.759201350000001"/>
    <d v="2022-02-11T00:00:00"/>
    <n v="2.6420260095824779"/>
    <x v="1"/>
    <n v="9.7348434838451734"/>
    <n v="2.9238602745"/>
  </r>
  <r>
    <n v="29.059609559999998"/>
    <n v="40.156796620000001"/>
    <n v="2.869773398"/>
    <n v="4.8068013340000002"/>
    <n v="7.2447847459999997"/>
    <n v="5.9270989739999997"/>
    <n v="12.607259300000001"/>
    <n v="9.5708522620000007"/>
    <d v="2022-09-02T00:00:00"/>
    <n v="2.086242299794661"/>
    <x v="2"/>
    <n v="11.524090668897232"/>
    <n v="4.3046600970000002"/>
  </r>
  <r>
    <n v="27.930480599999999"/>
    <n v="24.136384029999999"/>
    <n v="0.69655765800000002"/>
    <n v="2.3152601939999999"/>
    <n v="13.51654976"/>
    <n v="4.520533533"/>
    <n v="1.6117690499999999"/>
    <n v="2.1722714920000001"/>
    <d v="2022-06-11T00:00:00"/>
    <n v="2.3134839151266262"/>
    <x v="0"/>
    <n v="1.6812383132525404"/>
    <n v="1.044836487"/>
  </r>
  <r>
    <n v="26.984044690000001"/>
    <n v="20.7535937"/>
    <n v="2.0342901640000002"/>
    <n v="12.62786779"/>
    <n v="5.9472686279999998"/>
    <n v="0.77919836899999995"/>
    <n v="3.1440607000000002E-2"/>
    <n v="1.367818303"/>
    <d v="2022-07-20T00:00:00"/>
    <n v="2.2067077344284738"/>
    <x v="0"/>
    <n v="4.2218831531562371"/>
    <n v="3.0514352460000005"/>
  </r>
  <r>
    <n v="29.69304528"/>
    <n v="39.117281210000002"/>
    <n v="4.6767771999999999E-2"/>
    <n v="13.40677874"/>
    <n v="6.020187387"/>
    <n v="11.088036990000001"/>
    <n v="6.0096036289999999"/>
    <n v="2.5926744610000001"/>
    <d v="2023-07-05T00:00:00"/>
    <n v="1.248459958932238"/>
    <x v="4"/>
    <n v="0.18294280888891643"/>
    <n v="7.0151658000000006E-2"/>
  </r>
  <r>
    <n v="24.502818850000001"/>
    <n v="44.986268379999999"/>
    <n v="2.1454670820000001"/>
    <n v="9.3722152320000003"/>
    <n v="16.571775519999999"/>
    <n v="12.25680534"/>
    <n v="0.12918370200000001"/>
    <n v="6.6562885810000001"/>
    <d v="2022-01-20T00:00:00"/>
    <n v="2.7022587268993838"/>
    <x v="3"/>
    <n v="9.6516557951307469"/>
    <n v="3.2182006230000004"/>
  </r>
  <r>
    <n v="24.74770766"/>
    <n v="51.879222579999997"/>
    <n v="1.114612511"/>
    <n v="2.406400637"/>
    <n v="0.96485109400000002"/>
    <n v="11.414190830000001"/>
    <n v="18.470525420000001"/>
    <n v="18.623254599999999"/>
    <d v="2022-02-20T00:00:00"/>
    <n v="2.6173853524982889"/>
    <x v="1"/>
    <n v="5.7825230548621702"/>
    <n v="1.6719187665000002"/>
  </r>
  <r>
    <n v="28.551833070000001"/>
    <n v="23.286744949999999"/>
    <n v="1.31691099"/>
    <n v="6.8971738419999999"/>
    <n v="8.0528207359999993"/>
    <n v="3.2497268830000001"/>
    <n v="0.48778555800000001"/>
    <n v="4.5992379310000002"/>
    <d v="2022-06-30T00:00:00"/>
    <n v="2.261464750171116"/>
    <x v="0"/>
    <n v="3.0666570345982"/>
    <n v="1.9753664849999999"/>
  </r>
  <r>
    <n v="24.678799470000001"/>
    <n v="40.909119869999998"/>
    <n v="3.3338415530000001"/>
    <n v="1.6018705689999999"/>
    <n v="7.3801161540000004"/>
    <n v="18.33440229"/>
    <n v="9.5818974239999992"/>
    <n v="4.0108334330000002"/>
    <d v="2021-12-15T00:00:00"/>
    <n v="2.8008213552361401"/>
    <x v="3"/>
    <n v="13.638452371926396"/>
    <n v="5.0007623295000005"/>
  </r>
  <r>
    <n v="24.193076000000001"/>
    <n v="50.083976190000001"/>
    <n v="4.1644886740000002"/>
    <n v="4.8370475419999996"/>
    <n v="6.6791594139999999"/>
    <n v="26.25430223"/>
    <n v="7.0330102139999999"/>
    <n v="5.2804567970000003"/>
    <d v="2021-11-25T00:00:00"/>
    <n v="2.8555783709787819"/>
    <x v="3"/>
    <n v="20.857415159214067"/>
    <n v="6.2467330109999999"/>
  </r>
  <r>
    <n v="30.635926680000001"/>
    <n v="44.692926079999999"/>
    <n v="0.27113887199999998"/>
    <n v="16.747914009999999"/>
    <n v="3.8498035659999998"/>
    <n v="12.14859204"/>
    <n v="0.38660632299999997"/>
    <n v="11.560010139999999"/>
    <d v="2022-11-05T00:00:00"/>
    <n v="1.9110198494182069"/>
    <x v="4"/>
    <n v="1.2117989563710581"/>
    <n v="0.40670830799999996"/>
  </r>
  <r>
    <n v="24.809330729999999"/>
    <n v="53.713019299999999"/>
    <n v="9.4654117600000003"/>
    <n v="3.527700882"/>
    <n v="19.104762139999998"/>
    <n v="21.84575233"/>
    <n v="5.8929059610000003"/>
    <n v="3.3418979860000002"/>
    <d v="2021-12-25T00:00:00"/>
    <n v="2.7734428473648181"/>
    <x v="3"/>
    <n v="50.841584454732704"/>
    <n v="14.19811764"/>
  </r>
  <r>
    <n v="30.819728720000001"/>
    <n v="42.399518780000001"/>
    <n v="0.39008961800000003"/>
    <n v="18.16614156"/>
    <n v="6.386509888"/>
    <n v="10.12107911"/>
    <n v="4.9186142740000003"/>
    <n v="2.807173948"/>
    <d v="2023-07-10T00:00:00"/>
    <n v="1.2347707049965779"/>
    <x v="4"/>
    <n v="1.6539612084274029"/>
    <n v="0.58513442700000007"/>
  </r>
  <r>
    <n v="30.143245919999998"/>
    <n v="33.860769779999998"/>
    <n v="6.3752298999999998E-2"/>
    <n v="13.538571920000001"/>
    <n v="2.172748194"/>
    <n v="11.607202770000001"/>
    <n v="3.622516525"/>
    <n v="2.9197303739999998"/>
    <d v="2023-04-12T00:00:00"/>
    <n v="1.4784394250513351"/>
    <x v="4"/>
    <n v="0.21587019193847243"/>
    <n v="9.5628448499999991E-2"/>
  </r>
  <r>
    <n v="29.405303279999998"/>
    <n v="60.074374650000003"/>
    <n v="1.0244112350000001"/>
    <n v="23.37960167"/>
    <n v="0.35504722799999999"/>
    <n v="30.175462799999998"/>
    <n v="4.142212207"/>
    <n v="2.0220507470000002"/>
    <d v="2023-07-20T00:00:00"/>
    <n v="1.207392197125257"/>
    <x v="4"/>
    <n v="6.1540864327059204"/>
    <n v="1.5366168525000001"/>
  </r>
  <r>
    <n v="23.22564255"/>
    <n v="37.978084250000002"/>
    <n v="2.8901347639999999"/>
    <n v="0.389056925"/>
    <n v="22.018311709999999"/>
    <n v="7.2769587019999999"/>
    <n v="7.0939925549999998"/>
    <n v="1.199764364"/>
    <d v="2022-03-13T00:00:00"/>
    <n v="2.559890485968515"/>
    <x v="3"/>
    <n v="10.976178156104588"/>
    <n v="4.3352021460000003"/>
  </r>
  <r>
    <n v="22.341338629999999"/>
    <n v="30.492098259999999"/>
    <n v="1.1363471590000001"/>
    <n v="3.3625912859999998"/>
    <n v="6.6562745530000003"/>
    <n v="18.246725680000001"/>
    <n v="0.47325719399999999"/>
    <n v="1.7532495509999999"/>
    <d v="2022-10-03T00:00:00"/>
    <n v="2.001368925393566"/>
    <x v="0"/>
    <n v="3.4649609229699849"/>
    <n v="1.7045207385000001"/>
  </r>
  <r>
    <n v="31.399649329999999"/>
    <n v="36.446036589999999"/>
    <n v="0.70385442600000003"/>
    <n v="7.1221123110000004"/>
    <n v="0.78701587699999997"/>
    <n v="26.28278985"/>
    <n v="4.3217736E-2"/>
    <n v="2.2109008120000002"/>
    <d v="2023-02-03T00:00:00"/>
    <n v="1.6646132785763179"/>
    <x v="4"/>
    <n v="2.565270416402945"/>
    <n v="1.0557816390000001"/>
  </r>
  <r>
    <n v="24.590122399999998"/>
    <n v="38.092343499999998"/>
    <n v="1.4054442190000001"/>
    <n v="1.652710347"/>
    <n v="5.8772141969999998"/>
    <n v="1.429463454"/>
    <n v="5.7199838190000003"/>
    <n v="23.412971679999998"/>
    <d v="2022-03-24T00:00:00"/>
    <n v="2.5297741273100618"/>
    <x v="1"/>
    <n v="5.3536663960237227"/>
    <n v="2.1081663285000003"/>
  </r>
  <r>
    <n v="22.881415990000001"/>
    <n v="21.224030500000001"/>
    <n v="3.4154116370000001"/>
    <n v="2.5062111480000002"/>
    <n v="4.801363748"/>
    <n v="11.305827470000001"/>
    <n v="1.4867316370000001"/>
    <n v="1.123896499"/>
    <d v="2022-08-02T00:00:00"/>
    <n v="2.171115674195756"/>
    <x v="0"/>
    <n v="7.2488800753742941"/>
    <n v="5.1231174555000001"/>
  </r>
  <r>
    <n v="28.830569440000001"/>
    <n v="43.468531830000003"/>
    <n v="5.2858723159999998"/>
    <n v="15.90394749"/>
    <n v="6.7946712810000003"/>
    <n v="5.789939264"/>
    <n v="8.6862672159999992"/>
    <n v="6.2937065839999997"/>
    <d v="2022-09-12T00:00:00"/>
    <n v="2.0588637919233399"/>
    <x v="4"/>
    <n v="22.976910901736183"/>
    <n v="7.9288084740000002"/>
  </r>
  <r>
    <n v="31.363247560000001"/>
    <n v="32.82135744"/>
    <n v="0.14883903800000001"/>
    <n v="5.9767144889999999"/>
    <n v="3.3191561040000002"/>
    <n v="0.66364171100000002"/>
    <n v="6.5852497459999997"/>
    <n v="16.27659538"/>
    <d v="2023-04-16T00:00:00"/>
    <n v="1.4674880219028059"/>
    <x v="2"/>
    <n v="0.48850992672237431"/>
    <n v="0.22325855700000002"/>
  </r>
  <r>
    <n v="23.960891669999999"/>
    <n v="39.465026340000001"/>
    <n v="0.92490389799999995"/>
    <n v="4.864716381"/>
    <n v="1.1650147900000001"/>
    <n v="2.6927929540000002"/>
    <n v="2.6755971010000001"/>
    <n v="28.06690511"/>
    <d v="2021-12-04T00:00:00"/>
    <n v="2.8309377138945928"/>
    <x v="1"/>
    <n v="3.6501356696538672"/>
    <n v="1.3873558469999998"/>
  </r>
  <r>
    <n v="24.65945396"/>
    <n v="54.501917220000003"/>
    <n v="0.80752130300000002"/>
    <n v="27.967574599999999"/>
    <n v="2.6189009040000002"/>
    <n v="3.9451129000000001E-2"/>
    <n v="5.2011946000000003E-2"/>
    <n v="23.82397864"/>
    <d v="2022-01-22T00:00:00"/>
    <n v="2.6967830253251202"/>
    <x v="1"/>
    <n v="4.4011459209492543"/>
    <n v="1.2112819545"/>
  </r>
  <r>
    <n v="24.530973060000001"/>
    <n v="46.005215270000001"/>
    <n v="2.808177181"/>
    <n v="0.81732472300000003"/>
    <n v="17.423984999999998"/>
    <n v="9.5121284250000002"/>
    <n v="11.34896567"/>
    <n v="6.9028114450000002"/>
    <d v="2022-03-27T00:00:00"/>
    <n v="2.5215605749486651"/>
    <x v="3"/>
    <n v="12.919079572820678"/>
    <n v="4.2122657715000003"/>
  </r>
  <r>
    <n v="24.863310949999999"/>
    <n v="48.105891800000002"/>
    <n v="1.3918030219999999"/>
    <n v="2.2918359659999998"/>
    <n v="16.628729610000001"/>
    <n v="2.4538027179999999"/>
    <n v="7.8088911049999998"/>
    <n v="18.92263239"/>
    <d v="2022-01-31T00:00:00"/>
    <n v="2.6721423682409311"/>
    <x v="1"/>
    <n v="6.6953925583245031"/>
    <n v="2.0877045330000001"/>
  </r>
  <r>
    <n v="25.883694760000001"/>
    <n v="27.75593224"/>
    <n v="2.402171155"/>
    <n v="6.6187350919999997"/>
    <n v="17.085851330000001"/>
    <n v="0.454039109"/>
    <n v="2.9559440659999998"/>
    <n v="0.64136263699999996"/>
    <d v="2022-08-17T00:00:00"/>
    <n v="2.130047912388775"/>
    <x v="0"/>
    <n v="6.6674499807062535"/>
    <n v="3.6032567325000002"/>
  </r>
  <r>
    <n v="24.460293920000002"/>
    <n v="44.855777680000003"/>
    <n v="4.5690507599999997"/>
    <n v="0.608191394"/>
    <n v="24.4731554"/>
    <n v="17.763324959999998"/>
    <n v="0.82475481799999995"/>
    <n v="1.186351111"/>
    <d v="2022-03-13T00:00:00"/>
    <n v="2.559890485968515"/>
    <x v="3"/>
    <n v="20.494832509919505"/>
    <n v="6.8535761399999995"/>
  </r>
  <r>
    <n v="29.285870500000001"/>
    <n v="47.174971169999999"/>
    <n v="0.243082883"/>
    <n v="23.410005869999999"/>
    <n v="2.5989003739999998"/>
    <n v="16.406150889999999"/>
    <n v="3.675594512"/>
    <n v="1.0843195269999999"/>
    <d v="2023-01-20T00:00:00"/>
    <n v="1.7029431895961671"/>
    <x v="4"/>
    <n v="1.1467427997445483"/>
    <n v="0.36462432449999999"/>
  </r>
  <r>
    <n v="24.277879899999999"/>
    <n v="46.483338799999999"/>
    <n v="1.78622554"/>
    <n v="2.3542003469999999"/>
    <n v="13.406056319999999"/>
    <n v="21.83524843"/>
    <n v="2.4034584360000002"/>
    <n v="6.4843752639999996"/>
    <d v="2022-03-31T00:00:00"/>
    <n v="2.5106091718001369"/>
    <x v="3"/>
    <n v="8.3029726949032945"/>
    <n v="2.6793383099999999"/>
  </r>
  <r>
    <n v="22.097515869999999"/>
    <n v="40.121171080000003"/>
    <n v="4.6939150669999998"/>
    <n v="8.6455904340000007"/>
    <n v="5.9335434620000003"/>
    <n v="4.5247030979999998"/>
    <n v="10.738310589999999"/>
    <n v="10.27902349"/>
    <d v="2022-08-25T00:00:00"/>
    <n v="2.108145106091718"/>
    <x v="1"/>
    <n v="18.832536943809668"/>
    <n v="7.0408726005000002"/>
  </r>
  <r>
    <n v="24.724502829999999"/>
    <n v="39.874999369999998"/>
    <n v="1.5162571819999999"/>
    <n v="1.11379154"/>
    <n v="3.3211217409999998"/>
    <n v="3.8324142239999999"/>
    <n v="3.6738176669999998"/>
    <n v="27.933854199999999"/>
    <d v="2021-11-28T00:00:00"/>
    <n v="2.8473648186173852"/>
    <x v="1"/>
    <n v="6.0460754177007967"/>
    <n v="2.2743857729999997"/>
  </r>
  <r>
    <n v="24.02389281"/>
    <n v="39.969073729999998"/>
    <n v="2.6980940879999999"/>
    <n v="0.199476653"/>
    <n v="13.421146800000001"/>
    <n v="21.750607710000001"/>
    <n v="1.0866013729999999"/>
    <n v="3.5112411890000002"/>
    <d v="2022-03-26T00:00:00"/>
    <n v="2.5242984257357972"/>
    <x v="3"/>
    <n v="10.784032153374911"/>
    <n v="4.0471411320000001"/>
  </r>
  <r>
    <n v="24.92712328"/>
    <n v="46.061852289999997"/>
    <n v="15.66536904"/>
    <n v="6.3991336670000001"/>
    <n v="10.94937103"/>
    <n v="20.639080079999999"/>
    <n v="3.8041839670000002"/>
    <n v="4.2700835420000001"/>
    <d v="2022-02-17T00:00:00"/>
    <n v="2.6255989048596851"/>
    <x v="5"/>
    <n v="72.157591478881912"/>
    <n v="23.498053559999999"/>
  </r>
  <r>
    <n v="23.248611669999999"/>
    <n v="46.926260069999998"/>
    <n v="4.8918650149999996"/>
    <n v="3.7641993220000001"/>
    <n v="15.620240669999999"/>
    <n v="26.94288221"/>
    <n v="0.48377870299999998"/>
    <n v="0.11515916700000001"/>
    <d v="2021-12-30T00:00:00"/>
    <n v="2.7597535934291582"/>
    <x v="3"/>
    <n v="22.955692992122444"/>
    <n v="7.3377975224999989"/>
  </r>
  <r>
    <n v="23.047394560000001"/>
    <n v="51.23415636"/>
    <n v="8.4963100269999998"/>
    <n v="7.5141929239999996"/>
    <n v="10.71664898"/>
    <n v="11.81373314"/>
    <n v="15.943993320000001"/>
    <n v="5.2455879889999997"/>
    <d v="2022-11-18T00:00:00"/>
    <n v="1.8754277891854889"/>
    <x v="3"/>
    <n v="43.530127640635385"/>
    <n v="12.7444650405"/>
  </r>
  <r>
    <n v="22.569598490000001"/>
    <n v="15.643286160000001"/>
    <n v="1.0665114419999999"/>
    <n v="6.4434634019999999"/>
    <n v="4.2025874869999997"/>
    <n v="2.6085336639999999"/>
    <n v="0.34429006200000001"/>
    <n v="2.0444115470000002"/>
    <d v="2022-08-06T00:00:00"/>
    <n v="2.1601642710472282"/>
    <x v="0"/>
    <n v="1.6683743680120242"/>
    <n v="1.5997671629999999"/>
  </r>
  <r>
    <n v="23.420292329999999"/>
    <n v="52.657510879999997"/>
    <n v="2.5081935519999998"/>
    <n v="3.758857302"/>
    <n v="7.1531897200000003"/>
    <n v="3.7047483950000002"/>
    <n v="4.4371331610000002"/>
    <n v="33.603582299999999"/>
    <d v="2022-04-03T00:00:00"/>
    <n v="2.5023956194387411"/>
    <x v="1"/>
    <n v="13.207522925358584"/>
    <n v="3.7622903279999997"/>
  </r>
  <r>
    <n v="26.826301310000002"/>
    <n v="18.608930260000001"/>
    <n v="1.068472817"/>
    <n v="1.8986559089999999"/>
    <n v="6.1663672600000003"/>
    <n v="9.6486844719999993"/>
    <n v="0.28524005000000002"/>
    <n v="0.609982566"/>
    <d v="2022-08-19T00:00:00"/>
    <n v="2.12457221081451"/>
    <x v="0"/>
    <n v="1.9883136136258746"/>
    <n v="1.6027092254999999"/>
  </r>
  <r>
    <n v="23.398935529999999"/>
    <n v="60.697809900000003"/>
    <n v="2.6370325120000002"/>
    <n v="0.874916833"/>
    <n v="23.152753879999999"/>
    <n v="27.637700540000001"/>
    <n v="0.13543123900000001"/>
    <n v="8.8970074019999998"/>
    <d v="2022-02-08T00:00:00"/>
    <n v="2.6502395619438741"/>
    <x v="3"/>
    <n v="16.006209811349549"/>
    <n v="3.9555487680000003"/>
  </r>
  <r>
    <n v="28.670272220000001"/>
    <n v="36.939250809999997"/>
    <n v="0.23241371999999999"/>
    <n v="7.224946385"/>
    <n v="6.0637009180000003"/>
    <n v="15.8097467"/>
    <n v="3.4107341130000002"/>
    <n v="4.4301226979999999"/>
    <d v="2023-06-30T00:00:00"/>
    <n v="1.2621492128678991"/>
    <x v="4"/>
    <n v="0.85851886947651124"/>
    <n v="0.34862057999999996"/>
  </r>
  <r>
    <n v="26.444768249999999"/>
    <n v="28.536968699999999"/>
    <n v="1.3282289519999999"/>
    <n v="6.5757400290000003"/>
    <n v="9.6541301839999996"/>
    <n v="9.8637961769999993"/>
    <n v="0.15226315600000001"/>
    <n v="2.2910391510000001"/>
    <d v="2022-07-29T00:00:00"/>
    <n v="2.1820670773442852"/>
    <x v="0"/>
    <n v="3.7903628029657805"/>
    <n v="1.9923434279999999"/>
  </r>
  <r>
    <n v="21.60211425"/>
    <n v="20.899740359999999"/>
    <n v="1.182930939"/>
    <n v="2.1527551090000001"/>
    <n v="5.8498708290000003"/>
    <n v="6.3080051380000004"/>
    <n v="4.2517491769999998"/>
    <n v="2.3373601079999999"/>
    <d v="2022-08-29T00:00:00"/>
    <n v="2.0971937029431902"/>
    <x v="0"/>
    <n v="2.4722949488911001"/>
    <n v="1.7743964084999999"/>
  </r>
  <r>
    <n v="24.290700609999998"/>
    <n v="43.166053529999999"/>
    <n v="9.0950583120000008"/>
    <n v="0.13039082399999999"/>
    <n v="6.5297354859999999"/>
    <n v="3.5673794929999998"/>
    <n v="3.0676789449999999"/>
    <n v="29.870868789999999"/>
    <d v="2022-03-06T00:00:00"/>
    <n v="2.579055441478439"/>
    <x v="1"/>
    <n v="39.259777395426347"/>
    <n v="13.642587468000002"/>
  </r>
  <r>
    <n v="21.345961760000002"/>
    <n v="33.408384859999998"/>
    <n v="0.98601256699999995"/>
    <n v="15.95880698"/>
    <n v="9.6772776339999993"/>
    <n v="1.7446894909999999"/>
    <n v="5.8402867670000003"/>
    <n v="0.187323982"/>
    <d v="2022-08-07T00:00:00"/>
    <n v="2.1574264202600961"/>
    <x v="0"/>
    <n v="3.2941087315132536"/>
    <n v="1.4790188504999999"/>
  </r>
  <r>
    <n v="27.585009929999998"/>
    <n v="21.013843529999999"/>
    <n v="1.41051145"/>
    <n v="4.321303704"/>
    <n v="14.82694512"/>
    <n v="0.58868336899999996"/>
    <n v="0.149054556"/>
    <n v="1.1278567799999999"/>
    <d v="2022-09-17T00:00:00"/>
    <n v="2.04517453798768"/>
    <x v="0"/>
    <n v="2.9640266907573416"/>
    <n v="2.1157671750000002"/>
  </r>
  <r>
    <n v="21.967417579999999"/>
    <n v="41.999249599999999"/>
    <n v="2.2604241009999999"/>
    <n v="7.6474127589999998"/>
    <n v="8.4765773759999998"/>
    <n v="7.4858423150000002"/>
    <n v="15.611795539999999"/>
    <n v="2.7776216140000001"/>
    <d v="2022-09-19T00:00:00"/>
    <n v="2.039698836413415"/>
    <x v="0"/>
    <n v="9.4936116019754593"/>
    <n v="3.3906361514999999"/>
  </r>
  <r>
    <n v="24.9802857"/>
    <n v="50.089326470000003"/>
    <n v="0.43667469199999998"/>
    <n v="5.1475926400000001"/>
    <n v="5.5448337969999999"/>
    <n v="4.1720857669999996"/>
    <n v="9.1496362540000007"/>
    <n v="26.075178009999998"/>
    <d v="2022-02-25T00:00:00"/>
    <n v="2.603696098562629"/>
    <x v="1"/>
    <n v="2.1872741208774698"/>
    <n v="0.65501203799999996"/>
  </r>
  <r>
    <n v="24.552572959999999"/>
    <n v="28.00363479"/>
    <n v="4.6264353219999999"/>
    <n v="0.412888957"/>
    <n v="11.6490597"/>
    <n v="12.21562028"/>
    <n v="2.6318760810000001"/>
    <n v="1.0941897739999999"/>
    <d v="2022-06-03T00:00:00"/>
    <n v="2.3353867214236819"/>
    <x v="0"/>
    <n v="12.955700513684405"/>
    <n v="6.9396529830000002"/>
  </r>
  <r>
    <n v="23.939624999999999"/>
    <n v="51.218276179999997"/>
    <n v="3.8685705829999999"/>
    <n v="1.07459908"/>
    <n v="21.121651700000001"/>
    <n v="22.704747699999999"/>
    <n v="4.8174696279999996"/>
    <n v="1.499808072"/>
    <d v="2021-11-29T00:00:00"/>
    <n v="2.8446269678302532"/>
    <x v="3"/>
    <n v="19.814151654191761"/>
    <n v="5.8028558744999996"/>
  </r>
  <r>
    <n v="24.234092359999998"/>
    <n v="53.402032339999998"/>
    <n v="6.8802725650000003"/>
    <n v="21.583125389999999"/>
    <n v="3.6502372200000002"/>
    <n v="1.2243241899999999"/>
    <n v="12.955526900000001"/>
    <n v="13.988818650000001"/>
    <d v="2022-01-06T00:00:00"/>
    <n v="2.7405886379192328"/>
    <x v="1"/>
    <n v="36.742053802414482"/>
    <n v="10.320408847500001"/>
  </r>
  <r>
    <n v="29.101966260000001"/>
    <n v="30.935737060000001"/>
    <n v="5.2880851999999999E-2"/>
    <n v="0.49129672699999999"/>
    <n v="3.293646995"/>
    <n v="2.1817020870000001"/>
    <n v="10.66684981"/>
    <n v="14.30224144"/>
    <d v="2023-02-25T00:00:00"/>
    <n v="1.6043805612594111"/>
    <x v="2"/>
    <n v="0.16359081329807754"/>
    <n v="7.9321277999999995E-2"/>
  </r>
  <r>
    <n v="25.023025109999999"/>
    <n v="20.340426690000001"/>
    <n v="1.208086956"/>
    <n v="7.1062709130000004"/>
    <n v="5.0307108820000002"/>
    <n v="0.58202326199999999"/>
    <n v="3.4865909899999998"/>
    <n v="4.1348306399999997"/>
    <d v="2022-09-21T00:00:00"/>
    <n v="2.0342231348391508"/>
    <x v="0"/>
    <n v="2.4573004163663259"/>
    <n v="1.8121304340000002"/>
  </r>
  <r>
    <n v="23.643516200000001"/>
    <n v="46.228351709999998"/>
    <n v="3.7148212269999998"/>
    <n v="2.3015643730000002"/>
    <n v="14.00408429"/>
    <n v="18.354832300000002"/>
    <n v="10.9747816"/>
    <n v="0.59308915399999995"/>
    <d v="2022-01-24T00:00:00"/>
    <n v="2.691307323750856"/>
    <x v="3"/>
    <n v="17.173006222152974"/>
    <n v="5.5722318404999998"/>
  </r>
  <r>
    <n v="24.064917569999999"/>
    <n v="31.030967919999998"/>
    <n v="9.3926120120000007"/>
    <n v="1.8217881789999999"/>
    <n v="0.20239776100000001"/>
    <n v="3.1691820370000001"/>
    <n v="0.62141586599999998"/>
    <n v="25.216184080000001"/>
    <d v="2022-01-24T00:00:00"/>
    <n v="2.691307323750856"/>
    <x v="1"/>
    <n v="29.146184202937867"/>
    <n v="14.088918018000001"/>
  </r>
  <r>
    <n v="24.990445439999998"/>
    <n v="22.825061829999999"/>
    <n v="2.7927144990000001"/>
    <n v="2.3559713910000002"/>
    <n v="6.5332953549999999"/>
    <n v="7.5994792310000001"/>
    <n v="5.238043867"/>
    <n v="1.0982719860000001"/>
    <d v="2022-07-03T00:00:00"/>
    <n v="2.2532511978097189"/>
    <x v="0"/>
    <n v="6.3743881113212479"/>
    <n v="4.1890717485"/>
  </r>
  <r>
    <n v="21.40547887"/>
    <n v="33.91327004"/>
    <n v="4.0654417949999999"/>
    <n v="7.1079702339999997"/>
    <n v="7.2288135249999996"/>
    <n v="8.5099111819999997"/>
    <n v="6.6161262540000001"/>
    <n v="4.4504488450000004"/>
    <d v="2022-11-24T00:00:00"/>
    <n v="1.859000684462697"/>
    <x v="0"/>
    <n v="13.787242542573733"/>
    <n v="6.0981626924999999"/>
  </r>
  <r>
    <n v="28.014287599999999"/>
    <n v="42.89198794"/>
    <n v="0.37255098199999997"/>
    <n v="21.973496780000001"/>
    <n v="2.5132040010000001"/>
    <n v="11.69885839"/>
    <n v="6.1669956539999999"/>
    <n v="0.53943311699999996"/>
    <d v="2022-11-10T00:00:00"/>
    <n v="1.8973305954825459"/>
    <x v="4"/>
    <n v="1.5979452226979156"/>
    <n v="0.55882647299999999"/>
  </r>
  <r>
    <n v="27.6248504"/>
    <n v="25.497285470000001"/>
    <n v="5.6404876179999999"/>
    <n v="0.65172168200000002"/>
    <n v="5.3212431550000003"/>
    <n v="8.8320620160000001"/>
    <n v="6.5722200490000002"/>
    <n v="4.1200385659999998"/>
    <d v="2022-05-22T00:00:00"/>
    <n v="2.368240930869268"/>
    <x v="0"/>
    <n v="14.381712298614634"/>
    <n v="8.4607314269999989"/>
  </r>
  <r>
    <n v="29.592976490000002"/>
    <n v="41.003775769999997"/>
    <n v="0.34884923299999998"/>
    <n v="4.0903683539999998"/>
    <n v="2.6391862750000001"/>
    <n v="10.8273893"/>
    <n v="2.8725554899999999"/>
    <n v="20.574276350000002"/>
    <d v="2023-07-10T00:00:00"/>
    <n v="1.2347707049965779"/>
    <x v="2"/>
    <n v="1.4304135727468483"/>
    <n v="0.5232738495"/>
  </r>
  <r>
    <n v="24.356750049999999"/>
    <n v="53.729384609999997"/>
    <n v="4.26211479"/>
    <n v="1.416217818"/>
    <n v="6.191294675"/>
    <n v="33.86796391"/>
    <n v="9.1451607050000003"/>
    <n v="3.1087475069999999"/>
    <d v="2022-01-05T00:00:00"/>
    <n v="2.7433264887063649"/>
    <x v="3"/>
    <n v="22.900080480387938"/>
    <n v="6.3931721850000001"/>
  </r>
  <r>
    <n v="22.663050699999999"/>
    <n v="32.249420860000001"/>
    <n v="4.5447223899999996"/>
    <n v="6.867325825"/>
    <n v="5.6936173229999998"/>
    <n v="8.5268214899999997"/>
    <n v="8.5561526610000005"/>
    <n v="2.6055035609999999"/>
    <d v="2022-09-27T00:00:00"/>
    <n v="2.017796030116358"/>
    <x v="0"/>
    <n v="14.656466504697507"/>
    <n v="6.8170835849999989"/>
  </r>
  <r>
    <n v="21.32564181"/>
    <n v="41.43835584"/>
    <n v="5.1643115670000004"/>
    <n v="3.8791562420000001"/>
    <n v="9.3011713829999998"/>
    <n v="14.371122809999999"/>
    <n v="6.0911110209999997"/>
    <n v="7.7957943759999999"/>
    <d v="2022-11-05T00:00:00"/>
    <n v="1.9110198494182069"/>
    <x v="3"/>
    <n v="21.400058038197404"/>
    <n v="7.7464673505000006"/>
  </r>
  <r>
    <n v="30.458654689999999"/>
    <n v="48.347028880000003"/>
    <n v="1.3214679920000001"/>
    <n v="14.557892150000001"/>
    <n v="3.5341858070000001"/>
    <n v="14.753724930000001"/>
    <n v="3.8581811020000001"/>
    <n v="11.6430449"/>
    <d v="2022-08-05T00:00:00"/>
    <n v="2.1629021218343598"/>
    <x v="4"/>
    <n v="6.3889051173219622"/>
    <n v="1.9822019880000001"/>
  </r>
  <r>
    <n v="24.12819275"/>
    <n v="46.731738290000003"/>
    <n v="7.4686019659999996"/>
    <n v="0.40376395999999998"/>
    <n v="20.686480199999998"/>
    <n v="19.687821190000001"/>
    <n v="2.8704524629999999"/>
    <n v="3.0832204679999999"/>
    <d v="2022-02-09T00:00:00"/>
    <n v="2.647501711156742"/>
    <x v="3"/>
    <n v="34.902075246729147"/>
    <n v="11.202902948999999"/>
  </r>
  <r>
    <n v="23.25587397"/>
    <n v="38.549607760000001"/>
    <n v="5.0395118270000001"/>
    <n v="6.8639467300000003"/>
    <n v="13.611810439999999"/>
    <n v="6.1230299319999997"/>
    <n v="9.2087683340000002"/>
    <n v="2.7420523280000002"/>
    <d v="2022-05-18T00:00:00"/>
    <n v="2.3791923340177958"/>
    <x v="3"/>
    <n v="19.427120423273099"/>
    <n v="7.5592677405000002"/>
  </r>
  <r>
    <n v="24.271456300000001"/>
    <n v="40.800257049999999"/>
    <n v="1.522453222"/>
    <n v="6.6626430379999997"/>
    <n v="9.2454272100000008"/>
    <n v="19.271106320000001"/>
    <n v="2.4019555389999998"/>
    <n v="3.219124941"/>
    <d v="2022-02-24T00:00:00"/>
    <n v="2.606433949349761"/>
    <x v="3"/>
    <n v="6.2116482804200714"/>
    <n v="2.2836798329999999"/>
  </r>
  <r>
    <n v="29.191376569999999"/>
    <n v="35.782277270000002"/>
    <n v="5.7625027000000002E-2"/>
    <n v="12.341941589999999"/>
    <n v="2.6010501420000001"/>
    <n v="0.60496587300000004"/>
    <n v="10.776997769999999"/>
    <n v="9.4573218870000009"/>
    <d v="2022-09-06T00:00:00"/>
    <n v="2.0752908966461332"/>
    <x v="2"/>
    <n v="0.20619546938052366"/>
    <n v="8.6437540500000007E-2"/>
  </r>
  <r>
    <n v="31.45904556"/>
    <n v="43.831774609999997"/>
    <n v="0.148872538"/>
    <n v="15.98864131"/>
    <n v="1.780701673"/>
    <n v="22.727635769999999"/>
    <n v="0.88550035299999996"/>
    <n v="2.4492955140000001"/>
    <d v="2022-12-06T00:00:00"/>
    <n v="1.826146475017111"/>
    <x v="4"/>
    <n v="0.65253475312346598"/>
    <n v="0.223308807"/>
  </r>
  <r>
    <n v="23.514604769999998"/>
    <n v="37.258803460000003"/>
    <n v="8.7123149140000002"/>
    <n v="9.0625277000000004E-2"/>
    <n v="5.7887156820000003"/>
    <n v="5.8398682989999999"/>
    <n v="1.298427427"/>
    <n v="24.24116678"/>
    <d v="2021-12-02T00:00:00"/>
    <n v="2.8364134154688569"/>
    <x v="1"/>
    <n v="32.461042906235285"/>
    <n v="13.068472371"/>
  </r>
  <r>
    <n v="26.398707569999999"/>
    <n v="26.875209040000001"/>
    <n v="1.8829070729999999"/>
    <n v="11.07024283"/>
    <n v="12.88304742"/>
    <n v="0.74399947399999999"/>
    <n v="0.60795183500000005"/>
    <n v="1.5699674770000001"/>
    <d v="2022-05-28T00:00:00"/>
    <n v="2.3518138261464752"/>
    <x v="0"/>
    <n v="5.0603521189769545"/>
    <n v="2.8243606094999998"/>
  </r>
  <r>
    <n v="23.909781429999999"/>
    <n v="45.289180389999999"/>
    <n v="19.371267580000001"/>
    <n v="3.0874724960000002"/>
    <n v="21.998358530000001"/>
    <n v="15.986678919999999"/>
    <n v="3.5457104949999998"/>
    <n v="0.67095994800000003"/>
    <d v="2022-02-26T00:00:00"/>
    <n v="2.600958247775496"/>
    <x v="5"/>
    <n v="87.730883181357882"/>
    <n v="29.056901370000002"/>
  </r>
  <r>
    <n v="29.572968769999999"/>
    <n v="32.983361029999998"/>
    <n v="0.49321182600000002"/>
    <n v="2.7991569890000001"/>
    <n v="12.683534740000001"/>
    <n v="16.840715339999999"/>
    <n v="2.4681398E-2"/>
    <n v="0.63527255900000001"/>
    <d v="2022-06-21T00:00:00"/>
    <n v="2.2861054072553051"/>
    <x v="3"/>
    <n v="1.6267783721223541"/>
    <n v="0.73981773900000003"/>
  </r>
  <r>
    <n v="30.763120610000001"/>
    <n v="45.024943270000001"/>
    <n v="0.20043259099999999"/>
    <n v="1.6672402230000001"/>
    <n v="2.9126546250000001"/>
    <n v="1.8225913810000001"/>
    <n v="17.859823930000001"/>
    <n v="20.762633109999999"/>
    <d v="2023-04-12T00:00:00"/>
    <n v="1.4784394250513351"/>
    <x v="2"/>
    <n v="0.90244660392341125"/>
    <n v="0.30064888649999999"/>
  </r>
  <r>
    <n v="30.24390885"/>
    <n v="32.182341739999998"/>
    <n v="4.9757445259999997"/>
    <n v="15.345655450000001"/>
    <n v="4.7476314390000001"/>
    <n v="6.7967976370000001"/>
    <n v="4.5604942700000004"/>
    <n v="0.731762943"/>
    <d v="2022-09-11T00:00:00"/>
    <n v="2.061601642710472"/>
    <x v="4"/>
    <n v="16.013111074666632"/>
    <n v="7.4636167889999996"/>
  </r>
  <r>
    <n v="29.975380749999999"/>
    <n v="47.79247925"/>
    <n v="0.31299107799999998"/>
    <n v="2.021982253"/>
    <n v="0.49150590199999999"/>
    <n v="7.3975703099999999"/>
    <n v="29.06552546"/>
    <n v="8.8158953180000008"/>
    <d v="2023-07-22T00:00:00"/>
    <n v="1.201916495550992"/>
    <x v="2"/>
    <n v="1.4958619600750129"/>
    <n v="0.46948661699999994"/>
  </r>
  <r>
    <n v="23.856631549999999"/>
    <n v="42.635809070000001"/>
    <n v="12.857543919999999"/>
    <n v="2.4402298029999998"/>
    <n v="0.435551733"/>
    <n v="15.19947048"/>
    <n v="2.894674379"/>
    <n v="21.665882679999999"/>
    <d v="2021-11-26T00:00:00"/>
    <n v="2.8528405201916489"/>
    <x v="1"/>
    <n v="54.819178768225939"/>
    <n v="19.28631588"/>
  </r>
  <r>
    <n v="23.83501717"/>
    <n v="50.409033309999998"/>
    <n v="2.1862902540000002"/>
    <n v="4.7138299430000004"/>
    <n v="11.883736710000001"/>
    <n v="6.0496702759999996"/>
    <n v="10.26822361"/>
    <n v="17.49357277"/>
    <d v="2021-12-15T00:00:00"/>
    <n v="2.8008213552361401"/>
    <x v="1"/>
    <n v="11.020877823921436"/>
    <n v="3.2794353810000003"/>
  </r>
  <r>
    <n v="23.886445030000001"/>
    <n v="48.41383862"/>
    <n v="2.9563137049999999"/>
    <n v="7.0335396489999997"/>
    <n v="9.0772559180000005"/>
    <n v="31.546772229999998"/>
    <n v="0.57948854800000005"/>
    <n v="0.17678228200000001"/>
    <d v="2022-03-24T00:00:00"/>
    <n v="2.5297741273100618"/>
    <x v="3"/>
    <n v="14.312649462396431"/>
    <n v="4.4344705575000001"/>
  </r>
  <r>
    <n v="28.486181909999999"/>
    <n v="42.493588600000002"/>
    <n v="9.95698E-2"/>
    <n v="2.798116356"/>
    <n v="5.1464497710000003"/>
    <n v="3.6640439969999998"/>
    <n v="16.539967099999998"/>
    <n v="14.34501137"/>
    <d v="2023-01-29T00:00:00"/>
    <n v="1.678302532511978"/>
    <x v="2"/>
    <n v="0.42310781181842799"/>
    <n v="0.14935470000000001"/>
  </r>
  <r>
    <n v="23.746517690000001"/>
    <n v="52.133348660000003"/>
    <n v="1.7174259190000001"/>
    <n v="12.835582799999999"/>
    <n v="4.2071281459999996"/>
    <n v="14.33848379"/>
    <n v="0.21326652099999999"/>
    <n v="20.538887410000001"/>
    <d v="2022-03-03T00:00:00"/>
    <n v="2.5872689938398361"/>
    <x v="1"/>
    <n v="8.9535164232947935"/>
    <n v="2.5761388785000001"/>
  </r>
  <r>
    <n v="29.322550029999999"/>
    <n v="34.230421079999999"/>
    <n v="4.1649463659999997"/>
    <n v="14.079634009999999"/>
    <n v="9.4435597789999992"/>
    <n v="5.5535150519999998"/>
    <n v="1.89732363"/>
    <n v="3.2563886059999998"/>
    <d v="2022-07-15T00:00:00"/>
    <n v="2.2203969883641341"/>
    <x v="0"/>
    <n v="14.256786788379578"/>
    <n v="6.247419549"/>
  </r>
  <r>
    <n v="31.064780970000001"/>
    <n v="49.051737080000002"/>
    <n v="1.669611008"/>
    <n v="26.021723420000001"/>
    <n v="6.5948492009999997"/>
    <n v="12.74022364"/>
    <n v="3.1010694829999998"/>
    <n v="0.59387133400000003"/>
    <d v="2023-07-17T00:00:00"/>
    <n v="1.215605749486653"/>
    <x v="4"/>
    <n v="8.1897320190289786"/>
    <n v="2.5044165119999997"/>
  </r>
  <r>
    <n v="31.546399780000002"/>
    <n v="45.725579170000003"/>
    <n v="1.1573704119999999"/>
    <n v="1.0800560159999999"/>
    <n v="2.6002996E-2"/>
    <n v="1.075901392"/>
    <n v="28.028540339999999"/>
    <n v="15.515078430000001"/>
    <d v="2023-03-26T00:00:00"/>
    <n v="1.52498288843258"/>
    <x v="2"/>
    <n v="5.2921432402921518"/>
    <n v="1.736055618"/>
  </r>
  <r>
    <n v="24.327277949999999"/>
    <n v="34.474862289999997"/>
    <n v="3.6337663139999998"/>
    <n v="5.7129856449999998"/>
    <n v="4.1797688580000001"/>
    <n v="10.50448196"/>
    <n v="1.1971546340000001"/>
    <n v="12.88047119"/>
    <d v="2022-01-19T00:00:00"/>
    <n v="2.7049965776865159"/>
    <x v="1"/>
    <n v="12.52735932691909"/>
    <n v="5.4506494710000002"/>
  </r>
  <r>
    <n v="23.941351139999998"/>
    <n v="43.220815549999998"/>
    <n v="6.1525709839999996"/>
    <n v="0.47683061199999999"/>
    <n v="2.4086405040000001"/>
    <n v="9.2027600270000001"/>
    <n v="3.1299999710000002"/>
    <n v="28.00258444"/>
    <d v="2022-02-14T00:00:00"/>
    <n v="2.6338124572210808"/>
    <x v="1"/>
    <n v="26.591913565774597"/>
    <n v="9.2288564759999989"/>
  </r>
  <r>
    <n v="23.866861230000001"/>
    <n v="50.670464209999999"/>
    <n v="4.7232832330000001"/>
    <n v="6.6067452080000004"/>
    <n v="6.1390958529999997"/>
    <n v="11.44427788"/>
    <n v="0.863071068"/>
    <n v="25.61727419"/>
    <d v="2022-04-03T00:00:00"/>
    <n v="2.5023956194387411"/>
    <x v="1"/>
    <n v="23.933095401141962"/>
    <n v="7.0849248495000001"/>
  </r>
  <r>
    <n v="24.617459149999998"/>
    <n v="47.11653278"/>
    <n v="1.355068495"/>
    <n v="3.768335762"/>
    <n v="1.5238226189999999"/>
    <n v="5.5797114060000004"/>
    <n v="6.4634355320000001"/>
    <n v="29.78122746"/>
    <d v="2022-01-26T00:00:00"/>
    <n v="2.685831622176591"/>
    <x v="1"/>
    <n v="6.3846129163812764"/>
    <n v="2.0326027424999999"/>
  </r>
  <r>
    <n v="23.89810318"/>
    <n v="43.230630589999997"/>
    <n v="2.062294262"/>
    <n v="0.62214485500000005"/>
    <n v="7.0286514340000004"/>
    <n v="0.27211774999999999"/>
    <n v="8.6633721619999999"/>
    <n v="26.64434438"/>
    <d v="2022-02-02T00:00:00"/>
    <n v="2.666666666666667"/>
    <x v="1"/>
    <n v="8.9154281408398663"/>
    <n v="3.093441393"/>
  </r>
  <r>
    <n v="29.064252289999999"/>
    <n v="33.719420710000001"/>
    <n v="9.7565464000000005E-2"/>
    <n v="2.8567947490000001"/>
    <n v="0.11880408200000001"/>
    <n v="21.556092929999998"/>
    <n v="2.468512579"/>
    <n v="6.7192163689999997"/>
    <d v="2023-01-15T00:00:00"/>
    <n v="1.716632443531827"/>
    <x v="4"/>
    <n v="0.32898509273823601"/>
    <n v="0.14634819600000001"/>
  </r>
  <r>
    <n v="26.223337839999999"/>
    <n v="15.90739233"/>
    <n v="2.5790439740000002"/>
    <n v="4.9971971719999999"/>
    <n v="5.9131875540000003"/>
    <n v="1.0811680340000001"/>
    <n v="0.72178954299999998"/>
    <n v="3.194050023"/>
    <d v="2022-07-14T00:00:00"/>
    <n v="2.2231348391512662"/>
    <x v="0"/>
    <n v="4.1025864330740323"/>
    <n v="3.8685659610000003"/>
  </r>
  <r>
    <n v="24.887216280000001"/>
    <n v="38.658530910000003"/>
    <n v="2.637026235"/>
    <n v="1.3705091760000001"/>
    <n v="11.375832949999999"/>
    <n v="17.866651359999999"/>
    <n v="2.8402206919999999"/>
    <n v="5.2053167340000002"/>
    <d v="2022-03-31T00:00:00"/>
    <n v="2.5106091718001369"/>
    <x v="3"/>
    <n v="10.194356021622843"/>
    <n v="3.9555393524999998"/>
  </r>
  <r>
    <n v="24.46863321"/>
    <n v="41.216338659999998"/>
    <n v="1.4468204790000001"/>
    <n v="4.3893469999999999"/>
    <n v="18.03944006"/>
    <n v="11.90683879"/>
    <n v="4.4387508860000002"/>
    <n v="2.441961917"/>
    <d v="2022-02-06T00:00:00"/>
    <n v="2.6557152635181378"/>
    <x v="3"/>
    <n v="5.9632642842687416"/>
    <n v="2.1702307185"/>
  </r>
  <r>
    <n v="30.281563269999999"/>
    <n v="53.382503890000002"/>
    <n v="0.173649526"/>
    <n v="32.831838939999997"/>
    <n v="1.74867561"/>
    <n v="16.89640747"/>
    <n v="1.7018566230000001"/>
    <n v="0.203725248"/>
    <d v="2023-04-26T00:00:00"/>
    <n v="1.440109514031485"/>
    <x v="4"/>
    <n v="0.92698464971916572"/>
    <n v="0.26047428900000003"/>
  </r>
  <r>
    <n v="23.002201339999999"/>
    <n v="52.926941290000002"/>
    <n v="0.97476918999999995"/>
    <n v="5.6815603640000001"/>
    <n v="5.5292986429999997"/>
    <n v="16.631605759999999"/>
    <n v="5.4344263860000002"/>
    <n v="19.65005013"/>
    <d v="2021-12-18T00:00:00"/>
    <n v="2.792607802874743"/>
    <x v="1"/>
    <n v="5.1591551690430864"/>
    <n v="1.4621537849999999"/>
  </r>
  <r>
    <n v="20.79086916"/>
    <n v="15.83190274"/>
    <n v="3.5600805759999998"/>
    <n v="2.2488991129999998"/>
    <n v="3.332823576"/>
    <n v="6.4274665779999998"/>
    <n v="1.8344947469999999"/>
    <n v="1.988218727"/>
    <d v="2022-06-02T00:00:00"/>
    <n v="2.3381245722108139"/>
    <x v="0"/>
    <n v="5.6362849425795183"/>
    <n v="5.3401208639999993"/>
  </r>
  <r>
    <n v="21.28534032"/>
    <n v="29.949354870000001"/>
    <n v="0.92233907699999995"/>
    <n v="1.1276722749999999"/>
    <n v="9.2110572939999997"/>
    <n v="17.211909240000001"/>
    <n v="0.43128879599999997"/>
    <n v="1.9674272610000001"/>
    <d v="2022-09-29T00:00:00"/>
    <n v="2.0123203285420939"/>
    <x v="0"/>
    <n v="2.7623460327541256"/>
    <n v="1.3835086154999998"/>
  </r>
  <r>
    <n v="30.958764250000002"/>
    <n v="45.702359350000002"/>
    <n v="0.15866437999999999"/>
    <n v="1.1481307059999999"/>
    <n v="6.8421674100000001"/>
    <n v="4.1088289270000002"/>
    <n v="15.91806255"/>
    <n v="17.68516975"/>
    <d v="2022-10-14T00:00:00"/>
    <n v="1.9712525667351131"/>
    <x v="2"/>
    <n v="0.72513365108049532"/>
    <n v="0.23799656999999999"/>
  </r>
  <r>
    <n v="23.797942240000001"/>
    <n v="43.240803640000003"/>
    <n v="3.1022053459999999"/>
    <n v="0.43706078100000001"/>
    <n v="12.429381859999999"/>
    <n v="28.20191539"/>
    <n v="0.49753677699999999"/>
    <n v="1.674908831"/>
    <d v="2022-01-25T00:00:00"/>
    <n v="2.6885694729637239"/>
    <x v="3"/>
    <n v="13.414185221734426"/>
    <n v="4.6533080189999998"/>
  </r>
  <r>
    <n v="26.884100480000001"/>
    <n v="32.097772319999997"/>
    <n v="1.9552916330000001"/>
    <n v="13.88435866"/>
    <n v="9.7540712119999995"/>
    <n v="1.5334894349999999"/>
    <n v="3.5751866780000001"/>
    <n v="3.350666334"/>
    <d v="2022-08-31T00:00:00"/>
    <n v="2.091718001368926"/>
    <x v="0"/>
    <n v="6.2760505655234997"/>
    <n v="2.9329374495000002"/>
  </r>
  <r>
    <n v="31.405795990000001"/>
    <n v="44.029505970000002"/>
    <n v="0.68543406799999995"/>
    <n v="6.784902475"/>
    <n v="1.284606972"/>
    <n v="22.023282600000002"/>
    <n v="0.50933998999999996"/>
    <n v="13.427373940000001"/>
    <d v="2022-09-21T00:00:00"/>
    <n v="2.0342231348391508"/>
    <x v="4"/>
    <n v="3.0179323389047386"/>
    <n v="1.0281511019999998"/>
  </r>
  <r>
    <n v="30.690632319999999"/>
    <n v="38.986726599999997"/>
    <n v="0.168814296"/>
    <n v="2.0078342760000001"/>
    <n v="3.6802810429999999"/>
    <n v="0.90613239899999998"/>
    <n v="20.542993920000001"/>
    <n v="11.84948496"/>
    <d v="2022-08-23T00:00:00"/>
    <n v="2.1136208076659821"/>
    <x v="2"/>
    <n v="0.6581516804323474"/>
    <n v="0.25322144400000002"/>
  </r>
  <r>
    <n v="24.82261987"/>
    <n v="42.901172819999999"/>
    <n v="4.4541898639999999"/>
    <n v="11.467246919999999"/>
    <n v="4.3559709870000001"/>
    <n v="11.63388136"/>
    <n v="8.213717098"/>
    <n v="7.2303564480000002"/>
    <d v="2021-11-26T00:00:00"/>
    <n v="2.8528405201916489"/>
    <x v="1"/>
    <n v="19.108996912855627"/>
    <n v="6.6812847959999999"/>
  </r>
  <r>
    <n v="30.142402130000001"/>
    <n v="40.498625859999997"/>
    <n v="0.18646230699999999"/>
    <n v="5.2370231440000001"/>
    <n v="4.66932451"/>
    <n v="0.31531216499999998"/>
    <n v="22.247521500000001"/>
    <n v="8.0294445410000002"/>
    <d v="2023-07-25T00:00:00"/>
    <n v="1.193702943189596"/>
    <x v="2"/>
    <n v="0.75514672081854584"/>
    <n v="0.27969346049999999"/>
  </r>
  <r>
    <n v="23.96381465"/>
    <n v="36.43789426"/>
    <n v="4.8582496490000002"/>
    <n v="1.5295434539999999"/>
    <n v="1.762530369"/>
    <n v="2.626725779"/>
    <n v="3.5659756429999998"/>
    <n v="26.953119010000002"/>
    <d v="2022-04-06T00:00:00"/>
    <n v="2.494182067077344"/>
    <x v="1"/>
    <n v="17.702438699894412"/>
    <n v="7.2873744734999999"/>
  </r>
  <r>
    <n v="24.186260279999999"/>
    <n v="44.134749909999996"/>
    <n v="3.356581287"/>
    <n v="8.0313274379999999"/>
    <n v="20.677161430000002"/>
    <n v="11.27053366"/>
    <n v="3.7772074870000001"/>
    <n v="0.37851989800000002"/>
    <d v="2021-12-01T00:00:00"/>
    <n v="2.839151266255989"/>
    <x v="3"/>
    <n v="14.814187565433095"/>
    <n v="5.0348719304999996"/>
  </r>
  <r>
    <n v="24.437098500000001"/>
    <n v="33.219034450000002"/>
    <n v="0.84631752199999999"/>
    <n v="0.42607525299999999"/>
    <n v="14.479498570000001"/>
    <n v="13.635293559999999"/>
    <n v="1.925837687"/>
    <n v="2.7523293770000001"/>
    <d v="2022-01-19T00:00:00"/>
    <n v="2.7049965776865159"/>
    <x v="3"/>
    <n v="2.8113850918956635"/>
    <n v="1.2694762829999999"/>
  </r>
  <r>
    <n v="29.26109185"/>
    <n v="26.905941240000001"/>
    <n v="1.636013819"/>
    <n v="7.1403875579999996"/>
    <n v="13.23840942"/>
    <n v="0.113497535"/>
    <n v="3.6733189080000002"/>
    <n v="2.740327819"/>
    <d v="2022-06-28T00:00:00"/>
    <n v="2.2669404517453802"/>
    <x v="0"/>
    <n v="4.4018491681842002"/>
    <n v="2.4540207284999997"/>
  </r>
  <r>
    <n v="30.198004839999999"/>
    <n v="33.320147550000002"/>
    <n v="0.84759110500000001"/>
    <n v="6.765568708"/>
    <n v="2.186160836"/>
    <n v="4.3721763400000002"/>
    <n v="9.1661990949999996"/>
    <n v="10.830042580000001"/>
    <d v="2022-09-28T00:00:00"/>
    <n v="2.0150581793292259"/>
    <x v="2"/>
    <n v="2.8241860680667545"/>
    <n v="1.2713866574999999"/>
  </r>
  <r>
    <n v="23.8689769"/>
    <n v="46.582614700000001"/>
    <n v="3.4089634640000002"/>
    <n v="10.542849800000001"/>
    <n v="19.10711517"/>
    <n v="14.94136174"/>
    <n v="1.5438547789999999"/>
    <n v="0.44743321699999999"/>
    <d v="2021-12-30T00:00:00"/>
    <n v="2.7597535934291582"/>
    <x v="3"/>
    <n v="15.879843156988933"/>
    <n v="5.1134451960000007"/>
  </r>
  <r>
    <n v="24.076559849999999"/>
    <n v="44.429543109999997"/>
    <n v="3.7163674709999999"/>
    <n v="0.83180907199999998"/>
    <n v="12.360502889999999"/>
    <n v="19.018376289999999"/>
    <n v="10.699973290000001"/>
    <n v="1.5188815659999999"/>
    <d v="2022-01-10T00:00:00"/>
    <n v="2.729637234770705"/>
    <x v="3"/>
    <n v="16.511650876539619"/>
    <n v="5.5745512064999998"/>
  </r>
  <r>
    <n v="28.378636119999999"/>
    <n v="37.127292449999999"/>
    <n v="0.26956830500000001"/>
    <n v="17.395656729999999"/>
    <n v="1.2691394499999999"/>
    <n v="18.018318359999999"/>
    <n v="0.27625471899999998"/>
    <n v="0.167923192"/>
    <d v="2023-04-22T00:00:00"/>
    <n v="1.451060917180014"/>
    <x v="4"/>
    <n v="1.0008341294985799"/>
    <n v="0.40435245750000004"/>
  </r>
  <r>
    <n v="23.24558978"/>
    <n v="42.878201650000001"/>
    <n v="2.3822636930000001"/>
    <n v="8.4419210679999992"/>
    <n v="7.7022142819999999"/>
    <n v="0.38864918799999998"/>
    <n v="2.6877912199999998"/>
    <n v="23.657625889999998"/>
    <d v="2022-02-09T00:00:00"/>
    <n v="2.647501711156742"/>
    <x v="1"/>
    <n v="10.21471830119277"/>
    <n v="3.5733955394999999"/>
  </r>
  <r>
    <n v="23.646550250000001"/>
    <n v="44.694823229999997"/>
    <n v="21.905192119999999"/>
    <n v="2.8268474509999999"/>
    <n v="22.068121390000002"/>
    <n v="10.094764440000001"/>
    <n v="7.3095898210000003"/>
    <n v="2.3955001180000002"/>
    <d v="2022-01-28T00:00:00"/>
    <n v="2.6803559206023269"/>
    <x v="5"/>
    <n v="97.904868962258888"/>
    <n v="32.85778818"/>
  </r>
  <r>
    <n v="24.06402027"/>
    <n v="40.209291229999998"/>
    <n v="1.6998653699999999"/>
    <n v="1.365051668"/>
    <n v="4.3916619649999999"/>
    <n v="1.3895671249999999"/>
    <n v="3.3398490789999999"/>
    <n v="29.723161399999999"/>
    <d v="2022-03-24T00:00:00"/>
    <n v="2.5297741273100618"/>
    <x v="1"/>
    <n v="6.8350381714121706"/>
    <n v="2.5497980550000001"/>
  </r>
  <r>
    <n v="24.22016163"/>
    <n v="44.876535959999998"/>
    <n v="6.3206652959999996"/>
    <n v="5.2745499919999999"/>
    <n v="16.544784830000001"/>
    <n v="16.59082312"/>
    <n v="2.4559466140000001"/>
    <n v="4.010431391"/>
    <d v="2022-01-14T00:00:00"/>
    <n v="2.7186858316221771"/>
    <x v="3"/>
    <n v="28.364956344706805"/>
    <n v="9.4809979439999985"/>
  </r>
  <r>
    <n v="21.53726885"/>
    <n v="32.330509419999998"/>
    <n v="5.8957212940000003"/>
    <n v="5.3339924659999998"/>
    <n v="10.19028059"/>
    <n v="4.9324153989999999"/>
    <n v="5.5553516939999996"/>
    <n v="6.3184692680000003"/>
    <d v="2022-12-30T00:00:00"/>
    <n v="1.760438056125941"/>
    <x v="0"/>
    <n v="19.061167283336161"/>
    <n v="8.8435819410000001"/>
  </r>
  <r>
    <n v="24.287901229999999"/>
    <n v="53.193821550000003"/>
    <n v="1.6607235389999999"/>
    <n v="0.34737759699999998"/>
    <n v="23.511979199999999"/>
    <n v="18.03027719"/>
    <n v="10.178800580000001"/>
    <n v="1.125386982"/>
    <d v="2022-01-13T00:00:00"/>
    <n v="2.7214236824093092"/>
    <x v="3"/>
    <n v="8.8340231577450474"/>
    <n v="2.4910853084999998"/>
  </r>
  <r>
    <n v="24.532713229999999"/>
    <n v="49.67303356"/>
    <n v="3.1909940479999999"/>
    <n v="14.455955940000001"/>
    <n v="3.296860192"/>
    <n v="1.7625197340000001"/>
    <n v="2.6078611409999999"/>
    <n v="27.549836549999998"/>
    <d v="2021-11-25T00:00:00"/>
    <n v="2.8555783709787819"/>
    <x v="1"/>
    <n v="15.850635443606425"/>
    <n v="4.7864910719999996"/>
  </r>
  <r>
    <n v="23.823159390000001"/>
    <n v="47.765087119999997"/>
    <n v="1.8983212620000001"/>
    <n v="0.27782293000000002"/>
    <n v="20.776331219999999"/>
    <n v="21.02356679"/>
    <n v="1.373563799"/>
    <n v="4.3138023719999996"/>
    <d v="2022-02-05T00:00:00"/>
    <n v="2.6584531143052699"/>
    <x v="3"/>
    <n v="9.0673480461178357"/>
    <n v="2.8474818930000003"/>
  </r>
  <r>
    <n v="23.70639534"/>
    <n v="35.132193530000002"/>
    <n v="3.9293381549999999"/>
    <n v="0.94753838099999999"/>
    <n v="9.9859862449999994"/>
    <n v="10.486175859999999"/>
    <n v="9.7039792919999996"/>
    <n v="4.0085137480000004"/>
    <d v="2022-01-09T00:00:00"/>
    <n v="2.732375085557837"/>
    <x v="3"/>
    <n v="13.804626850627315"/>
    <n v="5.8940072324999999"/>
  </r>
  <r>
    <n v="23.550335570000001"/>
    <n v="39.578286400000003"/>
    <n v="7.1298749959999999"/>
    <n v="4.6661069130000001"/>
    <n v="12.665440909999999"/>
    <n v="14.93717929"/>
    <n v="2.6307095490000001"/>
    <n v="4.6788497400000004"/>
    <d v="2022-02-13T00:00:00"/>
    <n v="2.6365503080082142"/>
    <x v="3"/>
    <n v="28.218823458788691"/>
    <n v="10.694812494000001"/>
  </r>
  <r>
    <n v="23.25321808"/>
    <n v="13.22995412"/>
    <n v="2.9171404160000001"/>
    <n v="8.6486626219999998"/>
    <n v="2.2841460260000002"/>
    <n v="0.97368248199999996"/>
    <n v="0.98558994300000002"/>
    <n v="0.33787304800000001"/>
    <d v="2022-08-08T00:00:00"/>
    <n v="2.1546885694729641"/>
    <x v="0"/>
    <n v="3.8593633865277717"/>
    <n v="4.3757106239999999"/>
  </r>
  <r>
    <n v="23.638916179999999"/>
    <n v="40.762571610000002"/>
    <n v="1.9646263239999999"/>
    <n v="0.21039882200000001"/>
    <n v="8.8935196570000006"/>
    <n v="17.640958789999999"/>
    <n v="4.285998556"/>
    <n v="9.7316957839999993"/>
    <d v="2022-02-10T00:00:00"/>
    <n v="2.64476386036961"/>
    <x v="3"/>
    <n v="8.0083221218941052"/>
    <n v="2.9469394859999998"/>
  </r>
  <r>
    <n v="24.27560471"/>
    <n v="52.581548550000001"/>
    <n v="0.88586340100000005"/>
    <n v="2.4302435679999999"/>
    <n v="23.127437270000001"/>
    <n v="18.375292959999999"/>
    <n v="7.042976017"/>
    <n v="1.6055987380000001"/>
    <d v="2021-12-16T00:00:00"/>
    <n v="2.798083504449008"/>
    <x v="3"/>
    <n v="4.6580069428349624"/>
    <n v="1.3287951015000001"/>
  </r>
  <r>
    <n v="23.212392510000001"/>
    <n v="48.49799419"/>
    <n v="4.1332533050000002"/>
    <n v="4.0901896439999996"/>
    <n v="18.262150309999999"/>
    <n v="18.268549539999999"/>
    <n v="5.3875625459999998"/>
    <n v="2.489542143"/>
    <d v="2021-11-17T00:00:00"/>
    <n v="2.877481177275838"/>
    <x v="3"/>
    <n v="20.04544947716883"/>
    <n v="6.1998799575000003"/>
  </r>
  <r>
    <n v="20.874470970000001"/>
    <n v="25.60209485"/>
    <n v="0.908859584"/>
    <n v="9.8296037000000003E-2"/>
    <n v="15.77330424"/>
    <n v="9.1324831920000005"/>
    <n v="0.21907865200000001"/>
    <n v="0.37893273"/>
    <d v="2022-06-01T00:00:00"/>
    <n v="2.340862422997946"/>
    <x v="0"/>
    <n v="2.3268709274899542"/>
    <n v="1.363289376"/>
  </r>
  <r>
    <n v="29.428181370000001"/>
    <n v="43.624288239999998"/>
    <n v="0.24023805100000001"/>
    <n v="7.892468665"/>
    <n v="8.3286004019999993"/>
    <n v="14.756271119999999"/>
    <n v="4.1198950310000004"/>
    <n v="8.5270530220000005"/>
    <d v="2022-12-05T00:00:00"/>
    <n v="1.828884325804244"/>
    <x v="4"/>
    <n v="1.0480213983039821"/>
    <n v="0.36035707650000004"/>
  </r>
  <r>
    <n v="23.602207029999999"/>
    <n v="36.711847280000001"/>
    <n v="11.00152035"/>
    <n v="0.45573066600000001"/>
    <n v="18.588815870000001"/>
    <n v="12.629946990000001"/>
    <n v="4.5256172240000003"/>
    <n v="0.51173652700000005"/>
    <d v="2022-03-02T00:00:00"/>
    <n v="2.5900068446269682"/>
    <x v="3"/>
    <n v="40.388613493701214"/>
    <n v="16.502280525"/>
  </r>
  <r>
    <n v="24.830873359999998"/>
    <n v="44.37016861"/>
    <n v="1.2850925499999999"/>
    <n v="0.87629777799999997"/>
    <n v="27.4088539"/>
    <n v="7.4693767470000001"/>
    <n v="7.4126312350000001"/>
    <n v="1.2030089429999999"/>
    <d v="2022-03-31T00:00:00"/>
    <n v="2.5106091718001369"/>
    <x v="3"/>
    <n v="5.7019773122954849"/>
    <n v="1.9276388249999998"/>
  </r>
  <r>
    <n v="24.277040159999999"/>
    <n v="46.950920070000002"/>
    <n v="1.0789898760000001"/>
    <n v="2.4225849340000001"/>
    <n v="10.44854909"/>
    <n v="21.234345220000002"/>
    <n v="12.135384569999999"/>
    <n v="0.71005625900000002"/>
    <d v="2021-11-26T00:00:00"/>
    <n v="2.8528405201916489"/>
    <x v="3"/>
    <n v="5.0659567424415215"/>
    <n v="1.6184848140000001"/>
  </r>
  <r>
    <n v="31.228257280000001"/>
    <n v="48.789926029999997"/>
    <n v="1.722877816"/>
    <n v="4.0636464950000004"/>
    <n v="10.34581766"/>
    <n v="20.383858029999999"/>
    <n v="6.691435609"/>
    <n v="7.3051682319999998"/>
    <d v="2022-07-04T00:00:00"/>
    <n v="2.2505133470225869"/>
    <x v="4"/>
    <n v="8.4059081201367949"/>
    <n v="2.5843167239999998"/>
  </r>
  <r>
    <n v="23.909158099999999"/>
    <n v="46.661363600000001"/>
    <n v="11.82728844"/>
    <n v="0.97439912699999998"/>
    <n v="8.578228567"/>
    <n v="30.273309050000002"/>
    <n v="0.18916962500000001"/>
    <n v="6.6462572350000002"/>
    <d v="2022-01-24T00:00:00"/>
    <n v="2.691307323750856"/>
    <x v="3"/>
    <n v="55.187740630091682"/>
    <n v="17.740932659999999"/>
  </r>
  <r>
    <n v="30.779115189999999"/>
    <n v="50.359438730000001"/>
    <n v="0.10234172599999999"/>
    <n v="14.951676279999999"/>
    <n v="6.4036031959999997"/>
    <n v="13.645091649999999"/>
    <n v="2.6977853079999998"/>
    <n v="12.661282290000001"/>
    <d v="2023-03-01T00:00:00"/>
    <n v="1.593429158110883"/>
    <x v="4"/>
    <n v="0.51538718800194483"/>
    <n v="0.15351258899999998"/>
  </r>
  <r>
    <n v="28.151177189999999"/>
    <n v="31.299402650000001"/>
    <n v="0.42463928499999998"/>
    <n v="0.60740271800000001"/>
    <n v="5.3790060889999998"/>
    <n v="0.72927154599999999"/>
    <n v="15.069065269999999"/>
    <n v="9.5146570219999997"/>
    <d v="2023-06-20T00:00:00"/>
    <n v="1.28952772073922"/>
    <x v="2"/>
    <n v="1.3290955962223105"/>
    <n v="0.63695892749999994"/>
  </r>
  <r>
    <n v="24.784262519999999"/>
    <n v="37.550697509999999"/>
    <n v="1.5097464270000001"/>
    <n v="1.480784087"/>
    <n v="5.4003808619999996"/>
    <n v="4.559394309"/>
    <n v="1.9233046680000001"/>
    <n v="24.186833589999999"/>
    <d v="2022-01-21T00:00:00"/>
    <n v="2.6995208761122522"/>
    <x v="1"/>
    <n v="5.6692031397080305"/>
    <n v="2.2646196405000003"/>
  </r>
  <r>
    <n v="30.13800526"/>
    <n v="42.871397000000002"/>
    <n v="0.14769833499999999"/>
    <n v="7.1532110260000001"/>
    <n v="6.585380829"/>
    <n v="1.56916816"/>
    <n v="22.765439730000001"/>
    <n v="4.7981972580000001"/>
    <d v="2023-07-17T00:00:00"/>
    <n v="1.215605749486653"/>
    <x v="2"/>
    <n v="0.63320339560239947"/>
    <n v="0.22154750249999999"/>
  </r>
  <r>
    <n v="23.410907179999999"/>
    <n v="52.860823959999998"/>
    <n v="11.88355161"/>
    <n v="18.19501855"/>
    <n v="8.6234667819999995"/>
    <n v="6.1655464540000002"/>
    <n v="5.8203943349999996"/>
    <n v="14.056397840000001"/>
    <d v="2022-02-09T00:00:00"/>
    <n v="2.647501711156742"/>
    <x v="1"/>
    <n v="62.817432967578462"/>
    <n v="17.825327415"/>
  </r>
  <r>
    <n v="23.44790995"/>
    <n v="50.687218799999997"/>
    <n v="0.891175151"/>
    <n v="5.155781642"/>
    <n v="2.971827298"/>
    <n v="8.4435398660000001"/>
    <n v="10.396676920000001"/>
    <n v="23.719393069999999"/>
    <d v="2022-02-13T00:00:00"/>
    <n v="2.6365503080082142"/>
    <x v="1"/>
    <n v="4.517118986786004"/>
    <n v="1.3367627264999999"/>
  </r>
  <r>
    <n v="23.171394240000001"/>
    <n v="29.433289290000001"/>
    <n v="0.70010748899999997"/>
    <n v="15.45163951"/>
    <n v="7.7804908959999999"/>
    <n v="0.673957629"/>
    <n v="4.412667882"/>
    <n v="1.114533373"/>
    <d v="2022-08-05T00:00:00"/>
    <n v="2.1629021218343598"/>
    <x v="0"/>
    <n v="2.0606466257832494"/>
    <n v="1.0501612334999999"/>
  </r>
  <r>
    <n v="32.119517520000002"/>
    <n v="33.849619169999997"/>
    <n v="2.672337078"/>
    <n v="8.5678141459999999"/>
    <n v="3.2724808950000002"/>
    <n v="7.0592700690000001"/>
    <n v="7.8816229609999997"/>
    <n v="7.0684310950000002"/>
    <d v="2022-08-21T00:00:00"/>
    <n v="2.1190965092402458"/>
    <x v="2"/>
    <n v="9.0457592384170589"/>
    <n v="4.008505617"/>
  </r>
  <r>
    <n v="27.307307260000002"/>
    <n v="27.67783219"/>
    <n v="1.266196302"/>
    <n v="2.680777301"/>
    <n v="4.9714928089999999"/>
    <n v="19.254487399999999"/>
    <n v="8.7520627000000004E-2"/>
    <n v="0.683554043"/>
    <d v="2022-05-22T00:00:00"/>
    <n v="2.368240930869268"/>
    <x v="0"/>
    <n v="3.5045568766354562"/>
    <n v="1.899294453"/>
  </r>
  <r>
    <n v="24.695415879999999"/>
    <n v="33.147888049999999"/>
    <n v="0.73798095699999999"/>
    <n v="0.15125909300000001"/>
    <n v="3.2248445829999999"/>
    <n v="1.224921836"/>
    <n v="14.84919215"/>
    <n v="13.697670390000001"/>
    <d v="2022-02-13T00:00:00"/>
    <n v="2.6365503080082142"/>
    <x v="1"/>
    <n v="2.4462510145667866"/>
    <n v="1.1069714355"/>
  </r>
  <r>
    <n v="29.008268690000001"/>
    <n v="21.17865574"/>
    <n v="2.648931637"/>
    <n v="13.01183442"/>
    <n v="6.2061503800000004"/>
    <n v="6.2022803000000001E-2"/>
    <n v="0.510004448"/>
    <n v="1.388643691"/>
    <d v="2022-07-31T00:00:00"/>
    <n v="2.176591375770021"/>
    <x v="0"/>
    <n v="5.6100811218817652"/>
    <n v="3.9733974554999998"/>
  </r>
  <r>
    <n v="23.066739739999999"/>
    <n v="46.513358240000002"/>
    <n v="4.4275690470000004"/>
    <n v="4.3502327010000004"/>
    <n v="22.144166219999999"/>
    <n v="13.52914868"/>
    <n v="0.27328057700000002"/>
    <n v="6.216530068"/>
    <d v="2022-03-30T00:00:00"/>
    <n v="2.5133470225872689"/>
    <x v="3"/>
    <n v="20.594110521544643"/>
    <n v="6.6413535705000006"/>
  </r>
  <r>
    <n v="24.506501839999999"/>
    <n v="44.069382079999997"/>
    <n v="4.3036844219999999"/>
    <n v="7.2453752470000001"/>
    <n v="15.504416620000001"/>
    <n v="15.311581889999999"/>
    <n v="3.7145901189999999"/>
    <n v="2.2934181969999998"/>
    <d v="2022-02-13T00:00:00"/>
    <n v="2.6365503080082142"/>
    <x v="3"/>
    <n v="18.966071314486193"/>
    <n v="6.4555266329999998"/>
  </r>
  <r>
    <n v="22.438542940000001"/>
    <n v="35.666630869999999"/>
    <n v="2.4315912470000001"/>
    <n v="4.7082704800000004"/>
    <n v="10.120643100000001"/>
    <n v="8.861334652"/>
    <n v="10.38168879"/>
    <n v="1.594693852"/>
    <d v="2022-08-15T00:00:00"/>
    <n v="2.1355236139630391"/>
    <x v="0"/>
    <n v="8.6726667433472002"/>
    <n v="3.6473868705000001"/>
  </r>
  <r>
    <n v="30.275479239999999"/>
    <n v="39.550827259999998"/>
    <n v="0.89564014999999997"/>
    <n v="19.082306890000002"/>
    <n v="0.174913709"/>
    <n v="18.660956079999998"/>
    <n v="1.339930998"/>
    <n v="0.29271958100000001"/>
    <d v="2022-11-12T00:00:00"/>
    <n v="1.891854893908282"/>
    <x v="4"/>
    <n v="3.5423308859770488"/>
    <n v="1.3434602249999998"/>
  </r>
  <r>
    <n v="25.441576640000001"/>
    <n v="15.039232930000001"/>
    <n v="1.8114473879999999"/>
    <n v="5.7283307690000003"/>
    <n v="5.356565239"/>
    <n v="0.41402109199999998"/>
    <n v="2.9015226620000001"/>
    <n v="0.63879316500000005"/>
    <d v="2022-06-08T00:00:00"/>
    <n v="2.321697467488022"/>
    <x v="0"/>
    <n v="2.724277920857209"/>
    <n v="2.7171710820000001"/>
  </r>
  <r>
    <n v="22.81722972"/>
    <n v="28.18465303"/>
    <n v="0.77006909300000004"/>
    <n v="8.9859532449999993"/>
    <n v="9.8992204259999994"/>
    <n v="3.0593495310000001"/>
    <n v="1.4519335799999999"/>
    <n v="4.788196246"/>
    <d v="2022-07-08T00:00:00"/>
    <n v="2.239561943874059"/>
    <x v="0"/>
    <n v="2.1704130195331803"/>
    <n v="1.1551036395000001"/>
  </r>
  <r>
    <n v="28.417934670000001"/>
    <n v="51.252987400000002"/>
    <n v="0.21637897"/>
    <n v="1.619717168"/>
    <n v="1.6024560290000001"/>
    <n v="10.329850990000001"/>
    <n v="24.61602293"/>
    <n v="13.08494028"/>
    <d v="2023-01-19T00:00:00"/>
    <n v="1.7056810403832989"/>
    <x v="2"/>
    <n v="1.1090068623034979"/>
    <n v="0.32456845499999998"/>
  </r>
  <r>
    <n v="23.760466300000001"/>
    <n v="47.467713940000003"/>
    <n v="2.8118454470000001"/>
    <n v="7.508323817"/>
    <n v="4.0783138919999997"/>
    <n v="4.9259043389999997"/>
    <n v="5.0122680669999999"/>
    <n v="25.942903829999999"/>
    <d v="2021-11-20T00:00:00"/>
    <n v="2.8692676249144422"/>
    <x v="1"/>
    <n v="13.347187532168745"/>
    <n v="4.2177681705000003"/>
  </r>
  <r>
    <n v="23.13244448"/>
    <n v="47.027346999999999"/>
    <n v="1.3276656419999999"/>
    <n v="7.4358737919999998"/>
    <n v="7.685605485"/>
    <n v="2.5014626249999998"/>
    <n v="8.0672384350000002"/>
    <n v="21.337166669999998"/>
    <d v="2021-12-01T00:00:00"/>
    <n v="2.839151266255989"/>
    <x v="1"/>
    <n v="6.2436592846311765"/>
    <n v="1.9914984629999999"/>
  </r>
  <r>
    <n v="24.006921940000002"/>
    <n v="42.38811939"/>
    <n v="0.81336092999999998"/>
    <n v="6.7830038320000003"/>
    <n v="21.933843790000001"/>
    <n v="10.44390054"/>
    <n v="9.4650655E-2"/>
    <n v="3.1327205729999998"/>
    <d v="2021-11-22T00:00:00"/>
    <n v="2.8637919233401781"/>
    <x v="3"/>
    <n v="3.4476840208001436"/>
    <n v="1.220041395"/>
  </r>
  <r>
    <n v="23.154472330000001"/>
    <n v="53.135480780000002"/>
    <n v="2.8283702380000002"/>
    <n v="4.3579640059999996"/>
    <n v="1.913730943"/>
    <n v="2.5435270280000002"/>
    <n v="0.72910302699999996"/>
    <n v="43.59115577"/>
    <d v="2022-03-25T00:00:00"/>
    <n v="2.5270362765229288"/>
    <x v="1"/>
    <n v="15.028681241997305"/>
    <n v="4.2425553570000005"/>
  </r>
  <r>
    <n v="23.77950341"/>
    <n v="60.654126699999999"/>
    <n v="0.155829623"/>
    <n v="10.06144975"/>
    <n v="9.5575966819999998"/>
    <n v="0.90448393199999999"/>
    <n v="8.1157615179999993"/>
    <n v="32.014834829999998"/>
    <d v="2022-04-06T00:00:00"/>
    <n v="2.494182067077344"/>
    <x v="1"/>
    <n v="0.9451709697055235"/>
    <n v="0.23374443449999999"/>
  </r>
  <r>
    <n v="30.87497634"/>
    <n v="32.883586119999997"/>
    <n v="6.3319370999999999E-2"/>
    <n v="4.0722448719999997"/>
    <n v="3.510001645"/>
    <n v="17.946694539999999"/>
    <n v="0.53716291299999996"/>
    <n v="6.8174821510000001"/>
    <d v="2023-05-19T00:00:00"/>
    <n v="1.377138945927447"/>
    <x v="4"/>
    <n v="0.20821679893427303"/>
    <n v="9.4979056499999992E-2"/>
  </r>
  <r>
    <n v="26.270818670000001"/>
    <n v="43.355403959999997"/>
    <n v="3.3637755110000001"/>
    <n v="5.0692097670000003"/>
    <n v="5.2894555460000001"/>
    <n v="6.4461600089999997"/>
    <n v="15.769823819999999"/>
    <n v="10.78075482"/>
    <d v="2022-10-23T00:00:00"/>
    <n v="1.946611909650924"/>
    <x v="2"/>
    <n v="14.583784611016043"/>
    <n v="5.0456632665000001"/>
  </r>
  <r>
    <n v="24.09204592"/>
    <n v="29.041591950000001"/>
    <n v="0.72518778900000003"/>
    <n v="2.926294731"/>
    <n v="9.1211936149999993"/>
    <n v="12.20285676"/>
    <n v="2.1257041170000002"/>
    <n v="2.6655427299999999"/>
    <d v="2022-06-15T00:00:00"/>
    <n v="2.3025325119780971"/>
    <x v="0"/>
    <n v="2.1060607855260698"/>
    <n v="1.0877816835"/>
  </r>
  <r>
    <n v="23.575773760000001"/>
    <n v="33.30744791"/>
    <n v="6.4324143539999996"/>
    <n v="4.4562135879999998"/>
    <n v="5.1948947250000002"/>
    <n v="4.071496454"/>
    <n v="7.7489118259999996"/>
    <n v="11.83593132"/>
    <d v="2021-12-23T00:00:00"/>
    <n v="2.7789185489390831"/>
    <x v="1"/>
    <n v="21.424730603139132"/>
    <n v="9.6486215309999999"/>
  </r>
  <r>
    <n v="28.498299410000001"/>
    <n v="46.100422129999998"/>
    <n v="9.7413678000000004E-2"/>
    <n v="1.906305642"/>
    <n v="1.096089235"/>
    <n v="1.8176617310000001"/>
    <n v="21.05212581"/>
    <n v="20.22823971"/>
    <d v="2022-12-01T00:00:00"/>
    <n v="1.839835728952772"/>
    <x v="2"/>
    <n v="0.44908116770358941"/>
    <n v="0.14612051700000001"/>
  </r>
  <r>
    <n v="28.035497299999999"/>
    <n v="39.778505809999999"/>
    <n v="0.714856775"/>
    <n v="6.2191594270000001"/>
    <n v="5.2065772529999998"/>
    <n v="4.1316672990000001"/>
    <n v="11.360451830000001"/>
    <n v="12.86065"/>
    <d v="2023-03-20T00:00:00"/>
    <n v="1.5414099931553731"/>
    <x v="2"/>
    <n v="2.8435934377655365"/>
    <n v="1.0722851625000001"/>
  </r>
  <r>
    <n v="28.098323369999999"/>
    <n v="33.686232400000002"/>
    <n v="1.0767164220000001"/>
    <n v="20.03526286"/>
    <n v="0.26765032"/>
    <n v="11.65951321"/>
    <n v="2.5758185999999999E-2"/>
    <n v="1.698047833"/>
    <d v="2022-12-02T00:00:00"/>
    <n v="1.83709787816564"/>
    <x v="4"/>
    <n v="3.6270519620388479"/>
    <n v="1.6150746330000001"/>
  </r>
  <r>
    <n v="24.91857465"/>
    <n v="38.139546340000003"/>
    <n v="4.402532967"/>
    <n v="3.0830465290000002"/>
    <n v="9.2634186229999997"/>
    <n v="5.2646884280000004"/>
    <n v="2.0995819180000002"/>
    <n v="18.428810850000001"/>
    <d v="2022-04-04T00:00:00"/>
    <n v="2.499657768651609"/>
    <x v="1"/>
    <n v="16.79106101082742"/>
    <n v="6.6037994505000004"/>
  </r>
  <r>
    <n v="24.30559019"/>
    <n v="48.131154420000001"/>
    <n v="1.43446311"/>
    <n v="0.27053471400000001"/>
    <n v="0.34991819099999999"/>
    <n v="17.29261103"/>
    <n v="7.3998970699999997"/>
    <n v="22.81819342"/>
    <d v="2022-02-02T00:00:00"/>
    <n v="2.666666666666667"/>
    <x v="1"/>
    <n v="6.9042365457203463"/>
    <n v="2.151694665"/>
  </r>
  <r>
    <n v="20.531113179999998"/>
    <n v="33.720758050000001"/>
    <n v="1.349143054"/>
    <n v="12.201904430000001"/>
    <n v="14.78463489"/>
    <n v="5.405576505"/>
    <n v="0.72342315899999998"/>
    <n v="0.60521906800000003"/>
    <d v="2022-09-21T00:00:00"/>
    <n v="2.0342231348391508"/>
    <x v="0"/>
    <n v="4.5494126498772083"/>
    <n v="2.0237145810000001"/>
  </r>
  <r>
    <n v="28.729586009999998"/>
    <n v="13.06679244"/>
    <n v="2.0685486540000002"/>
    <n v="2.2916273629999999"/>
    <n v="4.6838930799999998"/>
    <n v="5.6370959420000002"/>
    <n v="0.28117352099999998"/>
    <n v="0.17300253400000001"/>
    <d v="2022-08-09T00:00:00"/>
    <n v="2.151950718685832"/>
    <x v="0"/>
    <n v="2.7029295913859381"/>
    <n v="3.1028229810000001"/>
  </r>
  <r>
    <n v="23.855590079999999"/>
    <n v="54.136450449999998"/>
    <n v="2.0440690460000002"/>
    <n v="21.21305778"/>
    <n v="0.39956956300000002"/>
    <n v="11.18540151"/>
    <n v="6.0343281160000002"/>
    <n v="15.304093480000001"/>
    <d v="2022-03-05T00:00:00"/>
    <n v="2.581793292265572"/>
    <x v="1"/>
    <n v="11.065864262515777"/>
    <n v="3.066103569"/>
  </r>
  <r>
    <n v="24.299000729999999"/>
    <n v="47.658878809999997"/>
    <n v="2.2220926140000001"/>
    <n v="4.6631497980000001"/>
    <n v="21.419670679999999"/>
    <n v="3.1075954050000001"/>
    <n v="7.6658765000000004E-2"/>
    <n v="18.39180416"/>
    <d v="2021-12-15T00:00:00"/>
    <n v="2.8008213552361401"/>
    <x v="3"/>
    <n v="10.590244259522212"/>
    <n v="3.3331389210000002"/>
  </r>
  <r>
    <n v="22.483513169999998"/>
    <n v="28.0757312"/>
    <n v="1.094873454"/>
    <n v="13.289541979999999"/>
    <n v="9.0860353249999992"/>
    <n v="1.147426541"/>
    <n v="4.0161288339999999"/>
    <n v="0.536598515"/>
    <d v="2022-06-08T00:00:00"/>
    <n v="2.321697467488022"/>
    <x v="0"/>
    <n v="3.073937279251957"/>
    <n v="1.642310181"/>
  </r>
  <r>
    <n v="29.169446839999999"/>
    <n v="39.407927030000003"/>
    <n v="0.21281665"/>
    <n v="6.6026446840000004"/>
    <n v="2.2969431459999998"/>
    <n v="4.2374837919999999"/>
    <n v="19.35898765"/>
    <n v="6.9118677579999996"/>
    <d v="2022-10-05T00:00:00"/>
    <n v="1.9958932238193019"/>
    <x v="2"/>
    <n v="0.83866630139690501"/>
    <n v="0.31922497500000002"/>
  </r>
  <r>
    <n v="24.474562160000001"/>
    <n v="46.953299559999998"/>
    <n v="1.4577522039999999"/>
    <n v="1.412118647"/>
    <n v="2.894634581"/>
    <n v="8.4999483419999997"/>
    <n v="3.9270713430000002"/>
    <n v="30.219526649999999"/>
    <d v="2022-02-13T00:00:00"/>
    <n v="2.6365503080082142"/>
    <x v="1"/>
    <n v="6.8446275918662227"/>
    <n v="2.1866283059999998"/>
  </r>
  <r>
    <n v="27.323842039999999"/>
    <n v="17.006724729999998"/>
    <n v="3.1259308849999998"/>
    <n v="7.6386722980000004"/>
    <n v="5.9526221780000004"/>
    <n v="0.171042579"/>
    <n v="2.5579111229999998"/>
    <n v="0.68647655500000004"/>
    <d v="2022-08-22T00:00:00"/>
    <n v="2.1163586584531142"/>
    <x v="0"/>
    <n v="5.316184608620028"/>
    <n v="4.6888963275000002"/>
  </r>
  <r>
    <n v="30.628981459999999"/>
    <n v="40.270404829999997"/>
    <n v="0.267792843"/>
    <n v="1.514985158"/>
    <n v="3.111825246"/>
    <n v="0.62689315199999995"/>
    <n v="5.3163786479999997"/>
    <n v="29.700322620000001"/>
    <d v="2023-01-23T00:00:00"/>
    <n v="1.6947296372347711"/>
    <x v="2"/>
    <n v="1.078412619818663"/>
    <n v="0.40168926449999998"/>
  </r>
  <r>
    <n v="24.375469469999999"/>
    <n v="37.715432190000001"/>
    <n v="8.9513948939999999"/>
    <n v="3.8205751050000001"/>
    <n v="4.6620902830000004"/>
    <n v="5.8570960779999997"/>
    <n v="7.9468513679999999"/>
    <n v="15.42881936"/>
    <d v="2022-01-21T00:00:00"/>
    <n v="2.6995208761122522"/>
    <x v="1"/>
    <n v="33.760572713056924"/>
    <n v="13.427092341"/>
  </r>
  <r>
    <n v="24.719047530000001"/>
    <n v="50.936073739999998"/>
    <n v="10.44994775"/>
    <n v="2.4582747390000002"/>
    <n v="25.997828510000002"/>
    <n v="21.826164250000001"/>
    <n v="0.45335390800000003"/>
    <n v="0.20045233200000001"/>
    <d v="2022-02-21T00:00:00"/>
    <n v="2.6146475017111568"/>
    <x v="3"/>
    <n v="53.227930917314708"/>
    <n v="15.674921625"/>
  </r>
  <r>
    <n v="24.56174794"/>
    <n v="54.296044770000002"/>
    <n v="6.1063490999999998E-2"/>
    <n v="2.208823921"/>
    <n v="1.3715586689999999"/>
    <n v="4.7409784679999998"/>
    <n v="13.058259400000001"/>
    <n v="32.916424309999996"/>
    <d v="2022-02-14T00:00:00"/>
    <n v="2.6338124572210808"/>
    <x v="1"/>
    <n v="0.33155060411484921"/>
    <n v="9.1595236499999996E-2"/>
  </r>
  <r>
    <n v="30.833840639999998"/>
    <n v="42.30720084"/>
    <n v="0.187525794"/>
    <n v="4.6913876050000001"/>
    <n v="6.0242504549999998"/>
    <n v="0.626004954"/>
    <n v="20.245948219999999"/>
    <n v="10.719609609999999"/>
    <d v="2022-07-31T00:00:00"/>
    <n v="2.176591375770021"/>
    <x v="2"/>
    <n v="0.79336914294384675"/>
    <n v="0.28128869099999998"/>
  </r>
  <r>
    <n v="24.705054650000001"/>
    <n v="43.35531039"/>
    <n v="9.5361464500000004"/>
    <n v="1.349798788"/>
    <n v="28.580514950000001"/>
    <n v="5.7407743050000004"/>
    <n v="2.416449305"/>
    <n v="5.2677730389999997"/>
    <d v="2022-03-17T00:00:00"/>
    <n v="2.5489390828199858"/>
    <x v="3"/>
    <n v="41.344258926424665"/>
    <n v="14.304219675000001"/>
  </r>
  <r>
    <n v="23.023970769999998"/>
    <n v="45.645532129999999"/>
    <n v="1.555282399"/>
    <n v="8.973300665"/>
    <n v="5.4922032959999996"/>
    <n v="25.292913339999998"/>
    <n v="3.0845630970000002"/>
    <n v="2.8025517299999998"/>
    <d v="2021-11-22T00:00:00"/>
    <n v="2.8637919233401781"/>
    <x v="3"/>
    <n v="7.0991692714777974"/>
    <n v="2.3329235984999999"/>
  </r>
  <r>
    <n v="25.59685369"/>
    <n v="27.325232150000001"/>
    <n v="2.3295717339999999"/>
    <n v="12.15018821"/>
    <n v="13.82488822"/>
    <n v="1.044428787"/>
    <n v="4.8253335000000001E-2"/>
    <n v="0.257473597"/>
    <d v="2022-10-02T00:00:00"/>
    <n v="2.0041067761806981"/>
    <x v="0"/>
    <n v="6.3656088441628063"/>
    <n v="3.4943576009999999"/>
  </r>
  <r>
    <n v="20.534959130000001"/>
    <n v="21.4283073"/>
    <n v="4.3758850499999999"/>
    <n v="10.74101757"/>
    <n v="8.9527614829999997"/>
    <n v="0.22131561699999999"/>
    <n v="1.467718549"/>
    <n v="4.5494076000000001E-2"/>
    <d v="2022-08-29T00:00:00"/>
    <n v="2.0971937029431902"/>
    <x v="0"/>
    <n v="9.3767809560875861"/>
    <n v="6.5638275749999995"/>
  </r>
  <r>
    <n v="24.282533879999999"/>
    <n v="36.478423669999998"/>
    <n v="2.7712129079999999"/>
    <n v="2.4618872430000001"/>
    <n v="8.3406597940000005"/>
    <n v="2.5540471770000002"/>
    <n v="1.0431554839999999"/>
    <n v="22.078673970000001"/>
    <d v="2021-12-23T00:00:00"/>
    <n v="2.7789185489390831"/>
    <x v="1"/>
    <n v="10.108947853779673"/>
    <n v="4.1568193620000002"/>
  </r>
  <r>
    <n v="24.362149559999999"/>
    <n v="47.043102859999998"/>
    <n v="0.63014885399999998"/>
    <n v="1.4587907229999999"/>
    <n v="14.74596652"/>
    <n v="23.801074979999999"/>
    <n v="6.851328423"/>
    <n v="0.185942204"/>
    <d v="2022-03-20T00:00:00"/>
    <n v="2.5407255304585901"/>
    <x v="3"/>
    <n v="2.9644157355833123"/>
    <n v="0.94522328099999997"/>
  </r>
  <r>
    <n v="34.064355069999998"/>
    <n v="32.907301189999998"/>
    <n v="5.6873192230000003"/>
    <n v="4.0059399559999997"/>
    <n v="8.8814843289999992"/>
    <n v="7.8828590810000003"/>
    <n v="3.2292968489999998"/>
    <n v="8.9077209800000006"/>
    <d v="2023-01-17T00:00:00"/>
    <n v="1.7111567419575631"/>
    <x v="2"/>
    <n v="18.715432663493779"/>
    <n v="8.5309788345000008"/>
  </r>
  <r>
    <n v="24.378630860000001"/>
    <n v="34.098481169999999"/>
    <n v="6.1481201299999997"/>
    <n v="3.7357819839999999"/>
    <n v="9.0604444350000009"/>
    <n v="10.14859012"/>
    <n v="7.2891191989999999"/>
    <n v="3.864545433"/>
    <d v="2023-01-10T00:00:00"/>
    <n v="1.730321697467488"/>
    <x v="0"/>
    <n v="20.964155848370297"/>
    <n v="9.222180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FA5D0-CEC8-0D48-9DCA-9A25C83EBEF4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:D3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7">
        <item x="0"/>
        <item x="1"/>
        <item x="2"/>
        <item x="5"/>
        <item x="4"/>
        <item x="3"/>
        <item t="default"/>
      </items>
    </pivotField>
    <pivotField dataField="1" showAll="0"/>
    <pivotField dataField="1"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 by Trx Value" fld="11" baseField="0" baseItem="0"/>
    <dataField name="Sum of Rev by Trx" fld="1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9" applyNumberFormats="0" applyBorderFormats="0" applyFontFormats="0" applyPatternFormats="0" applyAlignmentFormats="0" applyWidthHeightFormats="0" dataCaption="" updatedVersion="8" compact="0" compactData="0">
  <location ref="B2:J10" firstHeaderRow="1" firstDataRow="2" firstDataCol="1"/>
  <pivotFields count="11">
    <pivotField name="Age" compact="0" outline="0" multipleItemSelectionAllowed="1" showAll="0"/>
    <pivotField name="Spending" dataField="1" compact="0" outline="0" multipleItemSelectionAllowed="1" showAll="0"/>
    <pivotField name="NumOrders" dataField="1" compact="0" outline="0" multipleItemSelectionAllowed="1" showAll="0"/>
    <pivotField name="Indian" dataField="1" compact="0" outline="0" multipleItemSelectionAllowed="1" showAll="0"/>
    <pivotField name="Chinese" dataField="1" compact="0" outline="0" multipleItemSelectionAllowed="1" showAll="0"/>
    <pivotField name="Thai" dataField="1" compact="0" outline="0" multipleItemSelectionAllowed="1" showAll="0"/>
    <pivotField name="Italian" dataField="1" compact="0" outline="0" multipleItemSelectionAllowed="1" showAll="0"/>
    <pivotField name="Other" dataField="1" compact="0" outline="0" multipleItemSelectionAllowed="1" showAll="0"/>
    <pivotField name="JoinDate" compact="0" numFmtId="164" outline="0" multipleItemSelectionAllowed="1" showAll="0"/>
    <pivotField name="Time" dataField="1" compact="0" outline="0" multipleItemSelectionAllowed="1" showAll="0"/>
    <pivotField name="Cluster" axis="axisRow" compact="0" outline="0" multipleItemSelectionAllowed="1" showAll="0" sortType="ascending">
      <items count="7">
        <item x="0"/>
        <item x="1"/>
        <item x="2"/>
        <item x="5"/>
        <item x="4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Spending" fld="1" subtotal="average" baseField="0"/>
    <dataField name="Average of NumOrders" fld="2" subtotal="average" baseField="0" baseItem="0"/>
    <dataField name="Average of Indian" fld="3" subtotal="average" baseField="0" baseItem="0"/>
    <dataField name="Average of Chinese" fld="4" subtotal="average" baseField="0" baseItem="0"/>
    <dataField name="Average of Thai" fld="5" subtotal="average" baseField="0" baseItem="0"/>
    <dataField name="Average of Italian" fld="6" subtotal="average" baseField="0" baseItem="0"/>
    <dataField name="AVERAGE of Other" fld="7" subtotal="average" baseField="0"/>
    <dataField name="AVERAGE of Time" fld="9" subtotal="average" baseField="0"/>
  </dataFields>
  <formats count="1">
    <format dxfId="34">
      <pivotArea outline="0" fieldPosition="0"/>
    </format>
  </formats>
  <conditionalFormats count="7"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2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3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4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5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6"/>
            </reference>
            <reference field="10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L8" sqref="A1:M421"/>
    </sheetView>
  </sheetViews>
  <sheetFormatPr baseColWidth="10" defaultColWidth="14.5" defaultRowHeight="15" customHeight="1" x14ac:dyDescent="0.2"/>
  <cols>
    <col min="1" max="8" width="8.6640625" customWidth="1"/>
    <col min="9" max="9" width="17.6640625" bestFit="1" customWidth="1"/>
    <col min="10" max="11" width="8.6640625" customWidth="1"/>
    <col min="12" max="12" width="13.6640625" bestFit="1" customWidth="1"/>
    <col min="13" max="13" width="12.1640625" bestFit="1" customWidth="1"/>
    <col min="14" max="26" width="8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5" t="s">
        <v>32</v>
      </c>
      <c r="M1" s="25" t="s">
        <v>33</v>
      </c>
    </row>
    <row r="2" spans="1:13" x14ac:dyDescent="0.2">
      <c r="A2" s="2">
        <v>29.248825419999999</v>
      </c>
      <c r="B2" s="2">
        <v>27.22930736</v>
      </c>
      <c r="C2" s="2">
        <v>2.9556040380000002</v>
      </c>
      <c r="D2" s="2">
        <v>4.0252265940000003</v>
      </c>
      <c r="E2" s="2">
        <v>17.7138466</v>
      </c>
      <c r="F2" s="2">
        <v>3.9553845559999998</v>
      </c>
      <c r="G2" s="2">
        <v>0.64255675800000001</v>
      </c>
      <c r="H2" s="2">
        <v>0.89229284900000005</v>
      </c>
      <c r="I2" s="3">
        <v>44808</v>
      </c>
      <c r="J2" s="2">
        <v>2.0807665982203969</v>
      </c>
      <c r="K2" s="2">
        <v>0</v>
      </c>
      <c r="L2">
        <f>B2*10%*C2</f>
        <v>8.0479050785159139</v>
      </c>
      <c r="M2">
        <f>1.5*C2</f>
        <v>4.433406057</v>
      </c>
    </row>
    <row r="3" spans="1:13" x14ac:dyDescent="0.2">
      <c r="A3" s="2">
        <v>21.84113842</v>
      </c>
      <c r="B3" s="2">
        <v>28.774165239999999</v>
      </c>
      <c r="C3" s="2">
        <v>3.1773748529999999</v>
      </c>
      <c r="D3" s="2">
        <v>2.5977835630000001</v>
      </c>
      <c r="E3" s="2">
        <v>8.1714904399999995</v>
      </c>
      <c r="F3" s="2">
        <v>15.809453530000001</v>
      </c>
      <c r="G3" s="2">
        <v>1.52800783</v>
      </c>
      <c r="H3" s="2">
        <v>0.66742986900000001</v>
      </c>
      <c r="I3" s="3">
        <v>44780</v>
      </c>
      <c r="J3" s="2">
        <v>2.1574264202600961</v>
      </c>
      <c r="K3" s="2">
        <v>0</v>
      </c>
      <c r="L3">
        <f t="shared" ref="L3:L66" si="0">B3*10%*C3</f>
        <v>9.1426309049642711</v>
      </c>
      <c r="M3">
        <f t="shared" ref="M3:M66" si="1">1.5*C3</f>
        <v>4.7660622794999998</v>
      </c>
    </row>
    <row r="4" spans="1:13" x14ac:dyDescent="0.2">
      <c r="A4" s="2">
        <v>24.718422310000001</v>
      </c>
      <c r="B4" s="2">
        <v>39.96968056</v>
      </c>
      <c r="C4" s="2">
        <v>1.3774905340000001</v>
      </c>
      <c r="D4" s="2">
        <v>1.9898927200000001</v>
      </c>
      <c r="E4" s="2">
        <v>6.0385493859999997</v>
      </c>
      <c r="F4" s="2">
        <v>4.5551306379999996</v>
      </c>
      <c r="G4" s="2">
        <v>9.0783862170000003</v>
      </c>
      <c r="H4" s="2">
        <v>18.307721600000001</v>
      </c>
      <c r="I4" s="3">
        <v>44522</v>
      </c>
      <c r="J4" s="2">
        <v>2.8637919233401781</v>
      </c>
      <c r="K4" s="2">
        <v>1</v>
      </c>
      <c r="L4">
        <f t="shared" si="0"/>
        <v>5.505785661840382</v>
      </c>
      <c r="M4">
        <f t="shared" si="1"/>
        <v>2.0662358010000004</v>
      </c>
    </row>
    <row r="5" spans="1:13" x14ac:dyDescent="0.2">
      <c r="A5" s="2">
        <v>21.75690827</v>
      </c>
      <c r="B5" s="2">
        <v>31.745681950000002</v>
      </c>
      <c r="C5" s="2">
        <v>0.94396649300000002</v>
      </c>
      <c r="D5" s="2">
        <v>18.070805069999999</v>
      </c>
      <c r="E5" s="2">
        <v>10.36406152</v>
      </c>
      <c r="F5" s="2">
        <v>1.215660027</v>
      </c>
      <c r="G5" s="2">
        <v>0.62455460699999998</v>
      </c>
      <c r="H5" s="2">
        <v>1.470600728</v>
      </c>
      <c r="I5" s="3">
        <v>44724</v>
      </c>
      <c r="J5" s="2">
        <v>2.3107460643394941</v>
      </c>
      <c r="K5" s="2">
        <v>0</v>
      </c>
      <c r="L5">
        <f t="shared" si="0"/>
        <v>2.9966860058234905</v>
      </c>
      <c r="M5">
        <f t="shared" si="1"/>
        <v>1.4159497395</v>
      </c>
    </row>
    <row r="6" spans="1:13" x14ac:dyDescent="0.2">
      <c r="A6" s="2">
        <v>32.813984380000001</v>
      </c>
      <c r="B6" s="2">
        <v>35.950385199999999</v>
      </c>
      <c r="C6" s="2">
        <v>2.8254826710000001</v>
      </c>
      <c r="D6" s="2">
        <v>8.6011726329999991</v>
      </c>
      <c r="E6" s="2">
        <v>8.4436594169999992</v>
      </c>
      <c r="F6" s="2">
        <v>5.4936515090000002</v>
      </c>
      <c r="G6" s="2">
        <v>5.5480466599999998</v>
      </c>
      <c r="H6" s="2">
        <v>7.8638549790000001</v>
      </c>
      <c r="I6" s="3">
        <v>44913</v>
      </c>
      <c r="J6" s="2">
        <v>1.793292265571526</v>
      </c>
      <c r="K6" s="2">
        <v>2</v>
      </c>
      <c r="L6">
        <f t="shared" si="0"/>
        <v>10.157719039837488</v>
      </c>
      <c r="M6">
        <f t="shared" si="1"/>
        <v>4.2382240065000003</v>
      </c>
    </row>
    <row r="7" spans="1:13" x14ac:dyDescent="0.2">
      <c r="A7" s="2">
        <v>24.70133521</v>
      </c>
      <c r="B7" s="2">
        <v>37.169738580000001</v>
      </c>
      <c r="C7" s="2">
        <v>1.4055035170000001</v>
      </c>
      <c r="D7" s="2">
        <v>8.0690353209999994</v>
      </c>
      <c r="E7" s="2">
        <v>10.237060120000001</v>
      </c>
      <c r="F7" s="2">
        <v>17.722783079999999</v>
      </c>
      <c r="G7" s="2">
        <v>0.113987248</v>
      </c>
      <c r="H7" s="2">
        <v>1.02687281</v>
      </c>
      <c r="I7" s="3">
        <v>44567</v>
      </c>
      <c r="J7" s="2">
        <v>2.7405886379192328</v>
      </c>
      <c r="K7" s="2">
        <v>5</v>
      </c>
      <c r="L7">
        <f t="shared" si="0"/>
        <v>5.2242198300160592</v>
      </c>
      <c r="M7">
        <f t="shared" si="1"/>
        <v>2.1082552755000004</v>
      </c>
    </row>
    <row r="8" spans="1:13" x14ac:dyDescent="0.2">
      <c r="A8" s="2">
        <v>29.168833970000001</v>
      </c>
      <c r="B8" s="2">
        <v>41.251033120000002</v>
      </c>
      <c r="C8" s="2">
        <v>0.82860597499999999</v>
      </c>
      <c r="D8" s="2">
        <v>9.2182045370000001</v>
      </c>
      <c r="E8" s="2">
        <v>1.8305894199999999</v>
      </c>
      <c r="F8" s="2">
        <v>21.555098170000001</v>
      </c>
      <c r="G8" s="2">
        <v>5.8885427400000001</v>
      </c>
      <c r="H8" s="2">
        <v>2.7585982489999998</v>
      </c>
      <c r="I8" s="3">
        <v>44822</v>
      </c>
      <c r="J8" s="2">
        <v>2.0424366872005471</v>
      </c>
      <c r="K8" s="2">
        <v>4</v>
      </c>
      <c r="L8">
        <f t="shared" si="0"/>
        <v>3.4180852518154894</v>
      </c>
      <c r="M8">
        <f t="shared" si="1"/>
        <v>1.2429089625</v>
      </c>
    </row>
    <row r="9" spans="1:13" x14ac:dyDescent="0.2">
      <c r="A9" s="2">
        <v>23.276366329999998</v>
      </c>
      <c r="B9" s="2">
        <v>49.93053081</v>
      </c>
      <c r="C9" s="2">
        <v>6.2999196380000004</v>
      </c>
      <c r="D9" s="2">
        <v>0.58335674500000001</v>
      </c>
      <c r="E9" s="2">
        <v>9.5978801970000003</v>
      </c>
      <c r="F9" s="2">
        <v>4.8943918010000003</v>
      </c>
      <c r="G9" s="2">
        <v>2.726496778</v>
      </c>
      <c r="H9" s="2">
        <v>32.128405290000003</v>
      </c>
      <c r="I9" s="3">
        <v>44646</v>
      </c>
      <c r="J9" s="2">
        <v>2.5242984257357972</v>
      </c>
      <c r="K9" s="2">
        <v>1</v>
      </c>
      <c r="L9">
        <f t="shared" si="0"/>
        <v>31.455833158568307</v>
      </c>
      <c r="M9">
        <f t="shared" si="1"/>
        <v>9.4498794570000015</v>
      </c>
    </row>
    <row r="10" spans="1:13" x14ac:dyDescent="0.2">
      <c r="A10" s="2">
        <v>28.77863408</v>
      </c>
      <c r="B10" s="2">
        <v>40.018875719999997</v>
      </c>
      <c r="C10" s="2">
        <v>0.158032906</v>
      </c>
      <c r="D10" s="2">
        <v>16.503053550000001</v>
      </c>
      <c r="E10" s="2">
        <v>0.16699930700000001</v>
      </c>
      <c r="F10" s="2">
        <v>15.315903799999999</v>
      </c>
      <c r="G10" s="2">
        <v>1.5917731980000001</v>
      </c>
      <c r="H10" s="2">
        <v>6.4411458550000003</v>
      </c>
      <c r="I10" s="3">
        <v>44956</v>
      </c>
      <c r="J10" s="2">
        <v>1.675564681724846</v>
      </c>
      <c r="K10" s="2">
        <v>4</v>
      </c>
      <c r="L10">
        <f t="shared" si="0"/>
        <v>0.63242992248844432</v>
      </c>
      <c r="M10">
        <f t="shared" si="1"/>
        <v>0.23704935900000002</v>
      </c>
    </row>
    <row r="11" spans="1:13" x14ac:dyDescent="0.2">
      <c r="A11" s="2">
        <v>24.659759879999999</v>
      </c>
      <c r="B11" s="2">
        <v>37.367757660000002</v>
      </c>
      <c r="C11" s="2">
        <v>0.61931812600000002</v>
      </c>
      <c r="D11" s="2">
        <v>5.4600046999999999E-2</v>
      </c>
      <c r="E11" s="2">
        <v>1.459629646</v>
      </c>
      <c r="F11" s="2">
        <v>1.7971488019999999</v>
      </c>
      <c r="G11" s="2">
        <v>1.4349725149999999</v>
      </c>
      <c r="H11" s="2">
        <v>32.621406649999997</v>
      </c>
      <c r="I11" s="3">
        <v>44563</v>
      </c>
      <c r="J11" s="2">
        <v>2.751540041067762</v>
      </c>
      <c r="K11" s="2">
        <v>1</v>
      </c>
      <c r="L11">
        <f t="shared" si="0"/>
        <v>2.314252964681335</v>
      </c>
      <c r="M11">
        <f t="shared" si="1"/>
        <v>0.92897718900000004</v>
      </c>
    </row>
    <row r="12" spans="1:13" x14ac:dyDescent="0.2">
      <c r="A12" s="2">
        <v>24.069617269999998</v>
      </c>
      <c r="B12" s="2">
        <v>45.903342950000003</v>
      </c>
      <c r="C12" s="2">
        <v>2.0373664250000001</v>
      </c>
      <c r="D12" s="2">
        <v>1.091894932</v>
      </c>
      <c r="E12" s="2">
        <v>20.874191540000002</v>
      </c>
      <c r="F12" s="2">
        <v>17.203238890000002</v>
      </c>
      <c r="G12" s="2">
        <v>3.2555178759999999</v>
      </c>
      <c r="H12" s="2">
        <v>3.4784997120000001</v>
      </c>
      <c r="I12" s="3">
        <v>44657</v>
      </c>
      <c r="J12" s="2">
        <v>2.494182067077344</v>
      </c>
      <c r="K12" s="2">
        <v>5</v>
      </c>
      <c r="L12">
        <f t="shared" si="0"/>
        <v>9.3521929721590471</v>
      </c>
      <c r="M12">
        <f t="shared" si="1"/>
        <v>3.0560496375000001</v>
      </c>
    </row>
    <row r="13" spans="1:13" x14ac:dyDescent="0.2">
      <c r="A13" s="2">
        <v>25.91228065</v>
      </c>
      <c r="B13" s="2">
        <v>35.831889060000002</v>
      </c>
      <c r="C13" s="2">
        <v>3.897269825</v>
      </c>
      <c r="D13" s="2">
        <v>3.2463919620000001</v>
      </c>
      <c r="E13" s="2">
        <v>4.9065063889999996</v>
      </c>
      <c r="F13" s="2">
        <v>7.3655483820000001</v>
      </c>
      <c r="G13" s="2">
        <v>15.635471389999999</v>
      </c>
      <c r="H13" s="2">
        <v>4.6779709309999999</v>
      </c>
      <c r="I13" s="3">
        <v>44861</v>
      </c>
      <c r="J13" s="2">
        <v>1.935660506502396</v>
      </c>
      <c r="K13" s="2">
        <v>2</v>
      </c>
      <c r="L13">
        <f t="shared" si="0"/>
        <v>13.964654000628562</v>
      </c>
      <c r="M13">
        <f t="shared" si="1"/>
        <v>5.8459047374999997</v>
      </c>
    </row>
    <row r="14" spans="1:13" x14ac:dyDescent="0.2">
      <c r="A14" s="2">
        <v>23.289760359999999</v>
      </c>
      <c r="B14" s="2">
        <v>47.719448130000004</v>
      </c>
      <c r="C14" s="2">
        <v>0.43074368200000002</v>
      </c>
      <c r="D14" s="2">
        <v>6.3661898969999999</v>
      </c>
      <c r="E14" s="2">
        <v>8.7856854159999997</v>
      </c>
      <c r="F14" s="2">
        <v>22.795994279999999</v>
      </c>
      <c r="G14" s="2">
        <v>0.68330594600000005</v>
      </c>
      <c r="H14" s="2">
        <v>9.0882725919999992</v>
      </c>
      <c r="I14" s="3">
        <v>44655</v>
      </c>
      <c r="J14" s="2">
        <v>2.499657768651609</v>
      </c>
      <c r="K14" s="2">
        <v>5</v>
      </c>
      <c r="L14">
        <f t="shared" si="0"/>
        <v>2.0554850790524215</v>
      </c>
      <c r="M14">
        <f t="shared" si="1"/>
        <v>0.64611552299999997</v>
      </c>
    </row>
    <row r="15" spans="1:13" x14ac:dyDescent="0.2">
      <c r="A15" s="2">
        <v>27.130115929999999</v>
      </c>
      <c r="B15" s="2">
        <v>53.879306159999999</v>
      </c>
      <c r="C15" s="2">
        <v>2.8416519189999998</v>
      </c>
      <c r="D15" s="2">
        <v>6.4399498169999996</v>
      </c>
      <c r="E15" s="2">
        <v>9.4897823290000005</v>
      </c>
      <c r="F15" s="2">
        <v>14.42876779</v>
      </c>
      <c r="G15" s="2">
        <v>15.00864325</v>
      </c>
      <c r="H15" s="2">
        <v>8.5121629710000004</v>
      </c>
      <c r="I15" s="3">
        <v>44796</v>
      </c>
      <c r="J15" s="2">
        <v>2.1136208076659821</v>
      </c>
      <c r="K15" s="2">
        <v>2</v>
      </c>
      <c r="L15">
        <f t="shared" si="0"/>
        <v>15.310623374395252</v>
      </c>
      <c r="M15">
        <f t="shared" si="1"/>
        <v>4.2624778784999995</v>
      </c>
    </row>
    <row r="16" spans="1:13" x14ac:dyDescent="0.2">
      <c r="A16" s="2">
        <v>20.770006309999999</v>
      </c>
      <c r="B16" s="2">
        <v>10.4968018</v>
      </c>
      <c r="C16" s="2">
        <v>1.3360401180000001</v>
      </c>
      <c r="D16" s="2">
        <v>4.3231171929999999</v>
      </c>
      <c r="E16" s="2">
        <v>3.6810924300000001</v>
      </c>
      <c r="F16" s="2">
        <v>0.45757600700000001</v>
      </c>
      <c r="G16" s="2">
        <v>1.5819746139999999</v>
      </c>
      <c r="H16" s="2">
        <v>0.45304156000000001</v>
      </c>
      <c r="I16" s="3">
        <v>44708</v>
      </c>
      <c r="J16" s="2">
        <v>2.3545516769336068</v>
      </c>
      <c r="K16" s="2">
        <v>0</v>
      </c>
      <c r="L16">
        <f t="shared" si="0"/>
        <v>1.4024148315494613</v>
      </c>
      <c r="M16">
        <f t="shared" si="1"/>
        <v>2.0040601770000004</v>
      </c>
    </row>
    <row r="17" spans="1:13" x14ac:dyDescent="0.2">
      <c r="A17" s="2">
        <v>34.991192589999997</v>
      </c>
      <c r="B17" s="2">
        <v>45.855391900000001</v>
      </c>
      <c r="C17" s="2">
        <v>6.7435129439999999</v>
      </c>
      <c r="D17" s="2">
        <v>4.1431567190000003</v>
      </c>
      <c r="E17" s="2">
        <v>9.2670317460000007</v>
      </c>
      <c r="F17" s="2">
        <v>10.83736259</v>
      </c>
      <c r="G17" s="2">
        <v>11.093660789999999</v>
      </c>
      <c r="H17" s="2">
        <v>10.514180059999999</v>
      </c>
      <c r="I17" s="3">
        <v>44914</v>
      </c>
      <c r="J17" s="2">
        <v>1.7905544147843939</v>
      </c>
      <c r="K17" s="2">
        <v>2</v>
      </c>
      <c r="L17">
        <f t="shared" si="0"/>
        <v>30.922642882984277</v>
      </c>
      <c r="M17">
        <f t="shared" si="1"/>
        <v>10.115269416</v>
      </c>
    </row>
    <row r="18" spans="1:13" x14ac:dyDescent="0.2">
      <c r="A18" s="2">
        <v>28.433949699999999</v>
      </c>
      <c r="B18" s="2">
        <v>39.271456970000003</v>
      </c>
      <c r="C18" s="2">
        <v>0.167560874</v>
      </c>
      <c r="D18" s="2">
        <v>5.7745484060000001</v>
      </c>
      <c r="E18" s="2">
        <v>3.4693588370000001</v>
      </c>
      <c r="F18" s="2">
        <v>28.516908090000001</v>
      </c>
      <c r="G18" s="2">
        <v>0.245245519</v>
      </c>
      <c r="H18" s="2">
        <v>1.265396118</v>
      </c>
      <c r="I18" s="3">
        <v>44989</v>
      </c>
      <c r="J18" s="2">
        <v>1.5852156057494871</v>
      </c>
      <c r="K18" s="2">
        <v>4</v>
      </c>
      <c r="L18">
        <f t="shared" si="0"/>
        <v>0.65803596531465924</v>
      </c>
      <c r="M18">
        <f t="shared" si="1"/>
        <v>0.25134131100000001</v>
      </c>
    </row>
    <row r="19" spans="1:13" x14ac:dyDescent="0.2">
      <c r="A19" s="2">
        <v>21.371472919999999</v>
      </c>
      <c r="B19" s="2">
        <v>21.581855319999999</v>
      </c>
      <c r="C19" s="2">
        <v>1.3316120680000001</v>
      </c>
      <c r="D19" s="2">
        <v>8.3196243990000003</v>
      </c>
      <c r="E19" s="2">
        <v>9.3232205239999999</v>
      </c>
      <c r="F19" s="2">
        <v>1.5041400629999999</v>
      </c>
      <c r="G19" s="2">
        <v>1.234534008</v>
      </c>
      <c r="H19" s="2">
        <v>1.2003363199999999</v>
      </c>
      <c r="I19" s="3">
        <v>44838</v>
      </c>
      <c r="J19" s="2">
        <v>1.998631074606434</v>
      </c>
      <c r="K19" s="2">
        <v>0</v>
      </c>
      <c r="L19">
        <f t="shared" si="0"/>
        <v>2.8738658993942003</v>
      </c>
      <c r="M19">
        <f t="shared" si="1"/>
        <v>1.9974181020000001</v>
      </c>
    </row>
    <row r="20" spans="1:13" x14ac:dyDescent="0.2">
      <c r="A20" s="2">
        <v>31.865730809999999</v>
      </c>
      <c r="B20" s="2">
        <v>34.672140659999997</v>
      </c>
      <c r="C20" s="2">
        <v>0.196346826</v>
      </c>
      <c r="D20" s="2">
        <v>10.968936060000001</v>
      </c>
      <c r="E20" s="2">
        <v>3.2225841769999999</v>
      </c>
      <c r="F20" s="2">
        <v>19.162848319999998</v>
      </c>
      <c r="G20" s="2">
        <v>0.90816018700000001</v>
      </c>
      <c r="H20" s="2">
        <v>0.409611911</v>
      </c>
      <c r="I20" s="3">
        <v>45075</v>
      </c>
      <c r="J20" s="2">
        <v>1.3497604380561261</v>
      </c>
      <c r="K20" s="2">
        <v>4</v>
      </c>
      <c r="L20">
        <f t="shared" si="0"/>
        <v>0.68077647692165455</v>
      </c>
      <c r="M20">
        <f t="shared" si="1"/>
        <v>0.29452023900000002</v>
      </c>
    </row>
    <row r="21" spans="1:13" ht="15.75" customHeight="1" x14ac:dyDescent="0.2">
      <c r="A21" s="2">
        <v>27.114890710000001</v>
      </c>
      <c r="B21" s="2">
        <v>21.22480852</v>
      </c>
      <c r="C21" s="2">
        <v>2.7912760190000001</v>
      </c>
      <c r="D21" s="2">
        <v>0.25305366899999998</v>
      </c>
      <c r="E21" s="2">
        <v>8.9258678479999993</v>
      </c>
      <c r="F21" s="2">
        <v>11.591357410000001</v>
      </c>
      <c r="G21" s="2">
        <v>0.45437962700000001</v>
      </c>
      <c r="H21" s="2">
        <v>1.49968E-4</v>
      </c>
      <c r="I21" s="3">
        <v>44749</v>
      </c>
      <c r="J21" s="2">
        <v>2.2422997946611911</v>
      </c>
      <c r="K21" s="2">
        <v>0</v>
      </c>
      <c r="L21">
        <f t="shared" si="0"/>
        <v>5.9244299029742891</v>
      </c>
      <c r="M21">
        <f t="shared" si="1"/>
        <v>4.1869140285000004</v>
      </c>
    </row>
    <row r="22" spans="1:13" ht="15.75" customHeight="1" x14ac:dyDescent="0.2">
      <c r="A22" s="2">
        <v>31.536170739999999</v>
      </c>
      <c r="B22" s="2">
        <v>52.911158870000001</v>
      </c>
      <c r="C22" s="2">
        <v>1.3166124969999999</v>
      </c>
      <c r="D22" s="2">
        <v>15.91428084</v>
      </c>
      <c r="E22" s="2">
        <v>3.8665785989999999</v>
      </c>
      <c r="F22" s="2">
        <v>13.55820407</v>
      </c>
      <c r="G22" s="2">
        <v>12.07788732</v>
      </c>
      <c r="H22" s="2">
        <v>7.4942080439999996</v>
      </c>
      <c r="I22" s="3">
        <v>44721</v>
      </c>
      <c r="J22" s="2">
        <v>2.3189596167008899</v>
      </c>
      <c r="K22" s="2">
        <v>4</v>
      </c>
      <c r="L22">
        <f t="shared" si="0"/>
        <v>6.9663492998994396</v>
      </c>
      <c r="M22">
        <f t="shared" si="1"/>
        <v>1.9749187454999999</v>
      </c>
    </row>
    <row r="23" spans="1:13" ht="15.75" customHeight="1" x14ac:dyDescent="0.2">
      <c r="A23" s="2">
        <v>23.434530469999999</v>
      </c>
      <c r="B23" s="2">
        <v>40.678872820000002</v>
      </c>
      <c r="C23" s="2">
        <v>1.335584205</v>
      </c>
      <c r="D23" s="2">
        <v>1.137224537</v>
      </c>
      <c r="E23" s="2">
        <v>2.59127529</v>
      </c>
      <c r="F23" s="2">
        <v>1.518766689</v>
      </c>
      <c r="G23" s="2">
        <v>6.0414354049999996</v>
      </c>
      <c r="H23" s="2">
        <v>29.390170900000001</v>
      </c>
      <c r="I23" s="3">
        <v>44558</v>
      </c>
      <c r="J23" s="2">
        <v>2.7652292950034218</v>
      </c>
      <c r="K23" s="2">
        <v>1</v>
      </c>
      <c r="L23">
        <f t="shared" si="0"/>
        <v>5.4330060015595807</v>
      </c>
      <c r="M23">
        <f t="shared" si="1"/>
        <v>2.0033763075</v>
      </c>
    </row>
    <row r="24" spans="1:13" ht="15.75" customHeight="1" x14ac:dyDescent="0.2">
      <c r="A24" s="2">
        <v>24.53145722</v>
      </c>
      <c r="B24" s="2">
        <v>39.668899150000001</v>
      </c>
      <c r="C24" s="2">
        <v>0.95446962999999996</v>
      </c>
      <c r="D24" s="2">
        <v>5.5950502970000002</v>
      </c>
      <c r="E24" s="2">
        <v>18.000552089999999</v>
      </c>
      <c r="F24" s="2">
        <v>14.873181539999999</v>
      </c>
      <c r="G24" s="2">
        <v>1.1672796640000001</v>
      </c>
      <c r="H24" s="2">
        <v>3.2835561999999999E-2</v>
      </c>
      <c r="I24" s="3">
        <v>44553</v>
      </c>
      <c r="J24" s="2">
        <v>2.7789185489390831</v>
      </c>
      <c r="K24" s="2">
        <v>5</v>
      </c>
      <c r="L24">
        <f t="shared" si="0"/>
        <v>3.7862759494207814</v>
      </c>
      <c r="M24">
        <f t="shared" si="1"/>
        <v>1.4317044449999998</v>
      </c>
    </row>
    <row r="25" spans="1:13" ht="15.75" customHeight="1" x14ac:dyDescent="0.2">
      <c r="A25" s="2">
        <v>31.692101269999998</v>
      </c>
      <c r="B25" s="2">
        <v>44.691854540000001</v>
      </c>
      <c r="C25" s="2">
        <v>2.534395344</v>
      </c>
      <c r="D25" s="2">
        <v>16.83367398</v>
      </c>
      <c r="E25" s="2">
        <v>5.6261107849999998</v>
      </c>
      <c r="F25" s="2">
        <v>8.1537263020000008</v>
      </c>
      <c r="G25" s="2">
        <v>3.4513303460000002</v>
      </c>
      <c r="H25" s="2">
        <v>10.62701313</v>
      </c>
      <c r="I25" s="3">
        <v>44772</v>
      </c>
      <c r="J25" s="2">
        <v>2.1793292265571531</v>
      </c>
      <c r="K25" s="2">
        <v>4</v>
      </c>
      <c r="L25">
        <f t="shared" si="0"/>
        <v>11.326682806090128</v>
      </c>
      <c r="M25">
        <f t="shared" si="1"/>
        <v>3.801593016</v>
      </c>
    </row>
    <row r="26" spans="1:13" ht="15.75" customHeight="1" x14ac:dyDescent="0.2">
      <c r="A26" s="2">
        <v>25.089952100000001</v>
      </c>
      <c r="B26" s="2">
        <v>26.287398209999999</v>
      </c>
      <c r="C26" s="2">
        <v>2.4092584220000002</v>
      </c>
      <c r="D26" s="2">
        <v>2.3415767490000001</v>
      </c>
      <c r="E26" s="2">
        <v>6.8023016849999998</v>
      </c>
      <c r="F26" s="2">
        <v>11.376881320000001</v>
      </c>
      <c r="G26" s="2">
        <v>4.6147062659999998</v>
      </c>
      <c r="H26" s="2">
        <v>1.1519321849999999</v>
      </c>
      <c r="I26" s="3">
        <v>44776</v>
      </c>
      <c r="J26" s="2">
        <v>2.168377823408624</v>
      </c>
      <c r="K26" s="2">
        <v>0</v>
      </c>
      <c r="L26">
        <f t="shared" si="0"/>
        <v>6.3333135529910232</v>
      </c>
      <c r="M26">
        <f t="shared" si="1"/>
        <v>3.613887633</v>
      </c>
    </row>
    <row r="27" spans="1:13" ht="15.75" customHeight="1" x14ac:dyDescent="0.2">
      <c r="A27" s="2">
        <v>24.935971380000002</v>
      </c>
      <c r="B27" s="2">
        <v>43.131709669999999</v>
      </c>
      <c r="C27" s="2">
        <v>4.9562645879999998</v>
      </c>
      <c r="D27" s="2">
        <v>1.034906178</v>
      </c>
      <c r="E27" s="2">
        <v>16.49376307</v>
      </c>
      <c r="F27" s="2">
        <v>19.90046568</v>
      </c>
      <c r="G27" s="2">
        <v>5.3047372209999999</v>
      </c>
      <c r="H27" s="2">
        <v>0.39783752300000003</v>
      </c>
      <c r="I27" s="3">
        <v>44612</v>
      </c>
      <c r="J27" s="2">
        <v>2.6173853524982889</v>
      </c>
      <c r="K27" s="2">
        <v>5</v>
      </c>
      <c r="L27">
        <f t="shared" si="0"/>
        <v>21.377216525731818</v>
      </c>
      <c r="M27">
        <f t="shared" si="1"/>
        <v>7.4343968819999997</v>
      </c>
    </row>
    <row r="28" spans="1:13" ht="15.75" customHeight="1" x14ac:dyDescent="0.2">
      <c r="A28" s="2">
        <v>31.196421669999999</v>
      </c>
      <c r="B28" s="2">
        <v>36.737855029999999</v>
      </c>
      <c r="C28" s="2">
        <v>0.170367088</v>
      </c>
      <c r="D28" s="2">
        <v>15.796102250000001</v>
      </c>
      <c r="E28" s="2">
        <v>2.8918079200000002</v>
      </c>
      <c r="F28" s="2">
        <v>15.858467259999999</v>
      </c>
      <c r="G28" s="2">
        <v>0.30845441699999998</v>
      </c>
      <c r="H28" s="2">
        <v>1.883023173</v>
      </c>
      <c r="I28" s="3">
        <v>44933</v>
      </c>
      <c r="J28" s="2">
        <v>1.738535249828884</v>
      </c>
      <c r="K28" s="2">
        <v>4</v>
      </c>
      <c r="L28">
        <f t="shared" si="0"/>
        <v>0.62589213808272526</v>
      </c>
      <c r="M28">
        <f t="shared" si="1"/>
        <v>0.255550632</v>
      </c>
    </row>
    <row r="29" spans="1:13" ht="15.75" customHeight="1" x14ac:dyDescent="0.2">
      <c r="A29" s="2">
        <v>23.789749740000001</v>
      </c>
      <c r="B29" s="2">
        <v>51.137777749999998</v>
      </c>
      <c r="C29" s="2">
        <v>1.4940242260000001</v>
      </c>
      <c r="D29" s="2">
        <v>5.0452905609999998</v>
      </c>
      <c r="E29" s="2">
        <v>12.96692739</v>
      </c>
      <c r="F29" s="2">
        <v>31.01888022</v>
      </c>
      <c r="G29" s="2">
        <v>1.292089461</v>
      </c>
      <c r="H29" s="2">
        <v>0.81459011000000003</v>
      </c>
      <c r="I29" s="3">
        <v>44593</v>
      </c>
      <c r="J29" s="2">
        <v>2.669404517453799</v>
      </c>
      <c r="K29" s="2">
        <v>5</v>
      </c>
      <c r="L29">
        <f t="shared" si="0"/>
        <v>7.6401078822303772</v>
      </c>
      <c r="M29">
        <f t="shared" si="1"/>
        <v>2.2410363389999999</v>
      </c>
    </row>
    <row r="30" spans="1:13" ht="15.75" customHeight="1" x14ac:dyDescent="0.2">
      <c r="A30" s="2">
        <v>23.505812429999999</v>
      </c>
      <c r="B30" s="2">
        <v>41.628561679999997</v>
      </c>
      <c r="C30" s="2">
        <v>2.12827871</v>
      </c>
      <c r="D30" s="2">
        <v>2.839226713</v>
      </c>
      <c r="E30" s="2">
        <v>11.953941950000001</v>
      </c>
      <c r="F30" s="2">
        <v>2.7234055970000002</v>
      </c>
      <c r="G30" s="2">
        <v>0.85490891999999996</v>
      </c>
      <c r="H30" s="2">
        <v>23.257078490000001</v>
      </c>
      <c r="I30" s="3">
        <v>44657</v>
      </c>
      <c r="J30" s="2">
        <v>2.494182067077344</v>
      </c>
      <c r="K30" s="2">
        <v>1</v>
      </c>
      <c r="L30">
        <f t="shared" si="0"/>
        <v>8.8597181551465845</v>
      </c>
      <c r="M30">
        <f t="shared" si="1"/>
        <v>3.192418065</v>
      </c>
    </row>
    <row r="31" spans="1:13" ht="15.75" customHeight="1" x14ac:dyDescent="0.2">
      <c r="A31" s="2">
        <v>24.253225430000001</v>
      </c>
      <c r="B31" s="2">
        <v>33.697196439999999</v>
      </c>
      <c r="C31" s="2">
        <v>0.22678237700000001</v>
      </c>
      <c r="D31" s="2">
        <v>0.384907626</v>
      </c>
      <c r="E31" s="2">
        <v>14.29242213</v>
      </c>
      <c r="F31" s="2">
        <v>10.665393379999999</v>
      </c>
      <c r="G31" s="2">
        <v>0.29612423100000002</v>
      </c>
      <c r="H31" s="2">
        <v>8.0583490720000004</v>
      </c>
      <c r="I31" s="3">
        <v>44556</v>
      </c>
      <c r="J31" s="2">
        <v>2.770704996577686</v>
      </c>
      <c r="K31" s="2">
        <v>5</v>
      </c>
      <c r="L31">
        <f t="shared" si="0"/>
        <v>0.76419303068991384</v>
      </c>
      <c r="M31">
        <f t="shared" si="1"/>
        <v>0.3401735655</v>
      </c>
    </row>
    <row r="32" spans="1:13" ht="15.75" customHeight="1" x14ac:dyDescent="0.2">
      <c r="A32" s="2">
        <v>23.442698440000001</v>
      </c>
      <c r="B32" s="2">
        <v>47.634630979999997</v>
      </c>
      <c r="C32" s="2">
        <v>1.3517290280000001</v>
      </c>
      <c r="D32" s="2">
        <v>7.9340168320000002</v>
      </c>
      <c r="E32" s="2">
        <v>9.8274508209999993</v>
      </c>
      <c r="F32" s="2">
        <v>8.6127971480000003</v>
      </c>
      <c r="G32" s="2">
        <v>3.7824685210000002</v>
      </c>
      <c r="H32" s="2">
        <v>17.47789766</v>
      </c>
      <c r="I32" s="3">
        <v>44550</v>
      </c>
      <c r="J32" s="2">
        <v>2.7871321013004788</v>
      </c>
      <c r="K32" s="2">
        <v>1</v>
      </c>
      <c r="L32">
        <f t="shared" si="0"/>
        <v>6.4389113433734089</v>
      </c>
      <c r="M32">
        <f t="shared" si="1"/>
        <v>2.027593542</v>
      </c>
    </row>
    <row r="33" spans="1:13" ht="15.75" customHeight="1" x14ac:dyDescent="0.2">
      <c r="A33" s="2">
        <v>31.525347719999999</v>
      </c>
      <c r="B33" s="2">
        <v>60.845802409999997</v>
      </c>
      <c r="C33" s="2">
        <v>0.22957815000000001</v>
      </c>
      <c r="D33" s="2">
        <v>14.781882230000001</v>
      </c>
      <c r="E33" s="2">
        <v>3.9589260080000002</v>
      </c>
      <c r="F33" s="2">
        <v>0.59859348800000001</v>
      </c>
      <c r="G33" s="2">
        <v>18.736207440000001</v>
      </c>
      <c r="H33" s="2">
        <v>22.770193240000001</v>
      </c>
      <c r="I33" s="3">
        <v>44938</v>
      </c>
      <c r="J33" s="2">
        <v>1.7248459958932241</v>
      </c>
      <c r="K33" s="2">
        <v>2</v>
      </c>
      <c r="L33">
        <f t="shared" si="0"/>
        <v>1.3968866752553342</v>
      </c>
      <c r="M33">
        <f t="shared" si="1"/>
        <v>0.344367225</v>
      </c>
    </row>
    <row r="34" spans="1:13" ht="15.75" customHeight="1" x14ac:dyDescent="0.2">
      <c r="A34" s="2">
        <v>25.219738499999998</v>
      </c>
      <c r="B34" s="2">
        <v>13.65136027</v>
      </c>
      <c r="C34" s="2">
        <v>0.58374910499999999</v>
      </c>
      <c r="D34" s="2">
        <v>2.2089583140000002</v>
      </c>
      <c r="E34" s="2">
        <v>3.3546160559999998</v>
      </c>
      <c r="F34" s="2">
        <v>3.958029958</v>
      </c>
      <c r="G34" s="2">
        <v>1.382606929</v>
      </c>
      <c r="H34" s="2">
        <v>2.7471490169999999</v>
      </c>
      <c r="I34" s="3">
        <v>44759</v>
      </c>
      <c r="J34" s="2">
        <v>2.21492128678987</v>
      </c>
      <c r="K34" s="2">
        <v>0</v>
      </c>
      <c r="L34">
        <f t="shared" si="0"/>
        <v>0.79689693396450589</v>
      </c>
      <c r="M34">
        <f t="shared" si="1"/>
        <v>0.87562365750000004</v>
      </c>
    </row>
    <row r="35" spans="1:13" ht="15.75" customHeight="1" x14ac:dyDescent="0.2">
      <c r="A35" s="2">
        <v>21.719478649999999</v>
      </c>
      <c r="B35" s="2">
        <v>21.72430937</v>
      </c>
      <c r="C35" s="2">
        <v>2.6080952000000002</v>
      </c>
      <c r="D35" s="2">
        <v>1.0838063520000001</v>
      </c>
      <c r="E35" s="2">
        <v>9.1726262809999994</v>
      </c>
      <c r="F35" s="2">
        <v>5.0236269389999997</v>
      </c>
      <c r="G35" s="2">
        <v>0.935036808</v>
      </c>
      <c r="H35" s="2">
        <v>5.5092129879999998</v>
      </c>
      <c r="I35" s="3">
        <v>44743</v>
      </c>
      <c r="J35" s="2">
        <v>2.258726899383984</v>
      </c>
      <c r="K35" s="2">
        <v>0</v>
      </c>
      <c r="L35">
        <f t="shared" si="0"/>
        <v>5.6659066991212033</v>
      </c>
      <c r="M35">
        <f t="shared" si="1"/>
        <v>3.9121428000000003</v>
      </c>
    </row>
    <row r="36" spans="1:13" ht="15.75" customHeight="1" x14ac:dyDescent="0.2">
      <c r="A36" s="2">
        <v>24.44597435</v>
      </c>
      <c r="B36" s="2">
        <v>33.170195960000001</v>
      </c>
      <c r="C36" s="2">
        <v>1.13040414</v>
      </c>
      <c r="D36" s="2">
        <v>0.29338796099999997</v>
      </c>
      <c r="E36" s="2">
        <v>17.244837</v>
      </c>
      <c r="F36" s="2">
        <v>11.487346730000001</v>
      </c>
      <c r="G36" s="2">
        <v>3.5448664320000001</v>
      </c>
      <c r="H36" s="2">
        <v>0.59975782600000005</v>
      </c>
      <c r="I36" s="3">
        <v>44570</v>
      </c>
      <c r="J36" s="2">
        <v>2.732375085557837</v>
      </c>
      <c r="K36" s="2">
        <v>5</v>
      </c>
      <c r="L36">
        <f t="shared" si="0"/>
        <v>3.7495726837795278</v>
      </c>
      <c r="M36">
        <f t="shared" si="1"/>
        <v>1.69560621</v>
      </c>
    </row>
    <row r="37" spans="1:13" ht="15.75" customHeight="1" x14ac:dyDescent="0.2">
      <c r="A37" s="2">
        <v>25.55194139</v>
      </c>
      <c r="B37" s="2">
        <v>19.243121349999999</v>
      </c>
      <c r="C37" s="2">
        <v>1.8514372640000001</v>
      </c>
      <c r="D37" s="2">
        <v>7.3619834790000001</v>
      </c>
      <c r="E37" s="2">
        <v>9.2266285920000009</v>
      </c>
      <c r="F37" s="2">
        <v>0.41839331200000002</v>
      </c>
      <c r="G37" s="2">
        <v>1.0886185639999999</v>
      </c>
      <c r="H37" s="2">
        <v>1.147497408</v>
      </c>
      <c r="I37" s="3">
        <v>44801</v>
      </c>
      <c r="J37" s="2">
        <v>2.0999315537303218</v>
      </c>
      <c r="K37" s="2">
        <v>0</v>
      </c>
      <c r="L37">
        <f t="shared" si="0"/>
        <v>3.5627431943063992</v>
      </c>
      <c r="M37">
        <f t="shared" si="1"/>
        <v>2.777155896</v>
      </c>
    </row>
    <row r="38" spans="1:13" ht="15.75" customHeight="1" x14ac:dyDescent="0.2">
      <c r="A38" s="2">
        <v>29.647271839999998</v>
      </c>
      <c r="B38" s="2">
        <v>24.318959230000001</v>
      </c>
      <c r="C38" s="2">
        <v>8.1909831000000002E-2</v>
      </c>
      <c r="D38" s="2">
        <v>12.6636123</v>
      </c>
      <c r="E38" s="2">
        <v>0.59907598500000003</v>
      </c>
      <c r="F38" s="2">
        <v>7.0705172789999997</v>
      </c>
      <c r="G38" s="2">
        <v>2.4015622720000001</v>
      </c>
      <c r="H38" s="2">
        <v>1.584191401</v>
      </c>
      <c r="I38" s="3">
        <v>44988</v>
      </c>
      <c r="J38" s="2">
        <v>1.5879534565366189</v>
      </c>
      <c r="K38" s="2">
        <v>4</v>
      </c>
      <c r="L38">
        <f t="shared" si="0"/>
        <v>0.19919618406251904</v>
      </c>
      <c r="M38">
        <f t="shared" si="1"/>
        <v>0.12286474650000001</v>
      </c>
    </row>
    <row r="39" spans="1:13" ht="15.75" customHeight="1" x14ac:dyDescent="0.2">
      <c r="A39" s="2">
        <v>24.27243593</v>
      </c>
      <c r="B39" s="2">
        <v>46.003718640000002</v>
      </c>
      <c r="C39" s="2">
        <v>0.90774291100000004</v>
      </c>
      <c r="D39" s="2">
        <v>3.015964334</v>
      </c>
      <c r="E39" s="2">
        <v>1.52100737</v>
      </c>
      <c r="F39" s="2">
        <v>4.6787006</v>
      </c>
      <c r="G39" s="2">
        <v>10.670329750000001</v>
      </c>
      <c r="H39" s="2">
        <v>26.117716590000001</v>
      </c>
      <c r="I39" s="3">
        <v>44567</v>
      </c>
      <c r="J39" s="2">
        <v>2.7405886379192328</v>
      </c>
      <c r="K39" s="2">
        <v>1</v>
      </c>
      <c r="L39">
        <f t="shared" si="0"/>
        <v>4.1759549475098563</v>
      </c>
      <c r="M39">
        <f t="shared" si="1"/>
        <v>1.3616143665</v>
      </c>
    </row>
    <row r="40" spans="1:13" ht="15.75" customHeight="1" x14ac:dyDescent="0.2">
      <c r="A40" s="2">
        <v>24.346927390000001</v>
      </c>
      <c r="B40" s="2">
        <v>47.722568189999997</v>
      </c>
      <c r="C40" s="2">
        <v>9.2663624109999994</v>
      </c>
      <c r="D40" s="2">
        <v>22.6928889</v>
      </c>
      <c r="E40" s="2">
        <v>4.5811259959999999</v>
      </c>
      <c r="F40" s="2">
        <v>0.22035616799999999</v>
      </c>
      <c r="G40" s="2">
        <v>2.5087356949999999</v>
      </c>
      <c r="H40" s="2">
        <v>17.719461429999999</v>
      </c>
      <c r="I40" s="3">
        <v>44558</v>
      </c>
      <c r="J40" s="2">
        <v>2.7652292950034218</v>
      </c>
      <c r="K40" s="2">
        <v>1</v>
      </c>
      <c r="L40">
        <f t="shared" si="0"/>
        <v>44.221461203220024</v>
      </c>
      <c r="M40">
        <f t="shared" si="1"/>
        <v>13.899543616499999</v>
      </c>
    </row>
    <row r="41" spans="1:13" ht="15.75" customHeight="1" x14ac:dyDescent="0.2">
      <c r="A41" s="2">
        <v>28.794318879999999</v>
      </c>
      <c r="B41" s="2">
        <v>31.959178309999999</v>
      </c>
      <c r="C41" s="2">
        <v>6.3154918950000001</v>
      </c>
      <c r="D41" s="2">
        <v>8.3126783870000001</v>
      </c>
      <c r="E41" s="2">
        <v>4.4014301979999999</v>
      </c>
      <c r="F41" s="2">
        <v>6.4184033779999998</v>
      </c>
      <c r="G41" s="2">
        <v>8.4196289950000001</v>
      </c>
      <c r="H41" s="2">
        <v>4.4070373539999999</v>
      </c>
      <c r="I41" s="3">
        <v>44837</v>
      </c>
      <c r="J41" s="2">
        <v>2.001368925393566</v>
      </c>
      <c r="K41" s="2">
        <v>2</v>
      </c>
      <c r="L41">
        <f t="shared" si="0"/>
        <v>20.183793158766481</v>
      </c>
      <c r="M41">
        <f t="shared" si="1"/>
        <v>9.4732378424999997</v>
      </c>
    </row>
    <row r="42" spans="1:13" ht="15.75" customHeight="1" x14ac:dyDescent="0.2">
      <c r="A42" s="2">
        <v>28.371723060000001</v>
      </c>
      <c r="B42" s="2">
        <v>51.402917189999997</v>
      </c>
      <c r="C42" s="2">
        <v>1.130982905</v>
      </c>
      <c r="D42" s="2">
        <v>16.212068009999999</v>
      </c>
      <c r="E42" s="2">
        <v>1.304262378</v>
      </c>
      <c r="F42" s="2">
        <v>22.768117740000001</v>
      </c>
      <c r="G42" s="2">
        <v>7.8842262759999997</v>
      </c>
      <c r="H42" s="2">
        <v>3.2342427869999999</v>
      </c>
      <c r="I42" s="3">
        <v>44908</v>
      </c>
      <c r="J42" s="2">
        <v>1.806981519507187</v>
      </c>
      <c r="K42" s="2">
        <v>4</v>
      </c>
      <c r="L42">
        <f t="shared" si="0"/>
        <v>5.8135820609020641</v>
      </c>
      <c r="M42">
        <f t="shared" si="1"/>
        <v>1.6964743575000001</v>
      </c>
    </row>
    <row r="43" spans="1:13" ht="15.75" customHeight="1" x14ac:dyDescent="0.2">
      <c r="A43" s="2">
        <v>23.445192129999999</v>
      </c>
      <c r="B43" s="2">
        <v>43.514968230000001</v>
      </c>
      <c r="C43" s="2">
        <v>1.024854046</v>
      </c>
      <c r="D43" s="2">
        <v>4.6938781570000003</v>
      </c>
      <c r="E43" s="2">
        <v>17.593735720000002</v>
      </c>
      <c r="F43" s="2">
        <v>11.67519572</v>
      </c>
      <c r="G43" s="2">
        <v>3.5014097639999999</v>
      </c>
      <c r="H43" s="2">
        <v>6.0507488809999996</v>
      </c>
      <c r="I43" s="3">
        <v>44635</v>
      </c>
      <c r="J43" s="2">
        <v>2.55441478439425</v>
      </c>
      <c r="K43" s="2">
        <v>5</v>
      </c>
      <c r="L43">
        <f t="shared" si="0"/>
        <v>4.4596491252076964</v>
      </c>
      <c r="M43">
        <f t="shared" si="1"/>
        <v>1.5372810690000001</v>
      </c>
    </row>
    <row r="44" spans="1:13" ht="15.75" customHeight="1" x14ac:dyDescent="0.2">
      <c r="A44" s="2">
        <v>23.62531049</v>
      </c>
      <c r="B44" s="2">
        <v>43.415548149999999</v>
      </c>
      <c r="C44" s="2">
        <v>1.383773656</v>
      </c>
      <c r="D44" s="2">
        <v>2.4739122490000001</v>
      </c>
      <c r="E44" s="2">
        <v>17.621696289999999</v>
      </c>
      <c r="F44" s="2">
        <v>16.414882590000001</v>
      </c>
      <c r="G44" s="2">
        <v>5.0481964509999999</v>
      </c>
      <c r="H44" s="2">
        <v>1.8568605709999999</v>
      </c>
      <c r="I44" s="3">
        <v>44534</v>
      </c>
      <c r="J44" s="2">
        <v>2.8309377138945928</v>
      </c>
      <c r="K44" s="2">
        <v>5</v>
      </c>
      <c r="L44">
        <f t="shared" si="0"/>
        <v>6.0077291790769545</v>
      </c>
      <c r="M44">
        <f t="shared" si="1"/>
        <v>2.0756604840000001</v>
      </c>
    </row>
    <row r="45" spans="1:13" ht="15.75" customHeight="1" x14ac:dyDescent="0.2">
      <c r="A45" s="2">
        <v>28.547245879999998</v>
      </c>
      <c r="B45" s="2">
        <v>38.77362445</v>
      </c>
      <c r="C45" s="2">
        <v>2.1648422E-2</v>
      </c>
      <c r="D45" s="2">
        <v>12.24543641</v>
      </c>
      <c r="E45" s="2">
        <v>3.3361027710000002</v>
      </c>
      <c r="F45" s="2">
        <v>19.44807273</v>
      </c>
      <c r="G45" s="2">
        <v>1.3928578</v>
      </c>
      <c r="H45" s="2">
        <v>2.3511547319999999</v>
      </c>
      <c r="I45" s="3">
        <v>44924</v>
      </c>
      <c r="J45" s="2">
        <v>1.763175906913073</v>
      </c>
      <c r="K45" s="2">
        <v>4</v>
      </c>
      <c r="L45">
        <f t="shared" si="0"/>
        <v>8.3938778456311799E-2</v>
      </c>
      <c r="M45">
        <f t="shared" si="1"/>
        <v>3.2472633000000001E-2</v>
      </c>
    </row>
    <row r="46" spans="1:13" ht="15.75" customHeight="1" x14ac:dyDescent="0.2">
      <c r="A46" s="2">
        <v>31.47975199</v>
      </c>
      <c r="B46" s="2">
        <v>36.626191499999997</v>
      </c>
      <c r="C46" s="2">
        <v>1.2707175900000001</v>
      </c>
      <c r="D46" s="2">
        <v>7.8875581370000001</v>
      </c>
      <c r="E46" s="2">
        <v>1.8078637959999999</v>
      </c>
      <c r="F46" s="2">
        <v>19.131265970000001</v>
      </c>
      <c r="G46" s="2">
        <v>5.2101499130000004</v>
      </c>
      <c r="H46" s="2">
        <v>2.5893536899999998</v>
      </c>
      <c r="I46" s="3">
        <v>45099</v>
      </c>
      <c r="J46" s="2">
        <v>1.284052019164956</v>
      </c>
      <c r="K46" s="2">
        <v>4</v>
      </c>
      <c r="L46">
        <f t="shared" si="0"/>
        <v>4.6541545793758488</v>
      </c>
      <c r="M46">
        <f t="shared" si="1"/>
        <v>1.906076385</v>
      </c>
    </row>
    <row r="47" spans="1:13" ht="15.75" customHeight="1" x14ac:dyDescent="0.2">
      <c r="A47" s="2">
        <v>27.792130780000001</v>
      </c>
      <c r="B47" s="2">
        <v>50.766305889999998</v>
      </c>
      <c r="C47" s="2">
        <v>1.7759773109999999</v>
      </c>
      <c r="D47" s="2">
        <v>17.316104880000001</v>
      </c>
      <c r="E47" s="2">
        <v>9.6922043949999992</v>
      </c>
      <c r="F47" s="2">
        <v>13.19954645</v>
      </c>
      <c r="G47" s="2">
        <v>6.5732097749999996</v>
      </c>
      <c r="H47" s="2">
        <v>3.9852403889999999</v>
      </c>
      <c r="I47" s="3">
        <v>44876</v>
      </c>
      <c r="J47" s="2">
        <v>1.8945927446954141</v>
      </c>
      <c r="K47" s="2">
        <v>4</v>
      </c>
      <c r="L47">
        <f t="shared" si="0"/>
        <v>9.015980742392566</v>
      </c>
      <c r="M47">
        <f t="shared" si="1"/>
        <v>2.6639659664999997</v>
      </c>
    </row>
    <row r="48" spans="1:13" ht="15.75" customHeight="1" x14ac:dyDescent="0.2">
      <c r="A48" s="2">
        <v>23.307678119999999</v>
      </c>
      <c r="B48" s="2">
        <v>49.105497360000001</v>
      </c>
      <c r="C48" s="2">
        <v>1.162337883</v>
      </c>
      <c r="D48" s="2">
        <v>2.1650342519999999</v>
      </c>
      <c r="E48" s="2">
        <v>16.155070080000002</v>
      </c>
      <c r="F48" s="2">
        <v>17.20244593</v>
      </c>
      <c r="G48" s="2">
        <v>9.7578262490000007</v>
      </c>
      <c r="H48" s="2">
        <v>3.8251208499999998</v>
      </c>
      <c r="I48" s="3">
        <v>44599</v>
      </c>
      <c r="J48" s="2">
        <v>2.6529774127310062</v>
      </c>
      <c r="K48" s="2">
        <v>5</v>
      </c>
      <c r="L48">
        <f t="shared" si="0"/>
        <v>5.7077179845084487</v>
      </c>
      <c r="M48">
        <f t="shared" si="1"/>
        <v>1.7435068244999998</v>
      </c>
    </row>
    <row r="49" spans="1:13" ht="15.75" customHeight="1" x14ac:dyDescent="0.2">
      <c r="A49" s="2">
        <v>24.754970910000001</v>
      </c>
      <c r="B49" s="2">
        <v>42.436755820000002</v>
      </c>
      <c r="C49" s="2">
        <v>2.8453501729999999</v>
      </c>
      <c r="D49" s="2">
        <v>9.4904798509999999</v>
      </c>
      <c r="E49" s="2">
        <v>7.0411627680000004</v>
      </c>
      <c r="F49" s="2">
        <v>7.5053186759999999</v>
      </c>
      <c r="G49" s="2">
        <v>4.0109288120000004</v>
      </c>
      <c r="H49" s="2">
        <v>14.388865709999999</v>
      </c>
      <c r="I49" s="3">
        <v>44636</v>
      </c>
      <c r="J49" s="2">
        <v>2.5516769336071179</v>
      </c>
      <c r="K49" s="2">
        <v>1</v>
      </c>
      <c r="L49">
        <f t="shared" si="0"/>
        <v>12.074743051399578</v>
      </c>
      <c r="M49">
        <f t="shared" si="1"/>
        <v>4.2680252594999999</v>
      </c>
    </row>
    <row r="50" spans="1:13" ht="15.75" customHeight="1" x14ac:dyDescent="0.2">
      <c r="A50" s="2">
        <v>24.7859677</v>
      </c>
      <c r="B50" s="2">
        <v>52.127108210000003</v>
      </c>
      <c r="C50" s="2">
        <v>1.342829037</v>
      </c>
      <c r="D50" s="2">
        <v>8.5293892729999996</v>
      </c>
      <c r="E50" s="2">
        <v>15.796101439999999</v>
      </c>
      <c r="F50" s="2">
        <v>16.874408649999999</v>
      </c>
      <c r="G50" s="2">
        <v>5.9864375809999997</v>
      </c>
      <c r="H50" s="2">
        <v>4.9407712610000001</v>
      </c>
      <c r="I50" s="3">
        <v>44600</v>
      </c>
      <c r="J50" s="2">
        <v>2.6502395619438741</v>
      </c>
      <c r="K50" s="2">
        <v>5</v>
      </c>
      <c r="L50">
        <f t="shared" si="0"/>
        <v>6.9997794519229108</v>
      </c>
      <c r="M50">
        <f t="shared" si="1"/>
        <v>2.0142435555000002</v>
      </c>
    </row>
    <row r="51" spans="1:13" ht="15.75" customHeight="1" x14ac:dyDescent="0.2">
      <c r="A51" s="2">
        <v>23.97839454</v>
      </c>
      <c r="B51" s="2">
        <v>43.967403949999998</v>
      </c>
      <c r="C51" s="2">
        <v>6.0151449850000001</v>
      </c>
      <c r="D51" s="2">
        <v>1.7702449330000001</v>
      </c>
      <c r="E51" s="2">
        <v>14.46297148</v>
      </c>
      <c r="F51" s="2">
        <v>4.6140085869999998</v>
      </c>
      <c r="G51" s="2">
        <v>0.67238455399999997</v>
      </c>
      <c r="H51" s="2">
        <v>22.447794399999999</v>
      </c>
      <c r="I51" s="3">
        <v>44632</v>
      </c>
      <c r="J51" s="2">
        <v>2.5626283367556471</v>
      </c>
      <c r="K51" s="2">
        <v>1</v>
      </c>
      <c r="L51">
        <f t="shared" si="0"/>
        <v>26.447030937331171</v>
      </c>
      <c r="M51">
        <f t="shared" si="1"/>
        <v>9.0227174775000005</v>
      </c>
    </row>
    <row r="52" spans="1:13" ht="15.75" customHeight="1" x14ac:dyDescent="0.2">
      <c r="A52" s="2">
        <v>24.127805890000001</v>
      </c>
      <c r="B52" s="2">
        <v>26.600656709999999</v>
      </c>
      <c r="C52" s="2">
        <v>1.7657460389999999</v>
      </c>
      <c r="D52" s="2">
        <v>0.89002829900000002</v>
      </c>
      <c r="E52" s="2">
        <v>5.9044736520000001</v>
      </c>
      <c r="F52" s="2">
        <v>15.955403759999999</v>
      </c>
      <c r="G52" s="2">
        <v>3.4795264499999998</v>
      </c>
      <c r="H52" s="2">
        <v>0.37122454599999999</v>
      </c>
      <c r="I52" s="3">
        <v>44702</v>
      </c>
      <c r="J52" s="2">
        <v>2.3709787816564001</v>
      </c>
      <c r="K52" s="2">
        <v>0</v>
      </c>
      <c r="L52">
        <f t="shared" si="0"/>
        <v>4.6970004220481272</v>
      </c>
      <c r="M52">
        <f t="shared" si="1"/>
        <v>2.6486190585</v>
      </c>
    </row>
    <row r="53" spans="1:13" ht="15.75" customHeight="1" x14ac:dyDescent="0.2">
      <c r="A53" s="2">
        <v>23.268557900000001</v>
      </c>
      <c r="B53" s="2">
        <v>56.819052249999999</v>
      </c>
      <c r="C53" s="2">
        <v>3.6119401209999999</v>
      </c>
      <c r="D53" s="2">
        <v>3.7656265819999999</v>
      </c>
      <c r="E53" s="2">
        <v>7.8962227509999998</v>
      </c>
      <c r="F53" s="2">
        <v>1.2596614639999999</v>
      </c>
      <c r="G53" s="2">
        <v>11.9948157</v>
      </c>
      <c r="H53" s="2">
        <v>31.902725759999999</v>
      </c>
      <c r="I53" s="3">
        <v>44577</v>
      </c>
      <c r="J53" s="2">
        <v>2.713210130047913</v>
      </c>
      <c r="K53" s="2">
        <v>1</v>
      </c>
      <c r="L53">
        <f t="shared" si="0"/>
        <v>20.522701445897034</v>
      </c>
      <c r="M53">
        <f t="shared" si="1"/>
        <v>5.4179101814999999</v>
      </c>
    </row>
    <row r="54" spans="1:13" ht="15.75" customHeight="1" x14ac:dyDescent="0.2">
      <c r="A54" s="2">
        <v>29.348234009999999</v>
      </c>
      <c r="B54" s="2">
        <v>38.405394549999997</v>
      </c>
      <c r="C54" s="2">
        <v>4.6418792E-2</v>
      </c>
      <c r="D54" s="2">
        <v>9.2046804999999995E-2</v>
      </c>
      <c r="E54" s="2">
        <v>1.1153439999999999</v>
      </c>
      <c r="F54" s="2">
        <v>0.31111382100000001</v>
      </c>
      <c r="G54" s="2">
        <v>28.611956150000001</v>
      </c>
      <c r="H54" s="2">
        <v>8.2749337759999992</v>
      </c>
      <c r="I54" s="3">
        <v>44916</v>
      </c>
      <c r="J54" s="2">
        <v>1.78507871321013</v>
      </c>
      <c r="K54" s="2">
        <v>2</v>
      </c>
      <c r="L54">
        <f t="shared" si="0"/>
        <v>0.17827320212943837</v>
      </c>
      <c r="M54">
        <f t="shared" si="1"/>
        <v>6.9628188000000008E-2</v>
      </c>
    </row>
    <row r="55" spans="1:13" ht="15.75" customHeight="1" x14ac:dyDescent="0.2">
      <c r="A55" s="2">
        <v>28.604186850000001</v>
      </c>
      <c r="B55" s="2">
        <v>32.471962019999999</v>
      </c>
      <c r="C55" s="2">
        <v>0.241379228</v>
      </c>
      <c r="D55" s="2">
        <v>1.1803382149999999</v>
      </c>
      <c r="E55" s="2">
        <v>2.694064821</v>
      </c>
      <c r="F55" s="2">
        <v>1.2907686389999999</v>
      </c>
      <c r="G55" s="2">
        <v>9.4900322549999991</v>
      </c>
      <c r="H55" s="2">
        <v>17.81675809</v>
      </c>
      <c r="I55" s="3">
        <v>44985</v>
      </c>
      <c r="J55" s="2">
        <v>1.5961670088980151</v>
      </c>
      <c r="K55" s="2">
        <v>2</v>
      </c>
      <c r="L55">
        <f t="shared" si="0"/>
        <v>0.78380571240329211</v>
      </c>
      <c r="M55">
        <f t="shared" si="1"/>
        <v>0.362068842</v>
      </c>
    </row>
    <row r="56" spans="1:13" ht="15.75" customHeight="1" x14ac:dyDescent="0.2">
      <c r="A56" s="2">
        <v>26.89933997</v>
      </c>
      <c r="B56" s="2">
        <v>26.304805819999999</v>
      </c>
      <c r="C56" s="2">
        <v>0.54859659100000002</v>
      </c>
      <c r="D56" s="2">
        <v>16.53489102</v>
      </c>
      <c r="E56" s="2">
        <v>4.4999248920000001</v>
      </c>
      <c r="F56" s="2">
        <v>3.2754248760000002</v>
      </c>
      <c r="G56" s="2">
        <v>1.115433516</v>
      </c>
      <c r="H56" s="2">
        <v>0.879131522</v>
      </c>
      <c r="I56" s="3">
        <v>44816</v>
      </c>
      <c r="J56" s="2">
        <v>2.0588637919233399</v>
      </c>
      <c r="K56" s="2">
        <v>0</v>
      </c>
      <c r="L56">
        <f t="shared" si="0"/>
        <v>1.443072679976896</v>
      </c>
      <c r="M56">
        <f t="shared" si="1"/>
        <v>0.82289488650000009</v>
      </c>
    </row>
    <row r="57" spans="1:13" ht="15.75" customHeight="1" x14ac:dyDescent="0.2">
      <c r="A57" s="2">
        <v>29.922314409999998</v>
      </c>
      <c r="B57" s="2">
        <v>34.041964399999998</v>
      </c>
      <c r="C57" s="2">
        <v>0.43436243499999999</v>
      </c>
      <c r="D57" s="2">
        <v>1.2696385370000001</v>
      </c>
      <c r="E57" s="2">
        <v>0.477856909</v>
      </c>
      <c r="F57" s="2">
        <v>2.461005976</v>
      </c>
      <c r="G57" s="2">
        <v>14.44368903</v>
      </c>
      <c r="H57" s="2">
        <v>15.38977395</v>
      </c>
      <c r="I57" s="3">
        <v>44950</v>
      </c>
      <c r="J57" s="2">
        <v>1.691991786447639</v>
      </c>
      <c r="K57" s="2">
        <v>2</v>
      </c>
      <c r="L57">
        <f t="shared" si="0"/>
        <v>1.4786550548967312</v>
      </c>
      <c r="M57">
        <f t="shared" si="1"/>
        <v>0.65154365250000001</v>
      </c>
    </row>
    <row r="58" spans="1:13" ht="15.75" customHeight="1" x14ac:dyDescent="0.2">
      <c r="A58" s="2">
        <v>21.594452440000001</v>
      </c>
      <c r="B58" s="2">
        <v>26.871441390000001</v>
      </c>
      <c r="C58" s="2">
        <v>1.791720443</v>
      </c>
      <c r="D58" s="2">
        <v>9.7093551849999997</v>
      </c>
      <c r="E58" s="2">
        <v>9.6541845310000003</v>
      </c>
      <c r="F58" s="2">
        <v>5.1825023999999997E-2</v>
      </c>
      <c r="G58" s="2">
        <v>6.9876629379999997</v>
      </c>
      <c r="H58" s="2">
        <v>0.46841371399999998</v>
      </c>
      <c r="I58" s="3">
        <v>44786</v>
      </c>
      <c r="J58" s="2">
        <v>2.1409993155373028</v>
      </c>
      <c r="K58" s="2">
        <v>0</v>
      </c>
      <c r="L58">
        <f t="shared" si="0"/>
        <v>4.814611087133934</v>
      </c>
      <c r="M58">
        <f t="shared" si="1"/>
        <v>2.6875806645</v>
      </c>
    </row>
    <row r="59" spans="1:13" ht="15.75" customHeight="1" x14ac:dyDescent="0.2">
      <c r="A59" s="2">
        <v>20.299517049999999</v>
      </c>
      <c r="B59" s="2">
        <v>26.85291556</v>
      </c>
      <c r="C59" s="2">
        <v>2.5329752490000002</v>
      </c>
      <c r="D59" s="2">
        <v>10.94657132</v>
      </c>
      <c r="E59" s="2">
        <v>14.014390990000001</v>
      </c>
      <c r="F59" s="2">
        <v>0.39163298099999999</v>
      </c>
      <c r="G59" s="2">
        <v>0.183698638</v>
      </c>
      <c r="H59" s="2">
        <v>1.3166216319999999</v>
      </c>
      <c r="I59" s="3">
        <v>44785</v>
      </c>
      <c r="J59" s="2">
        <v>2.1437371663244349</v>
      </c>
      <c r="K59" s="2">
        <v>0</v>
      </c>
      <c r="L59">
        <f t="shared" si="0"/>
        <v>6.8017770476966986</v>
      </c>
      <c r="M59">
        <f t="shared" si="1"/>
        <v>3.7994628735000004</v>
      </c>
    </row>
    <row r="60" spans="1:13" ht="15.75" customHeight="1" x14ac:dyDescent="0.2">
      <c r="A60" s="2">
        <v>24.208929730000001</v>
      </c>
      <c r="B60" s="2">
        <v>54.111556440000001</v>
      </c>
      <c r="C60" s="2">
        <v>3.9210319949999999</v>
      </c>
      <c r="D60" s="2">
        <v>5.4333811929999998</v>
      </c>
      <c r="E60" s="2">
        <v>9.7616419370000003</v>
      </c>
      <c r="F60" s="2">
        <v>5.5928962599999998</v>
      </c>
      <c r="G60" s="2">
        <v>6.1354361820000003</v>
      </c>
      <c r="H60" s="2">
        <v>27.188200869999999</v>
      </c>
      <c r="I60" s="3">
        <v>44528</v>
      </c>
      <c r="J60" s="2">
        <v>2.8473648186173852</v>
      </c>
      <c r="K60" s="2">
        <v>1</v>
      </c>
      <c r="L60">
        <f t="shared" si="0"/>
        <v>21.217314410048832</v>
      </c>
      <c r="M60">
        <f t="shared" si="1"/>
        <v>5.8815479924999998</v>
      </c>
    </row>
    <row r="61" spans="1:13" ht="15.75" customHeight="1" x14ac:dyDescent="0.2">
      <c r="A61" s="2">
        <v>24.951071299999999</v>
      </c>
      <c r="B61" s="2">
        <v>24.547258639999999</v>
      </c>
      <c r="C61" s="2">
        <v>3.765783543</v>
      </c>
      <c r="D61" s="2">
        <v>11.570353089999999</v>
      </c>
      <c r="E61" s="2">
        <v>9.0744784010000004</v>
      </c>
      <c r="F61" s="2">
        <v>1.0755513480000001</v>
      </c>
      <c r="G61" s="2">
        <v>0.81040150799999999</v>
      </c>
      <c r="H61" s="2">
        <v>2.0164742859999998</v>
      </c>
      <c r="I61" s="3">
        <v>44765</v>
      </c>
      <c r="J61" s="2">
        <v>2.1984941820670771</v>
      </c>
      <c r="K61" s="2">
        <v>0</v>
      </c>
      <c r="L61">
        <f t="shared" si="0"/>
        <v>9.2439662612276567</v>
      </c>
      <c r="M61">
        <f t="shared" si="1"/>
        <v>5.6486753145000002</v>
      </c>
    </row>
    <row r="62" spans="1:13" ht="15.75" customHeight="1" x14ac:dyDescent="0.2">
      <c r="A62" s="2">
        <v>24.994311830000001</v>
      </c>
      <c r="B62" s="2">
        <v>40.197338790000003</v>
      </c>
      <c r="C62" s="2">
        <v>2.162040486</v>
      </c>
      <c r="D62" s="2">
        <v>4.9527333550000003</v>
      </c>
      <c r="E62" s="2">
        <v>1.5041282549999999</v>
      </c>
      <c r="F62" s="2">
        <v>10.901127499999999</v>
      </c>
      <c r="G62" s="2">
        <v>9.0114803119999998</v>
      </c>
      <c r="H62" s="2">
        <v>13.82786937</v>
      </c>
      <c r="I62" s="3">
        <v>44593</v>
      </c>
      <c r="J62" s="2">
        <v>2.669404517453799</v>
      </c>
      <c r="K62" s="2">
        <v>1</v>
      </c>
      <c r="L62">
        <f t="shared" si="0"/>
        <v>8.6908273893438253</v>
      </c>
      <c r="M62">
        <f t="shared" si="1"/>
        <v>3.2430607289999998</v>
      </c>
    </row>
    <row r="63" spans="1:13" ht="15.75" customHeight="1" x14ac:dyDescent="0.2">
      <c r="A63" s="2">
        <v>23.59338812</v>
      </c>
      <c r="B63" s="2">
        <v>42.65468491</v>
      </c>
      <c r="C63" s="2">
        <v>1.385726665</v>
      </c>
      <c r="D63" s="2">
        <v>1.5411103530000001</v>
      </c>
      <c r="E63" s="2">
        <v>11.69338183</v>
      </c>
      <c r="F63" s="2">
        <v>2.1655421509999999</v>
      </c>
      <c r="G63" s="2">
        <v>9.5792970390000001</v>
      </c>
      <c r="H63" s="2">
        <v>17.675353529999999</v>
      </c>
      <c r="I63" s="3">
        <v>44652</v>
      </c>
      <c r="J63" s="2">
        <v>2.5078713210130048</v>
      </c>
      <c r="K63" s="2">
        <v>1</v>
      </c>
      <c r="L63">
        <f t="shared" si="0"/>
        <v>5.9107734266960126</v>
      </c>
      <c r="M63">
        <f t="shared" si="1"/>
        <v>2.0785899975</v>
      </c>
    </row>
    <row r="64" spans="1:13" ht="15.75" customHeight="1" x14ac:dyDescent="0.2">
      <c r="A64" s="2">
        <v>28.55586796</v>
      </c>
      <c r="B64" s="2">
        <v>34.974898760000002</v>
      </c>
      <c r="C64" s="2">
        <v>0.55510159299999995</v>
      </c>
      <c r="D64" s="2">
        <v>16.060828409999999</v>
      </c>
      <c r="E64" s="2">
        <v>1.362011799</v>
      </c>
      <c r="F64" s="2">
        <v>13.88451102</v>
      </c>
      <c r="G64" s="2">
        <v>2.670952E-2</v>
      </c>
      <c r="H64" s="2">
        <v>3.6408380089999999</v>
      </c>
      <c r="I64" s="3">
        <v>45125</v>
      </c>
      <c r="J64" s="2">
        <v>1.2128678986995209</v>
      </c>
      <c r="K64" s="2">
        <v>4</v>
      </c>
      <c r="L64">
        <f t="shared" si="0"/>
        <v>1.9414622016689724</v>
      </c>
      <c r="M64">
        <f t="shared" si="1"/>
        <v>0.83265238949999998</v>
      </c>
    </row>
    <row r="65" spans="1:13" ht="15.75" customHeight="1" x14ac:dyDescent="0.2">
      <c r="A65" s="2">
        <v>29.979864880000001</v>
      </c>
      <c r="B65" s="2">
        <v>38.241164390000002</v>
      </c>
      <c r="C65" s="2">
        <v>1.4741665900000001</v>
      </c>
      <c r="D65" s="2">
        <v>7.7814156170000004</v>
      </c>
      <c r="E65" s="2">
        <v>1.691515439</v>
      </c>
      <c r="F65" s="2">
        <v>20.52401944</v>
      </c>
      <c r="G65" s="2">
        <v>4.2658457939999996</v>
      </c>
      <c r="H65" s="2">
        <v>3.9783680939999999</v>
      </c>
      <c r="I65" s="3">
        <v>44982</v>
      </c>
      <c r="J65" s="2">
        <v>1.6043805612594111</v>
      </c>
      <c r="K65" s="2">
        <v>4</v>
      </c>
      <c r="L65">
        <f t="shared" si="0"/>
        <v>5.6373846906435743</v>
      </c>
      <c r="M65">
        <f t="shared" si="1"/>
        <v>2.211249885</v>
      </c>
    </row>
    <row r="66" spans="1:13" ht="15.75" customHeight="1" x14ac:dyDescent="0.2">
      <c r="A66" s="2">
        <v>23.58584853</v>
      </c>
      <c r="B66" s="2">
        <v>55.648592139999998</v>
      </c>
      <c r="C66" s="2">
        <v>7.6081269220000003</v>
      </c>
      <c r="D66" s="2">
        <v>2.1366046559999998</v>
      </c>
      <c r="E66" s="2">
        <v>0.70775890399999997</v>
      </c>
      <c r="F66" s="2">
        <v>3.3119759270000002</v>
      </c>
      <c r="G66" s="2">
        <v>12.51993246</v>
      </c>
      <c r="H66" s="2">
        <v>36.972320189999998</v>
      </c>
      <c r="I66" s="3">
        <v>44622</v>
      </c>
      <c r="J66" s="2">
        <v>2.5900068446269682</v>
      </c>
      <c r="K66" s="2">
        <v>1</v>
      </c>
      <c r="L66">
        <f t="shared" si="0"/>
        <v>42.338155203173159</v>
      </c>
      <c r="M66">
        <f t="shared" si="1"/>
        <v>11.412190383</v>
      </c>
    </row>
    <row r="67" spans="1:13" ht="15.75" customHeight="1" x14ac:dyDescent="0.2">
      <c r="A67" s="2">
        <v>29.79091128</v>
      </c>
      <c r="B67" s="2">
        <v>16.61678066</v>
      </c>
      <c r="C67" s="2">
        <v>0.57321289200000003</v>
      </c>
      <c r="D67" s="2">
        <v>1.8702665919999999</v>
      </c>
      <c r="E67" s="2">
        <v>4.3922363679999998</v>
      </c>
      <c r="F67" s="2">
        <v>9.887734923</v>
      </c>
      <c r="G67" s="2">
        <v>0.21667148999999999</v>
      </c>
      <c r="H67" s="2">
        <v>0.24987129</v>
      </c>
      <c r="I67" s="3">
        <v>44827</v>
      </c>
      <c r="J67" s="2">
        <v>2.0287474332648872</v>
      </c>
      <c r="K67" s="2">
        <v>0</v>
      </c>
      <c r="L67">
        <f t="shared" ref="L67:L130" si="2">B67*10%*C67</f>
        <v>0.952495289784827</v>
      </c>
      <c r="M67">
        <f t="shared" ref="M67:M130" si="3">1.5*C67</f>
        <v>0.8598193380000001</v>
      </c>
    </row>
    <row r="68" spans="1:13" ht="15.75" customHeight="1" x14ac:dyDescent="0.2">
      <c r="A68" s="2">
        <v>21.543307469999998</v>
      </c>
      <c r="B68" s="2">
        <v>28.082461160000001</v>
      </c>
      <c r="C68" s="2">
        <v>2.3031826849999999</v>
      </c>
      <c r="D68" s="2">
        <v>7.2498772489999999</v>
      </c>
      <c r="E68" s="2">
        <v>9.5570390090000004</v>
      </c>
      <c r="F68" s="2">
        <v>4.8368624039999997</v>
      </c>
      <c r="G68" s="2">
        <v>2.6642382999999999E-2</v>
      </c>
      <c r="H68" s="2">
        <v>6.4120401180000002</v>
      </c>
      <c r="I68" s="3">
        <v>44747</v>
      </c>
      <c r="J68" s="2">
        <v>2.2477754962354548</v>
      </c>
      <c r="K68" s="2">
        <v>0</v>
      </c>
      <c r="L68">
        <f t="shared" si="2"/>
        <v>6.4679038295897016</v>
      </c>
      <c r="M68">
        <f t="shared" si="3"/>
        <v>3.4547740275000001</v>
      </c>
    </row>
    <row r="69" spans="1:13" ht="15.75" customHeight="1" x14ac:dyDescent="0.2">
      <c r="A69" s="2">
        <v>30.103859480000001</v>
      </c>
      <c r="B69" s="2">
        <v>28.91439759</v>
      </c>
      <c r="C69" s="2">
        <v>4.383934934</v>
      </c>
      <c r="D69" s="2">
        <v>4.1285947360000002</v>
      </c>
      <c r="E69" s="2">
        <v>3.8051057629999998</v>
      </c>
      <c r="F69" s="2">
        <v>4.8530530020000002</v>
      </c>
      <c r="G69" s="2">
        <v>11.287524210000001</v>
      </c>
      <c r="H69" s="2">
        <v>4.8401198709999997</v>
      </c>
      <c r="I69" s="3">
        <v>44785</v>
      </c>
      <c r="J69" s="2">
        <v>2.1437371663244349</v>
      </c>
      <c r="K69" s="2">
        <v>2</v>
      </c>
      <c r="L69">
        <f t="shared" si="2"/>
        <v>12.675883769036641</v>
      </c>
      <c r="M69">
        <f t="shared" si="3"/>
        <v>6.5759024010000005</v>
      </c>
    </row>
    <row r="70" spans="1:13" ht="15.75" customHeight="1" x14ac:dyDescent="0.2">
      <c r="A70" s="2">
        <v>24.005597949999999</v>
      </c>
      <c r="B70" s="2">
        <v>50.120787589999999</v>
      </c>
      <c r="C70" s="2">
        <v>1.491580863</v>
      </c>
      <c r="D70" s="2">
        <v>2.1326230100000001</v>
      </c>
      <c r="E70" s="2">
        <v>17.292224520000001</v>
      </c>
      <c r="F70" s="2">
        <v>0.74633040299999998</v>
      </c>
      <c r="G70" s="2">
        <v>5.6120589159999996</v>
      </c>
      <c r="H70" s="2">
        <v>24.33755073</v>
      </c>
      <c r="I70" s="3">
        <v>44620</v>
      </c>
      <c r="J70" s="2">
        <v>2.5954825462012319</v>
      </c>
      <c r="K70" s="2">
        <v>1</v>
      </c>
      <c r="L70">
        <f t="shared" si="2"/>
        <v>7.4759207607731897</v>
      </c>
      <c r="M70">
        <f t="shared" si="3"/>
        <v>2.2373712944999999</v>
      </c>
    </row>
    <row r="71" spans="1:13" ht="15.75" customHeight="1" x14ac:dyDescent="0.2">
      <c r="A71" s="2">
        <v>29.566503220000001</v>
      </c>
      <c r="B71" s="2">
        <v>50.980906730000001</v>
      </c>
      <c r="C71" s="2">
        <v>2.1676194149999999</v>
      </c>
      <c r="D71" s="2">
        <v>2.1101437679999999</v>
      </c>
      <c r="E71" s="2">
        <v>11.135124279999999</v>
      </c>
      <c r="F71" s="2">
        <v>6.4595268880000001</v>
      </c>
      <c r="G71" s="2">
        <v>17.61790826</v>
      </c>
      <c r="H71" s="2">
        <v>13.658203540000001</v>
      </c>
      <c r="I71" s="3">
        <v>45113</v>
      </c>
      <c r="J71" s="2">
        <v>1.245722108145106</v>
      </c>
      <c r="K71" s="2">
        <v>2</v>
      </c>
      <c r="L71">
        <f t="shared" si="2"/>
        <v>11.050720322225217</v>
      </c>
      <c r="M71">
        <f t="shared" si="3"/>
        <v>3.2514291224999998</v>
      </c>
    </row>
    <row r="72" spans="1:13" ht="15.75" customHeight="1" x14ac:dyDescent="0.2">
      <c r="A72" s="2">
        <v>31.997514760000001</v>
      </c>
      <c r="B72" s="2">
        <v>50.204652590000002</v>
      </c>
      <c r="C72" s="2">
        <v>0.52696380099999995</v>
      </c>
      <c r="D72" s="2">
        <v>24.89792344</v>
      </c>
      <c r="E72" s="2">
        <v>2.5816950470000002</v>
      </c>
      <c r="F72" s="2">
        <v>14.432763019999999</v>
      </c>
      <c r="G72" s="2">
        <v>3.6644280679999999</v>
      </c>
      <c r="H72" s="2">
        <v>4.6278430159999999</v>
      </c>
      <c r="I72" s="3">
        <v>44928</v>
      </c>
      <c r="J72" s="2">
        <v>1.752224503764545</v>
      </c>
      <c r="K72" s="2">
        <v>4</v>
      </c>
      <c r="L72">
        <f t="shared" si="2"/>
        <v>2.6456034556710897</v>
      </c>
      <c r="M72">
        <f t="shared" si="3"/>
        <v>0.79044570149999993</v>
      </c>
    </row>
    <row r="73" spans="1:13" ht="15.75" customHeight="1" x14ac:dyDescent="0.2">
      <c r="A73" s="2">
        <v>31.714183890000001</v>
      </c>
      <c r="B73" s="2">
        <v>31.230516659999999</v>
      </c>
      <c r="C73" s="2">
        <v>7.0257490000000006E-2</v>
      </c>
      <c r="D73" s="2">
        <v>9.8793760509999995</v>
      </c>
      <c r="E73" s="2">
        <v>2.0543025909999999</v>
      </c>
      <c r="F73" s="2">
        <v>16.703537950000001</v>
      </c>
      <c r="G73" s="2">
        <v>1.763882392</v>
      </c>
      <c r="H73" s="2">
        <v>0.82941767799999999</v>
      </c>
      <c r="I73" s="3">
        <v>45034</v>
      </c>
      <c r="J73" s="2">
        <v>1.462012320328542</v>
      </c>
      <c r="K73" s="2">
        <v>4</v>
      </c>
      <c r="L73">
        <f t="shared" si="2"/>
        <v>0.21941777119347838</v>
      </c>
      <c r="M73">
        <f t="shared" si="3"/>
        <v>0.10538623500000001</v>
      </c>
    </row>
    <row r="74" spans="1:13" ht="15.75" customHeight="1" x14ac:dyDescent="0.2">
      <c r="A74" s="2">
        <v>23.84966279</v>
      </c>
      <c r="B74" s="2">
        <v>48.766967280000003</v>
      </c>
      <c r="C74" s="2">
        <v>1.7427179269999999</v>
      </c>
      <c r="D74" s="2">
        <v>23.628819459999999</v>
      </c>
      <c r="E74" s="2">
        <v>2.277347588</v>
      </c>
      <c r="F74" s="2">
        <v>2.5946330099999999</v>
      </c>
      <c r="G74" s="2">
        <v>5.7555950039999999</v>
      </c>
      <c r="H74" s="2">
        <v>14.51057222</v>
      </c>
      <c r="I74" s="3">
        <v>44642</v>
      </c>
      <c r="J74" s="2">
        <v>2.5352498288843259</v>
      </c>
      <c r="K74" s="2">
        <v>1</v>
      </c>
      <c r="L74">
        <f t="shared" si="2"/>
        <v>8.4987068124278444</v>
      </c>
      <c r="M74">
        <f t="shared" si="3"/>
        <v>2.6140768904999998</v>
      </c>
    </row>
    <row r="75" spans="1:13" ht="15.75" customHeight="1" x14ac:dyDescent="0.2">
      <c r="A75" s="2">
        <v>28.230782269999999</v>
      </c>
      <c r="B75" s="2">
        <v>46.026251979999998</v>
      </c>
      <c r="C75" s="2">
        <v>0.58754910199999999</v>
      </c>
      <c r="D75" s="2">
        <v>2.1688646359999999</v>
      </c>
      <c r="E75" s="2">
        <v>1.8810643119999999</v>
      </c>
      <c r="F75" s="2">
        <v>1.6027749360000001</v>
      </c>
      <c r="G75" s="2">
        <v>24.629306209999999</v>
      </c>
      <c r="H75" s="2">
        <v>15.74424189</v>
      </c>
      <c r="I75" s="3">
        <v>45057</v>
      </c>
      <c r="J75" s="2">
        <v>1.399041752224504</v>
      </c>
      <c r="K75" s="2">
        <v>2</v>
      </c>
      <c r="L75">
        <f t="shared" si="2"/>
        <v>2.7042683019274723</v>
      </c>
      <c r="M75">
        <f t="shared" si="3"/>
        <v>0.88132365299999993</v>
      </c>
    </row>
    <row r="76" spans="1:13" ht="15.75" customHeight="1" x14ac:dyDescent="0.2">
      <c r="A76" s="2">
        <v>23.397639510000001</v>
      </c>
      <c r="B76" s="2">
        <v>52.332523889999997</v>
      </c>
      <c r="C76" s="2">
        <v>2.9982830489999999</v>
      </c>
      <c r="D76" s="2">
        <v>14.12893979</v>
      </c>
      <c r="E76" s="2">
        <v>8.9341500729999996</v>
      </c>
      <c r="F76" s="2">
        <v>24.89449845</v>
      </c>
      <c r="G76" s="2">
        <v>2.5545185610000001</v>
      </c>
      <c r="H76" s="2">
        <v>1.8204170099999999</v>
      </c>
      <c r="I76" s="3">
        <v>44580</v>
      </c>
      <c r="J76" s="2">
        <v>2.7049965776865159</v>
      </c>
      <c r="K76" s="2">
        <v>5</v>
      </c>
      <c r="L76">
        <f t="shared" si="2"/>
        <v>15.690771929077455</v>
      </c>
      <c r="M76">
        <f t="shared" si="3"/>
        <v>4.4974245735</v>
      </c>
    </row>
    <row r="77" spans="1:13" ht="15.75" customHeight="1" x14ac:dyDescent="0.2">
      <c r="A77" s="2">
        <v>24.275460840000001</v>
      </c>
      <c r="B77" s="2">
        <v>41.439119769999998</v>
      </c>
      <c r="C77" s="2">
        <v>0.28876022000000001</v>
      </c>
      <c r="D77" s="2">
        <v>4.5668717389999998</v>
      </c>
      <c r="E77" s="2">
        <v>1.9165192310000001</v>
      </c>
      <c r="F77" s="2">
        <v>7.7317158209999999</v>
      </c>
      <c r="G77" s="2">
        <v>0.76170974800000002</v>
      </c>
      <c r="H77" s="2">
        <v>26.46230323</v>
      </c>
      <c r="I77" s="3">
        <v>44544</v>
      </c>
      <c r="J77" s="2">
        <v>2.8035592060232721</v>
      </c>
      <c r="K77" s="2">
        <v>1</v>
      </c>
      <c r="L77">
        <f t="shared" si="2"/>
        <v>1.1965969341391551</v>
      </c>
      <c r="M77">
        <f t="shared" si="3"/>
        <v>0.43314033000000002</v>
      </c>
    </row>
    <row r="78" spans="1:13" ht="15.75" customHeight="1" x14ac:dyDescent="0.2">
      <c r="A78" s="2">
        <v>29.651669340000002</v>
      </c>
      <c r="B78" s="2">
        <v>50.09779941</v>
      </c>
      <c r="C78" s="2">
        <v>1.6410311580000001</v>
      </c>
      <c r="D78" s="2">
        <v>2.1801546300000001</v>
      </c>
      <c r="E78" s="2">
        <v>6.6333513719999999</v>
      </c>
      <c r="F78" s="2">
        <v>0.86756848200000003</v>
      </c>
      <c r="G78" s="2">
        <v>15.57982292</v>
      </c>
      <c r="H78" s="2">
        <v>24.836901999999998</v>
      </c>
      <c r="I78" s="3">
        <v>44884</v>
      </c>
      <c r="J78" s="2">
        <v>1.8726899383983571</v>
      </c>
      <c r="K78" s="2">
        <v>2</v>
      </c>
      <c r="L78">
        <f t="shared" si="2"/>
        <v>8.221204977904403</v>
      </c>
      <c r="M78">
        <f t="shared" si="3"/>
        <v>2.4615467369999999</v>
      </c>
    </row>
    <row r="79" spans="1:13" ht="15.75" customHeight="1" x14ac:dyDescent="0.2">
      <c r="A79" s="2">
        <v>31.682503610000001</v>
      </c>
      <c r="B79" s="2">
        <v>31.439254909999999</v>
      </c>
      <c r="C79" s="2">
        <v>0.57066102100000005</v>
      </c>
      <c r="D79" s="2">
        <v>1.847650875</v>
      </c>
      <c r="E79" s="2">
        <v>3.3623204229999999</v>
      </c>
      <c r="F79" s="2">
        <v>0.27178701799999999</v>
      </c>
      <c r="G79" s="2">
        <v>12.58260175</v>
      </c>
      <c r="H79" s="2">
        <v>13.37489485</v>
      </c>
      <c r="I79" s="3">
        <v>45028</v>
      </c>
      <c r="J79" s="2">
        <v>1.4784394250513351</v>
      </c>
      <c r="K79" s="2">
        <v>2</v>
      </c>
      <c r="L79">
        <f t="shared" si="2"/>
        <v>1.7941157306419866</v>
      </c>
      <c r="M79">
        <f t="shared" si="3"/>
        <v>0.85599153150000007</v>
      </c>
    </row>
    <row r="80" spans="1:13" ht="15.75" customHeight="1" x14ac:dyDescent="0.2">
      <c r="A80" s="2">
        <v>27.595911310000002</v>
      </c>
      <c r="B80" s="2">
        <v>31.667418040000001</v>
      </c>
      <c r="C80" s="2">
        <v>2.8018720749999999</v>
      </c>
      <c r="D80" s="2">
        <v>0.75891017599999999</v>
      </c>
      <c r="E80" s="2">
        <v>8.1285305999999995</v>
      </c>
      <c r="F80" s="2">
        <v>12.539608749999999</v>
      </c>
      <c r="G80" s="2">
        <v>8.5358226570000006</v>
      </c>
      <c r="H80" s="2">
        <v>1.704545856</v>
      </c>
      <c r="I80" s="3">
        <v>44809</v>
      </c>
      <c r="J80" s="2">
        <v>2.0780287474332648</v>
      </c>
      <c r="K80" s="2">
        <v>0</v>
      </c>
      <c r="L80">
        <f t="shared" si="2"/>
        <v>8.8728054293627245</v>
      </c>
      <c r="M80">
        <f t="shared" si="3"/>
        <v>4.2028081124999996</v>
      </c>
    </row>
    <row r="81" spans="1:13" ht="15.75" customHeight="1" x14ac:dyDescent="0.2">
      <c r="A81" s="2">
        <v>23.507265539999999</v>
      </c>
      <c r="B81" s="2">
        <v>52.951902189999998</v>
      </c>
      <c r="C81" s="2">
        <v>2.2908397699999998</v>
      </c>
      <c r="D81" s="2">
        <v>16.630555619999999</v>
      </c>
      <c r="E81" s="2">
        <v>1.9494819539999999</v>
      </c>
      <c r="F81" s="2">
        <v>9.4228727180000007</v>
      </c>
      <c r="G81" s="2">
        <v>6.9165751479999997</v>
      </c>
      <c r="H81" s="2">
        <v>18.032416749999999</v>
      </c>
      <c r="I81" s="3">
        <v>44571</v>
      </c>
      <c r="J81" s="2">
        <v>2.729637234770705</v>
      </c>
      <c r="K81" s="2">
        <v>1</v>
      </c>
      <c r="L81">
        <f t="shared" si="2"/>
        <v>12.130432343400209</v>
      </c>
      <c r="M81">
        <f t="shared" si="3"/>
        <v>3.4362596549999997</v>
      </c>
    </row>
    <row r="82" spans="1:13" ht="15.75" customHeight="1" x14ac:dyDescent="0.2">
      <c r="A82" s="2">
        <v>28.443108290000001</v>
      </c>
      <c r="B82" s="2">
        <v>50.236397599999997</v>
      </c>
      <c r="C82" s="2">
        <v>0.49887267800000001</v>
      </c>
      <c r="D82" s="2">
        <v>23.317253390000001</v>
      </c>
      <c r="E82" s="2">
        <v>3.4097515060000001</v>
      </c>
      <c r="F82" s="2">
        <v>15.375799949999999</v>
      </c>
      <c r="G82" s="2">
        <v>1.4687301610000001</v>
      </c>
      <c r="H82" s="2">
        <v>6.6648625939999997</v>
      </c>
      <c r="I82" s="3">
        <v>44941</v>
      </c>
      <c r="J82" s="2">
        <v>1.716632443531827</v>
      </c>
      <c r="K82" s="2">
        <v>4</v>
      </c>
      <c r="L82">
        <f t="shared" si="2"/>
        <v>2.5061566203784773</v>
      </c>
      <c r="M82">
        <f t="shared" si="3"/>
        <v>0.74830901699999997</v>
      </c>
    </row>
    <row r="83" spans="1:13" ht="15.75" customHeight="1" x14ac:dyDescent="0.2">
      <c r="A83" s="2">
        <v>24.07227361</v>
      </c>
      <c r="B83" s="2">
        <v>45.697873100000002</v>
      </c>
      <c r="C83" s="2">
        <v>9.7565224710000003</v>
      </c>
      <c r="D83" s="2">
        <v>7.2029473729999998</v>
      </c>
      <c r="E83" s="2">
        <v>0.73849456499999999</v>
      </c>
      <c r="F83" s="2">
        <v>0.78339600899999995</v>
      </c>
      <c r="G83" s="2">
        <v>4.5384518370000002</v>
      </c>
      <c r="H83" s="2">
        <v>32.434583320000002</v>
      </c>
      <c r="I83" s="3">
        <v>44529</v>
      </c>
      <c r="J83" s="2">
        <v>2.8446269678302532</v>
      </c>
      <c r="K83" s="2">
        <v>1</v>
      </c>
      <c r="L83">
        <f t="shared" si="2"/>
        <v>44.585232577705654</v>
      </c>
      <c r="M83">
        <f t="shared" si="3"/>
        <v>14.6347837065</v>
      </c>
    </row>
    <row r="84" spans="1:13" ht="15.75" customHeight="1" x14ac:dyDescent="0.2">
      <c r="A84" s="2">
        <v>29.48599463</v>
      </c>
      <c r="B84" s="2">
        <v>41.501411359999999</v>
      </c>
      <c r="C84" s="2">
        <v>1.0314045060000001</v>
      </c>
      <c r="D84" s="2">
        <v>0.89008154799999994</v>
      </c>
      <c r="E84" s="2">
        <v>8.0463549990000001</v>
      </c>
      <c r="F84" s="2">
        <v>3.7539581439999998</v>
      </c>
      <c r="G84" s="2">
        <v>10.036466470000001</v>
      </c>
      <c r="H84" s="2">
        <v>18.7745502</v>
      </c>
      <c r="I84" s="3">
        <v>44911</v>
      </c>
      <c r="J84" s="2">
        <v>1.798767967145791</v>
      </c>
      <c r="K84" s="2">
        <v>2</v>
      </c>
      <c r="L84">
        <f t="shared" si="2"/>
        <v>4.2804742682063592</v>
      </c>
      <c r="M84">
        <f t="shared" si="3"/>
        <v>1.5471067590000001</v>
      </c>
    </row>
    <row r="85" spans="1:13" ht="15.75" customHeight="1" x14ac:dyDescent="0.2">
      <c r="A85" s="2">
        <v>24.889581400000001</v>
      </c>
      <c r="B85" s="2">
        <v>55.778331790000003</v>
      </c>
      <c r="C85" s="2">
        <v>1.948626008</v>
      </c>
      <c r="D85" s="2">
        <v>0.52801229500000002</v>
      </c>
      <c r="E85" s="2">
        <v>18.415064539999999</v>
      </c>
      <c r="F85" s="2">
        <v>11.074559239999999</v>
      </c>
      <c r="G85" s="2">
        <v>11.78542045</v>
      </c>
      <c r="H85" s="2">
        <v>13.97527526</v>
      </c>
      <c r="I85" s="3">
        <v>44566</v>
      </c>
      <c r="J85" s="2">
        <v>2.7433264887063649</v>
      </c>
      <c r="K85" s="2">
        <v>5</v>
      </c>
      <c r="L85">
        <f t="shared" si="2"/>
        <v>10.869110800884721</v>
      </c>
      <c r="M85">
        <f t="shared" si="3"/>
        <v>2.9229390120000001</v>
      </c>
    </row>
    <row r="86" spans="1:13" ht="15.75" customHeight="1" x14ac:dyDescent="0.2">
      <c r="A86" s="2">
        <v>23.73927733</v>
      </c>
      <c r="B86" s="2">
        <v>39.230246170000001</v>
      </c>
      <c r="C86" s="2">
        <v>1.900749128</v>
      </c>
      <c r="D86" s="2">
        <v>3.2906761630000001</v>
      </c>
      <c r="E86" s="2">
        <v>5.3754993539999996</v>
      </c>
      <c r="F86" s="2">
        <v>11.7155144</v>
      </c>
      <c r="G86" s="2">
        <v>2.3251821549999998</v>
      </c>
      <c r="H86" s="2">
        <v>16.523374100000002</v>
      </c>
      <c r="I86" s="3">
        <v>44655</v>
      </c>
      <c r="J86" s="2">
        <v>2.499657768651609</v>
      </c>
      <c r="K86" s="2">
        <v>1</v>
      </c>
      <c r="L86">
        <f t="shared" si="2"/>
        <v>7.4566856198852847</v>
      </c>
      <c r="M86">
        <f t="shared" si="3"/>
        <v>2.8511236919999998</v>
      </c>
    </row>
    <row r="87" spans="1:13" ht="15.75" customHeight="1" x14ac:dyDescent="0.2">
      <c r="A87" s="2">
        <v>29.713767279999999</v>
      </c>
      <c r="B87" s="2">
        <v>47.045002590000003</v>
      </c>
      <c r="C87" s="2">
        <v>0.30314133599999998</v>
      </c>
      <c r="D87" s="2">
        <v>23.642863899999998</v>
      </c>
      <c r="E87" s="2">
        <v>3.1663709999999998E-2</v>
      </c>
      <c r="F87" s="2">
        <v>20.75443199</v>
      </c>
      <c r="G87" s="2">
        <v>2.3705722389999999</v>
      </c>
      <c r="H87" s="2">
        <v>0.24547075600000001</v>
      </c>
      <c r="I87" s="3">
        <v>45032</v>
      </c>
      <c r="J87" s="2">
        <v>1.4674880219028059</v>
      </c>
      <c r="K87" s="2">
        <v>4</v>
      </c>
      <c r="L87">
        <f t="shared" si="2"/>
        <v>1.426128493725606</v>
      </c>
      <c r="M87">
        <f t="shared" si="3"/>
        <v>0.454712004</v>
      </c>
    </row>
    <row r="88" spans="1:13" ht="15.75" customHeight="1" x14ac:dyDescent="0.2">
      <c r="A88" s="2">
        <v>30.7034263</v>
      </c>
      <c r="B88" s="2">
        <v>41.363034210000002</v>
      </c>
      <c r="C88" s="2">
        <v>0.204058304</v>
      </c>
      <c r="D88" s="2">
        <v>25.323889380000001</v>
      </c>
      <c r="E88" s="2">
        <v>0.95785415200000001</v>
      </c>
      <c r="F88" s="2">
        <v>10.24150745</v>
      </c>
      <c r="G88" s="2">
        <v>3.0636002420000001</v>
      </c>
      <c r="H88" s="2">
        <v>1.776182986</v>
      </c>
      <c r="I88" s="3">
        <v>44802</v>
      </c>
      <c r="J88" s="2">
        <v>2.0971937029431902</v>
      </c>
      <c r="K88" s="2">
        <v>4</v>
      </c>
      <c r="L88">
        <f t="shared" si="2"/>
        <v>0.844047060918658</v>
      </c>
      <c r="M88">
        <f t="shared" si="3"/>
        <v>0.30608745599999998</v>
      </c>
    </row>
    <row r="89" spans="1:13" ht="15.75" customHeight="1" x14ac:dyDescent="0.2">
      <c r="A89" s="2">
        <v>23.066834679999999</v>
      </c>
      <c r="B89" s="2">
        <v>45.607222659999998</v>
      </c>
      <c r="C89" s="2">
        <v>0.263407589</v>
      </c>
      <c r="D89" s="2">
        <v>8.6895969530000006</v>
      </c>
      <c r="E89" s="2">
        <v>5.2106478870000004</v>
      </c>
      <c r="F89" s="2">
        <v>2.9789126509999999</v>
      </c>
      <c r="G89" s="2">
        <v>4.0097247549999997</v>
      </c>
      <c r="H89" s="2">
        <v>24.71834041</v>
      </c>
      <c r="I89" s="3">
        <v>44583</v>
      </c>
      <c r="J89" s="2">
        <v>2.6967830253251202</v>
      </c>
      <c r="K89" s="2">
        <v>1</v>
      </c>
      <c r="L89">
        <f t="shared" si="2"/>
        <v>1.2013288561856768</v>
      </c>
      <c r="M89">
        <f t="shared" si="3"/>
        <v>0.39511138349999997</v>
      </c>
    </row>
    <row r="90" spans="1:13" ht="15.75" customHeight="1" x14ac:dyDescent="0.2">
      <c r="A90" s="2">
        <v>28.64078336</v>
      </c>
      <c r="B90" s="2">
        <v>34.48515939</v>
      </c>
      <c r="C90" s="2">
        <v>0.706724307</v>
      </c>
      <c r="D90" s="2">
        <v>1.657483058</v>
      </c>
      <c r="E90" s="2">
        <v>8.4842131910000003</v>
      </c>
      <c r="F90" s="2">
        <v>0.43473534400000002</v>
      </c>
      <c r="G90" s="2">
        <v>11.4822671</v>
      </c>
      <c r="H90" s="2">
        <v>12.4264607</v>
      </c>
      <c r="I90" s="3">
        <v>44776</v>
      </c>
      <c r="J90" s="2">
        <v>2.168377823408624</v>
      </c>
      <c r="K90" s="2">
        <v>2</v>
      </c>
      <c r="L90">
        <f t="shared" si="2"/>
        <v>2.4371500371682293</v>
      </c>
      <c r="M90">
        <f t="shared" si="3"/>
        <v>1.0600864605</v>
      </c>
    </row>
    <row r="91" spans="1:13" ht="15.75" customHeight="1" x14ac:dyDescent="0.2">
      <c r="A91" s="2">
        <v>24.960077269999999</v>
      </c>
      <c r="B91" s="2">
        <v>36.075278509999997</v>
      </c>
      <c r="C91" s="2">
        <v>1.681438322</v>
      </c>
      <c r="D91" s="2">
        <v>2.6818915209999998</v>
      </c>
      <c r="E91" s="2">
        <v>13.49206526</v>
      </c>
      <c r="F91" s="2">
        <v>16.813035599999999</v>
      </c>
      <c r="G91" s="2">
        <v>0.84691599900000003</v>
      </c>
      <c r="H91" s="2">
        <v>2.2413701349999999</v>
      </c>
      <c r="I91" s="3">
        <v>44761</v>
      </c>
      <c r="J91" s="2">
        <v>2.2094455852156059</v>
      </c>
      <c r="K91" s="2">
        <v>5</v>
      </c>
      <c r="L91">
        <f t="shared" si="2"/>
        <v>6.065835576353706</v>
      </c>
      <c r="M91">
        <f t="shared" si="3"/>
        <v>2.522157483</v>
      </c>
    </row>
    <row r="92" spans="1:13" ht="15.75" customHeight="1" x14ac:dyDescent="0.2">
      <c r="A92" s="2">
        <v>29.949065770000001</v>
      </c>
      <c r="B92" s="2">
        <v>39.069556159999998</v>
      </c>
      <c r="C92" s="2">
        <v>0.28113882800000001</v>
      </c>
      <c r="D92" s="2">
        <v>2.6902814670000001</v>
      </c>
      <c r="E92" s="2">
        <v>6.0810796070000004</v>
      </c>
      <c r="F92" s="2">
        <v>3.7948365260000001</v>
      </c>
      <c r="G92" s="2">
        <v>6.1983897969999999</v>
      </c>
      <c r="H92" s="2">
        <v>20.304968760000001</v>
      </c>
      <c r="I92" s="3">
        <v>44859</v>
      </c>
      <c r="J92" s="2">
        <v>1.9411362080766601</v>
      </c>
      <c r="K92" s="2">
        <v>2</v>
      </c>
      <c r="L92">
        <f t="shared" si="2"/>
        <v>1.0983969229302581</v>
      </c>
      <c r="M92">
        <f t="shared" si="3"/>
        <v>0.42170824200000001</v>
      </c>
    </row>
    <row r="93" spans="1:13" ht="15.75" customHeight="1" x14ac:dyDescent="0.2">
      <c r="A93" s="2">
        <v>31.292033960000001</v>
      </c>
      <c r="B93" s="2">
        <v>51.597258259999997</v>
      </c>
      <c r="C93" s="2">
        <v>0.10000706299999999</v>
      </c>
      <c r="D93" s="2">
        <v>1.5779969970000001</v>
      </c>
      <c r="E93" s="2">
        <v>1.8279766319999999</v>
      </c>
      <c r="F93" s="2">
        <v>3.8583574469999999</v>
      </c>
      <c r="G93" s="2">
        <v>28.182447499999999</v>
      </c>
      <c r="H93" s="2">
        <v>16.150479690000001</v>
      </c>
      <c r="I93" s="3">
        <v>45011</v>
      </c>
      <c r="J93" s="2">
        <v>1.52498288843258</v>
      </c>
      <c r="K93" s="2">
        <v>2</v>
      </c>
      <c r="L93">
        <f t="shared" si="2"/>
        <v>0.51600902574350904</v>
      </c>
      <c r="M93">
        <f t="shared" si="3"/>
        <v>0.15001059449999998</v>
      </c>
    </row>
    <row r="94" spans="1:13" ht="15.75" customHeight="1" x14ac:dyDescent="0.2">
      <c r="A94" s="2">
        <v>31.17065376</v>
      </c>
      <c r="B94" s="2">
        <v>49.098698800000001</v>
      </c>
      <c r="C94" s="2">
        <v>0.103427277</v>
      </c>
      <c r="D94" s="2">
        <v>19.560587590000001</v>
      </c>
      <c r="E94" s="2">
        <v>2.3636588600000001</v>
      </c>
      <c r="F94" s="2">
        <v>17.012968560000001</v>
      </c>
      <c r="G94" s="2">
        <v>8.4343491390000001</v>
      </c>
      <c r="H94" s="2">
        <v>1.727134655</v>
      </c>
      <c r="I94" s="3">
        <v>44935</v>
      </c>
      <c r="J94" s="2">
        <v>1.7330595482546201</v>
      </c>
      <c r="K94" s="2">
        <v>4</v>
      </c>
      <c r="L94">
        <f t="shared" si="2"/>
        <v>0.5078144721127168</v>
      </c>
      <c r="M94">
        <f t="shared" si="3"/>
        <v>0.1551409155</v>
      </c>
    </row>
    <row r="95" spans="1:13" ht="15.75" customHeight="1" x14ac:dyDescent="0.2">
      <c r="A95" s="2">
        <v>23.749361239999999</v>
      </c>
      <c r="B95" s="2">
        <v>15.74112581</v>
      </c>
      <c r="C95" s="2">
        <v>2.3564173940000002</v>
      </c>
      <c r="D95" s="2">
        <v>0.38207081100000001</v>
      </c>
      <c r="E95" s="2">
        <v>10.61409757</v>
      </c>
      <c r="F95" s="2">
        <v>3.4111657800000001</v>
      </c>
      <c r="G95" s="2">
        <v>0.94858823199999998</v>
      </c>
      <c r="H95" s="2">
        <v>0.38520341699999999</v>
      </c>
      <c r="I95" s="3">
        <v>44831</v>
      </c>
      <c r="J95" s="2">
        <v>2.017796030116358</v>
      </c>
      <c r="K95" s="2">
        <v>0</v>
      </c>
      <c r="L95">
        <f t="shared" si="2"/>
        <v>3.7092662659826345</v>
      </c>
      <c r="M95">
        <f t="shared" si="3"/>
        <v>3.5346260910000002</v>
      </c>
    </row>
    <row r="96" spans="1:13" ht="15.75" customHeight="1" x14ac:dyDescent="0.2">
      <c r="A96" s="2">
        <v>28.92204504</v>
      </c>
      <c r="B96" s="2">
        <v>31.881641760000001</v>
      </c>
      <c r="C96" s="2">
        <v>1.647762655</v>
      </c>
      <c r="D96" s="2">
        <v>8.7751919740000002</v>
      </c>
      <c r="E96" s="2">
        <v>16.623252650000001</v>
      </c>
      <c r="F96" s="2">
        <v>3.484351566</v>
      </c>
      <c r="G96" s="2">
        <v>0.29825508899999997</v>
      </c>
      <c r="H96" s="2">
        <v>2.7005904759999999</v>
      </c>
      <c r="I96" s="3">
        <v>44724</v>
      </c>
      <c r="J96" s="2">
        <v>2.3107460643394941</v>
      </c>
      <c r="K96" s="2">
        <v>0</v>
      </c>
      <c r="L96">
        <f t="shared" si="2"/>
        <v>5.2533378672216475</v>
      </c>
      <c r="M96">
        <f t="shared" si="3"/>
        <v>2.4716439824999998</v>
      </c>
    </row>
    <row r="97" spans="1:13" ht="15.75" customHeight="1" x14ac:dyDescent="0.2">
      <c r="A97" s="2">
        <v>29.236968090000001</v>
      </c>
      <c r="B97" s="2">
        <v>35.78522538</v>
      </c>
      <c r="C97" s="2">
        <v>0.213250834</v>
      </c>
      <c r="D97" s="2">
        <v>0.72339465199999997</v>
      </c>
      <c r="E97" s="2">
        <v>1.040734322</v>
      </c>
      <c r="F97" s="2">
        <v>0.116997614</v>
      </c>
      <c r="G97" s="2">
        <v>22.903653609999999</v>
      </c>
      <c r="H97" s="2">
        <v>11.000445190000001</v>
      </c>
      <c r="I97" s="3">
        <v>44774</v>
      </c>
      <c r="J97" s="2">
        <v>2.173853524982889</v>
      </c>
      <c r="K97" s="2">
        <v>2</v>
      </c>
      <c r="L97">
        <f t="shared" si="2"/>
        <v>0.76312291571629676</v>
      </c>
      <c r="M97">
        <f t="shared" si="3"/>
        <v>0.319876251</v>
      </c>
    </row>
    <row r="98" spans="1:13" ht="15.75" customHeight="1" x14ac:dyDescent="0.2">
      <c r="A98" s="2">
        <v>23.28209416</v>
      </c>
      <c r="B98" s="2">
        <v>42.159490030000001</v>
      </c>
      <c r="C98" s="2">
        <v>7.526560302</v>
      </c>
      <c r="D98" s="2">
        <v>1.5938091729999999</v>
      </c>
      <c r="E98" s="2">
        <v>21.3092215</v>
      </c>
      <c r="F98" s="2">
        <v>17.268866689999999</v>
      </c>
      <c r="G98" s="2">
        <v>1.3356142580000001</v>
      </c>
      <c r="H98" s="2">
        <v>0.65197841099999998</v>
      </c>
      <c r="I98" s="3">
        <v>44642</v>
      </c>
      <c r="J98" s="2">
        <v>2.5352498288843259</v>
      </c>
      <c r="K98" s="2">
        <v>5</v>
      </c>
      <c r="L98">
        <f t="shared" si="2"/>
        <v>31.731594401236283</v>
      </c>
      <c r="M98">
        <f t="shared" si="3"/>
        <v>11.289840453</v>
      </c>
    </row>
    <row r="99" spans="1:13" ht="15.75" customHeight="1" x14ac:dyDescent="0.2">
      <c r="A99" s="2">
        <v>20.08956641</v>
      </c>
      <c r="B99" s="2">
        <v>23.947630400000001</v>
      </c>
      <c r="C99" s="2">
        <v>1.8143940359999999</v>
      </c>
      <c r="D99" s="2">
        <v>5.3545824629999998</v>
      </c>
      <c r="E99" s="2">
        <v>14.70148466</v>
      </c>
      <c r="F99" s="2">
        <v>0.22563709900000001</v>
      </c>
      <c r="G99" s="2">
        <v>1.2114762370000001</v>
      </c>
      <c r="H99" s="2">
        <v>2.4544499420000001</v>
      </c>
      <c r="I99" s="3">
        <v>44842</v>
      </c>
      <c r="J99" s="2">
        <v>1.987679671457905</v>
      </c>
      <c r="K99" s="2">
        <v>0</v>
      </c>
      <c r="L99">
        <f t="shared" si="2"/>
        <v>4.3450437774092299</v>
      </c>
      <c r="M99">
        <f t="shared" si="3"/>
        <v>2.7215910540000001</v>
      </c>
    </row>
    <row r="100" spans="1:13" ht="15.75" customHeight="1" x14ac:dyDescent="0.2">
      <c r="A100" s="2">
        <v>29.126958850000001</v>
      </c>
      <c r="B100" s="2">
        <v>38.320360200000003</v>
      </c>
      <c r="C100" s="2">
        <v>0.36157345400000002</v>
      </c>
      <c r="D100" s="2">
        <v>4.4025385640000003</v>
      </c>
      <c r="E100" s="2">
        <v>3.844260636</v>
      </c>
      <c r="F100" s="2">
        <v>3.5993435919999999</v>
      </c>
      <c r="G100" s="2">
        <v>15.340736830000001</v>
      </c>
      <c r="H100" s="2">
        <v>11.133480580000001</v>
      </c>
      <c r="I100" s="3">
        <v>44942</v>
      </c>
      <c r="J100" s="2">
        <v>1.7138945927446949</v>
      </c>
      <c r="K100" s="2">
        <v>2</v>
      </c>
      <c r="L100">
        <f t="shared" si="2"/>
        <v>1.3855624996038132</v>
      </c>
      <c r="M100">
        <f t="shared" si="3"/>
        <v>0.54236018100000005</v>
      </c>
    </row>
    <row r="101" spans="1:13" ht="15.75" customHeight="1" x14ac:dyDescent="0.2">
      <c r="A101" s="2">
        <v>23.124669569999998</v>
      </c>
      <c r="B101" s="2">
        <v>36.23608686</v>
      </c>
      <c r="C101" s="2">
        <v>5.331589159</v>
      </c>
      <c r="D101" s="2">
        <v>7.2196261420000001</v>
      </c>
      <c r="E101" s="2">
        <v>3.0730097000000001E-2</v>
      </c>
      <c r="F101" s="2">
        <v>9.1857856000000009</v>
      </c>
      <c r="G101" s="2">
        <v>3.7196312040000001</v>
      </c>
      <c r="H101" s="2">
        <v>16.080313820000001</v>
      </c>
      <c r="I101" s="3">
        <v>44632</v>
      </c>
      <c r="J101" s="2">
        <v>2.5626283367556471</v>
      </c>
      <c r="K101" s="2">
        <v>1</v>
      </c>
      <c r="L101">
        <f t="shared" si="2"/>
        <v>19.319592786735836</v>
      </c>
      <c r="M101">
        <f t="shared" si="3"/>
        <v>7.9973837385</v>
      </c>
    </row>
    <row r="102" spans="1:13" ht="15.75" customHeight="1" x14ac:dyDescent="0.2">
      <c r="A102" s="2">
        <v>23.861715149999998</v>
      </c>
      <c r="B102" s="2">
        <v>40.107433919999998</v>
      </c>
      <c r="C102" s="2">
        <v>2.3352894979999999</v>
      </c>
      <c r="D102" s="2">
        <v>3.272615461</v>
      </c>
      <c r="E102" s="2">
        <v>8.0812874059999995</v>
      </c>
      <c r="F102" s="2">
        <v>18.874718980000001</v>
      </c>
      <c r="G102" s="2">
        <v>6.9810676310000002</v>
      </c>
      <c r="H102" s="2">
        <v>2.8977444409999999</v>
      </c>
      <c r="I102" s="3">
        <v>44619</v>
      </c>
      <c r="J102" s="2">
        <v>2.5982203969883639</v>
      </c>
      <c r="K102" s="2">
        <v>5</v>
      </c>
      <c r="L102">
        <f t="shared" si="2"/>
        <v>9.3662469225104967</v>
      </c>
      <c r="M102">
        <f t="shared" si="3"/>
        <v>3.5029342469999998</v>
      </c>
    </row>
    <row r="103" spans="1:13" ht="15.75" customHeight="1" x14ac:dyDescent="0.2">
      <c r="A103" s="2">
        <v>23.946832910000001</v>
      </c>
      <c r="B103" s="2">
        <v>44.506460779999998</v>
      </c>
      <c r="C103" s="2">
        <v>4.1571664760000004</v>
      </c>
      <c r="D103" s="2">
        <v>1.2615703709999999</v>
      </c>
      <c r="E103" s="2">
        <v>30.253100320000001</v>
      </c>
      <c r="F103" s="2">
        <v>9.0352601050000008</v>
      </c>
      <c r="G103" s="2">
        <v>0.83207811200000004</v>
      </c>
      <c r="H103" s="2">
        <v>3.1244518729999999</v>
      </c>
      <c r="I103" s="3">
        <v>44601</v>
      </c>
      <c r="J103" s="2">
        <v>2.647501711156742</v>
      </c>
      <c r="K103" s="2">
        <v>5</v>
      </c>
      <c r="L103">
        <f t="shared" si="2"/>
        <v>18.502076672002485</v>
      </c>
      <c r="M103">
        <f t="shared" si="3"/>
        <v>6.2357497140000007</v>
      </c>
    </row>
    <row r="104" spans="1:13" ht="15.75" customHeight="1" x14ac:dyDescent="0.2">
      <c r="A104" s="2">
        <v>29.545023650000001</v>
      </c>
      <c r="B104" s="2">
        <v>23.342316409999999</v>
      </c>
      <c r="C104" s="2">
        <v>2.8740432939999998</v>
      </c>
      <c r="D104" s="2">
        <v>0.338275563</v>
      </c>
      <c r="E104" s="2">
        <v>16.707765129999999</v>
      </c>
      <c r="F104" s="2">
        <v>4.4396757249999999</v>
      </c>
      <c r="G104" s="2">
        <v>1.7996934250000001</v>
      </c>
      <c r="H104" s="2">
        <v>5.6906574000000001E-2</v>
      </c>
      <c r="I104" s="3">
        <v>44842</v>
      </c>
      <c r="J104" s="2">
        <v>1.987679671457905</v>
      </c>
      <c r="K104" s="2">
        <v>0</v>
      </c>
      <c r="L104">
        <f t="shared" si="2"/>
        <v>6.7086827944586656</v>
      </c>
      <c r="M104">
        <f t="shared" si="3"/>
        <v>4.3110649409999997</v>
      </c>
    </row>
    <row r="105" spans="1:13" ht="15.75" customHeight="1" x14ac:dyDescent="0.2">
      <c r="A105" s="2">
        <v>23.401074699999999</v>
      </c>
      <c r="B105" s="2">
        <v>49.493117689999998</v>
      </c>
      <c r="C105" s="2">
        <v>1.965642624</v>
      </c>
      <c r="D105" s="2">
        <v>12.248347580000001</v>
      </c>
      <c r="E105" s="2">
        <v>19.774996600000001</v>
      </c>
      <c r="F105" s="2">
        <v>12.26184378</v>
      </c>
      <c r="G105" s="2">
        <v>4.6328937300000002</v>
      </c>
      <c r="H105" s="2">
        <v>0.57503599999999999</v>
      </c>
      <c r="I105" s="3">
        <v>44573</v>
      </c>
      <c r="J105" s="2">
        <v>2.7241615331964408</v>
      </c>
      <c r="K105" s="2">
        <v>5</v>
      </c>
      <c r="L105">
        <f t="shared" si="2"/>
        <v>9.7285781726112432</v>
      </c>
      <c r="M105">
        <f t="shared" si="3"/>
        <v>2.948463936</v>
      </c>
    </row>
    <row r="106" spans="1:13" ht="15.75" customHeight="1" x14ac:dyDescent="0.2">
      <c r="A106" s="2">
        <v>23.4207553</v>
      </c>
      <c r="B106" s="2">
        <v>46.685156470000003</v>
      </c>
      <c r="C106" s="2">
        <v>2.45076341</v>
      </c>
      <c r="D106" s="2">
        <v>0.45456056900000003</v>
      </c>
      <c r="E106" s="2">
        <v>7.3407214290000002</v>
      </c>
      <c r="F106" s="2">
        <v>0.77745303499999996</v>
      </c>
      <c r="G106" s="2">
        <v>4.4834241459999999</v>
      </c>
      <c r="H106" s="2">
        <v>33.628997290000001</v>
      </c>
      <c r="I106" s="3">
        <v>44516</v>
      </c>
      <c r="J106" s="2">
        <v>2.88021902806297</v>
      </c>
      <c r="K106" s="2">
        <v>1</v>
      </c>
      <c r="L106">
        <f t="shared" si="2"/>
        <v>11.441427326680078</v>
      </c>
      <c r="M106">
        <f t="shared" si="3"/>
        <v>3.6761451149999997</v>
      </c>
    </row>
    <row r="107" spans="1:13" ht="15.75" customHeight="1" x14ac:dyDescent="0.2">
      <c r="A107" s="2">
        <v>24.283546220000002</v>
      </c>
      <c r="B107" s="2">
        <v>46.388855849999999</v>
      </c>
      <c r="C107" s="2">
        <v>0.98751462999999995</v>
      </c>
      <c r="D107" s="2">
        <v>2.0823801990000002</v>
      </c>
      <c r="E107" s="2">
        <v>7.5521628639999996</v>
      </c>
      <c r="F107" s="2">
        <v>34.356423790000001</v>
      </c>
      <c r="G107" s="2">
        <v>0.28101100600000001</v>
      </c>
      <c r="H107" s="2">
        <v>2.1168779870000001</v>
      </c>
      <c r="I107" s="3">
        <v>44559</v>
      </c>
      <c r="J107" s="2">
        <v>2.7624914442162898</v>
      </c>
      <c r="K107" s="2">
        <v>5</v>
      </c>
      <c r="L107">
        <f t="shared" si="2"/>
        <v>4.5809673820836077</v>
      </c>
      <c r="M107">
        <f t="shared" si="3"/>
        <v>1.481271945</v>
      </c>
    </row>
    <row r="108" spans="1:13" ht="15.75" customHeight="1" x14ac:dyDescent="0.2">
      <c r="A108" s="2">
        <v>24.679212060000001</v>
      </c>
      <c r="B108" s="2">
        <v>41.005978990000003</v>
      </c>
      <c r="C108" s="2">
        <v>1.467832958</v>
      </c>
      <c r="D108" s="2">
        <v>8.525605637</v>
      </c>
      <c r="E108" s="2">
        <v>16.5910248</v>
      </c>
      <c r="F108" s="2">
        <v>8.0795471620000008</v>
      </c>
      <c r="G108" s="2">
        <v>6.2196536470000003</v>
      </c>
      <c r="H108" s="2">
        <v>1.5901477470000001</v>
      </c>
      <c r="I108" s="3">
        <v>44620</v>
      </c>
      <c r="J108" s="2">
        <v>2.5954825462012319</v>
      </c>
      <c r="K108" s="2">
        <v>5</v>
      </c>
      <c r="L108">
        <f t="shared" si="2"/>
        <v>6.0189927436577557</v>
      </c>
      <c r="M108">
        <f t="shared" si="3"/>
        <v>2.2017494370000001</v>
      </c>
    </row>
    <row r="109" spans="1:13" ht="15.75" customHeight="1" x14ac:dyDescent="0.2">
      <c r="A109" s="2">
        <v>30.430777339999999</v>
      </c>
      <c r="B109" s="2">
        <v>39.71739797</v>
      </c>
      <c r="C109" s="2">
        <v>0.96214071099999998</v>
      </c>
      <c r="D109" s="2">
        <v>18.744868239999999</v>
      </c>
      <c r="E109" s="2">
        <v>2.3382024170000002</v>
      </c>
      <c r="F109" s="2">
        <v>16.08452351</v>
      </c>
      <c r="G109" s="2">
        <v>0.65812519899999999</v>
      </c>
      <c r="H109" s="2">
        <v>1.891678607</v>
      </c>
      <c r="I109" s="3">
        <v>45084</v>
      </c>
      <c r="J109" s="2">
        <v>1.3251197809719371</v>
      </c>
      <c r="K109" s="2">
        <v>4</v>
      </c>
      <c r="L109">
        <f t="shared" si="2"/>
        <v>3.8213725521925759</v>
      </c>
      <c r="M109">
        <f t="shared" si="3"/>
        <v>1.4432110665</v>
      </c>
    </row>
    <row r="110" spans="1:13" ht="15.75" customHeight="1" x14ac:dyDescent="0.2">
      <c r="A110" s="2">
        <v>23.912673380000001</v>
      </c>
      <c r="B110" s="2">
        <v>37.188019359999998</v>
      </c>
      <c r="C110" s="2">
        <v>3.1446737580000002</v>
      </c>
      <c r="D110" s="2">
        <v>6.3419629190000002</v>
      </c>
      <c r="E110" s="2">
        <v>0.57430417300000003</v>
      </c>
      <c r="F110" s="2">
        <v>3.3728838209999998</v>
      </c>
      <c r="G110" s="2">
        <v>2.6187071519999998</v>
      </c>
      <c r="H110" s="2">
        <v>24.280161289999999</v>
      </c>
      <c r="I110" s="3">
        <v>44601</v>
      </c>
      <c r="J110" s="2">
        <v>2.647501711156742</v>
      </c>
      <c r="K110" s="2">
        <v>1</v>
      </c>
      <c r="L110">
        <f t="shared" si="2"/>
        <v>11.694418859338796</v>
      </c>
      <c r="M110">
        <f t="shared" si="3"/>
        <v>4.7170106370000005</v>
      </c>
    </row>
    <row r="111" spans="1:13" ht="15.75" customHeight="1" x14ac:dyDescent="0.2">
      <c r="A111" s="2">
        <v>23.215261330000001</v>
      </c>
      <c r="B111" s="2">
        <v>35.141364629999998</v>
      </c>
      <c r="C111" s="2">
        <v>1.678687168</v>
      </c>
      <c r="D111" s="2">
        <v>5.9162457010000002</v>
      </c>
      <c r="E111" s="2">
        <v>15.628137969999999</v>
      </c>
      <c r="F111" s="2">
        <v>12.70449726</v>
      </c>
      <c r="G111" s="2">
        <v>0.76772366700000005</v>
      </c>
      <c r="H111" s="2">
        <v>0.12476003500000001</v>
      </c>
      <c r="I111" s="3">
        <v>44529</v>
      </c>
      <c r="J111" s="2">
        <v>2.8446269678302532</v>
      </c>
      <c r="K111" s="2">
        <v>5</v>
      </c>
      <c r="L111">
        <f t="shared" si="2"/>
        <v>5.8991357870390067</v>
      </c>
      <c r="M111">
        <f t="shared" si="3"/>
        <v>2.518030752</v>
      </c>
    </row>
    <row r="112" spans="1:13" ht="15.75" customHeight="1" x14ac:dyDescent="0.2">
      <c r="A112" s="2">
        <v>24.3511083</v>
      </c>
      <c r="B112" s="2">
        <v>48.274478989999999</v>
      </c>
      <c r="C112" s="2">
        <v>4.5299672749999997</v>
      </c>
      <c r="D112" s="2">
        <v>17.021580449999998</v>
      </c>
      <c r="E112" s="2">
        <v>9.8103004879999993</v>
      </c>
      <c r="F112" s="2">
        <v>8.4095459479999999</v>
      </c>
      <c r="G112" s="2">
        <v>8.3142525539999994</v>
      </c>
      <c r="H112" s="2">
        <v>4.7187995489999999</v>
      </c>
      <c r="I112" s="3">
        <v>44751</v>
      </c>
      <c r="J112" s="2">
        <v>2.236824093086927</v>
      </c>
      <c r="K112" s="2">
        <v>4</v>
      </c>
      <c r="L112">
        <f t="shared" si="2"/>
        <v>21.868181004237503</v>
      </c>
      <c r="M112">
        <f t="shared" si="3"/>
        <v>6.7949509124999992</v>
      </c>
    </row>
    <row r="113" spans="1:13" ht="15.75" customHeight="1" x14ac:dyDescent="0.2">
      <c r="A113" s="2">
        <v>24.502025799999998</v>
      </c>
      <c r="B113" s="2">
        <v>34.391482860000004</v>
      </c>
      <c r="C113" s="2">
        <v>0.81774916200000003</v>
      </c>
      <c r="D113" s="2">
        <v>5.915891706</v>
      </c>
      <c r="E113" s="2">
        <v>5.3653800560000002</v>
      </c>
      <c r="F113" s="2">
        <v>5.9862108410000001</v>
      </c>
      <c r="G113" s="2">
        <v>5.0120519190000001</v>
      </c>
      <c r="H113" s="2">
        <v>12.11194834</v>
      </c>
      <c r="I113" s="3">
        <v>44616</v>
      </c>
      <c r="J113" s="2">
        <v>2.606433949349761</v>
      </c>
      <c r="K113" s="2">
        <v>1</v>
      </c>
      <c r="L113">
        <f t="shared" si="2"/>
        <v>2.8123606288702367</v>
      </c>
      <c r="M113">
        <f t="shared" si="3"/>
        <v>1.226623743</v>
      </c>
    </row>
    <row r="114" spans="1:13" ht="15.75" customHeight="1" x14ac:dyDescent="0.2">
      <c r="A114" s="2">
        <v>24.951712010000001</v>
      </c>
      <c r="B114" s="2">
        <v>43.21284429</v>
      </c>
      <c r="C114" s="2">
        <v>4.3680901749999999</v>
      </c>
      <c r="D114" s="2">
        <v>1.23824797</v>
      </c>
      <c r="E114" s="2">
        <v>11.81990948</v>
      </c>
      <c r="F114" s="2">
        <v>3.6788905129999998</v>
      </c>
      <c r="G114" s="2">
        <v>4.6965728569999996</v>
      </c>
      <c r="H114" s="2">
        <v>21.779223470000002</v>
      </c>
      <c r="I114" s="3">
        <v>44557</v>
      </c>
      <c r="J114" s="2">
        <v>2.7679671457905539</v>
      </c>
      <c r="K114" s="2">
        <v>1</v>
      </c>
      <c r="L114">
        <f t="shared" si="2"/>
        <v>18.875760057695384</v>
      </c>
      <c r="M114">
        <f t="shared" si="3"/>
        <v>6.5521352625000002</v>
      </c>
    </row>
    <row r="115" spans="1:13" ht="15.75" customHeight="1" x14ac:dyDescent="0.2">
      <c r="A115" s="2">
        <v>24.75744418</v>
      </c>
      <c r="B115" s="2">
        <v>43.168893789999998</v>
      </c>
      <c r="C115" s="2">
        <v>1.232563536</v>
      </c>
      <c r="D115" s="2">
        <v>15.089356889999999</v>
      </c>
      <c r="E115" s="2">
        <v>2.5902954299999998</v>
      </c>
      <c r="F115" s="2">
        <v>1.5182872970000001</v>
      </c>
      <c r="G115" s="2">
        <v>4.6968656280000003</v>
      </c>
      <c r="H115" s="2">
        <v>19.274088549999998</v>
      </c>
      <c r="I115" s="3">
        <v>44521</v>
      </c>
      <c r="J115" s="2">
        <v>2.8665297741273101</v>
      </c>
      <c r="K115" s="2">
        <v>1</v>
      </c>
      <c r="L115">
        <f t="shared" si="2"/>
        <v>5.3208404375010838</v>
      </c>
      <c r="M115">
        <f t="shared" si="3"/>
        <v>1.8488453040000001</v>
      </c>
    </row>
    <row r="116" spans="1:13" ht="15.75" customHeight="1" x14ac:dyDescent="0.2">
      <c r="A116" s="2">
        <v>23.89913984</v>
      </c>
      <c r="B116" s="2">
        <v>40.721392629999997</v>
      </c>
      <c r="C116" s="2">
        <v>3.941040573</v>
      </c>
      <c r="D116" s="2">
        <v>0.27188300999999998</v>
      </c>
      <c r="E116" s="2">
        <v>20.908492590000002</v>
      </c>
      <c r="F116" s="2">
        <v>11.163035470000001</v>
      </c>
      <c r="G116" s="2">
        <v>0.37595719999999999</v>
      </c>
      <c r="H116" s="2">
        <v>8.002024359</v>
      </c>
      <c r="I116" s="3">
        <v>44519</v>
      </c>
      <c r="J116" s="2">
        <v>2.8720054757015738</v>
      </c>
      <c r="K116" s="2">
        <v>5</v>
      </c>
      <c r="L116">
        <f t="shared" si="2"/>
        <v>16.048466054389316</v>
      </c>
      <c r="M116">
        <f t="shared" si="3"/>
        <v>5.9115608594999998</v>
      </c>
    </row>
    <row r="117" spans="1:13" ht="15.75" customHeight="1" x14ac:dyDescent="0.2">
      <c r="A117" s="2">
        <v>24.568912009999998</v>
      </c>
      <c r="B117" s="2">
        <v>38.957932200000002</v>
      </c>
      <c r="C117" s="2">
        <v>4.5476317269999997</v>
      </c>
      <c r="D117" s="2">
        <v>7.2708461289999997</v>
      </c>
      <c r="E117" s="2">
        <v>0.39078490799999999</v>
      </c>
      <c r="F117" s="2">
        <v>6.3872264269999999</v>
      </c>
      <c r="G117" s="2">
        <v>6.6575681370000002</v>
      </c>
      <c r="H117" s="2">
        <v>18.251506599999999</v>
      </c>
      <c r="I117" s="3">
        <v>44522</v>
      </c>
      <c r="J117" s="2">
        <v>2.8637919233401781</v>
      </c>
      <c r="K117" s="2">
        <v>1</v>
      </c>
      <c r="L117">
        <f t="shared" si="2"/>
        <v>17.71663284910349</v>
      </c>
      <c r="M117">
        <f t="shared" si="3"/>
        <v>6.8214475905</v>
      </c>
    </row>
    <row r="118" spans="1:13" ht="15.75" customHeight="1" x14ac:dyDescent="0.2">
      <c r="A118" s="2">
        <v>31.066671750000001</v>
      </c>
      <c r="B118" s="2">
        <v>45.086871559999999</v>
      </c>
      <c r="C118" s="2">
        <v>0.48403193999999999</v>
      </c>
      <c r="D118" s="2">
        <v>2.3058284150000001</v>
      </c>
      <c r="E118" s="2">
        <v>0.80057112900000005</v>
      </c>
      <c r="F118" s="2">
        <v>0.37634410600000001</v>
      </c>
      <c r="G118" s="2">
        <v>15.61135915</v>
      </c>
      <c r="H118" s="2">
        <v>25.99276875</v>
      </c>
      <c r="I118" s="3">
        <v>44956</v>
      </c>
      <c r="J118" s="2">
        <v>1.675564681724846</v>
      </c>
      <c r="K118" s="2">
        <v>2</v>
      </c>
      <c r="L118">
        <f t="shared" si="2"/>
        <v>2.1823485909717624</v>
      </c>
      <c r="M118">
        <f t="shared" si="3"/>
        <v>0.72604791000000002</v>
      </c>
    </row>
    <row r="119" spans="1:13" ht="15.75" customHeight="1" x14ac:dyDescent="0.2">
      <c r="A119" s="2">
        <v>23.9021945</v>
      </c>
      <c r="B119" s="2">
        <v>43.248554759999998</v>
      </c>
      <c r="C119" s="2">
        <v>1.443344741</v>
      </c>
      <c r="D119" s="2">
        <v>3.0774030840000002</v>
      </c>
      <c r="E119" s="2">
        <v>2.131261522</v>
      </c>
      <c r="F119" s="2">
        <v>0.40050126600000002</v>
      </c>
      <c r="G119" s="2">
        <v>4.6611760420000001</v>
      </c>
      <c r="H119" s="2">
        <v>32.978212839999998</v>
      </c>
      <c r="I119" s="3">
        <v>44634</v>
      </c>
      <c r="J119" s="2">
        <v>2.557152635181382</v>
      </c>
      <c r="K119" s="2">
        <v>1</v>
      </c>
      <c r="L119">
        <f t="shared" si="2"/>
        <v>6.2422574068696512</v>
      </c>
      <c r="M119">
        <f t="shared" si="3"/>
        <v>2.1650171115000001</v>
      </c>
    </row>
    <row r="120" spans="1:13" ht="15.75" customHeight="1" x14ac:dyDescent="0.2">
      <c r="A120" s="2">
        <v>21.077401269999999</v>
      </c>
      <c r="B120" s="2">
        <v>47.119692440000001</v>
      </c>
      <c r="C120" s="2">
        <v>2.5682771240000002</v>
      </c>
      <c r="D120" s="2">
        <v>4.433610432</v>
      </c>
      <c r="E120" s="2">
        <v>9.5833559449999992</v>
      </c>
      <c r="F120" s="2">
        <v>9.7168854650000007</v>
      </c>
      <c r="G120" s="2">
        <v>15.87006405</v>
      </c>
      <c r="H120" s="2">
        <v>7.5157765510000001</v>
      </c>
      <c r="I120" s="3">
        <v>44923</v>
      </c>
      <c r="J120" s="2">
        <v>1.7659137577002051</v>
      </c>
      <c r="K120" s="2">
        <v>2</v>
      </c>
      <c r="L120">
        <f t="shared" si="2"/>
        <v>12.101642818356776</v>
      </c>
      <c r="M120">
        <f t="shared" si="3"/>
        <v>3.8524156860000005</v>
      </c>
    </row>
    <row r="121" spans="1:13" ht="15.75" customHeight="1" x14ac:dyDescent="0.2">
      <c r="A121" s="2">
        <v>28.116049270000001</v>
      </c>
      <c r="B121" s="2">
        <v>29.41704348</v>
      </c>
      <c r="C121" s="2">
        <v>0.91800769000000004</v>
      </c>
      <c r="D121" s="2">
        <v>3.3106976669999999</v>
      </c>
      <c r="E121" s="2">
        <v>8.5034335030000001</v>
      </c>
      <c r="F121" s="2">
        <v>13.66812663</v>
      </c>
      <c r="G121" s="2">
        <v>2.3263164230000002</v>
      </c>
      <c r="H121" s="2">
        <v>1.6084692629999999</v>
      </c>
      <c r="I121" s="3">
        <v>44712</v>
      </c>
      <c r="J121" s="2">
        <v>2.343600273785079</v>
      </c>
      <c r="K121" s="2">
        <v>0</v>
      </c>
      <c r="L121">
        <f t="shared" si="2"/>
        <v>2.7005072131704364</v>
      </c>
      <c r="M121">
        <f t="shared" si="3"/>
        <v>1.3770115350000001</v>
      </c>
    </row>
    <row r="122" spans="1:13" ht="15.75" customHeight="1" x14ac:dyDescent="0.2">
      <c r="A122" s="2">
        <v>24.560148210000001</v>
      </c>
      <c r="B122" s="2">
        <v>43.292595740000003</v>
      </c>
      <c r="C122" s="2">
        <v>5.9818452610000001</v>
      </c>
      <c r="D122" s="2">
        <v>1.3139466470000001</v>
      </c>
      <c r="E122" s="2">
        <v>17.589627589999999</v>
      </c>
      <c r="F122" s="2">
        <v>16.528307229999999</v>
      </c>
      <c r="G122" s="2">
        <v>2.6641819689999999</v>
      </c>
      <c r="H122" s="2">
        <v>5.1965322990000002</v>
      </c>
      <c r="I122" s="3">
        <v>44631</v>
      </c>
      <c r="J122" s="2">
        <v>2.5653661875427791</v>
      </c>
      <c r="K122" s="2">
        <v>5</v>
      </c>
      <c r="L122">
        <f t="shared" si="2"/>
        <v>25.896960866370783</v>
      </c>
      <c r="M122">
        <f t="shared" si="3"/>
        <v>8.9727678915000002</v>
      </c>
    </row>
    <row r="123" spans="1:13" ht="15.75" customHeight="1" x14ac:dyDescent="0.2">
      <c r="A123" s="2">
        <v>28.54873349</v>
      </c>
      <c r="B123" s="2">
        <v>33.73409779</v>
      </c>
      <c r="C123" s="2">
        <v>0.19214701100000001</v>
      </c>
      <c r="D123" s="2">
        <v>4.6152398750000003</v>
      </c>
      <c r="E123" s="2">
        <v>0.461409499</v>
      </c>
      <c r="F123" s="2">
        <v>1.414083507</v>
      </c>
      <c r="G123" s="2">
        <v>8.9605643050000001</v>
      </c>
      <c r="H123" s="2">
        <v>18.282800609999999</v>
      </c>
      <c r="I123" s="3">
        <v>45063</v>
      </c>
      <c r="J123" s="2">
        <v>1.3826146475017109</v>
      </c>
      <c r="K123" s="2">
        <v>2</v>
      </c>
      <c r="L123">
        <f t="shared" si="2"/>
        <v>0.64819060591302058</v>
      </c>
      <c r="M123">
        <f t="shared" si="3"/>
        <v>0.28822051650000002</v>
      </c>
    </row>
    <row r="124" spans="1:13" ht="15.75" customHeight="1" x14ac:dyDescent="0.2">
      <c r="A124" s="2">
        <v>24.837366079999999</v>
      </c>
      <c r="B124" s="2">
        <v>44.475827780000003</v>
      </c>
      <c r="C124" s="2">
        <v>8.1931296719999995</v>
      </c>
      <c r="D124" s="2">
        <v>0.30142250799999998</v>
      </c>
      <c r="E124" s="2">
        <v>18.387869550000001</v>
      </c>
      <c r="F124" s="2">
        <v>20.814928340000002</v>
      </c>
      <c r="G124" s="2">
        <v>0.388634164</v>
      </c>
      <c r="H124" s="2">
        <v>4.5829732190000003</v>
      </c>
      <c r="I124" s="3">
        <v>44617</v>
      </c>
      <c r="J124" s="2">
        <v>2.603696098562629</v>
      </c>
      <c r="K124" s="2">
        <v>5</v>
      </c>
      <c r="L124">
        <f t="shared" si="2"/>
        <v>36.439622427107984</v>
      </c>
      <c r="M124">
        <f t="shared" si="3"/>
        <v>12.289694508</v>
      </c>
    </row>
    <row r="125" spans="1:13" ht="15.75" customHeight="1" x14ac:dyDescent="0.2">
      <c r="A125" s="2">
        <v>23.040005220000001</v>
      </c>
      <c r="B125" s="2">
        <v>39.87393668</v>
      </c>
      <c r="C125" s="2">
        <v>1.0774170430000001</v>
      </c>
      <c r="D125" s="2">
        <v>0.23948377300000001</v>
      </c>
      <c r="E125" s="2">
        <v>7.2238063869999998</v>
      </c>
      <c r="F125" s="2">
        <v>1.0185818659999999</v>
      </c>
      <c r="G125" s="2">
        <v>10.581022430000001</v>
      </c>
      <c r="H125" s="2">
        <v>20.811042230000002</v>
      </c>
      <c r="I125" s="3">
        <v>44610</v>
      </c>
      <c r="J125" s="2">
        <v>2.622861054072553</v>
      </c>
      <c r="K125" s="2">
        <v>1</v>
      </c>
      <c r="L125">
        <f t="shared" si="2"/>
        <v>4.2960858950534844</v>
      </c>
      <c r="M125">
        <f t="shared" si="3"/>
        <v>1.6161255645000001</v>
      </c>
    </row>
    <row r="126" spans="1:13" ht="15.75" customHeight="1" x14ac:dyDescent="0.2">
      <c r="A126" s="2">
        <v>24.274837940000001</v>
      </c>
      <c r="B126" s="2">
        <v>40.194757090000003</v>
      </c>
      <c r="C126" s="2">
        <v>1.5510067110000001</v>
      </c>
      <c r="D126" s="2">
        <v>0.72986080200000003</v>
      </c>
      <c r="E126" s="2">
        <v>17.728824500000002</v>
      </c>
      <c r="F126" s="2">
        <v>19.965347170000001</v>
      </c>
      <c r="G126" s="2">
        <v>1.0395940720000001</v>
      </c>
      <c r="H126" s="2">
        <v>0.73113054600000005</v>
      </c>
      <c r="I126" s="3">
        <v>44576</v>
      </c>
      <c r="J126" s="2">
        <v>2.7159479808350451</v>
      </c>
      <c r="K126" s="2">
        <v>5</v>
      </c>
      <c r="L126">
        <f t="shared" si="2"/>
        <v>6.2342337993604851</v>
      </c>
      <c r="M126">
        <f t="shared" si="3"/>
        <v>2.3265100665</v>
      </c>
    </row>
    <row r="127" spans="1:13" ht="15.75" customHeight="1" x14ac:dyDescent="0.2">
      <c r="A127" s="2">
        <v>29.809799290000001</v>
      </c>
      <c r="B127" s="2">
        <v>43.648639199999998</v>
      </c>
      <c r="C127" s="2">
        <v>1.062979119</v>
      </c>
      <c r="D127" s="2">
        <v>15.92770908</v>
      </c>
      <c r="E127" s="2">
        <v>1.806880839</v>
      </c>
      <c r="F127" s="2">
        <v>21.623716460000001</v>
      </c>
      <c r="G127" s="2">
        <v>0.50267597500000005</v>
      </c>
      <c r="H127" s="2">
        <v>3.7876568380000002</v>
      </c>
      <c r="I127" s="3">
        <v>45093</v>
      </c>
      <c r="J127" s="2">
        <v>1.300479123887748</v>
      </c>
      <c r="K127" s="2">
        <v>4</v>
      </c>
      <c r="L127">
        <f t="shared" si="2"/>
        <v>4.639759204236487</v>
      </c>
      <c r="M127">
        <f t="shared" si="3"/>
        <v>1.5944686785</v>
      </c>
    </row>
    <row r="128" spans="1:13" ht="15.75" customHeight="1" x14ac:dyDescent="0.2">
      <c r="A128" s="2">
        <v>21.421574469999999</v>
      </c>
      <c r="B128" s="2">
        <v>38.568339860000002</v>
      </c>
      <c r="C128" s="2">
        <v>3.8961219319999998</v>
      </c>
      <c r="D128" s="2">
        <v>7.2369726109999997</v>
      </c>
      <c r="E128" s="2">
        <v>8.0403867049999995</v>
      </c>
      <c r="F128" s="2">
        <v>7.7621648810000003</v>
      </c>
      <c r="G128" s="2">
        <v>8.0419302370000008</v>
      </c>
      <c r="H128" s="2">
        <v>7.4868854300000001</v>
      </c>
      <c r="I128" s="3">
        <v>44747</v>
      </c>
      <c r="J128" s="2">
        <v>2.2477754962354548</v>
      </c>
      <c r="K128" s="2">
        <v>0</v>
      </c>
      <c r="L128">
        <f t="shared" si="2"/>
        <v>15.026695480937581</v>
      </c>
      <c r="M128">
        <f t="shared" si="3"/>
        <v>5.8441828979999997</v>
      </c>
    </row>
    <row r="129" spans="1:13" ht="15.75" customHeight="1" x14ac:dyDescent="0.2">
      <c r="A129" s="2">
        <v>28.392034370000001</v>
      </c>
      <c r="B129" s="2">
        <v>40.058274869999998</v>
      </c>
      <c r="C129" s="2">
        <v>0.83113618</v>
      </c>
      <c r="D129" s="2">
        <v>2.2517567239999998</v>
      </c>
      <c r="E129" s="2">
        <v>6.7230303039999999</v>
      </c>
      <c r="F129" s="2">
        <v>3.524460988</v>
      </c>
      <c r="G129" s="2">
        <v>13.20170847</v>
      </c>
      <c r="H129" s="2">
        <v>14.357318380000001</v>
      </c>
      <c r="I129" s="3">
        <v>44787</v>
      </c>
      <c r="J129" s="2">
        <v>2.1382614647501712</v>
      </c>
      <c r="K129" s="2">
        <v>2</v>
      </c>
      <c r="L129">
        <f t="shared" si="2"/>
        <v>3.32938815528418</v>
      </c>
      <c r="M129">
        <f t="shared" si="3"/>
        <v>1.2467042699999999</v>
      </c>
    </row>
    <row r="130" spans="1:13" ht="15.75" customHeight="1" x14ac:dyDescent="0.2">
      <c r="A130" s="2">
        <v>23.806058950000001</v>
      </c>
      <c r="B130" s="2">
        <v>52.178745450000001</v>
      </c>
      <c r="C130" s="2">
        <v>0.33264727999999999</v>
      </c>
      <c r="D130" s="2">
        <v>9.4917140080000006</v>
      </c>
      <c r="E130" s="2">
        <v>7.4167975090000002</v>
      </c>
      <c r="F130" s="2">
        <v>3.363976106</v>
      </c>
      <c r="G130" s="2">
        <v>6.2337474310000003</v>
      </c>
      <c r="H130" s="2">
        <v>25.672510389999999</v>
      </c>
      <c r="I130" s="3">
        <v>44645</v>
      </c>
      <c r="J130" s="2">
        <v>2.5270362765229288</v>
      </c>
      <c r="K130" s="2">
        <v>1</v>
      </c>
      <c r="L130">
        <f t="shared" si="2"/>
        <v>1.7357117747754878</v>
      </c>
      <c r="M130">
        <f t="shared" si="3"/>
        <v>0.49897091999999998</v>
      </c>
    </row>
    <row r="131" spans="1:13" ht="15.75" customHeight="1" x14ac:dyDescent="0.2">
      <c r="A131" s="2">
        <v>24.9181484</v>
      </c>
      <c r="B131" s="2">
        <v>51.255106380000001</v>
      </c>
      <c r="C131" s="2">
        <v>12.726048609999999</v>
      </c>
      <c r="D131" s="2">
        <v>0.23223917899999999</v>
      </c>
      <c r="E131" s="2">
        <v>4.6547894159999998</v>
      </c>
      <c r="F131" s="2">
        <v>3.4956823319999999</v>
      </c>
      <c r="G131" s="2">
        <v>9.6750891719999998</v>
      </c>
      <c r="H131" s="2">
        <v>33.197306279999999</v>
      </c>
      <c r="I131" s="3">
        <v>44599</v>
      </c>
      <c r="J131" s="2">
        <v>2.6529774127310062</v>
      </c>
      <c r="K131" s="2">
        <v>1</v>
      </c>
      <c r="L131">
        <f t="shared" ref="L131:L194" si="4">B131*10%*C131</f>
        <v>65.227497530260123</v>
      </c>
      <c r="M131">
        <f t="shared" ref="M131:M194" si="5">1.5*C131</f>
        <v>19.089072914999999</v>
      </c>
    </row>
    <row r="132" spans="1:13" ht="15.75" customHeight="1" x14ac:dyDescent="0.2">
      <c r="A132" s="2">
        <v>31.11568905</v>
      </c>
      <c r="B132" s="2">
        <v>33.633755209999997</v>
      </c>
      <c r="C132" s="2">
        <v>0.33411079100000002</v>
      </c>
      <c r="D132" s="2">
        <v>4.0139208049999997</v>
      </c>
      <c r="E132" s="2">
        <v>7.6786930309999999</v>
      </c>
      <c r="F132" s="2">
        <v>2.6568054700000001</v>
      </c>
      <c r="G132" s="2">
        <v>9.3169970150000001</v>
      </c>
      <c r="H132" s="2">
        <v>9.9673388850000002</v>
      </c>
      <c r="I132" s="3">
        <v>44983</v>
      </c>
      <c r="J132" s="2">
        <v>1.601642710472279</v>
      </c>
      <c r="K132" s="2">
        <v>2</v>
      </c>
      <c r="L132">
        <f t="shared" si="4"/>
        <v>1.1237400557513473</v>
      </c>
      <c r="M132">
        <f t="shared" si="5"/>
        <v>0.5011661865</v>
      </c>
    </row>
    <row r="133" spans="1:13" ht="15.75" customHeight="1" x14ac:dyDescent="0.2">
      <c r="A133" s="2">
        <v>29.379947260000002</v>
      </c>
      <c r="B133" s="2">
        <v>53.629969289999998</v>
      </c>
      <c r="C133" s="2">
        <v>1.4757993789999999</v>
      </c>
      <c r="D133" s="2">
        <v>2.0668003650000002</v>
      </c>
      <c r="E133" s="2">
        <v>6.0478708189999999</v>
      </c>
      <c r="F133" s="2">
        <v>0.614112926</v>
      </c>
      <c r="G133" s="2">
        <v>14.404728370000001</v>
      </c>
      <c r="H133" s="2">
        <v>30.496456810000002</v>
      </c>
      <c r="I133" s="3">
        <v>45016</v>
      </c>
      <c r="J133" s="2">
        <v>1.5112936344969199</v>
      </c>
      <c r="K133" s="2">
        <v>2</v>
      </c>
      <c r="L133">
        <f t="shared" si="4"/>
        <v>7.9147075373971072</v>
      </c>
      <c r="M133">
        <f t="shared" si="5"/>
        <v>2.2136990685</v>
      </c>
    </row>
    <row r="134" spans="1:13" ht="15.75" customHeight="1" x14ac:dyDescent="0.2">
      <c r="A134" s="2">
        <v>23.764227779999999</v>
      </c>
      <c r="B134" s="2">
        <v>40.87587044</v>
      </c>
      <c r="C134" s="2">
        <v>7.8140759219999998</v>
      </c>
      <c r="D134" s="2">
        <v>6.618838029</v>
      </c>
      <c r="E134" s="2">
        <v>11.68324196</v>
      </c>
      <c r="F134" s="2">
        <v>3.1843263500000001</v>
      </c>
      <c r="G134" s="2">
        <v>6.5082622490000004</v>
      </c>
      <c r="H134" s="2">
        <v>12.88120185</v>
      </c>
      <c r="I134" s="3">
        <v>44516</v>
      </c>
      <c r="J134" s="2">
        <v>2.88021902806297</v>
      </c>
      <c r="K134" s="2">
        <v>1</v>
      </c>
      <c r="L134">
        <f t="shared" si="4"/>
        <v>31.940715499599555</v>
      </c>
      <c r="M134">
        <f t="shared" si="5"/>
        <v>11.721113882999999</v>
      </c>
    </row>
    <row r="135" spans="1:13" ht="15.75" customHeight="1" x14ac:dyDescent="0.2">
      <c r="A135" s="2">
        <v>23.202001460000002</v>
      </c>
      <c r="B135" s="2">
        <v>57.484504190000003</v>
      </c>
      <c r="C135" s="2">
        <v>42.602949270000003</v>
      </c>
      <c r="D135" s="2">
        <v>3.827846879</v>
      </c>
      <c r="E135" s="2">
        <v>27.925183149999999</v>
      </c>
      <c r="F135" s="2">
        <v>17.685555000000001</v>
      </c>
      <c r="G135" s="2">
        <v>7.2773644539999998</v>
      </c>
      <c r="H135" s="2">
        <v>0.76855470800000003</v>
      </c>
      <c r="I135" s="3">
        <v>44555</v>
      </c>
      <c r="J135" s="2">
        <v>2.7734428473648181</v>
      </c>
      <c r="K135" s="2">
        <v>3</v>
      </c>
      <c r="L135">
        <f t="shared" si="4"/>
        <v>244.90094158176731</v>
      </c>
      <c r="M135">
        <f t="shared" si="5"/>
        <v>63.904423905000002</v>
      </c>
    </row>
    <row r="136" spans="1:13" ht="15.75" customHeight="1" x14ac:dyDescent="0.2">
      <c r="A136" s="2">
        <v>20.237052479999999</v>
      </c>
      <c r="B136" s="2">
        <v>20.073642570000001</v>
      </c>
      <c r="C136" s="2">
        <v>1.343803707</v>
      </c>
      <c r="D136" s="2">
        <v>8.5631532949999993</v>
      </c>
      <c r="E136" s="2">
        <v>7.1201943419999996</v>
      </c>
      <c r="F136" s="2">
        <v>0.23799282999999999</v>
      </c>
      <c r="G136" s="2">
        <v>3.4974095470000002</v>
      </c>
      <c r="H136" s="2">
        <v>0.65489255499999999</v>
      </c>
      <c r="I136" s="3">
        <v>44758</v>
      </c>
      <c r="J136" s="2">
        <v>2.2176591375770021</v>
      </c>
      <c r="K136" s="2">
        <v>0</v>
      </c>
      <c r="L136">
        <f t="shared" si="4"/>
        <v>2.6975035298559011</v>
      </c>
      <c r="M136">
        <f t="shared" si="5"/>
        <v>2.0157055604999998</v>
      </c>
    </row>
    <row r="137" spans="1:13" ht="15.75" customHeight="1" x14ac:dyDescent="0.2">
      <c r="A137" s="2">
        <v>23.567196620000001</v>
      </c>
      <c r="B137" s="2">
        <v>23.185380930000001</v>
      </c>
      <c r="C137" s="2">
        <v>1.294815944</v>
      </c>
      <c r="D137" s="2">
        <v>11.41182944</v>
      </c>
      <c r="E137" s="2">
        <v>2.3087128290000001</v>
      </c>
      <c r="F137" s="2">
        <v>0.30951526000000001</v>
      </c>
      <c r="G137" s="2">
        <v>0.24395713899999999</v>
      </c>
      <c r="H137" s="2">
        <v>8.9113662649999998</v>
      </c>
      <c r="I137" s="3">
        <v>44555</v>
      </c>
      <c r="J137" s="2">
        <v>2.7734428473648181</v>
      </c>
      <c r="K137" s="2">
        <v>0</v>
      </c>
      <c r="L137">
        <f t="shared" si="4"/>
        <v>3.0020800895877553</v>
      </c>
      <c r="M137">
        <f t="shared" si="5"/>
        <v>1.9422239160000001</v>
      </c>
    </row>
    <row r="138" spans="1:13" ht="15.75" customHeight="1" x14ac:dyDescent="0.2">
      <c r="A138" s="2">
        <v>24.557824870000001</v>
      </c>
      <c r="B138" s="2">
        <v>44.762195869999999</v>
      </c>
      <c r="C138" s="2">
        <v>1.5136427809999999</v>
      </c>
      <c r="D138" s="2">
        <v>2.9439455109999999</v>
      </c>
      <c r="E138" s="2">
        <v>0.63619796200000001</v>
      </c>
      <c r="F138" s="2">
        <v>1.0972316740000001</v>
      </c>
      <c r="G138" s="2">
        <v>2.77068526</v>
      </c>
      <c r="H138" s="2">
        <v>37.314135460000003</v>
      </c>
      <c r="I138" s="3">
        <v>44577</v>
      </c>
      <c r="J138" s="2">
        <v>2.713210130047913</v>
      </c>
      <c r="K138" s="2">
        <v>1</v>
      </c>
      <c r="L138">
        <f t="shared" si="4"/>
        <v>6.7753974640333512</v>
      </c>
      <c r="M138">
        <f t="shared" si="5"/>
        <v>2.2704641715</v>
      </c>
    </row>
    <row r="139" spans="1:13" ht="15.75" customHeight="1" x14ac:dyDescent="0.2">
      <c r="A139" s="2">
        <v>24.247900040000001</v>
      </c>
      <c r="B139" s="2">
        <v>40.503270649999997</v>
      </c>
      <c r="C139" s="2">
        <v>4.1468468590000001</v>
      </c>
      <c r="D139" s="2">
        <v>8.2295241919999995</v>
      </c>
      <c r="E139" s="2">
        <v>11.61290142</v>
      </c>
      <c r="F139" s="2">
        <v>13.42720076</v>
      </c>
      <c r="G139" s="2">
        <v>1.328143517</v>
      </c>
      <c r="H139" s="2">
        <v>5.9055007609999999</v>
      </c>
      <c r="I139" s="3">
        <v>44564</v>
      </c>
      <c r="J139" s="2">
        <v>2.7488021902806299</v>
      </c>
      <c r="K139" s="2">
        <v>5</v>
      </c>
      <c r="L139">
        <f t="shared" si="4"/>
        <v>16.796086067417939</v>
      </c>
      <c r="M139">
        <f t="shared" si="5"/>
        <v>6.2202702885000001</v>
      </c>
    </row>
    <row r="140" spans="1:13" ht="15.75" customHeight="1" x14ac:dyDescent="0.2">
      <c r="A140" s="2">
        <v>24.938639940000002</v>
      </c>
      <c r="B140" s="2">
        <v>34.811507659999997</v>
      </c>
      <c r="C140" s="2">
        <v>4.7689918819999999</v>
      </c>
      <c r="D140" s="2">
        <v>0.365098592</v>
      </c>
      <c r="E140" s="2">
        <v>14.752337560000001</v>
      </c>
      <c r="F140" s="2">
        <v>12.813287649999999</v>
      </c>
      <c r="G140" s="2">
        <v>6.8727197740000001</v>
      </c>
      <c r="H140" s="2">
        <v>8.0640799999999995E-3</v>
      </c>
      <c r="I140" s="3">
        <v>44650</v>
      </c>
      <c r="J140" s="2">
        <v>2.5133470225872689</v>
      </c>
      <c r="K140" s="2">
        <v>5</v>
      </c>
      <c r="L140">
        <f t="shared" si="4"/>
        <v>16.60157974307208</v>
      </c>
      <c r="M140">
        <f t="shared" si="5"/>
        <v>7.1534878229999999</v>
      </c>
    </row>
    <row r="141" spans="1:13" ht="15.75" customHeight="1" x14ac:dyDescent="0.2">
      <c r="A141" s="2">
        <v>27.23062406</v>
      </c>
      <c r="B141" s="2">
        <v>32.616278729999998</v>
      </c>
      <c r="C141" s="2">
        <v>3.0442430059999999</v>
      </c>
      <c r="D141" s="2">
        <v>6.9262880960000004</v>
      </c>
      <c r="E141" s="2">
        <v>4.6566084969999997</v>
      </c>
      <c r="F141" s="2">
        <v>4.5349972379999999</v>
      </c>
      <c r="G141" s="2">
        <v>8.1789611289999993</v>
      </c>
      <c r="H141" s="2">
        <v>8.3194237710000003</v>
      </c>
      <c r="I141" s="3">
        <v>44846</v>
      </c>
      <c r="J141" s="2">
        <v>1.976728268309377</v>
      </c>
      <c r="K141" s="2">
        <v>2</v>
      </c>
      <c r="L141">
        <f t="shared" si="4"/>
        <v>9.9291878405549063</v>
      </c>
      <c r="M141">
        <f t="shared" si="5"/>
        <v>4.5663645089999996</v>
      </c>
    </row>
    <row r="142" spans="1:13" ht="15.75" customHeight="1" x14ac:dyDescent="0.2">
      <c r="A142" s="2">
        <v>28.114323039999999</v>
      </c>
      <c r="B142" s="2">
        <v>36.285450660000002</v>
      </c>
      <c r="C142" s="2">
        <v>2.6641531669999998</v>
      </c>
      <c r="D142" s="2">
        <v>6.035652443</v>
      </c>
      <c r="E142" s="2">
        <v>7.3005236099999999</v>
      </c>
      <c r="F142" s="2">
        <v>5.133086789</v>
      </c>
      <c r="G142" s="2">
        <v>8.1205948600000006</v>
      </c>
      <c r="H142" s="2">
        <v>9.6955929590000007</v>
      </c>
      <c r="I142" s="3">
        <v>44749</v>
      </c>
      <c r="J142" s="2">
        <v>2.2422997946611911</v>
      </c>
      <c r="K142" s="2">
        <v>2</v>
      </c>
      <c r="L142">
        <f t="shared" si="4"/>
        <v>9.6669998291861248</v>
      </c>
      <c r="M142">
        <f t="shared" si="5"/>
        <v>3.9962297504999995</v>
      </c>
    </row>
    <row r="143" spans="1:13" ht="15.75" customHeight="1" x14ac:dyDescent="0.2">
      <c r="A143" s="2">
        <v>24.36824206</v>
      </c>
      <c r="B143" s="2">
        <v>34.898422549999999</v>
      </c>
      <c r="C143" s="2">
        <v>0.67865134599999999</v>
      </c>
      <c r="D143" s="2">
        <v>1.366802531</v>
      </c>
      <c r="E143" s="2">
        <v>14.44518673</v>
      </c>
      <c r="F143" s="2">
        <v>9.7974666030000002</v>
      </c>
      <c r="G143" s="2">
        <v>5.0221473599999999</v>
      </c>
      <c r="H143" s="2">
        <v>4.2668193270000003</v>
      </c>
      <c r="I143" s="3">
        <v>44535</v>
      </c>
      <c r="J143" s="2">
        <v>2.8281998631074612</v>
      </c>
      <c r="K143" s="2">
        <v>5</v>
      </c>
      <c r="L143">
        <f t="shared" si="4"/>
        <v>2.3683861436834253</v>
      </c>
      <c r="M143">
        <f t="shared" si="5"/>
        <v>1.0179770189999999</v>
      </c>
    </row>
    <row r="144" spans="1:13" ht="15.75" customHeight="1" x14ac:dyDescent="0.2">
      <c r="A144" s="2">
        <v>28.785698199999999</v>
      </c>
      <c r="B144" s="2">
        <v>37.955223949999997</v>
      </c>
      <c r="C144" s="2">
        <v>0.94435292000000004</v>
      </c>
      <c r="D144" s="2">
        <v>11.83380459</v>
      </c>
      <c r="E144" s="2">
        <v>6.0885081440000004</v>
      </c>
      <c r="F144" s="2">
        <v>18.602995549999999</v>
      </c>
      <c r="G144" s="2">
        <v>1.0697815850000001</v>
      </c>
      <c r="H144" s="2">
        <v>0.36013408099999999</v>
      </c>
      <c r="I144" s="3">
        <v>44908</v>
      </c>
      <c r="J144" s="2">
        <v>1.806981519507187</v>
      </c>
      <c r="K144" s="2">
        <v>4</v>
      </c>
      <c r="L144">
        <f t="shared" si="4"/>
        <v>3.5843126566436436</v>
      </c>
      <c r="M144">
        <f t="shared" si="5"/>
        <v>1.4165293800000001</v>
      </c>
    </row>
    <row r="145" spans="1:13" ht="15.75" customHeight="1" x14ac:dyDescent="0.2">
      <c r="A145" s="2">
        <v>24.460183879999999</v>
      </c>
      <c r="B145" s="2">
        <v>41.919859270000003</v>
      </c>
      <c r="C145" s="2">
        <v>1.125045305</v>
      </c>
      <c r="D145" s="2">
        <v>1.5577451710000001</v>
      </c>
      <c r="E145" s="2">
        <v>17.697323780000001</v>
      </c>
      <c r="F145" s="2">
        <v>15.47071307</v>
      </c>
      <c r="G145" s="2">
        <v>1.209385653</v>
      </c>
      <c r="H145" s="2">
        <v>5.9846915899999997</v>
      </c>
      <c r="I145" s="3">
        <v>44585</v>
      </c>
      <c r="J145" s="2">
        <v>2.691307323750856</v>
      </c>
      <c r="K145" s="2">
        <v>5</v>
      </c>
      <c r="L145">
        <f t="shared" si="4"/>
        <v>4.716174085797423</v>
      </c>
      <c r="M145">
        <f t="shared" si="5"/>
        <v>1.6875679575</v>
      </c>
    </row>
    <row r="146" spans="1:13" ht="15.75" customHeight="1" x14ac:dyDescent="0.2">
      <c r="A146" s="2">
        <v>23.496564159999998</v>
      </c>
      <c r="B146" s="2">
        <v>49.15862422</v>
      </c>
      <c r="C146" s="2">
        <v>12.905496210000001</v>
      </c>
      <c r="D146" s="2">
        <v>5.7836972080000004</v>
      </c>
      <c r="E146" s="2">
        <v>3.9449608719999998</v>
      </c>
      <c r="F146" s="2">
        <v>0.27388211099999998</v>
      </c>
      <c r="G146" s="2">
        <v>0.98507133700000005</v>
      </c>
      <c r="H146" s="2">
        <v>38.171012689999998</v>
      </c>
      <c r="I146" s="3">
        <v>44570</v>
      </c>
      <c r="J146" s="2">
        <v>2.732375085557837</v>
      </c>
      <c r="K146" s="2">
        <v>1</v>
      </c>
      <c r="L146">
        <f t="shared" si="4"/>
        <v>63.441643856002422</v>
      </c>
      <c r="M146">
        <f t="shared" si="5"/>
        <v>19.358244315</v>
      </c>
    </row>
    <row r="147" spans="1:13" ht="15.75" customHeight="1" x14ac:dyDescent="0.2">
      <c r="A147" s="2">
        <v>23.21436594</v>
      </c>
      <c r="B147" s="2">
        <v>37.328988109999997</v>
      </c>
      <c r="C147" s="2">
        <v>2.7475084660000002</v>
      </c>
      <c r="D147" s="2">
        <v>2.907906949</v>
      </c>
      <c r="E147" s="2">
        <v>5.6841022319999999</v>
      </c>
      <c r="F147" s="2">
        <v>0.45767661199999998</v>
      </c>
      <c r="G147" s="2">
        <v>1.5384452310000001</v>
      </c>
      <c r="H147" s="2">
        <v>26.740857089999999</v>
      </c>
      <c r="I147" s="3">
        <v>44570</v>
      </c>
      <c r="J147" s="2">
        <v>2.732375085557837</v>
      </c>
      <c r="K147" s="2">
        <v>1</v>
      </c>
      <c r="L147">
        <f t="shared" si="4"/>
        <v>10.256171085943835</v>
      </c>
      <c r="M147">
        <f t="shared" si="5"/>
        <v>4.1212626990000008</v>
      </c>
    </row>
    <row r="148" spans="1:13" ht="15.75" customHeight="1" x14ac:dyDescent="0.2">
      <c r="A148" s="2">
        <v>23.982622190000001</v>
      </c>
      <c r="B148" s="2">
        <v>45.739798149999999</v>
      </c>
      <c r="C148" s="2">
        <v>0.62442913</v>
      </c>
      <c r="D148" s="2">
        <v>0.167932839</v>
      </c>
      <c r="E148" s="2">
        <v>19.202314600000001</v>
      </c>
      <c r="F148" s="2">
        <v>13.844338690000001</v>
      </c>
      <c r="G148" s="2">
        <v>6.3087934949999998</v>
      </c>
      <c r="H148" s="2">
        <v>6.2164185219999997</v>
      </c>
      <c r="I148" s="3">
        <v>44592</v>
      </c>
      <c r="J148" s="2">
        <v>2.6721423682409311</v>
      </c>
      <c r="K148" s="2">
        <v>5</v>
      </c>
      <c r="L148">
        <f t="shared" si="4"/>
        <v>2.8561262365180111</v>
      </c>
      <c r="M148">
        <f t="shared" si="5"/>
        <v>0.936643695</v>
      </c>
    </row>
    <row r="149" spans="1:13" ht="15.75" customHeight="1" x14ac:dyDescent="0.2">
      <c r="A149" s="2">
        <v>20.744983959999999</v>
      </c>
      <c r="B149" s="2">
        <v>23.737316</v>
      </c>
      <c r="C149" s="2">
        <v>0.48059294299999999</v>
      </c>
      <c r="D149" s="2">
        <v>5.7739398169999996</v>
      </c>
      <c r="E149" s="2">
        <v>7.7867122440000003</v>
      </c>
      <c r="F149" s="2">
        <v>9.4778514079999994</v>
      </c>
      <c r="G149" s="2">
        <v>0.45279892999999999</v>
      </c>
      <c r="H149" s="2">
        <v>0.246013597</v>
      </c>
      <c r="I149" s="3">
        <v>44812</v>
      </c>
      <c r="J149" s="2">
        <v>2.0698151950718691</v>
      </c>
      <c r="K149" s="2">
        <v>0</v>
      </c>
      <c r="L149">
        <f t="shared" si="4"/>
        <v>1.1407986555360989</v>
      </c>
      <c r="M149">
        <f t="shared" si="5"/>
        <v>0.72088941449999999</v>
      </c>
    </row>
    <row r="150" spans="1:13" ht="15.75" customHeight="1" x14ac:dyDescent="0.2">
      <c r="A150" s="2">
        <v>23.996429590000002</v>
      </c>
      <c r="B150" s="2">
        <v>41.91278501</v>
      </c>
      <c r="C150" s="2">
        <v>4.7251093089999996</v>
      </c>
      <c r="D150" s="2">
        <v>12.02917982</v>
      </c>
      <c r="E150" s="2">
        <v>2.3085435560000001</v>
      </c>
      <c r="F150" s="2">
        <v>0.125319134</v>
      </c>
      <c r="G150" s="2">
        <v>3.9478246100000001</v>
      </c>
      <c r="H150" s="2">
        <v>23.501917890000001</v>
      </c>
      <c r="I150" s="3">
        <v>44611</v>
      </c>
      <c r="J150" s="2">
        <v>2.6201232032854209</v>
      </c>
      <c r="K150" s="2">
        <v>1</v>
      </c>
      <c r="L150">
        <f t="shared" si="4"/>
        <v>19.804249061686665</v>
      </c>
      <c r="M150">
        <f t="shared" si="5"/>
        <v>7.0876639634999989</v>
      </c>
    </row>
    <row r="151" spans="1:13" ht="15.75" customHeight="1" x14ac:dyDescent="0.2">
      <c r="A151" s="2">
        <v>24.82527155</v>
      </c>
      <c r="B151" s="2">
        <v>31.973133260000001</v>
      </c>
      <c r="C151" s="2">
        <v>2.7201177329999999</v>
      </c>
      <c r="D151" s="2">
        <v>0.68694092500000004</v>
      </c>
      <c r="E151" s="2">
        <v>0.25361734699999999</v>
      </c>
      <c r="F151" s="2">
        <v>14.34349783</v>
      </c>
      <c r="G151" s="2">
        <v>2.4401320860000002</v>
      </c>
      <c r="H151" s="2">
        <v>14.24894508</v>
      </c>
      <c r="I151" s="3">
        <v>44542</v>
      </c>
      <c r="J151" s="2">
        <v>2.8090349075975358</v>
      </c>
      <c r="K151" s="2">
        <v>1</v>
      </c>
      <c r="L151">
        <f t="shared" si="4"/>
        <v>8.6970686760098097</v>
      </c>
      <c r="M151">
        <f t="shared" si="5"/>
        <v>4.0801765994999997</v>
      </c>
    </row>
    <row r="152" spans="1:13" ht="15.75" customHeight="1" x14ac:dyDescent="0.2">
      <c r="A152" s="2">
        <v>30.971160739999998</v>
      </c>
      <c r="B152" s="2">
        <v>43.921596309999998</v>
      </c>
      <c r="C152" s="2">
        <v>0.77995421899999995</v>
      </c>
      <c r="D152" s="2">
        <v>17.195977620000001</v>
      </c>
      <c r="E152" s="2">
        <v>6.2569309420000003</v>
      </c>
      <c r="F152" s="2">
        <v>12.825691600000001</v>
      </c>
      <c r="G152" s="2">
        <v>2.888308603</v>
      </c>
      <c r="H152" s="2">
        <v>4.7546875389999999</v>
      </c>
      <c r="I152" s="3">
        <v>44814</v>
      </c>
      <c r="J152" s="2">
        <v>2.064339493497604</v>
      </c>
      <c r="K152" s="2">
        <v>4</v>
      </c>
      <c r="L152">
        <f t="shared" si="4"/>
        <v>3.4256834347199332</v>
      </c>
      <c r="M152">
        <f t="shared" si="5"/>
        <v>1.1699313284999999</v>
      </c>
    </row>
    <row r="153" spans="1:13" ht="15.75" customHeight="1" x14ac:dyDescent="0.2">
      <c r="A153" s="2">
        <v>23.558049189999998</v>
      </c>
      <c r="B153" s="2">
        <v>53.118725830000002</v>
      </c>
      <c r="C153" s="2">
        <v>13.329316459999999</v>
      </c>
      <c r="D153" s="2">
        <v>5.3919836109999997</v>
      </c>
      <c r="E153" s="2">
        <v>21.554460970000001</v>
      </c>
      <c r="F153" s="2">
        <v>19.168506570000002</v>
      </c>
      <c r="G153" s="2">
        <v>6.906900544</v>
      </c>
      <c r="H153" s="2">
        <v>9.6874135E-2</v>
      </c>
      <c r="I153" s="3">
        <v>44625</v>
      </c>
      <c r="J153" s="2">
        <v>2.581793292265572</v>
      </c>
      <c r="K153" s="2">
        <v>5</v>
      </c>
      <c r="L153">
        <f t="shared" si="4"/>
        <v>70.803630654004621</v>
      </c>
      <c r="M153">
        <f t="shared" si="5"/>
        <v>19.993974689999998</v>
      </c>
    </row>
    <row r="154" spans="1:13" ht="15.75" customHeight="1" x14ac:dyDescent="0.2">
      <c r="A154" s="2">
        <v>21.774205559999999</v>
      </c>
      <c r="B154" s="2">
        <v>31.424588069999999</v>
      </c>
      <c r="C154" s="2">
        <v>2.0548125349999999</v>
      </c>
      <c r="D154" s="2">
        <v>10.486030360000001</v>
      </c>
      <c r="E154" s="2">
        <v>17.782121419999999</v>
      </c>
      <c r="F154" s="2">
        <v>1.1163083300000001</v>
      </c>
      <c r="G154" s="2">
        <v>2.0030661250000001</v>
      </c>
      <c r="H154" s="2">
        <v>3.7061847000000002E-2</v>
      </c>
      <c r="I154" s="3">
        <v>44833</v>
      </c>
      <c r="J154" s="2">
        <v>2.0123203285420939</v>
      </c>
      <c r="K154" s="2">
        <v>0</v>
      </c>
      <c r="L154">
        <f t="shared" si="4"/>
        <v>6.4571637473447456</v>
      </c>
      <c r="M154">
        <f t="shared" si="5"/>
        <v>3.0822188024999999</v>
      </c>
    </row>
    <row r="155" spans="1:13" ht="15.75" customHeight="1" x14ac:dyDescent="0.2">
      <c r="A155" s="2">
        <v>24.931966320000001</v>
      </c>
      <c r="B155" s="2">
        <v>43.166384899999997</v>
      </c>
      <c r="C155" s="2">
        <v>6.2740435569999997</v>
      </c>
      <c r="D155" s="2">
        <v>11.3209088</v>
      </c>
      <c r="E155" s="2">
        <v>13.16030877</v>
      </c>
      <c r="F155" s="2">
        <v>5.1949878460000001</v>
      </c>
      <c r="G155" s="2">
        <v>2.3954087080000002</v>
      </c>
      <c r="H155" s="2">
        <v>11.094770779999999</v>
      </c>
      <c r="I155" s="3">
        <v>44588</v>
      </c>
      <c r="J155" s="2">
        <v>2.6830937713894589</v>
      </c>
      <c r="K155" s="2">
        <v>1</v>
      </c>
      <c r="L155">
        <f t="shared" si="4"/>
        <v>27.082777906082708</v>
      </c>
      <c r="M155">
        <f t="shared" si="5"/>
        <v>9.4110653355</v>
      </c>
    </row>
    <row r="156" spans="1:13" ht="15.75" customHeight="1" x14ac:dyDescent="0.2">
      <c r="A156" s="2">
        <v>23.85271212</v>
      </c>
      <c r="B156" s="2">
        <v>31.136670049999999</v>
      </c>
      <c r="C156" s="2">
        <v>3.094572635</v>
      </c>
      <c r="D156" s="2">
        <v>1.0016436280000001</v>
      </c>
      <c r="E156" s="2">
        <v>15.035200789999999</v>
      </c>
      <c r="F156" s="2">
        <v>4.3635283930000002</v>
      </c>
      <c r="G156" s="2">
        <v>5.0786833150000001</v>
      </c>
      <c r="H156" s="2">
        <v>5.657613928</v>
      </c>
      <c r="I156" s="3">
        <v>44521</v>
      </c>
      <c r="J156" s="2">
        <v>2.8665297741273101</v>
      </c>
      <c r="K156" s="2">
        <v>5</v>
      </c>
      <c r="L156">
        <f t="shared" si="4"/>
        <v>9.6354687081754076</v>
      </c>
      <c r="M156">
        <f t="shared" si="5"/>
        <v>4.6418589524999998</v>
      </c>
    </row>
    <row r="157" spans="1:13" ht="15.75" customHeight="1" x14ac:dyDescent="0.2">
      <c r="A157" s="2">
        <v>24.918973980000001</v>
      </c>
      <c r="B157" s="2">
        <v>35.56993533</v>
      </c>
      <c r="C157" s="2">
        <v>1.8434959529999999</v>
      </c>
      <c r="D157" s="2">
        <v>1.8304728770000001</v>
      </c>
      <c r="E157" s="2">
        <v>19.22062889</v>
      </c>
      <c r="F157" s="2">
        <v>10.81545519</v>
      </c>
      <c r="G157" s="2">
        <v>3.3578616509999999</v>
      </c>
      <c r="H157" s="2">
        <v>0.34551672999999999</v>
      </c>
      <c r="I157" s="3">
        <v>44570</v>
      </c>
      <c r="J157" s="2">
        <v>2.732375085557837</v>
      </c>
      <c r="K157" s="2">
        <v>5</v>
      </c>
      <c r="L157">
        <f t="shared" si="4"/>
        <v>6.5573031829326718</v>
      </c>
      <c r="M157">
        <f t="shared" si="5"/>
        <v>2.7652439295</v>
      </c>
    </row>
    <row r="158" spans="1:13" ht="15.75" customHeight="1" x14ac:dyDescent="0.2">
      <c r="A158" s="2">
        <v>23.750372429999999</v>
      </c>
      <c r="B158" s="2">
        <v>44.098620570000001</v>
      </c>
      <c r="C158" s="2">
        <v>5.1380093169999999</v>
      </c>
      <c r="D158" s="2">
        <v>0.462717869</v>
      </c>
      <c r="E158" s="2">
        <v>25.36721928</v>
      </c>
      <c r="F158" s="2">
        <v>11.71213929</v>
      </c>
      <c r="G158" s="2">
        <v>0.57397998900000002</v>
      </c>
      <c r="H158" s="2">
        <v>5.9825641489999999</v>
      </c>
      <c r="I158" s="3">
        <v>44553</v>
      </c>
      <c r="J158" s="2">
        <v>2.7789185489390831</v>
      </c>
      <c r="K158" s="2">
        <v>5</v>
      </c>
      <c r="L158">
        <f t="shared" si="4"/>
        <v>22.657912335550787</v>
      </c>
      <c r="M158">
        <f t="shared" si="5"/>
        <v>7.7070139754999998</v>
      </c>
    </row>
    <row r="159" spans="1:13" ht="15.75" customHeight="1" x14ac:dyDescent="0.2">
      <c r="A159" s="2">
        <v>23.285573920000001</v>
      </c>
      <c r="B159" s="2">
        <v>26.81545766</v>
      </c>
      <c r="C159" s="2">
        <v>2.548192791</v>
      </c>
      <c r="D159" s="2">
        <v>12.115676069999999</v>
      </c>
      <c r="E159" s="2">
        <v>13.809368510000001</v>
      </c>
      <c r="F159" s="2">
        <v>0.19673597800000001</v>
      </c>
      <c r="G159" s="2">
        <v>0.13619115500000001</v>
      </c>
      <c r="H159" s="2">
        <v>0.55748595099999998</v>
      </c>
      <c r="I159" s="3">
        <v>44808</v>
      </c>
      <c r="J159" s="2">
        <v>2.0807665982203969</v>
      </c>
      <c r="K159" s="2">
        <v>0</v>
      </c>
      <c r="L159">
        <f t="shared" si="4"/>
        <v>6.8330955896577734</v>
      </c>
      <c r="M159">
        <f t="shared" si="5"/>
        <v>3.8222891864999999</v>
      </c>
    </row>
    <row r="160" spans="1:13" ht="15.75" customHeight="1" x14ac:dyDescent="0.2">
      <c r="A160" s="2">
        <v>29.76332511</v>
      </c>
      <c r="B160" s="2">
        <v>38.22783553</v>
      </c>
      <c r="C160" s="2">
        <v>0.16786874700000001</v>
      </c>
      <c r="D160" s="2">
        <v>1.827939132</v>
      </c>
      <c r="E160" s="2">
        <v>1.5925170550000001</v>
      </c>
      <c r="F160" s="2">
        <v>5.1568812340000001</v>
      </c>
      <c r="G160" s="2">
        <v>9.8572114430000006</v>
      </c>
      <c r="H160" s="2">
        <v>19.793286670000001</v>
      </c>
      <c r="I160" s="3">
        <v>44931</v>
      </c>
      <c r="J160" s="2">
        <v>1.744010951403149</v>
      </c>
      <c r="K160" s="2">
        <v>2</v>
      </c>
      <c r="L160">
        <f t="shared" si="4"/>
        <v>0.64172588509431816</v>
      </c>
      <c r="M160">
        <f t="shared" si="5"/>
        <v>0.25180312050000003</v>
      </c>
    </row>
    <row r="161" spans="1:13" ht="15.75" customHeight="1" x14ac:dyDescent="0.2">
      <c r="A161" s="2">
        <v>30.849528719999999</v>
      </c>
      <c r="B161" s="2">
        <v>47.15454132</v>
      </c>
      <c r="C161" s="2">
        <v>0.753876196</v>
      </c>
      <c r="D161" s="2">
        <v>20.697225849999999</v>
      </c>
      <c r="E161" s="2">
        <v>0.501868867</v>
      </c>
      <c r="F161" s="2">
        <v>24.54258716</v>
      </c>
      <c r="G161" s="2">
        <v>0.83542013199999998</v>
      </c>
      <c r="H161" s="2">
        <v>0.57743931500000001</v>
      </c>
      <c r="I161" s="3">
        <v>45051</v>
      </c>
      <c r="J161" s="2">
        <v>1.415468856947296</v>
      </c>
      <c r="K161" s="2">
        <v>4</v>
      </c>
      <c r="L161">
        <f t="shared" si="4"/>
        <v>3.5548686234446421</v>
      </c>
      <c r="M161">
        <f t="shared" si="5"/>
        <v>1.1308142939999999</v>
      </c>
    </row>
    <row r="162" spans="1:13" ht="15.75" customHeight="1" x14ac:dyDescent="0.2">
      <c r="A162" s="2">
        <v>27.11922809</v>
      </c>
      <c r="B162" s="2">
        <v>24.621289139999998</v>
      </c>
      <c r="C162" s="2">
        <v>2.5642808399999999</v>
      </c>
      <c r="D162" s="2">
        <v>8.7063288740000004</v>
      </c>
      <c r="E162" s="2">
        <v>1.277569333</v>
      </c>
      <c r="F162" s="2">
        <v>8.1030550229999996</v>
      </c>
      <c r="G162" s="2">
        <v>1.7322461410000001</v>
      </c>
      <c r="H162" s="2">
        <v>4.8020897720000004</v>
      </c>
      <c r="I162" s="3">
        <v>44729</v>
      </c>
      <c r="J162" s="2">
        <v>2.2970568104038329</v>
      </c>
      <c r="K162" s="2">
        <v>0</v>
      </c>
      <c r="L162">
        <f t="shared" si="4"/>
        <v>6.3135899997802074</v>
      </c>
      <c r="M162">
        <f t="shared" si="5"/>
        <v>3.8464212599999996</v>
      </c>
    </row>
    <row r="163" spans="1:13" ht="15.75" customHeight="1" x14ac:dyDescent="0.2">
      <c r="A163" s="2">
        <v>29.189225319999998</v>
      </c>
      <c r="B163" s="2">
        <v>21.603708910000002</v>
      </c>
      <c r="C163" s="2">
        <v>1.9139928829999999</v>
      </c>
      <c r="D163" s="2">
        <v>1.0032264950000001</v>
      </c>
      <c r="E163" s="2">
        <v>12.09544651</v>
      </c>
      <c r="F163" s="2">
        <v>7.1574186070000003</v>
      </c>
      <c r="G163" s="2">
        <v>0.42794663599999999</v>
      </c>
      <c r="H163" s="2">
        <v>0.91967066399999997</v>
      </c>
      <c r="I163" s="3">
        <v>44817</v>
      </c>
      <c r="J163" s="2">
        <v>2.0561259411362078</v>
      </c>
      <c r="K163" s="2">
        <v>0</v>
      </c>
      <c r="L163">
        <f t="shared" si="4"/>
        <v>4.1349345100143688</v>
      </c>
      <c r="M163">
        <f t="shared" si="5"/>
        <v>2.8709893245</v>
      </c>
    </row>
    <row r="164" spans="1:13" ht="15.75" customHeight="1" x14ac:dyDescent="0.2">
      <c r="A164" s="2">
        <v>23.61847422</v>
      </c>
      <c r="B164" s="2">
        <v>50.000318200000002</v>
      </c>
      <c r="C164" s="2">
        <v>0.88090314400000003</v>
      </c>
      <c r="D164" s="2">
        <v>10.55635348</v>
      </c>
      <c r="E164" s="2">
        <v>6.8272712999999996</v>
      </c>
      <c r="F164" s="2">
        <v>5.2524601259999999</v>
      </c>
      <c r="G164" s="2">
        <v>11.994453849999999</v>
      </c>
      <c r="H164" s="2">
        <v>15.36977944</v>
      </c>
      <c r="I164" s="3">
        <v>44515</v>
      </c>
      <c r="J164" s="2">
        <v>2.882956878850103</v>
      </c>
      <c r="K164" s="2">
        <v>1</v>
      </c>
      <c r="L164">
        <f t="shared" si="4"/>
        <v>4.4045437503380427</v>
      </c>
      <c r="M164">
        <f t="shared" si="5"/>
        <v>1.3213547160000001</v>
      </c>
    </row>
    <row r="165" spans="1:13" ht="15.75" customHeight="1" x14ac:dyDescent="0.2">
      <c r="A165" s="2">
        <v>29.41659186</v>
      </c>
      <c r="B165" s="2">
        <v>29.56922003</v>
      </c>
      <c r="C165" s="2">
        <v>2.4022606290000001</v>
      </c>
      <c r="D165" s="2">
        <v>6.8150105160000001</v>
      </c>
      <c r="E165" s="2">
        <v>6.9309088860000001</v>
      </c>
      <c r="F165" s="2">
        <v>2.3435007909999999</v>
      </c>
      <c r="G165" s="2">
        <v>4.6919843319999996</v>
      </c>
      <c r="H165" s="2">
        <v>8.7878155020000008</v>
      </c>
      <c r="I165" s="3">
        <v>44782</v>
      </c>
      <c r="J165" s="2">
        <v>2.151950718685832</v>
      </c>
      <c r="K165" s="2">
        <v>0</v>
      </c>
      <c r="L165">
        <f t="shared" si="4"/>
        <v>7.1032973108307207</v>
      </c>
      <c r="M165">
        <f t="shared" si="5"/>
        <v>3.6033909435</v>
      </c>
    </row>
    <row r="166" spans="1:13" ht="15.75" customHeight="1" x14ac:dyDescent="0.2">
      <c r="A166" s="2">
        <v>28.219174859999999</v>
      </c>
      <c r="B166" s="2">
        <v>53.467898499999997</v>
      </c>
      <c r="C166" s="2">
        <v>0.25788619299999999</v>
      </c>
      <c r="D166" s="2">
        <v>9.5855703380000001</v>
      </c>
      <c r="E166" s="2">
        <v>1.1728171679999999</v>
      </c>
      <c r="F166" s="2">
        <v>2.7329259960000001</v>
      </c>
      <c r="G166" s="2">
        <v>7.9754810679999997</v>
      </c>
      <c r="H166" s="2">
        <v>32.001103929999999</v>
      </c>
      <c r="I166" s="3">
        <v>44781</v>
      </c>
      <c r="J166" s="2">
        <v>2.1546885694729641</v>
      </c>
      <c r="K166" s="2">
        <v>1</v>
      </c>
      <c r="L166">
        <f t="shared" si="4"/>
        <v>1.378863279187541</v>
      </c>
      <c r="M166">
        <f t="shared" si="5"/>
        <v>0.38682928949999995</v>
      </c>
    </row>
    <row r="167" spans="1:13" ht="15.75" customHeight="1" x14ac:dyDescent="0.2">
      <c r="A167" s="2">
        <v>28.100308340000002</v>
      </c>
      <c r="B167" s="2">
        <v>37.125161730000002</v>
      </c>
      <c r="C167" s="2">
        <v>0.22453672699999999</v>
      </c>
      <c r="D167" s="2">
        <v>15.31596631</v>
      </c>
      <c r="E167" s="2">
        <v>1.8023792190000001</v>
      </c>
      <c r="F167" s="2">
        <v>18.162579350000001</v>
      </c>
      <c r="G167" s="2">
        <v>0.60947928699999998</v>
      </c>
      <c r="H167" s="2">
        <v>1.234757565</v>
      </c>
      <c r="I167" s="3">
        <v>44958</v>
      </c>
      <c r="J167" s="2">
        <v>1.670088980150582</v>
      </c>
      <c r="K167" s="2">
        <v>4</v>
      </c>
      <c r="L167">
        <f t="shared" si="4"/>
        <v>0.83359623041998587</v>
      </c>
      <c r="M167">
        <f t="shared" si="5"/>
        <v>0.33680509049999996</v>
      </c>
    </row>
    <row r="168" spans="1:13" ht="15.75" customHeight="1" x14ac:dyDescent="0.2">
      <c r="A168" s="2">
        <v>23.881902019999998</v>
      </c>
      <c r="B168" s="2">
        <v>37.188341649999998</v>
      </c>
      <c r="C168" s="2">
        <v>1.6564147769999999</v>
      </c>
      <c r="D168" s="2">
        <v>2.985160101</v>
      </c>
      <c r="E168" s="2">
        <v>2.1754925959999998</v>
      </c>
      <c r="F168" s="2">
        <v>8.7871407050000006</v>
      </c>
      <c r="G168" s="2">
        <v>2.9022210739999998</v>
      </c>
      <c r="H168" s="2">
        <v>20.33832718</v>
      </c>
      <c r="I168" s="3">
        <v>44642</v>
      </c>
      <c r="J168" s="2">
        <v>2.5352498288843259</v>
      </c>
      <c r="K168" s="2">
        <v>1</v>
      </c>
      <c r="L168">
        <f t="shared" si="4"/>
        <v>6.1599318641184562</v>
      </c>
      <c r="M168">
        <f t="shared" si="5"/>
        <v>2.4846221654999998</v>
      </c>
    </row>
    <row r="169" spans="1:13" ht="15.75" customHeight="1" x14ac:dyDescent="0.2">
      <c r="A169" s="2">
        <v>24.318517799999999</v>
      </c>
      <c r="B169" s="2">
        <v>45.476391800000002</v>
      </c>
      <c r="C169" s="2">
        <v>2.606305275</v>
      </c>
      <c r="D169" s="2">
        <v>0.97031526899999998</v>
      </c>
      <c r="E169" s="2">
        <v>0.73808722900000001</v>
      </c>
      <c r="F169" s="2">
        <v>1.0796232670000001</v>
      </c>
      <c r="G169" s="2">
        <v>5.6514910680000003</v>
      </c>
      <c r="H169" s="2">
        <v>37.03687497</v>
      </c>
      <c r="I169" s="3">
        <v>44593</v>
      </c>
      <c r="J169" s="2">
        <v>2.669404517453799</v>
      </c>
      <c r="K169" s="2">
        <v>1</v>
      </c>
      <c r="L169">
        <f t="shared" si="4"/>
        <v>11.852535983630675</v>
      </c>
      <c r="M169">
        <f t="shared" si="5"/>
        <v>3.9094579124999997</v>
      </c>
    </row>
    <row r="170" spans="1:13" ht="15.75" customHeight="1" x14ac:dyDescent="0.2">
      <c r="A170" s="2">
        <v>24.99205117</v>
      </c>
      <c r="B170" s="2">
        <v>44.434129120000001</v>
      </c>
      <c r="C170" s="2">
        <v>2.0147987600000001</v>
      </c>
      <c r="D170" s="2">
        <v>6.7429953710000001</v>
      </c>
      <c r="E170" s="2">
        <v>2.093847207</v>
      </c>
      <c r="F170" s="2">
        <v>1.072027439</v>
      </c>
      <c r="G170" s="2">
        <v>9.6050700189999993</v>
      </c>
      <c r="H170" s="2">
        <v>24.92018908</v>
      </c>
      <c r="I170" s="3">
        <v>44520</v>
      </c>
      <c r="J170" s="2">
        <v>2.8692676249144422</v>
      </c>
      <c r="K170" s="2">
        <v>1</v>
      </c>
      <c r="L170">
        <f t="shared" si="4"/>
        <v>8.9525828252655906</v>
      </c>
      <c r="M170">
        <f t="shared" si="5"/>
        <v>3.0221981400000004</v>
      </c>
    </row>
    <row r="171" spans="1:13" ht="15.75" customHeight="1" x14ac:dyDescent="0.2">
      <c r="A171" s="2">
        <v>30.23868594</v>
      </c>
      <c r="B171" s="2">
        <v>37.122278219999998</v>
      </c>
      <c r="C171" s="2">
        <v>2.740998023</v>
      </c>
      <c r="D171" s="2">
        <v>21.724018569999998</v>
      </c>
      <c r="E171" s="2">
        <v>1.5814127039999999</v>
      </c>
      <c r="F171" s="2">
        <v>11.516274299999999</v>
      </c>
      <c r="G171" s="2">
        <v>1.684046213</v>
      </c>
      <c r="H171" s="2">
        <v>0.61652642700000004</v>
      </c>
      <c r="I171" s="3">
        <v>44961</v>
      </c>
      <c r="J171" s="2">
        <v>1.661875427789185</v>
      </c>
      <c r="K171" s="2">
        <v>4</v>
      </c>
      <c r="L171">
        <f t="shared" si="4"/>
        <v>10.175209121027596</v>
      </c>
      <c r="M171">
        <f t="shared" si="5"/>
        <v>4.1114970345000001</v>
      </c>
    </row>
    <row r="172" spans="1:13" ht="15.75" customHeight="1" x14ac:dyDescent="0.2">
      <c r="A172" s="2">
        <v>28.19432162</v>
      </c>
      <c r="B172" s="2">
        <v>53.223915830000003</v>
      </c>
      <c r="C172" s="2">
        <v>0.118067124</v>
      </c>
      <c r="D172" s="2">
        <v>4.8824747259999999</v>
      </c>
      <c r="E172" s="2">
        <v>9.8680815670000008</v>
      </c>
      <c r="F172" s="2">
        <v>1.7937552640000001</v>
      </c>
      <c r="G172" s="2">
        <v>23.30776577</v>
      </c>
      <c r="H172" s="2">
        <v>13.371838500000001</v>
      </c>
      <c r="I172" s="3">
        <v>44979</v>
      </c>
      <c r="J172" s="2">
        <v>1.612594113620808</v>
      </c>
      <c r="K172" s="2">
        <v>2</v>
      </c>
      <c r="L172">
        <f t="shared" si="4"/>
        <v>0.62839946700661742</v>
      </c>
      <c r="M172">
        <f t="shared" si="5"/>
        <v>0.17710068600000001</v>
      </c>
    </row>
    <row r="173" spans="1:13" ht="15.75" customHeight="1" x14ac:dyDescent="0.2">
      <c r="A173" s="2">
        <v>23.509050519999999</v>
      </c>
      <c r="B173" s="2">
        <v>36.456840319999998</v>
      </c>
      <c r="C173" s="2">
        <v>4.213860596</v>
      </c>
      <c r="D173" s="2">
        <v>2.2344122230000001</v>
      </c>
      <c r="E173" s="2">
        <v>18.268553860000001</v>
      </c>
      <c r="F173" s="2">
        <v>11.916533319999999</v>
      </c>
      <c r="G173" s="2">
        <v>2.6528853369999998</v>
      </c>
      <c r="H173" s="2">
        <v>1.3844555839999999</v>
      </c>
      <c r="I173" s="3">
        <v>44556</v>
      </c>
      <c r="J173" s="2">
        <v>2.770704996577686</v>
      </c>
      <c r="K173" s="2">
        <v>5</v>
      </c>
      <c r="L173">
        <f t="shared" si="4"/>
        <v>15.362404287911204</v>
      </c>
      <c r="M173">
        <f t="shared" si="5"/>
        <v>6.3207908939999999</v>
      </c>
    </row>
    <row r="174" spans="1:13" ht="15.75" customHeight="1" x14ac:dyDescent="0.2">
      <c r="A174" s="2">
        <v>24.28375424</v>
      </c>
      <c r="B174" s="2">
        <v>51.243798759999997</v>
      </c>
      <c r="C174" s="2">
        <v>0.37915901699999999</v>
      </c>
      <c r="D174" s="2">
        <v>3.7887473329999999</v>
      </c>
      <c r="E174" s="2">
        <v>7.3110328539999996</v>
      </c>
      <c r="F174" s="2">
        <v>11.52199156</v>
      </c>
      <c r="G174" s="2">
        <v>1.2597705379999999</v>
      </c>
      <c r="H174" s="2">
        <v>27.362256479999999</v>
      </c>
      <c r="I174" s="3">
        <v>44658</v>
      </c>
      <c r="J174" s="2">
        <v>2.491444216290212</v>
      </c>
      <c r="K174" s="2">
        <v>1</v>
      </c>
      <c r="L174">
        <f t="shared" si="4"/>
        <v>1.9429548365187417</v>
      </c>
      <c r="M174">
        <f t="shared" si="5"/>
        <v>0.56873852549999993</v>
      </c>
    </row>
    <row r="175" spans="1:13" ht="15.75" customHeight="1" x14ac:dyDescent="0.2">
      <c r="A175" s="2">
        <v>23.729080580000002</v>
      </c>
      <c r="B175" s="2">
        <v>36.288740949999998</v>
      </c>
      <c r="C175" s="2">
        <v>4.9404089769999997</v>
      </c>
      <c r="D175" s="2">
        <v>3.0491527600000001</v>
      </c>
      <c r="E175" s="2">
        <v>21.358001340000001</v>
      </c>
      <c r="F175" s="2">
        <v>6.4918207020000001</v>
      </c>
      <c r="G175" s="2">
        <v>5.2871464890000004</v>
      </c>
      <c r="H175" s="2">
        <v>0.102619657</v>
      </c>
      <c r="I175" s="3">
        <v>44562</v>
      </c>
      <c r="J175" s="2">
        <v>2.754277891854894</v>
      </c>
      <c r="K175" s="2">
        <v>5</v>
      </c>
      <c r="L175">
        <f t="shared" si="4"/>
        <v>17.928122155340748</v>
      </c>
      <c r="M175">
        <f t="shared" si="5"/>
        <v>7.4106134654999991</v>
      </c>
    </row>
    <row r="176" spans="1:13" ht="15.75" customHeight="1" x14ac:dyDescent="0.2">
      <c r="A176" s="2">
        <v>23.582589599999999</v>
      </c>
      <c r="B176" s="2">
        <v>44.741847929999999</v>
      </c>
      <c r="C176" s="2">
        <v>10.77442379</v>
      </c>
      <c r="D176" s="2">
        <v>1.2219638779999999</v>
      </c>
      <c r="E176" s="2">
        <v>17.679393229999999</v>
      </c>
      <c r="F176" s="2">
        <v>17.92646332</v>
      </c>
      <c r="G176" s="2">
        <v>2.1296777790000001</v>
      </c>
      <c r="H176" s="2">
        <v>5.7843497150000003</v>
      </c>
      <c r="I176" s="3">
        <v>44633</v>
      </c>
      <c r="J176" s="2">
        <v>2.559890485968515</v>
      </c>
      <c r="K176" s="2">
        <v>5</v>
      </c>
      <c r="L176">
        <f t="shared" si="4"/>
        <v>48.206763074555425</v>
      </c>
      <c r="M176">
        <f t="shared" si="5"/>
        <v>16.161635685</v>
      </c>
    </row>
    <row r="177" spans="1:13" ht="15.75" customHeight="1" x14ac:dyDescent="0.2">
      <c r="A177" s="2">
        <v>21.720663389999999</v>
      </c>
      <c r="B177" s="2">
        <v>17.448188099999999</v>
      </c>
      <c r="C177" s="2">
        <v>0.69844243800000005</v>
      </c>
      <c r="D177" s="2">
        <v>4.4820508720000003</v>
      </c>
      <c r="E177" s="2">
        <v>11.658941520000001</v>
      </c>
      <c r="F177" s="2">
        <v>0.45932130900000001</v>
      </c>
      <c r="G177" s="2">
        <v>0.28264952799999998</v>
      </c>
      <c r="H177" s="2">
        <v>0.56522487099999996</v>
      </c>
      <c r="I177" s="3">
        <v>44756</v>
      </c>
      <c r="J177" s="2">
        <v>2.2231348391512662</v>
      </c>
      <c r="K177" s="2">
        <v>0</v>
      </c>
      <c r="L177">
        <f t="shared" si="4"/>
        <v>1.2186555035246589</v>
      </c>
      <c r="M177">
        <f t="shared" si="5"/>
        <v>1.0476636570000002</v>
      </c>
    </row>
    <row r="178" spans="1:13" ht="15.75" customHeight="1" x14ac:dyDescent="0.2">
      <c r="A178" s="2">
        <v>28.484394429999998</v>
      </c>
      <c r="B178" s="2">
        <v>36.695230819999999</v>
      </c>
      <c r="C178" s="2">
        <v>3.2987314539999999</v>
      </c>
      <c r="D178" s="2">
        <v>4.8771079229999996</v>
      </c>
      <c r="E178" s="2">
        <v>4.3847612480000002</v>
      </c>
      <c r="F178" s="2">
        <v>7.5263437289999997</v>
      </c>
      <c r="G178" s="2">
        <v>7.3275879689999996</v>
      </c>
      <c r="H178" s="2">
        <v>12.57942995</v>
      </c>
      <c r="I178" s="3">
        <v>44827</v>
      </c>
      <c r="J178" s="2">
        <v>2.0287474332648872</v>
      </c>
      <c r="K178" s="2">
        <v>2</v>
      </c>
      <c r="L178">
        <f t="shared" si="4"/>
        <v>12.104771211772421</v>
      </c>
      <c r="M178">
        <f t="shared" si="5"/>
        <v>4.9480971809999996</v>
      </c>
    </row>
    <row r="179" spans="1:13" ht="15.75" customHeight="1" x14ac:dyDescent="0.2">
      <c r="A179" s="2">
        <v>23.38923673</v>
      </c>
      <c r="B179" s="2">
        <v>29.259218709999999</v>
      </c>
      <c r="C179" s="2">
        <v>7.693263966</v>
      </c>
      <c r="D179" s="2">
        <v>3.9409089989999999</v>
      </c>
      <c r="E179" s="2">
        <v>5.1476059799999998</v>
      </c>
      <c r="F179" s="2">
        <v>3.0275962839999999</v>
      </c>
      <c r="G179" s="2">
        <v>8.9574523110000008</v>
      </c>
      <c r="H179" s="2">
        <v>8.1856551359999994</v>
      </c>
      <c r="I179" s="3">
        <v>44943</v>
      </c>
      <c r="J179" s="2">
        <v>1.7111567419575631</v>
      </c>
      <c r="K179" s="2">
        <v>0</v>
      </c>
      <c r="L179">
        <f t="shared" si="4"/>
        <v>22.509889297495601</v>
      </c>
      <c r="M179">
        <f t="shared" si="5"/>
        <v>11.539895949</v>
      </c>
    </row>
    <row r="180" spans="1:13" ht="15.75" customHeight="1" x14ac:dyDescent="0.2">
      <c r="A180" s="2">
        <v>24.142227980000001</v>
      </c>
      <c r="B180" s="2">
        <v>45.106061660000002</v>
      </c>
      <c r="C180" s="2">
        <v>0.45228845000000001</v>
      </c>
      <c r="D180" s="2">
        <v>4.9192373290000004</v>
      </c>
      <c r="E180" s="2">
        <v>16.241806149999999</v>
      </c>
      <c r="F180" s="2">
        <v>18.129587140000002</v>
      </c>
      <c r="G180" s="2">
        <v>3.7991184999999997E-2</v>
      </c>
      <c r="H180" s="2">
        <v>5.7774398570000001</v>
      </c>
      <c r="I180" s="3">
        <v>44567</v>
      </c>
      <c r="J180" s="2">
        <v>2.7405886379192328</v>
      </c>
      <c r="K180" s="2">
        <v>5</v>
      </c>
      <c r="L180">
        <f t="shared" si="4"/>
        <v>2.0400950713805828</v>
      </c>
      <c r="M180">
        <f t="shared" si="5"/>
        <v>0.67843267500000004</v>
      </c>
    </row>
    <row r="181" spans="1:13" ht="15.75" customHeight="1" x14ac:dyDescent="0.2">
      <c r="A181" s="2">
        <v>24.918319109999999</v>
      </c>
      <c r="B181" s="2">
        <v>41.138573549999997</v>
      </c>
      <c r="C181" s="2">
        <v>4.0737339270000001</v>
      </c>
      <c r="D181" s="2">
        <v>5.9035650999999998</v>
      </c>
      <c r="E181" s="2">
        <v>4.5249961929999998</v>
      </c>
      <c r="F181" s="2">
        <v>7.5911848009999998</v>
      </c>
      <c r="G181" s="2">
        <v>7.9543713010000001</v>
      </c>
      <c r="H181" s="2">
        <v>15.16445616</v>
      </c>
      <c r="I181" s="3">
        <v>44634</v>
      </c>
      <c r="J181" s="2">
        <v>2.557152635181382</v>
      </c>
      <c r="K181" s="2">
        <v>1</v>
      </c>
      <c r="L181">
        <f t="shared" si="4"/>
        <v>16.758760277901981</v>
      </c>
      <c r="M181">
        <f t="shared" si="5"/>
        <v>6.1106008905000007</v>
      </c>
    </row>
    <row r="182" spans="1:13" ht="15.75" customHeight="1" x14ac:dyDescent="0.2">
      <c r="A182" s="2">
        <v>31.942631739999999</v>
      </c>
      <c r="B182" s="2">
        <v>27.864244979999999</v>
      </c>
      <c r="C182" s="2">
        <v>0.77574406799999995</v>
      </c>
      <c r="D182" s="2">
        <v>1.714928024</v>
      </c>
      <c r="E182" s="2">
        <v>3.5469944820000001</v>
      </c>
      <c r="F182" s="2">
        <v>2.8629437640000002</v>
      </c>
      <c r="G182" s="2">
        <v>6.1432878180000001</v>
      </c>
      <c r="H182" s="2">
        <v>13.596090889999999</v>
      </c>
      <c r="I182" s="3">
        <v>44860</v>
      </c>
      <c r="J182" s="2">
        <v>1.938398357289528</v>
      </c>
      <c r="K182" s="2">
        <v>2</v>
      </c>
      <c r="L182">
        <f t="shared" si="4"/>
        <v>2.1615522752533778</v>
      </c>
      <c r="M182">
        <f t="shared" si="5"/>
        <v>1.163616102</v>
      </c>
    </row>
    <row r="183" spans="1:13" ht="15.75" customHeight="1" x14ac:dyDescent="0.2">
      <c r="A183" s="2">
        <v>28.59769782</v>
      </c>
      <c r="B183" s="2">
        <v>39.03778836</v>
      </c>
      <c r="C183" s="2">
        <v>2.9958643070000002</v>
      </c>
      <c r="D183" s="2">
        <v>1.491397131</v>
      </c>
      <c r="E183" s="2">
        <v>1.9020927379999999</v>
      </c>
      <c r="F183" s="2">
        <v>0.75875113699999996</v>
      </c>
      <c r="G183" s="2">
        <v>20.257117919999999</v>
      </c>
      <c r="H183" s="2">
        <v>14.62842944</v>
      </c>
      <c r="I183" s="3">
        <v>45082</v>
      </c>
      <c r="J183" s="2">
        <v>1.330595482546201</v>
      </c>
      <c r="K183" s="2">
        <v>2</v>
      </c>
      <c r="L183">
        <f t="shared" si="4"/>
        <v>11.695191677194408</v>
      </c>
      <c r="M183">
        <f t="shared" si="5"/>
        <v>4.4937964605000005</v>
      </c>
    </row>
    <row r="184" spans="1:13" ht="15.75" customHeight="1" x14ac:dyDescent="0.2">
      <c r="A184" s="2">
        <v>24.692509770000001</v>
      </c>
      <c r="B184" s="2">
        <v>37.207101350000002</v>
      </c>
      <c r="C184" s="2">
        <v>2.3480948650000002</v>
      </c>
      <c r="D184" s="2">
        <v>0.98116962100000005</v>
      </c>
      <c r="E184" s="2">
        <v>0.37515665999999998</v>
      </c>
      <c r="F184" s="2">
        <v>1.011066236</v>
      </c>
      <c r="G184" s="2">
        <v>3.783314582</v>
      </c>
      <c r="H184" s="2">
        <v>31.05639425</v>
      </c>
      <c r="I184" s="3">
        <v>44571</v>
      </c>
      <c r="J184" s="2">
        <v>2.729637234770705</v>
      </c>
      <c r="K184" s="2">
        <v>1</v>
      </c>
      <c r="L184">
        <f t="shared" si="4"/>
        <v>8.7365803621469578</v>
      </c>
      <c r="M184">
        <f t="shared" si="5"/>
        <v>3.5221422975000003</v>
      </c>
    </row>
    <row r="185" spans="1:13" ht="15.75" customHeight="1" x14ac:dyDescent="0.2">
      <c r="A185" s="2">
        <v>23.72784648</v>
      </c>
      <c r="B185" s="2">
        <v>45.618712760000001</v>
      </c>
      <c r="C185" s="2">
        <v>4.744005993</v>
      </c>
      <c r="D185" s="2">
        <v>6.3376804619999998</v>
      </c>
      <c r="E185" s="2">
        <v>0.42251383300000001</v>
      </c>
      <c r="F185" s="2">
        <v>3.8430449979999999</v>
      </c>
      <c r="G185" s="2">
        <v>3.0337601360000002</v>
      </c>
      <c r="H185" s="2">
        <v>31.981713330000002</v>
      </c>
      <c r="I185" s="3">
        <v>44527</v>
      </c>
      <c r="J185" s="2">
        <v>2.8501026694045168</v>
      </c>
      <c r="K185" s="2">
        <v>1</v>
      </c>
      <c r="L185">
        <f t="shared" si="4"/>
        <v>21.64154467263856</v>
      </c>
      <c r="M185">
        <f t="shared" si="5"/>
        <v>7.1160089895</v>
      </c>
    </row>
    <row r="186" spans="1:13" ht="15.75" customHeight="1" x14ac:dyDescent="0.2">
      <c r="A186" s="2">
        <v>29.096749840000001</v>
      </c>
      <c r="B186" s="2">
        <v>39.811682910000002</v>
      </c>
      <c r="C186" s="2">
        <v>0.55057621300000004</v>
      </c>
      <c r="D186" s="2">
        <v>3.1525508360000001</v>
      </c>
      <c r="E186" s="2">
        <v>2.7101501560000001</v>
      </c>
      <c r="F186" s="2">
        <v>1.5524068440000001</v>
      </c>
      <c r="G186" s="2">
        <v>14.35865963</v>
      </c>
      <c r="H186" s="2">
        <v>18.03791545</v>
      </c>
      <c r="I186" s="3">
        <v>44994</v>
      </c>
      <c r="J186" s="2">
        <v>1.5715263518138261</v>
      </c>
      <c r="K186" s="2">
        <v>2</v>
      </c>
      <c r="L186">
        <f t="shared" si="4"/>
        <v>2.1919365609744625</v>
      </c>
      <c r="M186">
        <f t="shared" si="5"/>
        <v>0.82586431950000005</v>
      </c>
    </row>
    <row r="187" spans="1:13" ht="15.75" customHeight="1" x14ac:dyDescent="0.2">
      <c r="A187" s="2">
        <v>22.439437130000002</v>
      </c>
      <c r="B187" s="2">
        <v>33.387512870000002</v>
      </c>
      <c r="C187" s="2">
        <v>1.023608085</v>
      </c>
      <c r="D187" s="2">
        <v>10.736056980000001</v>
      </c>
      <c r="E187" s="2">
        <v>18.63276063</v>
      </c>
      <c r="F187" s="2">
        <v>0.385591507</v>
      </c>
      <c r="G187" s="2">
        <v>2.431818845</v>
      </c>
      <c r="H187" s="2">
        <v>1.201284901</v>
      </c>
      <c r="I187" s="3">
        <v>44729</v>
      </c>
      <c r="J187" s="2">
        <v>2.2970568104038329</v>
      </c>
      <c r="K187" s="2">
        <v>0</v>
      </c>
      <c r="L187">
        <f t="shared" si="4"/>
        <v>3.4175728111773558</v>
      </c>
      <c r="M187">
        <f t="shared" si="5"/>
        <v>1.5354121274999999</v>
      </c>
    </row>
    <row r="188" spans="1:13" ht="15.75" customHeight="1" x14ac:dyDescent="0.2">
      <c r="A188" s="2">
        <v>28.838432780000002</v>
      </c>
      <c r="B188" s="2">
        <v>24.954616300000001</v>
      </c>
      <c r="C188" s="2">
        <v>0.106021016</v>
      </c>
      <c r="D188" s="2">
        <v>2.9186613239999999</v>
      </c>
      <c r="E188" s="2">
        <v>0.68976833599999998</v>
      </c>
      <c r="F188" s="2">
        <v>4.4681000000000001E-4</v>
      </c>
      <c r="G188" s="2">
        <v>12.868580440000001</v>
      </c>
      <c r="H188" s="2">
        <v>8.4771593920000008</v>
      </c>
      <c r="I188" s="3">
        <v>44915</v>
      </c>
      <c r="J188" s="2">
        <v>1.7878165639972621</v>
      </c>
      <c r="K188" s="2">
        <v>2</v>
      </c>
      <c r="L188">
        <f t="shared" si="4"/>
        <v>0.26457137740161613</v>
      </c>
      <c r="M188">
        <f t="shared" si="5"/>
        <v>0.15903152399999998</v>
      </c>
    </row>
    <row r="189" spans="1:13" ht="15.75" customHeight="1" x14ac:dyDescent="0.2">
      <c r="A189" s="2">
        <v>23.913909140000001</v>
      </c>
      <c r="B189" s="2">
        <v>41.966963620000001</v>
      </c>
      <c r="C189" s="2">
        <v>1.261991477</v>
      </c>
      <c r="D189" s="2">
        <v>1.384194302</v>
      </c>
      <c r="E189" s="2">
        <v>10.078682049999999</v>
      </c>
      <c r="F189" s="2">
        <v>4.004828185</v>
      </c>
      <c r="G189" s="2">
        <v>5.6796950610000003</v>
      </c>
      <c r="H189" s="2">
        <v>20.819564029999999</v>
      </c>
      <c r="I189" s="3">
        <v>44656</v>
      </c>
      <c r="J189" s="2">
        <v>2.496919917864477</v>
      </c>
      <c r="K189" s="2">
        <v>1</v>
      </c>
      <c r="L189">
        <f t="shared" si="4"/>
        <v>5.2961950404009066</v>
      </c>
      <c r="M189">
        <f t="shared" si="5"/>
        <v>1.8929872155</v>
      </c>
    </row>
    <row r="190" spans="1:13" ht="15.75" customHeight="1" x14ac:dyDescent="0.2">
      <c r="A190" s="2">
        <v>23.01795379</v>
      </c>
      <c r="B190" s="2">
        <v>51.494664710000002</v>
      </c>
      <c r="C190" s="2">
        <v>1.963012113</v>
      </c>
      <c r="D190" s="2">
        <v>12.46596559</v>
      </c>
      <c r="E190" s="2">
        <v>2.6042009579999998</v>
      </c>
      <c r="F190" s="2">
        <v>5.9916331710000001</v>
      </c>
      <c r="G190" s="2">
        <v>2.1130165999999999E-2</v>
      </c>
      <c r="H190" s="2">
        <v>30.41173483</v>
      </c>
      <c r="I190" s="3">
        <v>44634</v>
      </c>
      <c r="J190" s="2">
        <v>2.557152635181382</v>
      </c>
      <c r="K190" s="2">
        <v>1</v>
      </c>
      <c r="L190">
        <f t="shared" si="4"/>
        <v>10.108465058060364</v>
      </c>
      <c r="M190">
        <f t="shared" si="5"/>
        <v>2.9445181695000002</v>
      </c>
    </row>
    <row r="191" spans="1:13" ht="15.75" customHeight="1" x14ac:dyDescent="0.2">
      <c r="A191" s="2">
        <v>24.686752139999999</v>
      </c>
      <c r="B191" s="2">
        <v>50.324386240000003</v>
      </c>
      <c r="C191" s="2">
        <v>1.980355576</v>
      </c>
      <c r="D191" s="2">
        <v>7.4751504999999996E-2</v>
      </c>
      <c r="E191" s="2">
        <v>23.12293386</v>
      </c>
      <c r="F191" s="2">
        <v>16.568067620000001</v>
      </c>
      <c r="G191" s="2">
        <v>4.0745530739999998</v>
      </c>
      <c r="H191" s="2">
        <v>6.4840801810000004</v>
      </c>
      <c r="I191" s="3">
        <v>44587</v>
      </c>
      <c r="J191" s="2">
        <v>2.685831622176591</v>
      </c>
      <c r="K191" s="2">
        <v>5</v>
      </c>
      <c r="L191">
        <f t="shared" si="4"/>
        <v>9.96601788991617</v>
      </c>
      <c r="M191">
        <f t="shared" si="5"/>
        <v>2.970533364</v>
      </c>
    </row>
    <row r="192" spans="1:13" ht="15.75" customHeight="1" x14ac:dyDescent="0.2">
      <c r="A192" s="2">
        <v>23.478717199999998</v>
      </c>
      <c r="B192" s="2">
        <v>19.893650709999999</v>
      </c>
      <c r="C192" s="2">
        <v>2.162845006</v>
      </c>
      <c r="D192" s="2">
        <v>9.2711511180000006</v>
      </c>
      <c r="E192" s="2">
        <v>5.7696324939999997</v>
      </c>
      <c r="F192" s="2">
        <v>0.44342735100000003</v>
      </c>
      <c r="G192" s="2">
        <v>2.5050429009999999</v>
      </c>
      <c r="H192" s="2">
        <v>1.9043968469999999</v>
      </c>
      <c r="I192" s="3">
        <v>44806</v>
      </c>
      <c r="J192" s="2">
        <v>2.086242299794661</v>
      </c>
      <c r="K192" s="2">
        <v>0</v>
      </c>
      <c r="L192">
        <f t="shared" si="4"/>
        <v>4.3026883089231855</v>
      </c>
      <c r="M192">
        <f t="shared" si="5"/>
        <v>3.2442675090000002</v>
      </c>
    </row>
    <row r="193" spans="1:13" ht="15.75" customHeight="1" x14ac:dyDescent="0.2">
      <c r="A193" s="2">
        <v>23.076311329999999</v>
      </c>
      <c r="B193" s="2">
        <v>30.696554729999999</v>
      </c>
      <c r="C193" s="2">
        <v>3.62244221</v>
      </c>
      <c r="D193" s="2">
        <v>0.59938613900000004</v>
      </c>
      <c r="E193" s="2">
        <v>15.67570066</v>
      </c>
      <c r="F193" s="2">
        <v>7.3074759389999997</v>
      </c>
      <c r="G193" s="2">
        <v>4.6134565040000002</v>
      </c>
      <c r="H193" s="2">
        <v>2.5005354899999999</v>
      </c>
      <c r="I193" s="3">
        <v>44632</v>
      </c>
      <c r="J193" s="2">
        <v>2.5626283367556471</v>
      </c>
      <c r="K193" s="2">
        <v>5</v>
      </c>
      <c r="L193">
        <f t="shared" si="4"/>
        <v>11.119649555552716</v>
      </c>
      <c r="M193">
        <f t="shared" si="5"/>
        <v>5.4336633150000004</v>
      </c>
    </row>
    <row r="194" spans="1:13" ht="15.75" customHeight="1" x14ac:dyDescent="0.2">
      <c r="A194" s="2">
        <v>30.301365019999999</v>
      </c>
      <c r="B194" s="2">
        <v>38.476357630000003</v>
      </c>
      <c r="C194" s="2">
        <v>8.6884456999999998E-2</v>
      </c>
      <c r="D194" s="2">
        <v>7.1866444899999999</v>
      </c>
      <c r="E194" s="2">
        <v>1.1584522399999999</v>
      </c>
      <c r="F194" s="2">
        <v>8.00602546</v>
      </c>
      <c r="G194" s="2">
        <v>6.7144561229999997</v>
      </c>
      <c r="H194" s="2">
        <v>15.410779310000001</v>
      </c>
      <c r="I194" s="3">
        <v>45126</v>
      </c>
      <c r="J194" s="2">
        <v>1.2101300479123891</v>
      </c>
      <c r="K194" s="2">
        <v>2</v>
      </c>
      <c r="L194">
        <f t="shared" si="4"/>
        <v>0.33429974400203571</v>
      </c>
      <c r="M194">
        <f t="shared" si="5"/>
        <v>0.13032668549999998</v>
      </c>
    </row>
    <row r="195" spans="1:13" ht="15.75" customHeight="1" x14ac:dyDescent="0.2">
      <c r="A195" s="2">
        <v>20.667759230000001</v>
      </c>
      <c r="B195" s="2">
        <v>31.996365350000001</v>
      </c>
      <c r="C195" s="2">
        <v>2.9469134449999999</v>
      </c>
      <c r="D195" s="2">
        <v>5.9232630500000001</v>
      </c>
      <c r="E195" s="2">
        <v>5.1224221930000002</v>
      </c>
      <c r="F195" s="2">
        <v>6.6628875269999996</v>
      </c>
      <c r="G195" s="2">
        <v>9.5047378820000006</v>
      </c>
      <c r="H195" s="2">
        <v>4.7830547030000004</v>
      </c>
      <c r="I195" s="3">
        <v>44909</v>
      </c>
      <c r="J195" s="2">
        <v>1.8042436687200549</v>
      </c>
      <c r="K195" s="2">
        <v>0</v>
      </c>
      <c r="L195">
        <f t="shared" ref="L195:L258" si="6">B195*10%*C195</f>
        <v>9.4290519241047139</v>
      </c>
      <c r="M195">
        <f t="shared" ref="M195:M258" si="7">1.5*C195</f>
        <v>4.4203701674999998</v>
      </c>
    </row>
    <row r="196" spans="1:13" ht="15.75" customHeight="1" x14ac:dyDescent="0.2">
      <c r="A196" s="2">
        <v>23.876171800000002</v>
      </c>
      <c r="B196" s="2">
        <v>54.811610680000001</v>
      </c>
      <c r="C196" s="2">
        <v>1.4749288739999999</v>
      </c>
      <c r="D196" s="2">
        <v>1.351962286</v>
      </c>
      <c r="E196" s="2">
        <v>20.290444740000002</v>
      </c>
      <c r="F196" s="2">
        <v>11.23367144</v>
      </c>
      <c r="G196" s="2">
        <v>1.6519223679999999</v>
      </c>
      <c r="H196" s="2">
        <v>20.283609850000001</v>
      </c>
      <c r="I196" s="3">
        <v>44646</v>
      </c>
      <c r="J196" s="2">
        <v>2.5242984257357972</v>
      </c>
      <c r="K196" s="2">
        <v>5</v>
      </c>
      <c r="L196">
        <f t="shared" si="6"/>
        <v>8.0843227222378786</v>
      </c>
      <c r="M196">
        <f t="shared" si="7"/>
        <v>2.212393311</v>
      </c>
    </row>
    <row r="197" spans="1:13" ht="15.75" customHeight="1" x14ac:dyDescent="0.2">
      <c r="A197" s="2">
        <v>24.819947389999999</v>
      </c>
      <c r="B197" s="2">
        <v>32.54737248</v>
      </c>
      <c r="C197" s="2">
        <v>1.4726663579999999</v>
      </c>
      <c r="D197" s="2">
        <v>4.7574443789999998</v>
      </c>
      <c r="E197" s="2">
        <v>21.67071086</v>
      </c>
      <c r="F197" s="2">
        <v>2.1813546580000001</v>
      </c>
      <c r="G197" s="2">
        <v>0.33063659899999998</v>
      </c>
      <c r="H197" s="2">
        <v>3.6072259889999998</v>
      </c>
      <c r="I197" s="3">
        <v>44729</v>
      </c>
      <c r="J197" s="2">
        <v>2.2970568104038329</v>
      </c>
      <c r="K197" s="2">
        <v>0</v>
      </c>
      <c r="L197">
        <f t="shared" si="6"/>
        <v>4.7931420492591021</v>
      </c>
      <c r="M197">
        <f t="shared" si="7"/>
        <v>2.208999537</v>
      </c>
    </row>
    <row r="198" spans="1:13" ht="15.75" customHeight="1" x14ac:dyDescent="0.2">
      <c r="A198" s="2">
        <v>24.827288639999999</v>
      </c>
      <c r="B198" s="2">
        <v>38.048214780000002</v>
      </c>
      <c r="C198" s="2">
        <v>3.1601779689999998</v>
      </c>
      <c r="D198" s="2">
        <v>0.49555334200000001</v>
      </c>
      <c r="E198" s="2">
        <v>11.791254009999999</v>
      </c>
      <c r="F198" s="2">
        <v>2.5762659449999998</v>
      </c>
      <c r="G198" s="2">
        <v>1.818486359</v>
      </c>
      <c r="H198" s="2">
        <v>21.366655120000001</v>
      </c>
      <c r="I198" s="3">
        <v>44652</v>
      </c>
      <c r="J198" s="2">
        <v>2.5078713210130048</v>
      </c>
      <c r="K198" s="2">
        <v>1</v>
      </c>
      <c r="L198">
        <f t="shared" si="6"/>
        <v>12.023913010753619</v>
      </c>
      <c r="M198">
        <f t="shared" si="7"/>
        <v>4.7402669534999999</v>
      </c>
    </row>
    <row r="199" spans="1:13" ht="15.75" customHeight="1" x14ac:dyDescent="0.2">
      <c r="A199" s="2">
        <v>30.160998549999999</v>
      </c>
      <c r="B199" s="2">
        <v>50.099059879999999</v>
      </c>
      <c r="C199" s="2">
        <v>0.30383980599999999</v>
      </c>
      <c r="D199" s="2">
        <v>22.35918624</v>
      </c>
      <c r="E199" s="2">
        <v>0.90828989299999996</v>
      </c>
      <c r="F199" s="2">
        <v>25.31881022</v>
      </c>
      <c r="G199" s="2">
        <v>0.368624063</v>
      </c>
      <c r="H199" s="2">
        <v>1.144149469</v>
      </c>
      <c r="I199" s="3">
        <v>44873</v>
      </c>
      <c r="J199" s="2">
        <v>1.90280629705681</v>
      </c>
      <c r="K199" s="2">
        <v>4</v>
      </c>
      <c r="L199">
        <f t="shared" si="6"/>
        <v>1.5222088634721582</v>
      </c>
      <c r="M199">
        <f t="shared" si="7"/>
        <v>0.45575970899999996</v>
      </c>
    </row>
    <row r="200" spans="1:13" ht="15.75" customHeight="1" x14ac:dyDescent="0.2">
      <c r="A200" s="2">
        <v>34.81088553</v>
      </c>
      <c r="B200" s="2">
        <v>41.250830389999997</v>
      </c>
      <c r="C200" s="2">
        <v>3.1874612259999999</v>
      </c>
      <c r="D200" s="2">
        <v>5.0597299260000002</v>
      </c>
      <c r="E200" s="2">
        <v>4.8574852059999998</v>
      </c>
      <c r="F200" s="2">
        <v>14.73010386</v>
      </c>
      <c r="G200" s="2">
        <v>9.3664127960000005</v>
      </c>
      <c r="H200" s="2">
        <v>7.2370985980000002</v>
      </c>
      <c r="I200" s="3">
        <v>44713</v>
      </c>
      <c r="J200" s="2">
        <v>2.340862422997946</v>
      </c>
      <c r="K200" s="2">
        <v>2</v>
      </c>
      <c r="L200">
        <f t="shared" si="6"/>
        <v>13.148542240842744</v>
      </c>
      <c r="M200">
        <f t="shared" si="7"/>
        <v>4.7811918389999999</v>
      </c>
    </row>
    <row r="201" spans="1:13" ht="15.75" customHeight="1" x14ac:dyDescent="0.2">
      <c r="A201" s="2">
        <v>23.33942794</v>
      </c>
      <c r="B201" s="2">
        <v>46.854036559999997</v>
      </c>
      <c r="C201" s="2">
        <v>0.48294836800000002</v>
      </c>
      <c r="D201" s="2">
        <v>6.1626686999999999E-2</v>
      </c>
      <c r="E201" s="2">
        <v>16.083222760000002</v>
      </c>
      <c r="F201" s="2">
        <v>15.43063224</v>
      </c>
      <c r="G201" s="2">
        <v>12.783361340000001</v>
      </c>
      <c r="H201" s="2">
        <v>2.4951935380000001</v>
      </c>
      <c r="I201" s="3">
        <v>44569</v>
      </c>
      <c r="J201" s="2">
        <v>2.7351129363449691</v>
      </c>
      <c r="K201" s="2">
        <v>5</v>
      </c>
      <c r="L201">
        <f t="shared" si="6"/>
        <v>2.2628080490864337</v>
      </c>
      <c r="M201">
        <f t="shared" si="7"/>
        <v>0.72442255200000005</v>
      </c>
    </row>
    <row r="202" spans="1:13" ht="15.75" customHeight="1" x14ac:dyDescent="0.2">
      <c r="A202" s="2">
        <v>27.884963549999998</v>
      </c>
      <c r="B202" s="2">
        <v>13.72205449</v>
      </c>
      <c r="C202" s="2">
        <v>1.742259942</v>
      </c>
      <c r="D202" s="2">
        <v>6.5748021259999998</v>
      </c>
      <c r="E202" s="2">
        <v>5.5625396360000003</v>
      </c>
      <c r="F202" s="2">
        <v>0.14259155500000001</v>
      </c>
      <c r="G202" s="2">
        <v>0.665740891</v>
      </c>
      <c r="H202" s="2">
        <v>0.77638027700000001</v>
      </c>
      <c r="I202" s="3">
        <v>44790</v>
      </c>
      <c r="J202" s="2">
        <v>2.130047912388775</v>
      </c>
      <c r="K202" s="2">
        <v>0</v>
      </c>
      <c r="L202">
        <f t="shared" si="6"/>
        <v>2.3907385859868238</v>
      </c>
      <c r="M202">
        <f t="shared" si="7"/>
        <v>2.6133899129999998</v>
      </c>
    </row>
    <row r="203" spans="1:13" ht="15.75" customHeight="1" x14ac:dyDescent="0.2">
      <c r="A203" s="2">
        <v>28.192686219999999</v>
      </c>
      <c r="B203" s="2">
        <v>48.25786145</v>
      </c>
      <c r="C203" s="2">
        <v>0.40361228500000002</v>
      </c>
      <c r="D203" s="2">
        <v>15.473708759999999</v>
      </c>
      <c r="E203" s="2">
        <v>8.2514029890000007</v>
      </c>
      <c r="F203" s="2">
        <v>22.104255680000001</v>
      </c>
      <c r="G203" s="2">
        <v>2.0933238699999999</v>
      </c>
      <c r="H203" s="2">
        <v>0.33517014699999997</v>
      </c>
      <c r="I203" s="3">
        <v>44917</v>
      </c>
      <c r="J203" s="2">
        <v>1.7823408624229979</v>
      </c>
      <c r="K203" s="2">
        <v>4</v>
      </c>
      <c r="L203">
        <f t="shared" si="6"/>
        <v>1.9477465729047916</v>
      </c>
      <c r="M203">
        <f t="shared" si="7"/>
        <v>0.60541842750000008</v>
      </c>
    </row>
    <row r="204" spans="1:13" ht="15.75" customHeight="1" x14ac:dyDescent="0.2">
      <c r="A204" s="2">
        <v>23.320021929999999</v>
      </c>
      <c r="B204" s="2">
        <v>44.590843569999997</v>
      </c>
      <c r="C204" s="2">
        <v>1.7911922140000001</v>
      </c>
      <c r="D204" s="2">
        <v>7.7158263480000002</v>
      </c>
      <c r="E204" s="2">
        <v>13.03617459</v>
      </c>
      <c r="F204" s="2">
        <v>21.360545200000001</v>
      </c>
      <c r="G204" s="2">
        <v>0.85850207300000003</v>
      </c>
      <c r="H204" s="2">
        <v>1.619795364</v>
      </c>
      <c r="I204" s="3">
        <v>44617</v>
      </c>
      <c r="J204" s="2">
        <v>2.603696098562629</v>
      </c>
      <c r="K204" s="2">
        <v>5</v>
      </c>
      <c r="L204">
        <f t="shared" si="6"/>
        <v>7.9870771818275967</v>
      </c>
      <c r="M204">
        <f t="shared" si="7"/>
        <v>2.6867883209999999</v>
      </c>
    </row>
    <row r="205" spans="1:13" ht="15.75" customHeight="1" x14ac:dyDescent="0.2">
      <c r="A205" s="2">
        <v>22.838059879999999</v>
      </c>
      <c r="B205" s="2">
        <v>14.3565068</v>
      </c>
      <c r="C205" s="2">
        <v>0.83432892999999997</v>
      </c>
      <c r="D205" s="2">
        <v>0.95669611399999999</v>
      </c>
      <c r="E205" s="2">
        <v>4.6113157940000002</v>
      </c>
      <c r="F205" s="2">
        <v>7.9266541989999997</v>
      </c>
      <c r="G205" s="2">
        <v>0.44588273899999997</v>
      </c>
      <c r="H205" s="2">
        <v>0.41595795000000002</v>
      </c>
      <c r="I205" s="3">
        <v>44797</v>
      </c>
      <c r="J205" s="2">
        <v>2.1108829568788501</v>
      </c>
      <c r="K205" s="2">
        <v>0</v>
      </c>
      <c r="L205">
        <f t="shared" si="6"/>
        <v>1.1978048956981726</v>
      </c>
      <c r="M205">
        <f t="shared" si="7"/>
        <v>1.251493395</v>
      </c>
    </row>
    <row r="206" spans="1:13" ht="15.75" customHeight="1" x14ac:dyDescent="0.2">
      <c r="A206" s="2">
        <v>23.830631830000002</v>
      </c>
      <c r="B206" s="2">
        <v>42.340986620000002</v>
      </c>
      <c r="C206" s="2">
        <v>7.8398431730000002</v>
      </c>
      <c r="D206" s="2">
        <v>0.41243035500000003</v>
      </c>
      <c r="E206" s="2">
        <v>5.1335261330000002</v>
      </c>
      <c r="F206" s="2">
        <v>35.760738859999996</v>
      </c>
      <c r="G206" s="2">
        <v>0.10138027400000001</v>
      </c>
      <c r="H206" s="2">
        <v>0.93291099600000005</v>
      </c>
      <c r="I206" s="3">
        <v>44591</v>
      </c>
      <c r="J206" s="2">
        <v>2.6748802190280632</v>
      </c>
      <c r="K206" s="2">
        <v>5</v>
      </c>
      <c r="L206">
        <f t="shared" si="6"/>
        <v>33.194669489089137</v>
      </c>
      <c r="M206">
        <f t="shared" si="7"/>
        <v>11.759764759500001</v>
      </c>
    </row>
    <row r="207" spans="1:13" ht="15.75" customHeight="1" x14ac:dyDescent="0.2">
      <c r="A207" s="2">
        <v>30.74349733</v>
      </c>
      <c r="B207" s="2">
        <v>42.578874820000003</v>
      </c>
      <c r="C207" s="2">
        <v>0.505981079</v>
      </c>
      <c r="D207" s="2">
        <v>13.000831249999999</v>
      </c>
      <c r="E207" s="2">
        <v>0.995460118</v>
      </c>
      <c r="F207" s="2">
        <v>28.309875770000001</v>
      </c>
      <c r="G207" s="2">
        <v>0.12795585000000001</v>
      </c>
      <c r="H207" s="2">
        <v>0.144751828</v>
      </c>
      <c r="I207" s="3">
        <v>44888</v>
      </c>
      <c r="J207" s="2">
        <v>1.861738535249829</v>
      </c>
      <c r="K207" s="2">
        <v>4</v>
      </c>
      <c r="L207">
        <f t="shared" si="6"/>
        <v>2.154410502402953</v>
      </c>
      <c r="M207">
        <f t="shared" si="7"/>
        <v>0.75897161849999994</v>
      </c>
    </row>
    <row r="208" spans="1:13" ht="15.75" customHeight="1" x14ac:dyDescent="0.2">
      <c r="A208" s="2">
        <v>23.323446239999999</v>
      </c>
      <c r="B208" s="2">
        <v>33.954785149999999</v>
      </c>
      <c r="C208" s="2">
        <v>9.5773999120000006</v>
      </c>
      <c r="D208" s="2">
        <v>1.58067979</v>
      </c>
      <c r="E208" s="2">
        <v>12.682697510000001</v>
      </c>
      <c r="F208" s="2">
        <v>13.28120616</v>
      </c>
      <c r="G208" s="2">
        <v>3.5690328340000002</v>
      </c>
      <c r="H208" s="2">
        <v>2.8411688530000001</v>
      </c>
      <c r="I208" s="3">
        <v>44626</v>
      </c>
      <c r="J208" s="2">
        <v>2.579055441478439</v>
      </c>
      <c r="K208" s="2">
        <v>5</v>
      </c>
      <c r="L208">
        <f t="shared" si="6"/>
        <v>32.519855630758897</v>
      </c>
      <c r="M208">
        <f t="shared" si="7"/>
        <v>14.366099868000001</v>
      </c>
    </row>
    <row r="209" spans="1:13" ht="15.75" customHeight="1" x14ac:dyDescent="0.2">
      <c r="A209" s="2">
        <v>30.952471490000001</v>
      </c>
      <c r="B209" s="2">
        <v>38.057260390000003</v>
      </c>
      <c r="C209" s="2">
        <v>0.72177021699999999</v>
      </c>
      <c r="D209" s="2">
        <v>13.30167973</v>
      </c>
      <c r="E209" s="2">
        <v>1.345054711</v>
      </c>
      <c r="F209" s="2">
        <v>19.674315549999999</v>
      </c>
      <c r="G209" s="2">
        <v>2.263051758</v>
      </c>
      <c r="H209" s="2">
        <v>1.4731586430000001</v>
      </c>
      <c r="I209" s="3">
        <v>44882</v>
      </c>
      <c r="J209" s="2">
        <v>1.878165639972621</v>
      </c>
      <c r="K209" s="2">
        <v>4</v>
      </c>
      <c r="L209">
        <f t="shared" si="6"/>
        <v>2.7468597090115807</v>
      </c>
      <c r="M209">
        <f t="shared" si="7"/>
        <v>1.0826553255</v>
      </c>
    </row>
    <row r="210" spans="1:13" ht="15.75" customHeight="1" x14ac:dyDescent="0.2">
      <c r="A210" s="2">
        <v>23.797918719999998</v>
      </c>
      <c r="B210" s="2">
        <v>27.481202</v>
      </c>
      <c r="C210" s="2">
        <v>0.76119670100000003</v>
      </c>
      <c r="D210" s="2">
        <v>7.6593465590000003</v>
      </c>
      <c r="E210" s="2">
        <v>13.798866800000001</v>
      </c>
      <c r="F210" s="2">
        <v>0.151384979</v>
      </c>
      <c r="G210" s="2">
        <v>3.8053677989999999</v>
      </c>
      <c r="H210" s="2">
        <v>2.0662358639999998</v>
      </c>
      <c r="I210" s="3">
        <v>44768</v>
      </c>
      <c r="J210" s="2">
        <v>2.1902806297056809</v>
      </c>
      <c r="K210" s="2">
        <v>0</v>
      </c>
      <c r="L210">
        <f t="shared" si="6"/>
        <v>2.0918600301914605</v>
      </c>
      <c r="M210">
        <f t="shared" si="7"/>
        <v>1.1417950514999999</v>
      </c>
    </row>
    <row r="211" spans="1:13" ht="15.75" customHeight="1" x14ac:dyDescent="0.2">
      <c r="A211" s="2">
        <v>23.157389370000001</v>
      </c>
      <c r="B211" s="2">
        <v>42.470927150000001</v>
      </c>
      <c r="C211" s="2">
        <v>1.5813949389999999</v>
      </c>
      <c r="D211" s="2">
        <v>14.90593206</v>
      </c>
      <c r="E211" s="2">
        <v>4.4666877510000003</v>
      </c>
      <c r="F211" s="2">
        <v>7.7347223520000004</v>
      </c>
      <c r="G211" s="2">
        <v>0.42893460500000002</v>
      </c>
      <c r="H211" s="2">
        <v>14.93465039</v>
      </c>
      <c r="I211" s="3">
        <v>44555</v>
      </c>
      <c r="J211" s="2">
        <v>2.7734428473648181</v>
      </c>
      <c r="K211" s="2">
        <v>1</v>
      </c>
      <c r="L211">
        <f t="shared" si="6"/>
        <v>6.7163309249647689</v>
      </c>
      <c r="M211">
        <f t="shared" si="7"/>
        <v>2.3720924084999999</v>
      </c>
    </row>
    <row r="212" spans="1:13" ht="15.75" customHeight="1" x14ac:dyDescent="0.2">
      <c r="A212" s="2">
        <v>24.0056327</v>
      </c>
      <c r="B212" s="2">
        <v>51.319735889999997</v>
      </c>
      <c r="C212" s="2">
        <v>7.1000382540000002</v>
      </c>
      <c r="D212" s="2">
        <v>2.0674012820000001</v>
      </c>
      <c r="E212" s="2">
        <v>20.060082919999999</v>
      </c>
      <c r="F212" s="2">
        <v>25.584362370000001</v>
      </c>
      <c r="G212" s="2">
        <v>1.900748772</v>
      </c>
      <c r="H212" s="2">
        <v>1.707140551</v>
      </c>
      <c r="I212" s="3">
        <v>44602</v>
      </c>
      <c r="J212" s="2">
        <v>2.64476386036961</v>
      </c>
      <c r="K212" s="2">
        <v>5</v>
      </c>
      <c r="L212">
        <f t="shared" si="6"/>
        <v>36.437208800417679</v>
      </c>
      <c r="M212">
        <f t="shared" si="7"/>
        <v>10.650057381</v>
      </c>
    </row>
    <row r="213" spans="1:13" ht="15.75" customHeight="1" x14ac:dyDescent="0.2">
      <c r="A213" s="2">
        <v>23.210820760000001</v>
      </c>
      <c r="B213" s="2">
        <v>46.796009859999998</v>
      </c>
      <c r="C213" s="2">
        <v>18.961766170000001</v>
      </c>
      <c r="D213" s="2">
        <v>1.469110688</v>
      </c>
      <c r="E213" s="2">
        <v>18.281866189999999</v>
      </c>
      <c r="F213" s="2">
        <v>20.364494879999999</v>
      </c>
      <c r="G213" s="2">
        <v>4.4370959169999997</v>
      </c>
      <c r="H213" s="2">
        <v>2.2434421800000002</v>
      </c>
      <c r="I213" s="3">
        <v>44548</v>
      </c>
      <c r="J213" s="2">
        <v>2.792607802874743</v>
      </c>
      <c r="K213" s="2">
        <v>3</v>
      </c>
      <c r="L213">
        <f t="shared" si="6"/>
        <v>88.733499665433442</v>
      </c>
      <c r="M213">
        <f t="shared" si="7"/>
        <v>28.442649254999999</v>
      </c>
    </row>
    <row r="214" spans="1:13" ht="15.75" customHeight="1" x14ac:dyDescent="0.2">
      <c r="A214" s="2">
        <v>23.82425705</v>
      </c>
      <c r="B214" s="2">
        <v>50.497367390000001</v>
      </c>
      <c r="C214" s="2">
        <v>0.61738535299999997</v>
      </c>
      <c r="D214" s="2">
        <v>5.4751452790000004</v>
      </c>
      <c r="E214" s="2">
        <v>4.6258499820000001</v>
      </c>
      <c r="F214" s="2">
        <v>0.757298731</v>
      </c>
      <c r="G214" s="2">
        <v>1.6901422479999999</v>
      </c>
      <c r="H214" s="2">
        <v>37.94893115</v>
      </c>
      <c r="I214" s="3">
        <v>44540</v>
      </c>
      <c r="J214" s="2">
        <v>2.8145106091718</v>
      </c>
      <c r="K214" s="2">
        <v>1</v>
      </c>
      <c r="L214">
        <f t="shared" si="6"/>
        <v>3.117633499164584</v>
      </c>
      <c r="M214">
        <f t="shared" si="7"/>
        <v>0.92607802949999996</v>
      </c>
    </row>
    <row r="215" spans="1:13" ht="15.75" customHeight="1" x14ac:dyDescent="0.2">
      <c r="A215" s="2">
        <v>23.80380753</v>
      </c>
      <c r="B215" s="2">
        <v>41.083405720000002</v>
      </c>
      <c r="C215" s="2">
        <v>3.3484151799999999</v>
      </c>
      <c r="D215" s="2">
        <v>8.5412924189999995</v>
      </c>
      <c r="E215" s="2">
        <v>17.35006628</v>
      </c>
      <c r="F215" s="2">
        <v>7.9747592520000001</v>
      </c>
      <c r="G215" s="2">
        <v>0.305079082</v>
      </c>
      <c r="H215" s="2">
        <v>6.9122086850000004</v>
      </c>
      <c r="I215" s="3">
        <v>44643</v>
      </c>
      <c r="J215" s="2">
        <v>2.5325119780971939</v>
      </c>
      <c r="K215" s="2">
        <v>5</v>
      </c>
      <c r="L215">
        <f t="shared" si="6"/>
        <v>13.756429935894683</v>
      </c>
      <c r="M215">
        <f t="shared" si="7"/>
        <v>5.0226227699999999</v>
      </c>
    </row>
    <row r="216" spans="1:13" ht="15.75" customHeight="1" x14ac:dyDescent="0.2">
      <c r="A216" s="2">
        <v>30.451735039999999</v>
      </c>
      <c r="B216" s="2">
        <v>38.980766610000003</v>
      </c>
      <c r="C216" s="2">
        <v>3.7595113630000001</v>
      </c>
      <c r="D216" s="2">
        <v>1.8259800749999999</v>
      </c>
      <c r="E216" s="2">
        <v>1.3534573080000001</v>
      </c>
      <c r="F216" s="2">
        <v>9.1651708139999997</v>
      </c>
      <c r="G216" s="2">
        <v>16.198604060000001</v>
      </c>
      <c r="H216" s="2">
        <v>10.437554349999999</v>
      </c>
      <c r="I216" s="3">
        <v>44798</v>
      </c>
      <c r="J216" s="2">
        <v>2.108145106091718</v>
      </c>
      <c r="K216" s="2">
        <v>2</v>
      </c>
      <c r="L216">
        <f t="shared" si="6"/>
        <v>14.654863500874601</v>
      </c>
      <c r="M216">
        <f t="shared" si="7"/>
        <v>5.6392670445000004</v>
      </c>
    </row>
    <row r="217" spans="1:13" ht="15.75" customHeight="1" x14ac:dyDescent="0.2">
      <c r="A217" s="2">
        <v>24.338622340000001</v>
      </c>
      <c r="B217" s="2">
        <v>30.26081654</v>
      </c>
      <c r="C217" s="2">
        <v>0.32230505999999998</v>
      </c>
      <c r="D217" s="2">
        <v>0.53861238300000003</v>
      </c>
      <c r="E217" s="2">
        <v>11.19392641</v>
      </c>
      <c r="F217" s="2">
        <v>14.24832385</v>
      </c>
      <c r="G217" s="2">
        <v>3.9680968779999999</v>
      </c>
      <c r="H217" s="2">
        <v>0.31185701500000002</v>
      </c>
      <c r="I217" s="3">
        <v>44553</v>
      </c>
      <c r="J217" s="2">
        <v>2.7789185489390831</v>
      </c>
      <c r="K217" s="2">
        <v>5</v>
      </c>
      <c r="L217">
        <f t="shared" si="6"/>
        <v>0.97532142905736929</v>
      </c>
      <c r="M217">
        <f t="shared" si="7"/>
        <v>0.48345758999999999</v>
      </c>
    </row>
    <row r="218" spans="1:13" ht="15.75" customHeight="1" x14ac:dyDescent="0.2">
      <c r="A218" s="2">
        <v>26.056441329999998</v>
      </c>
      <c r="B218" s="2">
        <v>25.374555019999999</v>
      </c>
      <c r="C218" s="2">
        <v>2.415137895</v>
      </c>
      <c r="D218" s="2">
        <v>0.62352171099999998</v>
      </c>
      <c r="E218" s="2">
        <v>6.308125618</v>
      </c>
      <c r="F218" s="2">
        <v>6.286217819</v>
      </c>
      <c r="G218" s="2">
        <v>8.2437074040000002</v>
      </c>
      <c r="H218" s="2">
        <v>3.9129824630000001</v>
      </c>
      <c r="I218" s="3">
        <v>44704</v>
      </c>
      <c r="J218" s="2">
        <v>2.3655030800821359</v>
      </c>
      <c r="K218" s="2">
        <v>0</v>
      </c>
      <c r="L218">
        <f t="shared" si="6"/>
        <v>6.1283049397564486</v>
      </c>
      <c r="M218">
        <f t="shared" si="7"/>
        <v>3.6227068425</v>
      </c>
    </row>
    <row r="219" spans="1:13" ht="15.75" customHeight="1" x14ac:dyDescent="0.2">
      <c r="A219" s="2">
        <v>27.15105397</v>
      </c>
      <c r="B219" s="2">
        <v>41.399514089999997</v>
      </c>
      <c r="C219" s="2">
        <v>3.239773988</v>
      </c>
      <c r="D219" s="2">
        <v>10.95311815</v>
      </c>
      <c r="E219" s="2">
        <v>12.834044609999999</v>
      </c>
      <c r="F219" s="2">
        <v>6.648718583</v>
      </c>
      <c r="G219" s="2">
        <v>5.5857150860000004</v>
      </c>
      <c r="H219" s="2">
        <v>5.3779176609999997</v>
      </c>
      <c r="I219" s="3">
        <v>44912</v>
      </c>
      <c r="J219" s="2">
        <v>1.7960301163586589</v>
      </c>
      <c r="K219" s="2">
        <v>4</v>
      </c>
      <c r="L219">
        <f t="shared" si="6"/>
        <v>13.412506886462149</v>
      </c>
      <c r="M219">
        <f t="shared" si="7"/>
        <v>4.8596609820000003</v>
      </c>
    </row>
    <row r="220" spans="1:13" ht="15.75" customHeight="1" x14ac:dyDescent="0.2">
      <c r="A220" s="2">
        <v>28.79318726</v>
      </c>
      <c r="B220" s="2">
        <v>23.12031653</v>
      </c>
      <c r="C220" s="2">
        <v>2.9858097190000001</v>
      </c>
      <c r="D220" s="2">
        <v>12.740240549999999</v>
      </c>
      <c r="E220" s="2">
        <v>8.3857731310000005</v>
      </c>
      <c r="F220" s="2">
        <v>0.24808857300000001</v>
      </c>
      <c r="G220" s="2">
        <v>0.13029373999999999</v>
      </c>
      <c r="H220" s="2">
        <v>1.615920536</v>
      </c>
      <c r="I220" s="3">
        <v>44710</v>
      </c>
      <c r="J220" s="2">
        <v>2.3490759753593431</v>
      </c>
      <c r="K220" s="2">
        <v>0</v>
      </c>
      <c r="L220">
        <f t="shared" si="6"/>
        <v>6.9032865801630363</v>
      </c>
      <c r="M220">
        <f t="shared" si="7"/>
        <v>4.4787145785</v>
      </c>
    </row>
    <row r="221" spans="1:13" ht="15.75" customHeight="1" x14ac:dyDescent="0.2">
      <c r="A221" s="2">
        <v>30.484282159999999</v>
      </c>
      <c r="B221" s="2">
        <v>41.965029800000003</v>
      </c>
      <c r="C221" s="2">
        <v>0.11774568000000001</v>
      </c>
      <c r="D221" s="2">
        <v>24.819223659999999</v>
      </c>
      <c r="E221" s="2">
        <v>1.240642856</v>
      </c>
      <c r="F221" s="2">
        <v>13.119640779999999</v>
      </c>
      <c r="G221" s="2">
        <v>0.55430582299999998</v>
      </c>
      <c r="H221" s="2">
        <v>2.2312166859999998</v>
      </c>
      <c r="I221" s="3">
        <v>44823</v>
      </c>
      <c r="J221" s="2">
        <v>2.039698836413415</v>
      </c>
      <c r="K221" s="2">
        <v>4</v>
      </c>
      <c r="L221">
        <f t="shared" si="6"/>
        <v>0.4941200970021265</v>
      </c>
      <c r="M221">
        <f t="shared" si="7"/>
        <v>0.17661852</v>
      </c>
    </row>
    <row r="222" spans="1:13" ht="15.75" customHeight="1" x14ac:dyDescent="0.2">
      <c r="A222" s="2">
        <v>28.683979300000001</v>
      </c>
      <c r="B222" s="2">
        <v>53.141214249999997</v>
      </c>
      <c r="C222" s="2">
        <v>0.29757404500000001</v>
      </c>
      <c r="D222" s="2">
        <v>8.3621464670000005</v>
      </c>
      <c r="E222" s="2">
        <v>3.0029401459999998</v>
      </c>
      <c r="F222" s="2">
        <v>31.860932640000001</v>
      </c>
      <c r="G222" s="2">
        <v>7.6142698959999997</v>
      </c>
      <c r="H222" s="2">
        <v>2.3009250990000001</v>
      </c>
      <c r="I222" s="3">
        <v>44958</v>
      </c>
      <c r="J222" s="2">
        <v>1.670088980150582</v>
      </c>
      <c r="K222" s="2">
        <v>4</v>
      </c>
      <c r="L222">
        <f t="shared" si="6"/>
        <v>1.5813446080584141</v>
      </c>
      <c r="M222">
        <f t="shared" si="7"/>
        <v>0.44636106750000004</v>
      </c>
    </row>
    <row r="223" spans="1:13" ht="15.75" customHeight="1" x14ac:dyDescent="0.2">
      <c r="A223" s="2">
        <v>24.66572073</v>
      </c>
      <c r="B223" s="2">
        <v>48.345706739999997</v>
      </c>
      <c r="C223" s="2">
        <v>9.8214680380000008</v>
      </c>
      <c r="D223" s="2">
        <v>0.70075641200000005</v>
      </c>
      <c r="E223" s="2">
        <v>20.463790540000002</v>
      </c>
      <c r="F223" s="2">
        <v>21.590825649999999</v>
      </c>
      <c r="G223" s="2">
        <v>2.0132397819999999</v>
      </c>
      <c r="H223" s="2">
        <v>3.5770943480000001</v>
      </c>
      <c r="I223" s="3">
        <v>44519</v>
      </c>
      <c r="J223" s="2">
        <v>2.8720054757015738</v>
      </c>
      <c r="K223" s="2">
        <v>5</v>
      </c>
      <c r="L223">
        <f t="shared" si="6"/>
        <v>47.482581352143121</v>
      </c>
      <c r="M223">
        <f t="shared" si="7"/>
        <v>14.732202057000002</v>
      </c>
    </row>
    <row r="224" spans="1:13" ht="15.75" customHeight="1" x14ac:dyDescent="0.2">
      <c r="A224" s="2">
        <v>32.149272519999997</v>
      </c>
      <c r="B224" s="2">
        <v>40.01193834</v>
      </c>
      <c r="C224" s="2">
        <v>2.1491627090000001</v>
      </c>
      <c r="D224" s="2">
        <v>8.2996980330000003</v>
      </c>
      <c r="E224" s="2">
        <v>5.467040602</v>
      </c>
      <c r="F224" s="2">
        <v>7.286648853</v>
      </c>
      <c r="G224" s="2">
        <v>6.6561525020000003</v>
      </c>
      <c r="H224" s="2">
        <v>12.30239836</v>
      </c>
      <c r="I224" s="3">
        <v>44736</v>
      </c>
      <c r="J224" s="2">
        <v>2.277891854893908</v>
      </c>
      <c r="K224" s="2">
        <v>2</v>
      </c>
      <c r="L224">
        <f t="shared" si="6"/>
        <v>8.5992165795135378</v>
      </c>
      <c r="M224">
        <f t="shared" si="7"/>
        <v>3.2237440634999999</v>
      </c>
    </row>
    <row r="225" spans="1:13" ht="15.75" customHeight="1" x14ac:dyDescent="0.2">
      <c r="A225" s="2">
        <v>24.835511400000001</v>
      </c>
      <c r="B225" s="2">
        <v>22.695889520000001</v>
      </c>
      <c r="C225" s="2">
        <v>1.8510773890000001</v>
      </c>
      <c r="D225" s="2">
        <v>9.2546405830000005</v>
      </c>
      <c r="E225" s="2">
        <v>4.8260059809999998</v>
      </c>
      <c r="F225" s="2">
        <v>9.8459771000000001E-2</v>
      </c>
      <c r="G225" s="2">
        <v>6.3654934860000001</v>
      </c>
      <c r="H225" s="2">
        <v>2.1512896989999999</v>
      </c>
      <c r="I225" s="3">
        <v>44770</v>
      </c>
      <c r="J225" s="2">
        <v>2.1848049281314168</v>
      </c>
      <c r="K225" s="2">
        <v>0</v>
      </c>
      <c r="L225">
        <f t="shared" si="6"/>
        <v>4.2011847913714071</v>
      </c>
      <c r="M225">
        <f t="shared" si="7"/>
        <v>2.7766160835</v>
      </c>
    </row>
    <row r="226" spans="1:13" ht="15.75" customHeight="1" x14ac:dyDescent="0.2">
      <c r="A226" s="2">
        <v>23.645065859999999</v>
      </c>
      <c r="B226" s="2">
        <v>50.639712129999999</v>
      </c>
      <c r="C226" s="2">
        <v>39.276342440000001</v>
      </c>
      <c r="D226" s="2">
        <v>11.87110917</v>
      </c>
      <c r="E226" s="2">
        <v>1.0205173409999999</v>
      </c>
      <c r="F226" s="2">
        <v>13.46124388</v>
      </c>
      <c r="G226" s="2">
        <v>5.3581648370000003</v>
      </c>
      <c r="H226" s="2">
        <v>18.92867691</v>
      </c>
      <c r="I226" s="3">
        <v>44525</v>
      </c>
      <c r="J226" s="2">
        <v>2.8555783709787819</v>
      </c>
      <c r="K226" s="2">
        <v>3</v>
      </c>
      <c r="L226">
        <f t="shared" si="6"/>
        <v>198.89426746809019</v>
      </c>
      <c r="M226">
        <f t="shared" si="7"/>
        <v>58.914513659999997</v>
      </c>
    </row>
    <row r="227" spans="1:13" ht="15.75" customHeight="1" x14ac:dyDescent="0.2">
      <c r="A227" s="2">
        <v>23.28012331</v>
      </c>
      <c r="B227" s="2">
        <v>45.101408429999999</v>
      </c>
      <c r="C227" s="2">
        <v>2.1070347639999998</v>
      </c>
      <c r="D227" s="2">
        <v>3.4347111990000001</v>
      </c>
      <c r="E227" s="2">
        <v>0.66925384700000001</v>
      </c>
      <c r="F227" s="2">
        <v>0.735588668</v>
      </c>
      <c r="G227" s="2">
        <v>2.5651782989999998</v>
      </c>
      <c r="H227" s="2">
        <v>37.696676420000003</v>
      </c>
      <c r="I227" s="3">
        <v>44545</v>
      </c>
      <c r="J227" s="2">
        <v>2.8008213552361401</v>
      </c>
      <c r="K227" s="2">
        <v>1</v>
      </c>
      <c r="L227">
        <f t="shared" si="6"/>
        <v>9.5030235467372659</v>
      </c>
      <c r="M227">
        <f t="shared" si="7"/>
        <v>3.1605521459999997</v>
      </c>
    </row>
    <row r="228" spans="1:13" ht="15.75" customHeight="1" x14ac:dyDescent="0.2">
      <c r="A228" s="2">
        <v>24.352281260000002</v>
      </c>
      <c r="B228" s="2">
        <v>29.48983793</v>
      </c>
      <c r="C228" s="2">
        <v>0.94424497799999996</v>
      </c>
      <c r="D228" s="2">
        <v>9.1776805790000004</v>
      </c>
      <c r="E228" s="2">
        <v>9.6455354179999997</v>
      </c>
      <c r="F228" s="2">
        <v>9.9431821879999998</v>
      </c>
      <c r="G228" s="2">
        <v>1.6324393999999999E-2</v>
      </c>
      <c r="H228" s="2">
        <v>0.70711534799999998</v>
      </c>
      <c r="I228" s="3">
        <v>44586</v>
      </c>
      <c r="J228" s="2">
        <v>2.6885694729637239</v>
      </c>
      <c r="K228" s="2">
        <v>0</v>
      </c>
      <c r="L228">
        <f t="shared" si="6"/>
        <v>2.7845631367436416</v>
      </c>
      <c r="M228">
        <f t="shared" si="7"/>
        <v>1.4163674669999999</v>
      </c>
    </row>
    <row r="229" spans="1:13" ht="15.75" customHeight="1" x14ac:dyDescent="0.2">
      <c r="A229" s="2">
        <v>23.526537009999998</v>
      </c>
      <c r="B229" s="2">
        <v>27.5126755</v>
      </c>
      <c r="C229" s="2">
        <v>1.532752992</v>
      </c>
      <c r="D229" s="2">
        <v>0.46350301399999999</v>
      </c>
      <c r="E229" s="2">
        <v>14.33640611</v>
      </c>
      <c r="F229" s="2">
        <v>8.3259899940000004</v>
      </c>
      <c r="G229" s="2">
        <v>0.41598521700000002</v>
      </c>
      <c r="H229" s="2">
        <v>3.9707911679999999</v>
      </c>
      <c r="I229" s="3">
        <v>44747</v>
      </c>
      <c r="J229" s="2">
        <v>2.2477754962354548</v>
      </c>
      <c r="K229" s="2">
        <v>0</v>
      </c>
      <c r="L229">
        <f t="shared" si="6"/>
        <v>4.2170135690550099</v>
      </c>
      <c r="M229">
        <f t="shared" si="7"/>
        <v>2.2991294880000002</v>
      </c>
    </row>
    <row r="230" spans="1:13" ht="15.75" customHeight="1" x14ac:dyDescent="0.2">
      <c r="A230" s="2">
        <v>33.998183599999997</v>
      </c>
      <c r="B230" s="2">
        <v>32.078130379999998</v>
      </c>
      <c r="C230" s="2">
        <v>3.4192398169999998</v>
      </c>
      <c r="D230" s="2">
        <v>5.9734864500000002</v>
      </c>
      <c r="E230" s="2">
        <v>9.8848310660000003</v>
      </c>
      <c r="F230" s="2">
        <v>4.408423913</v>
      </c>
      <c r="G230" s="2">
        <v>8.4862673730000004</v>
      </c>
      <c r="H230" s="2">
        <v>3.3251215759999999</v>
      </c>
      <c r="I230" s="3">
        <v>44848</v>
      </c>
      <c r="J230" s="2">
        <v>1.9712525667351131</v>
      </c>
      <c r="K230" s="2">
        <v>2</v>
      </c>
      <c r="L230">
        <f t="shared" si="6"/>
        <v>10.968282065021333</v>
      </c>
      <c r="M230">
        <f t="shared" si="7"/>
        <v>5.1288597254999999</v>
      </c>
    </row>
    <row r="231" spans="1:13" ht="15.75" customHeight="1" x14ac:dyDescent="0.2">
      <c r="A231" s="2">
        <v>27.754393629999999</v>
      </c>
      <c r="B231" s="2">
        <v>20.862177509999999</v>
      </c>
      <c r="C231" s="2">
        <v>0.84328743500000003</v>
      </c>
      <c r="D231" s="2">
        <v>2.7490778279999999</v>
      </c>
      <c r="E231" s="2">
        <v>11.201374599999999</v>
      </c>
      <c r="F231" s="2">
        <v>5.02993647</v>
      </c>
      <c r="G231" s="2">
        <v>1.2672873790000001</v>
      </c>
      <c r="H231" s="2">
        <v>0.61450123199999995</v>
      </c>
      <c r="I231" s="3">
        <v>44698</v>
      </c>
      <c r="J231" s="2">
        <v>2.3819301848049279</v>
      </c>
      <c r="K231" s="2">
        <v>0</v>
      </c>
      <c r="L231">
        <f t="shared" si="6"/>
        <v>1.7592812160922586</v>
      </c>
      <c r="M231">
        <f t="shared" si="7"/>
        <v>1.2649311525</v>
      </c>
    </row>
    <row r="232" spans="1:13" ht="15.75" customHeight="1" x14ac:dyDescent="0.2">
      <c r="A232" s="2">
        <v>30.944813230000001</v>
      </c>
      <c r="B232" s="2">
        <v>52.052887650000002</v>
      </c>
      <c r="C232" s="2">
        <v>2.140773684</v>
      </c>
      <c r="D232" s="2">
        <v>8.3210725270000001</v>
      </c>
      <c r="E232" s="2">
        <v>5.6909484690000003</v>
      </c>
      <c r="F232" s="2">
        <v>9.6580611239999996</v>
      </c>
      <c r="G232" s="2">
        <v>11.407876290000001</v>
      </c>
      <c r="H232" s="2">
        <v>16.974929249999999</v>
      </c>
      <c r="I232" s="3">
        <v>44948</v>
      </c>
      <c r="J232" s="2">
        <v>1.6974674880219029</v>
      </c>
      <c r="K232" s="2">
        <v>2</v>
      </c>
      <c r="L232">
        <f t="shared" si="6"/>
        <v>11.143345205732862</v>
      </c>
      <c r="M232">
        <f t="shared" si="7"/>
        <v>3.211160526</v>
      </c>
    </row>
    <row r="233" spans="1:13" ht="15.75" customHeight="1" x14ac:dyDescent="0.2">
      <c r="A233" s="2">
        <v>24.895431089999999</v>
      </c>
      <c r="B233" s="2">
        <v>48.231192159999999</v>
      </c>
      <c r="C233" s="2">
        <v>1.8792118659999999</v>
      </c>
      <c r="D233" s="2">
        <v>6.4634298399999999</v>
      </c>
      <c r="E233" s="2">
        <v>16.798344400000001</v>
      </c>
      <c r="F233" s="2">
        <v>24.099923969999999</v>
      </c>
      <c r="G233" s="2">
        <v>0.21581694400000001</v>
      </c>
      <c r="H233" s="2">
        <v>0.653677014</v>
      </c>
      <c r="I233" s="3">
        <v>44587</v>
      </c>
      <c r="J233" s="2">
        <v>2.685831622176591</v>
      </c>
      <c r="K233" s="2">
        <v>5</v>
      </c>
      <c r="L233">
        <f t="shared" si="6"/>
        <v>9.0636628618398163</v>
      </c>
      <c r="M233">
        <f t="shared" si="7"/>
        <v>2.8188177989999996</v>
      </c>
    </row>
    <row r="234" spans="1:13" ht="15.75" customHeight="1" x14ac:dyDescent="0.2">
      <c r="A234" s="2">
        <v>24.101238219999999</v>
      </c>
      <c r="B234" s="2">
        <v>57.867103929999999</v>
      </c>
      <c r="C234" s="2">
        <v>4.7152702279999996</v>
      </c>
      <c r="D234" s="2">
        <v>2.6491253220000002</v>
      </c>
      <c r="E234" s="2">
        <v>0.37401285000000001</v>
      </c>
      <c r="F234" s="2">
        <v>0.39555291300000001</v>
      </c>
      <c r="G234" s="2">
        <v>15.7002849</v>
      </c>
      <c r="H234" s="2">
        <v>38.748127940000003</v>
      </c>
      <c r="I234" s="3">
        <v>44586</v>
      </c>
      <c r="J234" s="2">
        <v>2.6885694729637239</v>
      </c>
      <c r="K234" s="2">
        <v>1</v>
      </c>
      <c r="L234">
        <f t="shared" si="6"/>
        <v>27.285903234171077</v>
      </c>
      <c r="M234">
        <f t="shared" si="7"/>
        <v>7.0729053419999994</v>
      </c>
    </row>
    <row r="235" spans="1:13" ht="15.75" customHeight="1" x14ac:dyDescent="0.2">
      <c r="A235" s="2">
        <v>24.655026320000001</v>
      </c>
      <c r="B235" s="2">
        <v>22.838247249999998</v>
      </c>
      <c r="C235" s="2">
        <v>1.473670349</v>
      </c>
      <c r="D235" s="2">
        <v>2.2016229869999999</v>
      </c>
      <c r="E235" s="2">
        <v>10.424406469999999</v>
      </c>
      <c r="F235" s="2">
        <v>4.9558326060000004</v>
      </c>
      <c r="G235" s="2">
        <v>1.2353723240000001</v>
      </c>
      <c r="H235" s="2">
        <v>4.0210128669999996</v>
      </c>
      <c r="I235" s="3">
        <v>44805</v>
      </c>
      <c r="J235" s="2">
        <v>2.0889801505817931</v>
      </c>
      <c r="K235" s="2">
        <v>0</v>
      </c>
      <c r="L235">
        <f t="shared" si="6"/>
        <v>3.3656047795455795</v>
      </c>
      <c r="M235">
        <f t="shared" si="7"/>
        <v>2.2105055235000002</v>
      </c>
    </row>
    <row r="236" spans="1:13" ht="15.75" customHeight="1" x14ac:dyDescent="0.2">
      <c r="A236" s="2">
        <v>23.187694149999999</v>
      </c>
      <c r="B236" s="2">
        <v>49.941734060000002</v>
      </c>
      <c r="C236" s="2">
        <v>1.9492401829999999</v>
      </c>
      <c r="D236" s="2">
        <v>1.575065009</v>
      </c>
      <c r="E236" s="2">
        <v>6.9398266660000001</v>
      </c>
      <c r="F236" s="2">
        <v>1.65104169</v>
      </c>
      <c r="G236" s="2">
        <v>11.016599340000001</v>
      </c>
      <c r="H236" s="2">
        <v>28.759201350000001</v>
      </c>
      <c r="I236" s="3">
        <v>44603</v>
      </c>
      <c r="J236" s="2">
        <v>2.6420260095824779</v>
      </c>
      <c r="K236" s="2">
        <v>1</v>
      </c>
      <c r="L236">
        <f t="shared" si="6"/>
        <v>9.7348434838451734</v>
      </c>
      <c r="M236">
        <f t="shared" si="7"/>
        <v>2.9238602745</v>
      </c>
    </row>
    <row r="237" spans="1:13" ht="15.75" customHeight="1" x14ac:dyDescent="0.2">
      <c r="A237" s="2">
        <v>29.059609559999998</v>
      </c>
      <c r="B237" s="2">
        <v>40.156796620000001</v>
      </c>
      <c r="C237" s="2">
        <v>2.869773398</v>
      </c>
      <c r="D237" s="2">
        <v>4.8068013340000002</v>
      </c>
      <c r="E237" s="2">
        <v>7.2447847459999997</v>
      </c>
      <c r="F237" s="2">
        <v>5.9270989739999997</v>
      </c>
      <c r="G237" s="2">
        <v>12.607259300000001</v>
      </c>
      <c r="H237" s="2">
        <v>9.5708522620000007</v>
      </c>
      <c r="I237" s="3">
        <v>44806</v>
      </c>
      <c r="J237" s="2">
        <v>2.086242299794661</v>
      </c>
      <c r="K237" s="2">
        <v>2</v>
      </c>
      <c r="L237">
        <f t="shared" si="6"/>
        <v>11.524090668897232</v>
      </c>
      <c r="M237">
        <f t="shared" si="7"/>
        <v>4.3046600970000002</v>
      </c>
    </row>
    <row r="238" spans="1:13" ht="15.75" customHeight="1" x14ac:dyDescent="0.2">
      <c r="A238" s="2">
        <v>27.930480599999999</v>
      </c>
      <c r="B238" s="2">
        <v>24.136384029999999</v>
      </c>
      <c r="C238" s="2">
        <v>0.69655765800000002</v>
      </c>
      <c r="D238" s="2">
        <v>2.3152601939999999</v>
      </c>
      <c r="E238" s="2">
        <v>13.51654976</v>
      </c>
      <c r="F238" s="2">
        <v>4.520533533</v>
      </c>
      <c r="G238" s="2">
        <v>1.6117690499999999</v>
      </c>
      <c r="H238" s="2">
        <v>2.1722714920000001</v>
      </c>
      <c r="I238" s="3">
        <v>44723</v>
      </c>
      <c r="J238" s="2">
        <v>2.3134839151266262</v>
      </c>
      <c r="K238" s="2">
        <v>0</v>
      </c>
      <c r="L238">
        <f t="shared" si="6"/>
        <v>1.6812383132525404</v>
      </c>
      <c r="M238">
        <f t="shared" si="7"/>
        <v>1.044836487</v>
      </c>
    </row>
    <row r="239" spans="1:13" ht="15.75" customHeight="1" x14ac:dyDescent="0.2">
      <c r="A239" s="2">
        <v>26.984044690000001</v>
      </c>
      <c r="B239" s="2">
        <v>20.7535937</v>
      </c>
      <c r="C239" s="2">
        <v>2.0342901640000002</v>
      </c>
      <c r="D239" s="2">
        <v>12.62786779</v>
      </c>
      <c r="E239" s="2">
        <v>5.9472686279999998</v>
      </c>
      <c r="F239" s="2">
        <v>0.77919836899999995</v>
      </c>
      <c r="G239" s="2">
        <v>3.1440607000000002E-2</v>
      </c>
      <c r="H239" s="2">
        <v>1.367818303</v>
      </c>
      <c r="I239" s="3">
        <v>44762</v>
      </c>
      <c r="J239" s="2">
        <v>2.2067077344284738</v>
      </c>
      <c r="K239" s="2">
        <v>0</v>
      </c>
      <c r="L239">
        <f t="shared" si="6"/>
        <v>4.2218831531562371</v>
      </c>
      <c r="M239">
        <f t="shared" si="7"/>
        <v>3.0514352460000005</v>
      </c>
    </row>
    <row r="240" spans="1:13" ht="15.75" customHeight="1" x14ac:dyDescent="0.2">
      <c r="A240" s="2">
        <v>29.69304528</v>
      </c>
      <c r="B240" s="2">
        <v>39.117281210000002</v>
      </c>
      <c r="C240" s="2">
        <v>4.6767771999999999E-2</v>
      </c>
      <c r="D240" s="2">
        <v>13.40677874</v>
      </c>
      <c r="E240" s="2">
        <v>6.020187387</v>
      </c>
      <c r="F240" s="2">
        <v>11.088036990000001</v>
      </c>
      <c r="G240" s="2">
        <v>6.0096036289999999</v>
      </c>
      <c r="H240" s="2">
        <v>2.5926744610000001</v>
      </c>
      <c r="I240" s="3">
        <v>45112</v>
      </c>
      <c r="J240" s="2">
        <v>1.248459958932238</v>
      </c>
      <c r="K240" s="2">
        <v>4</v>
      </c>
      <c r="L240">
        <f t="shared" si="6"/>
        <v>0.18294280888891643</v>
      </c>
      <c r="M240">
        <f t="shared" si="7"/>
        <v>7.0151658000000006E-2</v>
      </c>
    </row>
    <row r="241" spans="1:13" ht="15.75" customHeight="1" x14ac:dyDescent="0.2">
      <c r="A241" s="2">
        <v>24.502818850000001</v>
      </c>
      <c r="B241" s="2">
        <v>44.986268379999999</v>
      </c>
      <c r="C241" s="2">
        <v>2.1454670820000001</v>
      </c>
      <c r="D241" s="2">
        <v>9.3722152320000003</v>
      </c>
      <c r="E241" s="2">
        <v>16.571775519999999</v>
      </c>
      <c r="F241" s="2">
        <v>12.25680534</v>
      </c>
      <c r="G241" s="2">
        <v>0.12918370200000001</v>
      </c>
      <c r="H241" s="2">
        <v>6.6562885810000001</v>
      </c>
      <c r="I241" s="3">
        <v>44581</v>
      </c>
      <c r="J241" s="2">
        <v>2.7022587268993838</v>
      </c>
      <c r="K241" s="2">
        <v>5</v>
      </c>
      <c r="L241">
        <f t="shared" si="6"/>
        <v>9.6516557951307469</v>
      </c>
      <c r="M241">
        <f t="shared" si="7"/>
        <v>3.2182006230000004</v>
      </c>
    </row>
    <row r="242" spans="1:13" ht="15.75" customHeight="1" x14ac:dyDescent="0.2">
      <c r="A242" s="2">
        <v>24.74770766</v>
      </c>
      <c r="B242" s="2">
        <v>51.879222579999997</v>
      </c>
      <c r="C242" s="2">
        <v>1.114612511</v>
      </c>
      <c r="D242" s="2">
        <v>2.406400637</v>
      </c>
      <c r="E242" s="2">
        <v>0.96485109400000002</v>
      </c>
      <c r="F242" s="2">
        <v>11.414190830000001</v>
      </c>
      <c r="G242" s="2">
        <v>18.470525420000001</v>
      </c>
      <c r="H242" s="2">
        <v>18.623254599999999</v>
      </c>
      <c r="I242" s="3">
        <v>44612</v>
      </c>
      <c r="J242" s="2">
        <v>2.6173853524982889</v>
      </c>
      <c r="K242" s="2">
        <v>1</v>
      </c>
      <c r="L242">
        <f t="shared" si="6"/>
        <v>5.7825230548621702</v>
      </c>
      <c r="M242">
        <f t="shared" si="7"/>
        <v>1.6719187665000002</v>
      </c>
    </row>
    <row r="243" spans="1:13" ht="15.75" customHeight="1" x14ac:dyDescent="0.2">
      <c r="A243" s="2">
        <v>28.551833070000001</v>
      </c>
      <c r="B243" s="2">
        <v>23.286744949999999</v>
      </c>
      <c r="C243" s="2">
        <v>1.31691099</v>
      </c>
      <c r="D243" s="2">
        <v>6.8971738419999999</v>
      </c>
      <c r="E243" s="2">
        <v>8.0528207359999993</v>
      </c>
      <c r="F243" s="2">
        <v>3.2497268830000001</v>
      </c>
      <c r="G243" s="2">
        <v>0.48778555800000001</v>
      </c>
      <c r="H243" s="2">
        <v>4.5992379310000002</v>
      </c>
      <c r="I243" s="3">
        <v>44742</v>
      </c>
      <c r="J243" s="2">
        <v>2.261464750171116</v>
      </c>
      <c r="K243" s="2">
        <v>0</v>
      </c>
      <c r="L243">
        <f t="shared" si="6"/>
        <v>3.0666570345982</v>
      </c>
      <c r="M243">
        <f t="shared" si="7"/>
        <v>1.9753664849999999</v>
      </c>
    </row>
    <row r="244" spans="1:13" ht="15.75" customHeight="1" x14ac:dyDescent="0.2">
      <c r="A244" s="2">
        <v>24.678799470000001</v>
      </c>
      <c r="B244" s="2">
        <v>40.909119869999998</v>
      </c>
      <c r="C244" s="2">
        <v>3.3338415530000001</v>
      </c>
      <c r="D244" s="2">
        <v>1.6018705689999999</v>
      </c>
      <c r="E244" s="2">
        <v>7.3801161540000004</v>
      </c>
      <c r="F244" s="2">
        <v>18.33440229</v>
      </c>
      <c r="G244" s="2">
        <v>9.5818974239999992</v>
      </c>
      <c r="H244" s="2">
        <v>4.0108334330000002</v>
      </c>
      <c r="I244" s="3">
        <v>44545</v>
      </c>
      <c r="J244" s="2">
        <v>2.8008213552361401</v>
      </c>
      <c r="K244" s="2">
        <v>5</v>
      </c>
      <c r="L244">
        <f t="shared" si="6"/>
        <v>13.638452371926396</v>
      </c>
      <c r="M244">
        <f t="shared" si="7"/>
        <v>5.0007623295000005</v>
      </c>
    </row>
    <row r="245" spans="1:13" ht="15.75" customHeight="1" x14ac:dyDescent="0.2">
      <c r="A245" s="2">
        <v>24.193076000000001</v>
      </c>
      <c r="B245" s="2">
        <v>50.083976190000001</v>
      </c>
      <c r="C245" s="2">
        <v>4.1644886740000002</v>
      </c>
      <c r="D245" s="2">
        <v>4.8370475419999996</v>
      </c>
      <c r="E245" s="2">
        <v>6.6791594139999999</v>
      </c>
      <c r="F245" s="2">
        <v>26.25430223</v>
      </c>
      <c r="G245" s="2">
        <v>7.0330102139999999</v>
      </c>
      <c r="H245" s="2">
        <v>5.2804567970000003</v>
      </c>
      <c r="I245" s="3">
        <v>44525</v>
      </c>
      <c r="J245" s="2">
        <v>2.8555783709787819</v>
      </c>
      <c r="K245" s="2">
        <v>5</v>
      </c>
      <c r="L245">
        <f t="shared" si="6"/>
        <v>20.857415159214067</v>
      </c>
      <c r="M245">
        <f t="shared" si="7"/>
        <v>6.2467330109999999</v>
      </c>
    </row>
    <row r="246" spans="1:13" ht="15.75" customHeight="1" x14ac:dyDescent="0.2">
      <c r="A246" s="2">
        <v>30.635926680000001</v>
      </c>
      <c r="B246" s="2">
        <v>44.692926079999999</v>
      </c>
      <c r="C246" s="2">
        <v>0.27113887199999998</v>
      </c>
      <c r="D246" s="2">
        <v>16.747914009999999</v>
      </c>
      <c r="E246" s="2">
        <v>3.8498035659999998</v>
      </c>
      <c r="F246" s="2">
        <v>12.14859204</v>
      </c>
      <c r="G246" s="2">
        <v>0.38660632299999997</v>
      </c>
      <c r="H246" s="2">
        <v>11.560010139999999</v>
      </c>
      <c r="I246" s="3">
        <v>44870</v>
      </c>
      <c r="J246" s="2">
        <v>1.9110198494182069</v>
      </c>
      <c r="K246" s="2">
        <v>4</v>
      </c>
      <c r="L246">
        <f t="shared" si="6"/>
        <v>1.2117989563710581</v>
      </c>
      <c r="M246">
        <f t="shared" si="7"/>
        <v>0.40670830799999996</v>
      </c>
    </row>
    <row r="247" spans="1:13" ht="15.75" customHeight="1" x14ac:dyDescent="0.2">
      <c r="A247" s="2">
        <v>24.809330729999999</v>
      </c>
      <c r="B247" s="2">
        <v>53.713019299999999</v>
      </c>
      <c r="C247" s="2">
        <v>9.4654117600000003</v>
      </c>
      <c r="D247" s="2">
        <v>3.527700882</v>
      </c>
      <c r="E247" s="2">
        <v>19.104762139999998</v>
      </c>
      <c r="F247" s="2">
        <v>21.84575233</v>
      </c>
      <c r="G247" s="2">
        <v>5.8929059610000003</v>
      </c>
      <c r="H247" s="2">
        <v>3.3418979860000002</v>
      </c>
      <c r="I247" s="3">
        <v>44555</v>
      </c>
      <c r="J247" s="2">
        <v>2.7734428473648181</v>
      </c>
      <c r="K247" s="2">
        <v>5</v>
      </c>
      <c r="L247">
        <f t="shared" si="6"/>
        <v>50.841584454732704</v>
      </c>
      <c r="M247">
        <f t="shared" si="7"/>
        <v>14.19811764</v>
      </c>
    </row>
    <row r="248" spans="1:13" ht="15.75" customHeight="1" x14ac:dyDescent="0.2">
      <c r="A248" s="2">
        <v>30.819728720000001</v>
      </c>
      <c r="B248" s="2">
        <v>42.399518780000001</v>
      </c>
      <c r="C248" s="2">
        <v>0.39008961800000003</v>
      </c>
      <c r="D248" s="2">
        <v>18.16614156</v>
      </c>
      <c r="E248" s="2">
        <v>6.386509888</v>
      </c>
      <c r="F248" s="2">
        <v>10.12107911</v>
      </c>
      <c r="G248" s="2">
        <v>4.9186142740000003</v>
      </c>
      <c r="H248" s="2">
        <v>2.807173948</v>
      </c>
      <c r="I248" s="3">
        <v>45117</v>
      </c>
      <c r="J248" s="2">
        <v>1.2347707049965779</v>
      </c>
      <c r="K248" s="2">
        <v>4</v>
      </c>
      <c r="L248">
        <f t="shared" si="6"/>
        <v>1.6539612084274029</v>
      </c>
      <c r="M248">
        <f t="shared" si="7"/>
        <v>0.58513442700000007</v>
      </c>
    </row>
    <row r="249" spans="1:13" ht="15.75" customHeight="1" x14ac:dyDescent="0.2">
      <c r="A249" s="2">
        <v>30.143245919999998</v>
      </c>
      <c r="B249" s="2">
        <v>33.860769779999998</v>
      </c>
      <c r="C249" s="2">
        <v>6.3752298999999998E-2</v>
      </c>
      <c r="D249" s="2">
        <v>13.538571920000001</v>
      </c>
      <c r="E249" s="2">
        <v>2.172748194</v>
      </c>
      <c r="F249" s="2">
        <v>11.607202770000001</v>
      </c>
      <c r="G249" s="2">
        <v>3.622516525</v>
      </c>
      <c r="H249" s="2">
        <v>2.9197303739999998</v>
      </c>
      <c r="I249" s="3">
        <v>45028</v>
      </c>
      <c r="J249" s="2">
        <v>1.4784394250513351</v>
      </c>
      <c r="K249" s="2">
        <v>4</v>
      </c>
      <c r="L249">
        <f t="shared" si="6"/>
        <v>0.21587019193847243</v>
      </c>
      <c r="M249">
        <f t="shared" si="7"/>
        <v>9.5628448499999991E-2</v>
      </c>
    </row>
    <row r="250" spans="1:13" ht="15.75" customHeight="1" x14ac:dyDescent="0.2">
      <c r="A250" s="2">
        <v>29.405303279999998</v>
      </c>
      <c r="B250" s="2">
        <v>60.074374650000003</v>
      </c>
      <c r="C250" s="2">
        <v>1.0244112350000001</v>
      </c>
      <c r="D250" s="2">
        <v>23.37960167</v>
      </c>
      <c r="E250" s="2">
        <v>0.35504722799999999</v>
      </c>
      <c r="F250" s="2">
        <v>30.175462799999998</v>
      </c>
      <c r="G250" s="2">
        <v>4.142212207</v>
      </c>
      <c r="H250" s="2">
        <v>2.0220507470000002</v>
      </c>
      <c r="I250" s="3">
        <v>45127</v>
      </c>
      <c r="J250" s="2">
        <v>1.207392197125257</v>
      </c>
      <c r="K250" s="2">
        <v>4</v>
      </c>
      <c r="L250">
        <f t="shared" si="6"/>
        <v>6.1540864327059204</v>
      </c>
      <c r="M250">
        <f t="shared" si="7"/>
        <v>1.5366168525000001</v>
      </c>
    </row>
    <row r="251" spans="1:13" ht="15.75" customHeight="1" x14ac:dyDescent="0.2">
      <c r="A251" s="2">
        <v>23.22564255</v>
      </c>
      <c r="B251" s="2">
        <v>37.978084250000002</v>
      </c>
      <c r="C251" s="2">
        <v>2.8901347639999999</v>
      </c>
      <c r="D251" s="2">
        <v>0.389056925</v>
      </c>
      <c r="E251" s="2">
        <v>22.018311709999999</v>
      </c>
      <c r="F251" s="2">
        <v>7.2769587019999999</v>
      </c>
      <c r="G251" s="2">
        <v>7.0939925549999998</v>
      </c>
      <c r="H251" s="2">
        <v>1.199764364</v>
      </c>
      <c r="I251" s="3">
        <v>44633</v>
      </c>
      <c r="J251" s="2">
        <v>2.559890485968515</v>
      </c>
      <c r="K251" s="2">
        <v>5</v>
      </c>
      <c r="L251">
        <f t="shared" si="6"/>
        <v>10.976178156104588</v>
      </c>
      <c r="M251">
        <f t="shared" si="7"/>
        <v>4.3352021460000003</v>
      </c>
    </row>
    <row r="252" spans="1:13" ht="15.75" customHeight="1" x14ac:dyDescent="0.2">
      <c r="A252" s="2">
        <v>22.341338629999999</v>
      </c>
      <c r="B252" s="2">
        <v>30.492098259999999</v>
      </c>
      <c r="C252" s="2">
        <v>1.1363471590000001</v>
      </c>
      <c r="D252" s="2">
        <v>3.3625912859999998</v>
      </c>
      <c r="E252" s="2">
        <v>6.6562745530000003</v>
      </c>
      <c r="F252" s="2">
        <v>18.246725680000001</v>
      </c>
      <c r="G252" s="2">
        <v>0.47325719399999999</v>
      </c>
      <c r="H252" s="2">
        <v>1.7532495509999999</v>
      </c>
      <c r="I252" s="3">
        <v>44837</v>
      </c>
      <c r="J252" s="2">
        <v>2.001368925393566</v>
      </c>
      <c r="K252" s="2">
        <v>0</v>
      </c>
      <c r="L252">
        <f t="shared" si="6"/>
        <v>3.4649609229699849</v>
      </c>
      <c r="M252">
        <f t="shared" si="7"/>
        <v>1.7045207385000001</v>
      </c>
    </row>
    <row r="253" spans="1:13" ht="15.75" customHeight="1" x14ac:dyDescent="0.2">
      <c r="A253" s="2">
        <v>31.399649329999999</v>
      </c>
      <c r="B253" s="2">
        <v>36.446036589999999</v>
      </c>
      <c r="C253" s="2">
        <v>0.70385442600000003</v>
      </c>
      <c r="D253" s="2">
        <v>7.1221123110000004</v>
      </c>
      <c r="E253" s="2">
        <v>0.78701587699999997</v>
      </c>
      <c r="F253" s="2">
        <v>26.28278985</v>
      </c>
      <c r="G253" s="2">
        <v>4.3217736E-2</v>
      </c>
      <c r="H253" s="2">
        <v>2.2109008120000002</v>
      </c>
      <c r="I253" s="3">
        <v>44960</v>
      </c>
      <c r="J253" s="2">
        <v>1.6646132785763179</v>
      </c>
      <c r="K253" s="2">
        <v>4</v>
      </c>
      <c r="L253">
        <f t="shared" si="6"/>
        <v>2.565270416402945</v>
      </c>
      <c r="M253">
        <f t="shared" si="7"/>
        <v>1.0557816390000001</v>
      </c>
    </row>
    <row r="254" spans="1:13" ht="15.75" customHeight="1" x14ac:dyDescent="0.2">
      <c r="A254" s="2">
        <v>24.590122399999998</v>
      </c>
      <c r="B254" s="2">
        <v>38.092343499999998</v>
      </c>
      <c r="C254" s="2">
        <v>1.4054442190000001</v>
      </c>
      <c r="D254" s="2">
        <v>1.652710347</v>
      </c>
      <c r="E254" s="2">
        <v>5.8772141969999998</v>
      </c>
      <c r="F254" s="2">
        <v>1.429463454</v>
      </c>
      <c r="G254" s="2">
        <v>5.7199838190000003</v>
      </c>
      <c r="H254" s="2">
        <v>23.412971679999998</v>
      </c>
      <c r="I254" s="3">
        <v>44644</v>
      </c>
      <c r="J254" s="2">
        <v>2.5297741273100618</v>
      </c>
      <c r="K254" s="2">
        <v>1</v>
      </c>
      <c r="L254">
        <f t="shared" si="6"/>
        <v>5.3536663960237227</v>
      </c>
      <c r="M254">
        <f t="shared" si="7"/>
        <v>2.1081663285000003</v>
      </c>
    </row>
    <row r="255" spans="1:13" ht="15.75" customHeight="1" x14ac:dyDescent="0.2">
      <c r="A255" s="2">
        <v>22.881415990000001</v>
      </c>
      <c r="B255" s="2">
        <v>21.224030500000001</v>
      </c>
      <c r="C255" s="2">
        <v>3.4154116370000001</v>
      </c>
      <c r="D255" s="2">
        <v>2.5062111480000002</v>
      </c>
      <c r="E255" s="2">
        <v>4.801363748</v>
      </c>
      <c r="F255" s="2">
        <v>11.305827470000001</v>
      </c>
      <c r="G255" s="2">
        <v>1.4867316370000001</v>
      </c>
      <c r="H255" s="2">
        <v>1.123896499</v>
      </c>
      <c r="I255" s="3">
        <v>44775</v>
      </c>
      <c r="J255" s="2">
        <v>2.171115674195756</v>
      </c>
      <c r="K255" s="2">
        <v>0</v>
      </c>
      <c r="L255">
        <f t="shared" si="6"/>
        <v>7.2488800753742941</v>
      </c>
      <c r="M255">
        <f t="shared" si="7"/>
        <v>5.1231174555000001</v>
      </c>
    </row>
    <row r="256" spans="1:13" ht="15.75" customHeight="1" x14ac:dyDescent="0.2">
      <c r="A256" s="2">
        <v>28.830569440000001</v>
      </c>
      <c r="B256" s="2">
        <v>43.468531830000003</v>
      </c>
      <c r="C256" s="2">
        <v>5.2858723159999998</v>
      </c>
      <c r="D256" s="2">
        <v>15.90394749</v>
      </c>
      <c r="E256" s="2">
        <v>6.7946712810000003</v>
      </c>
      <c r="F256" s="2">
        <v>5.789939264</v>
      </c>
      <c r="G256" s="2">
        <v>8.6862672159999992</v>
      </c>
      <c r="H256" s="2">
        <v>6.2937065839999997</v>
      </c>
      <c r="I256" s="3">
        <v>44816</v>
      </c>
      <c r="J256" s="2">
        <v>2.0588637919233399</v>
      </c>
      <c r="K256" s="2">
        <v>4</v>
      </c>
      <c r="L256">
        <f t="shared" si="6"/>
        <v>22.976910901736183</v>
      </c>
      <c r="M256">
        <f t="shared" si="7"/>
        <v>7.9288084740000002</v>
      </c>
    </row>
    <row r="257" spans="1:13" ht="15.75" customHeight="1" x14ac:dyDescent="0.2">
      <c r="A257" s="2">
        <v>31.363247560000001</v>
      </c>
      <c r="B257" s="2">
        <v>32.82135744</v>
      </c>
      <c r="C257" s="2">
        <v>0.14883903800000001</v>
      </c>
      <c r="D257" s="2">
        <v>5.9767144889999999</v>
      </c>
      <c r="E257" s="2">
        <v>3.3191561040000002</v>
      </c>
      <c r="F257" s="2">
        <v>0.66364171100000002</v>
      </c>
      <c r="G257" s="2">
        <v>6.5852497459999997</v>
      </c>
      <c r="H257" s="2">
        <v>16.27659538</v>
      </c>
      <c r="I257" s="3">
        <v>45032</v>
      </c>
      <c r="J257" s="2">
        <v>1.4674880219028059</v>
      </c>
      <c r="K257" s="2">
        <v>2</v>
      </c>
      <c r="L257">
        <f t="shared" si="6"/>
        <v>0.48850992672237431</v>
      </c>
      <c r="M257">
        <f t="shared" si="7"/>
        <v>0.22325855700000002</v>
      </c>
    </row>
    <row r="258" spans="1:13" ht="15.75" customHeight="1" x14ac:dyDescent="0.2">
      <c r="A258" s="2">
        <v>23.960891669999999</v>
      </c>
      <c r="B258" s="2">
        <v>39.465026340000001</v>
      </c>
      <c r="C258" s="2">
        <v>0.92490389799999995</v>
      </c>
      <c r="D258" s="2">
        <v>4.864716381</v>
      </c>
      <c r="E258" s="2">
        <v>1.1650147900000001</v>
      </c>
      <c r="F258" s="2">
        <v>2.6927929540000002</v>
      </c>
      <c r="G258" s="2">
        <v>2.6755971010000001</v>
      </c>
      <c r="H258" s="2">
        <v>28.06690511</v>
      </c>
      <c r="I258" s="3">
        <v>44534</v>
      </c>
      <c r="J258" s="2">
        <v>2.8309377138945928</v>
      </c>
      <c r="K258" s="2">
        <v>1</v>
      </c>
      <c r="L258">
        <f t="shared" si="6"/>
        <v>3.6501356696538672</v>
      </c>
      <c r="M258">
        <f t="shared" si="7"/>
        <v>1.3873558469999998</v>
      </c>
    </row>
    <row r="259" spans="1:13" ht="15.75" customHeight="1" x14ac:dyDescent="0.2">
      <c r="A259" s="2">
        <v>24.65945396</v>
      </c>
      <c r="B259" s="2">
        <v>54.501917220000003</v>
      </c>
      <c r="C259" s="2">
        <v>0.80752130300000002</v>
      </c>
      <c r="D259" s="2">
        <v>27.967574599999999</v>
      </c>
      <c r="E259" s="2">
        <v>2.6189009040000002</v>
      </c>
      <c r="F259" s="2">
        <v>3.9451129000000001E-2</v>
      </c>
      <c r="G259" s="2">
        <v>5.2011946000000003E-2</v>
      </c>
      <c r="H259" s="2">
        <v>23.82397864</v>
      </c>
      <c r="I259" s="3">
        <v>44583</v>
      </c>
      <c r="J259" s="2">
        <v>2.6967830253251202</v>
      </c>
      <c r="K259" s="2">
        <v>1</v>
      </c>
      <c r="L259">
        <f t="shared" ref="L259:L322" si="8">B259*10%*C259</f>
        <v>4.4011459209492543</v>
      </c>
      <c r="M259">
        <f t="shared" ref="M259:M322" si="9">1.5*C259</f>
        <v>1.2112819545</v>
      </c>
    </row>
    <row r="260" spans="1:13" ht="15.75" customHeight="1" x14ac:dyDescent="0.2">
      <c r="A260" s="2">
        <v>24.530973060000001</v>
      </c>
      <c r="B260" s="2">
        <v>46.005215270000001</v>
      </c>
      <c r="C260" s="2">
        <v>2.808177181</v>
      </c>
      <c r="D260" s="2">
        <v>0.81732472300000003</v>
      </c>
      <c r="E260" s="2">
        <v>17.423984999999998</v>
      </c>
      <c r="F260" s="2">
        <v>9.5121284250000002</v>
      </c>
      <c r="G260" s="2">
        <v>11.34896567</v>
      </c>
      <c r="H260" s="2">
        <v>6.9028114450000002</v>
      </c>
      <c r="I260" s="3">
        <v>44647</v>
      </c>
      <c r="J260" s="2">
        <v>2.5215605749486651</v>
      </c>
      <c r="K260" s="2">
        <v>5</v>
      </c>
      <c r="L260">
        <f t="shared" si="8"/>
        <v>12.919079572820678</v>
      </c>
      <c r="M260">
        <f t="shared" si="9"/>
        <v>4.2122657715000003</v>
      </c>
    </row>
    <row r="261" spans="1:13" ht="15.75" customHeight="1" x14ac:dyDescent="0.2">
      <c r="A261" s="2">
        <v>24.863310949999999</v>
      </c>
      <c r="B261" s="2">
        <v>48.105891800000002</v>
      </c>
      <c r="C261" s="2">
        <v>1.3918030219999999</v>
      </c>
      <c r="D261" s="2">
        <v>2.2918359659999998</v>
      </c>
      <c r="E261" s="2">
        <v>16.628729610000001</v>
      </c>
      <c r="F261" s="2">
        <v>2.4538027179999999</v>
      </c>
      <c r="G261" s="2">
        <v>7.8088911049999998</v>
      </c>
      <c r="H261" s="2">
        <v>18.92263239</v>
      </c>
      <c r="I261" s="3">
        <v>44592</v>
      </c>
      <c r="J261" s="2">
        <v>2.6721423682409311</v>
      </c>
      <c r="K261" s="2">
        <v>1</v>
      </c>
      <c r="L261">
        <f t="shared" si="8"/>
        <v>6.6953925583245031</v>
      </c>
      <c r="M261">
        <f t="shared" si="9"/>
        <v>2.0877045330000001</v>
      </c>
    </row>
    <row r="262" spans="1:13" ht="15.75" customHeight="1" x14ac:dyDescent="0.2">
      <c r="A262" s="2">
        <v>25.883694760000001</v>
      </c>
      <c r="B262" s="2">
        <v>27.75593224</v>
      </c>
      <c r="C262" s="2">
        <v>2.402171155</v>
      </c>
      <c r="D262" s="2">
        <v>6.6187350919999997</v>
      </c>
      <c r="E262" s="2">
        <v>17.085851330000001</v>
      </c>
      <c r="F262" s="2">
        <v>0.454039109</v>
      </c>
      <c r="G262" s="2">
        <v>2.9559440659999998</v>
      </c>
      <c r="H262" s="2">
        <v>0.64136263699999996</v>
      </c>
      <c r="I262" s="3">
        <v>44790</v>
      </c>
      <c r="J262" s="2">
        <v>2.130047912388775</v>
      </c>
      <c r="K262" s="2">
        <v>0</v>
      </c>
      <c r="L262">
        <f t="shared" si="8"/>
        <v>6.6674499807062535</v>
      </c>
      <c r="M262">
        <f t="shared" si="9"/>
        <v>3.6032567325000002</v>
      </c>
    </row>
    <row r="263" spans="1:13" ht="15.75" customHeight="1" x14ac:dyDescent="0.2">
      <c r="A263" s="2">
        <v>24.460293920000002</v>
      </c>
      <c r="B263" s="2">
        <v>44.855777680000003</v>
      </c>
      <c r="C263" s="2">
        <v>4.5690507599999997</v>
      </c>
      <c r="D263" s="2">
        <v>0.608191394</v>
      </c>
      <c r="E263" s="2">
        <v>24.4731554</v>
      </c>
      <c r="F263" s="2">
        <v>17.763324959999998</v>
      </c>
      <c r="G263" s="2">
        <v>0.82475481799999995</v>
      </c>
      <c r="H263" s="2">
        <v>1.186351111</v>
      </c>
      <c r="I263" s="3">
        <v>44633</v>
      </c>
      <c r="J263" s="2">
        <v>2.559890485968515</v>
      </c>
      <c r="K263" s="2">
        <v>5</v>
      </c>
      <c r="L263">
        <f t="shared" si="8"/>
        <v>20.494832509919505</v>
      </c>
      <c r="M263">
        <f t="shared" si="9"/>
        <v>6.8535761399999995</v>
      </c>
    </row>
    <row r="264" spans="1:13" ht="15.75" customHeight="1" x14ac:dyDescent="0.2">
      <c r="A264" s="2">
        <v>29.285870500000001</v>
      </c>
      <c r="B264" s="2">
        <v>47.174971169999999</v>
      </c>
      <c r="C264" s="2">
        <v>0.243082883</v>
      </c>
      <c r="D264" s="2">
        <v>23.410005869999999</v>
      </c>
      <c r="E264" s="2">
        <v>2.5989003739999998</v>
      </c>
      <c r="F264" s="2">
        <v>16.406150889999999</v>
      </c>
      <c r="G264" s="2">
        <v>3.675594512</v>
      </c>
      <c r="H264" s="2">
        <v>1.0843195269999999</v>
      </c>
      <c r="I264" s="3">
        <v>44946</v>
      </c>
      <c r="J264" s="2">
        <v>1.7029431895961671</v>
      </c>
      <c r="K264" s="2">
        <v>4</v>
      </c>
      <c r="L264">
        <f t="shared" si="8"/>
        <v>1.1467427997445483</v>
      </c>
      <c r="M264">
        <f t="shared" si="9"/>
        <v>0.36462432449999999</v>
      </c>
    </row>
    <row r="265" spans="1:13" ht="15.75" customHeight="1" x14ac:dyDescent="0.2">
      <c r="A265" s="2">
        <v>24.277879899999999</v>
      </c>
      <c r="B265" s="2">
        <v>46.483338799999999</v>
      </c>
      <c r="C265" s="2">
        <v>1.78622554</v>
      </c>
      <c r="D265" s="2">
        <v>2.3542003469999999</v>
      </c>
      <c r="E265" s="2">
        <v>13.406056319999999</v>
      </c>
      <c r="F265" s="2">
        <v>21.83524843</v>
      </c>
      <c r="G265" s="2">
        <v>2.4034584360000002</v>
      </c>
      <c r="H265" s="2">
        <v>6.4843752639999996</v>
      </c>
      <c r="I265" s="3">
        <v>44651</v>
      </c>
      <c r="J265" s="2">
        <v>2.5106091718001369</v>
      </c>
      <c r="K265" s="2">
        <v>5</v>
      </c>
      <c r="L265">
        <f t="shared" si="8"/>
        <v>8.3029726949032945</v>
      </c>
      <c r="M265">
        <f t="shared" si="9"/>
        <v>2.6793383099999999</v>
      </c>
    </row>
    <row r="266" spans="1:13" ht="15.75" customHeight="1" x14ac:dyDescent="0.2">
      <c r="A266" s="2">
        <v>22.097515869999999</v>
      </c>
      <c r="B266" s="2">
        <v>40.121171080000003</v>
      </c>
      <c r="C266" s="2">
        <v>4.6939150669999998</v>
      </c>
      <c r="D266" s="2">
        <v>8.6455904340000007</v>
      </c>
      <c r="E266" s="2">
        <v>5.9335434620000003</v>
      </c>
      <c r="F266" s="2">
        <v>4.5247030979999998</v>
      </c>
      <c r="G266" s="2">
        <v>10.738310589999999</v>
      </c>
      <c r="H266" s="2">
        <v>10.27902349</v>
      </c>
      <c r="I266" s="3">
        <v>44798</v>
      </c>
      <c r="J266" s="2">
        <v>2.108145106091718</v>
      </c>
      <c r="K266" s="2">
        <v>1</v>
      </c>
      <c r="L266">
        <f t="shared" si="8"/>
        <v>18.832536943809668</v>
      </c>
      <c r="M266">
        <f t="shared" si="9"/>
        <v>7.0408726005000002</v>
      </c>
    </row>
    <row r="267" spans="1:13" ht="15.75" customHeight="1" x14ac:dyDescent="0.2">
      <c r="A267" s="2">
        <v>24.724502829999999</v>
      </c>
      <c r="B267" s="2">
        <v>39.874999369999998</v>
      </c>
      <c r="C267" s="2">
        <v>1.5162571819999999</v>
      </c>
      <c r="D267" s="2">
        <v>1.11379154</v>
      </c>
      <c r="E267" s="2">
        <v>3.3211217409999998</v>
      </c>
      <c r="F267" s="2">
        <v>3.8324142239999999</v>
      </c>
      <c r="G267" s="2">
        <v>3.6738176669999998</v>
      </c>
      <c r="H267" s="2">
        <v>27.933854199999999</v>
      </c>
      <c r="I267" s="3">
        <v>44528</v>
      </c>
      <c r="J267" s="2">
        <v>2.8473648186173852</v>
      </c>
      <c r="K267" s="2">
        <v>1</v>
      </c>
      <c r="L267">
        <f t="shared" si="8"/>
        <v>6.0460754177007967</v>
      </c>
      <c r="M267">
        <f t="shared" si="9"/>
        <v>2.2743857729999997</v>
      </c>
    </row>
    <row r="268" spans="1:13" ht="15.75" customHeight="1" x14ac:dyDescent="0.2">
      <c r="A268" s="2">
        <v>24.02389281</v>
      </c>
      <c r="B268" s="2">
        <v>39.969073729999998</v>
      </c>
      <c r="C268" s="2">
        <v>2.6980940879999999</v>
      </c>
      <c r="D268" s="2">
        <v>0.199476653</v>
      </c>
      <c r="E268" s="2">
        <v>13.421146800000001</v>
      </c>
      <c r="F268" s="2">
        <v>21.750607710000001</v>
      </c>
      <c r="G268" s="2">
        <v>1.0866013729999999</v>
      </c>
      <c r="H268" s="2">
        <v>3.5112411890000002</v>
      </c>
      <c r="I268" s="3">
        <v>44646</v>
      </c>
      <c r="J268" s="2">
        <v>2.5242984257357972</v>
      </c>
      <c r="K268" s="2">
        <v>5</v>
      </c>
      <c r="L268">
        <f t="shared" si="8"/>
        <v>10.784032153374911</v>
      </c>
      <c r="M268">
        <f t="shared" si="9"/>
        <v>4.0471411320000001</v>
      </c>
    </row>
    <row r="269" spans="1:13" ht="15.75" customHeight="1" x14ac:dyDescent="0.2">
      <c r="A269" s="2">
        <v>24.92712328</v>
      </c>
      <c r="B269" s="2">
        <v>46.061852289999997</v>
      </c>
      <c r="C269" s="2">
        <v>15.66536904</v>
      </c>
      <c r="D269" s="2">
        <v>6.3991336670000001</v>
      </c>
      <c r="E269" s="2">
        <v>10.94937103</v>
      </c>
      <c r="F269" s="2">
        <v>20.639080079999999</v>
      </c>
      <c r="G269" s="2">
        <v>3.8041839670000002</v>
      </c>
      <c r="H269" s="2">
        <v>4.2700835420000001</v>
      </c>
      <c r="I269" s="3">
        <v>44609</v>
      </c>
      <c r="J269" s="2">
        <v>2.6255989048596851</v>
      </c>
      <c r="K269" s="2">
        <v>3</v>
      </c>
      <c r="L269">
        <f t="shared" si="8"/>
        <v>72.157591478881912</v>
      </c>
      <c r="M269">
        <f t="shared" si="9"/>
        <v>23.498053559999999</v>
      </c>
    </row>
    <row r="270" spans="1:13" ht="15.75" customHeight="1" x14ac:dyDescent="0.2">
      <c r="A270" s="2">
        <v>23.248611669999999</v>
      </c>
      <c r="B270" s="2">
        <v>46.926260069999998</v>
      </c>
      <c r="C270" s="2">
        <v>4.8918650149999996</v>
      </c>
      <c r="D270" s="2">
        <v>3.7641993220000001</v>
      </c>
      <c r="E270" s="2">
        <v>15.620240669999999</v>
      </c>
      <c r="F270" s="2">
        <v>26.94288221</v>
      </c>
      <c r="G270" s="2">
        <v>0.48377870299999998</v>
      </c>
      <c r="H270" s="2">
        <v>0.11515916700000001</v>
      </c>
      <c r="I270" s="3">
        <v>44560</v>
      </c>
      <c r="J270" s="2">
        <v>2.7597535934291582</v>
      </c>
      <c r="K270" s="2">
        <v>5</v>
      </c>
      <c r="L270">
        <f t="shared" si="8"/>
        <v>22.955692992122444</v>
      </c>
      <c r="M270">
        <f t="shared" si="9"/>
        <v>7.3377975224999989</v>
      </c>
    </row>
    <row r="271" spans="1:13" ht="15.75" customHeight="1" x14ac:dyDescent="0.2">
      <c r="A271" s="2">
        <v>23.047394560000001</v>
      </c>
      <c r="B271" s="2">
        <v>51.23415636</v>
      </c>
      <c r="C271" s="2">
        <v>8.4963100269999998</v>
      </c>
      <c r="D271" s="2">
        <v>7.5141929239999996</v>
      </c>
      <c r="E271" s="2">
        <v>10.71664898</v>
      </c>
      <c r="F271" s="2">
        <v>11.81373314</v>
      </c>
      <c r="G271" s="2">
        <v>15.943993320000001</v>
      </c>
      <c r="H271" s="2">
        <v>5.2455879889999997</v>
      </c>
      <c r="I271" s="3">
        <v>44883</v>
      </c>
      <c r="J271" s="2">
        <v>1.8754277891854889</v>
      </c>
      <c r="K271" s="2">
        <v>5</v>
      </c>
      <c r="L271">
        <f t="shared" si="8"/>
        <v>43.530127640635385</v>
      </c>
      <c r="M271">
        <f t="shared" si="9"/>
        <v>12.7444650405</v>
      </c>
    </row>
    <row r="272" spans="1:13" ht="15.75" customHeight="1" x14ac:dyDescent="0.2">
      <c r="A272" s="2">
        <v>22.569598490000001</v>
      </c>
      <c r="B272" s="2">
        <v>15.643286160000001</v>
      </c>
      <c r="C272" s="2">
        <v>1.0665114419999999</v>
      </c>
      <c r="D272" s="2">
        <v>6.4434634019999999</v>
      </c>
      <c r="E272" s="2">
        <v>4.2025874869999997</v>
      </c>
      <c r="F272" s="2">
        <v>2.6085336639999999</v>
      </c>
      <c r="G272" s="2">
        <v>0.34429006200000001</v>
      </c>
      <c r="H272" s="2">
        <v>2.0444115470000002</v>
      </c>
      <c r="I272" s="3">
        <v>44779</v>
      </c>
      <c r="J272" s="2">
        <v>2.1601642710472282</v>
      </c>
      <c r="K272" s="2">
        <v>0</v>
      </c>
      <c r="L272">
        <f t="shared" si="8"/>
        <v>1.6683743680120242</v>
      </c>
      <c r="M272">
        <f t="shared" si="9"/>
        <v>1.5997671629999999</v>
      </c>
    </row>
    <row r="273" spans="1:13" ht="15.75" customHeight="1" x14ac:dyDescent="0.2">
      <c r="A273" s="2">
        <v>23.420292329999999</v>
      </c>
      <c r="B273" s="2">
        <v>52.657510879999997</v>
      </c>
      <c r="C273" s="2">
        <v>2.5081935519999998</v>
      </c>
      <c r="D273" s="2">
        <v>3.758857302</v>
      </c>
      <c r="E273" s="2">
        <v>7.1531897200000003</v>
      </c>
      <c r="F273" s="2">
        <v>3.7047483950000002</v>
      </c>
      <c r="G273" s="2">
        <v>4.4371331610000002</v>
      </c>
      <c r="H273" s="2">
        <v>33.603582299999999</v>
      </c>
      <c r="I273" s="3">
        <v>44654</v>
      </c>
      <c r="J273" s="2">
        <v>2.5023956194387411</v>
      </c>
      <c r="K273" s="2">
        <v>1</v>
      </c>
      <c r="L273">
        <f t="shared" si="8"/>
        <v>13.207522925358584</v>
      </c>
      <c r="M273">
        <f t="shared" si="9"/>
        <v>3.7622903279999997</v>
      </c>
    </row>
    <row r="274" spans="1:13" ht="15.75" customHeight="1" x14ac:dyDescent="0.2">
      <c r="A274" s="2">
        <v>26.826301310000002</v>
      </c>
      <c r="B274" s="2">
        <v>18.608930260000001</v>
      </c>
      <c r="C274" s="2">
        <v>1.068472817</v>
      </c>
      <c r="D274" s="2">
        <v>1.8986559089999999</v>
      </c>
      <c r="E274" s="2">
        <v>6.1663672600000003</v>
      </c>
      <c r="F274" s="2">
        <v>9.6486844719999993</v>
      </c>
      <c r="G274" s="2">
        <v>0.28524005000000002</v>
      </c>
      <c r="H274" s="2">
        <v>0.609982566</v>
      </c>
      <c r="I274" s="3">
        <v>44792</v>
      </c>
      <c r="J274" s="2">
        <v>2.12457221081451</v>
      </c>
      <c r="K274" s="2">
        <v>0</v>
      </c>
      <c r="L274">
        <f t="shared" si="8"/>
        <v>1.9883136136258746</v>
      </c>
      <c r="M274">
        <f t="shared" si="9"/>
        <v>1.6027092254999999</v>
      </c>
    </row>
    <row r="275" spans="1:13" ht="15.75" customHeight="1" x14ac:dyDescent="0.2">
      <c r="A275" s="2">
        <v>23.398935529999999</v>
      </c>
      <c r="B275" s="2">
        <v>60.697809900000003</v>
      </c>
      <c r="C275" s="2">
        <v>2.6370325120000002</v>
      </c>
      <c r="D275" s="2">
        <v>0.874916833</v>
      </c>
      <c r="E275" s="2">
        <v>23.152753879999999</v>
      </c>
      <c r="F275" s="2">
        <v>27.637700540000001</v>
      </c>
      <c r="G275" s="2">
        <v>0.13543123900000001</v>
      </c>
      <c r="H275" s="2">
        <v>8.8970074019999998</v>
      </c>
      <c r="I275" s="3">
        <v>44600</v>
      </c>
      <c r="J275" s="2">
        <v>2.6502395619438741</v>
      </c>
      <c r="K275" s="2">
        <v>5</v>
      </c>
      <c r="L275">
        <f t="shared" si="8"/>
        <v>16.006209811349549</v>
      </c>
      <c r="M275">
        <f t="shared" si="9"/>
        <v>3.9555487680000003</v>
      </c>
    </row>
    <row r="276" spans="1:13" ht="15.75" customHeight="1" x14ac:dyDescent="0.2">
      <c r="A276" s="2">
        <v>28.670272220000001</v>
      </c>
      <c r="B276" s="2">
        <v>36.939250809999997</v>
      </c>
      <c r="C276" s="2">
        <v>0.23241371999999999</v>
      </c>
      <c r="D276" s="2">
        <v>7.224946385</v>
      </c>
      <c r="E276" s="2">
        <v>6.0637009180000003</v>
      </c>
      <c r="F276" s="2">
        <v>15.8097467</v>
      </c>
      <c r="G276" s="2">
        <v>3.4107341130000002</v>
      </c>
      <c r="H276" s="2">
        <v>4.4301226979999999</v>
      </c>
      <c r="I276" s="3">
        <v>45107</v>
      </c>
      <c r="J276" s="2">
        <v>1.2621492128678991</v>
      </c>
      <c r="K276" s="2">
        <v>4</v>
      </c>
      <c r="L276">
        <f t="shared" si="8"/>
        <v>0.85851886947651124</v>
      </c>
      <c r="M276">
        <f t="shared" si="9"/>
        <v>0.34862057999999996</v>
      </c>
    </row>
    <row r="277" spans="1:13" ht="15.75" customHeight="1" x14ac:dyDescent="0.2">
      <c r="A277" s="2">
        <v>26.444768249999999</v>
      </c>
      <c r="B277" s="2">
        <v>28.536968699999999</v>
      </c>
      <c r="C277" s="2">
        <v>1.3282289519999999</v>
      </c>
      <c r="D277" s="2">
        <v>6.5757400290000003</v>
      </c>
      <c r="E277" s="2">
        <v>9.6541301839999996</v>
      </c>
      <c r="F277" s="2">
        <v>9.8637961769999993</v>
      </c>
      <c r="G277" s="2">
        <v>0.15226315600000001</v>
      </c>
      <c r="H277" s="2">
        <v>2.2910391510000001</v>
      </c>
      <c r="I277" s="3">
        <v>44771</v>
      </c>
      <c r="J277" s="2">
        <v>2.1820670773442852</v>
      </c>
      <c r="K277" s="2">
        <v>0</v>
      </c>
      <c r="L277">
        <f t="shared" si="8"/>
        <v>3.7903628029657805</v>
      </c>
      <c r="M277">
        <f t="shared" si="9"/>
        <v>1.9923434279999999</v>
      </c>
    </row>
    <row r="278" spans="1:13" ht="15.75" customHeight="1" x14ac:dyDescent="0.2">
      <c r="A278" s="2">
        <v>21.60211425</v>
      </c>
      <c r="B278" s="2">
        <v>20.899740359999999</v>
      </c>
      <c r="C278" s="2">
        <v>1.182930939</v>
      </c>
      <c r="D278" s="2">
        <v>2.1527551090000001</v>
      </c>
      <c r="E278" s="2">
        <v>5.8498708290000003</v>
      </c>
      <c r="F278" s="2">
        <v>6.3080051380000004</v>
      </c>
      <c r="G278" s="2">
        <v>4.2517491769999998</v>
      </c>
      <c r="H278" s="2">
        <v>2.3373601079999999</v>
      </c>
      <c r="I278" s="3">
        <v>44802</v>
      </c>
      <c r="J278" s="2">
        <v>2.0971937029431902</v>
      </c>
      <c r="K278" s="2">
        <v>0</v>
      </c>
      <c r="L278">
        <f t="shared" si="8"/>
        <v>2.4722949488911001</v>
      </c>
      <c r="M278">
        <f t="shared" si="9"/>
        <v>1.7743964084999999</v>
      </c>
    </row>
    <row r="279" spans="1:13" ht="15.75" customHeight="1" x14ac:dyDescent="0.2">
      <c r="A279" s="2">
        <v>24.290700609999998</v>
      </c>
      <c r="B279" s="2">
        <v>43.166053529999999</v>
      </c>
      <c r="C279" s="2">
        <v>9.0950583120000008</v>
      </c>
      <c r="D279" s="2">
        <v>0.13039082399999999</v>
      </c>
      <c r="E279" s="2">
        <v>6.5297354859999999</v>
      </c>
      <c r="F279" s="2">
        <v>3.5673794929999998</v>
      </c>
      <c r="G279" s="2">
        <v>3.0676789449999999</v>
      </c>
      <c r="H279" s="2">
        <v>29.870868789999999</v>
      </c>
      <c r="I279" s="3">
        <v>44626</v>
      </c>
      <c r="J279" s="2">
        <v>2.579055441478439</v>
      </c>
      <c r="K279" s="2">
        <v>1</v>
      </c>
      <c r="L279">
        <f t="shared" si="8"/>
        <v>39.259777395426347</v>
      </c>
      <c r="M279">
        <f t="shared" si="9"/>
        <v>13.642587468000002</v>
      </c>
    </row>
    <row r="280" spans="1:13" ht="15.75" customHeight="1" x14ac:dyDescent="0.2">
      <c r="A280" s="2">
        <v>21.345961760000002</v>
      </c>
      <c r="B280" s="2">
        <v>33.408384859999998</v>
      </c>
      <c r="C280" s="2">
        <v>0.98601256699999995</v>
      </c>
      <c r="D280" s="2">
        <v>15.95880698</v>
      </c>
      <c r="E280" s="2">
        <v>9.6772776339999993</v>
      </c>
      <c r="F280" s="2">
        <v>1.7446894909999999</v>
      </c>
      <c r="G280" s="2">
        <v>5.8402867670000003</v>
      </c>
      <c r="H280" s="2">
        <v>0.187323982</v>
      </c>
      <c r="I280" s="3">
        <v>44780</v>
      </c>
      <c r="J280" s="2">
        <v>2.1574264202600961</v>
      </c>
      <c r="K280" s="2">
        <v>0</v>
      </c>
      <c r="L280">
        <f t="shared" si="8"/>
        <v>3.2941087315132536</v>
      </c>
      <c r="M280">
        <f t="shared" si="9"/>
        <v>1.4790188504999999</v>
      </c>
    </row>
    <row r="281" spans="1:13" ht="15.75" customHeight="1" x14ac:dyDescent="0.2">
      <c r="A281" s="2">
        <v>27.585009929999998</v>
      </c>
      <c r="B281" s="2">
        <v>21.013843529999999</v>
      </c>
      <c r="C281" s="2">
        <v>1.41051145</v>
      </c>
      <c r="D281" s="2">
        <v>4.321303704</v>
      </c>
      <c r="E281" s="2">
        <v>14.82694512</v>
      </c>
      <c r="F281" s="2">
        <v>0.58868336899999996</v>
      </c>
      <c r="G281" s="2">
        <v>0.149054556</v>
      </c>
      <c r="H281" s="2">
        <v>1.1278567799999999</v>
      </c>
      <c r="I281" s="3">
        <v>44821</v>
      </c>
      <c r="J281" s="2">
        <v>2.04517453798768</v>
      </c>
      <c r="K281" s="2">
        <v>0</v>
      </c>
      <c r="L281">
        <f t="shared" si="8"/>
        <v>2.9640266907573416</v>
      </c>
      <c r="M281">
        <f t="shared" si="9"/>
        <v>2.1157671750000002</v>
      </c>
    </row>
    <row r="282" spans="1:13" ht="15.75" customHeight="1" x14ac:dyDescent="0.2">
      <c r="A282" s="2">
        <v>21.967417579999999</v>
      </c>
      <c r="B282" s="2">
        <v>41.999249599999999</v>
      </c>
      <c r="C282" s="2">
        <v>2.2604241009999999</v>
      </c>
      <c r="D282" s="2">
        <v>7.6474127589999998</v>
      </c>
      <c r="E282" s="2">
        <v>8.4765773759999998</v>
      </c>
      <c r="F282" s="2">
        <v>7.4858423150000002</v>
      </c>
      <c r="G282" s="2">
        <v>15.611795539999999</v>
      </c>
      <c r="H282" s="2">
        <v>2.7776216140000001</v>
      </c>
      <c r="I282" s="3">
        <v>44823</v>
      </c>
      <c r="J282" s="2">
        <v>2.039698836413415</v>
      </c>
      <c r="K282" s="2">
        <v>0</v>
      </c>
      <c r="L282">
        <f t="shared" si="8"/>
        <v>9.4936116019754593</v>
      </c>
      <c r="M282">
        <f t="shared" si="9"/>
        <v>3.3906361514999999</v>
      </c>
    </row>
    <row r="283" spans="1:13" ht="15.75" customHeight="1" x14ac:dyDescent="0.2">
      <c r="A283" s="2">
        <v>24.9802857</v>
      </c>
      <c r="B283" s="2">
        <v>50.089326470000003</v>
      </c>
      <c r="C283" s="2">
        <v>0.43667469199999998</v>
      </c>
      <c r="D283" s="2">
        <v>5.1475926400000001</v>
      </c>
      <c r="E283" s="2">
        <v>5.5448337969999999</v>
      </c>
      <c r="F283" s="2">
        <v>4.1720857669999996</v>
      </c>
      <c r="G283" s="2">
        <v>9.1496362540000007</v>
      </c>
      <c r="H283" s="2">
        <v>26.075178009999998</v>
      </c>
      <c r="I283" s="3">
        <v>44617</v>
      </c>
      <c r="J283" s="2">
        <v>2.603696098562629</v>
      </c>
      <c r="K283" s="2">
        <v>1</v>
      </c>
      <c r="L283">
        <f t="shared" si="8"/>
        <v>2.1872741208774698</v>
      </c>
      <c r="M283">
        <f t="shared" si="9"/>
        <v>0.65501203799999996</v>
      </c>
    </row>
    <row r="284" spans="1:13" ht="15.75" customHeight="1" x14ac:dyDescent="0.2">
      <c r="A284" s="2">
        <v>24.552572959999999</v>
      </c>
      <c r="B284" s="2">
        <v>28.00363479</v>
      </c>
      <c r="C284" s="2">
        <v>4.6264353219999999</v>
      </c>
      <c r="D284" s="2">
        <v>0.412888957</v>
      </c>
      <c r="E284" s="2">
        <v>11.6490597</v>
      </c>
      <c r="F284" s="2">
        <v>12.21562028</v>
      </c>
      <c r="G284" s="2">
        <v>2.6318760810000001</v>
      </c>
      <c r="H284" s="2">
        <v>1.0941897739999999</v>
      </c>
      <c r="I284" s="3">
        <v>44715</v>
      </c>
      <c r="J284" s="2">
        <v>2.3353867214236819</v>
      </c>
      <c r="K284" s="2">
        <v>0</v>
      </c>
      <c r="L284">
        <f t="shared" si="8"/>
        <v>12.955700513684405</v>
      </c>
      <c r="M284">
        <f t="shared" si="9"/>
        <v>6.9396529830000002</v>
      </c>
    </row>
    <row r="285" spans="1:13" ht="15.75" customHeight="1" x14ac:dyDescent="0.2">
      <c r="A285" s="2">
        <v>23.939624999999999</v>
      </c>
      <c r="B285" s="2">
        <v>51.218276179999997</v>
      </c>
      <c r="C285" s="2">
        <v>3.8685705829999999</v>
      </c>
      <c r="D285" s="2">
        <v>1.07459908</v>
      </c>
      <c r="E285" s="2">
        <v>21.121651700000001</v>
      </c>
      <c r="F285" s="2">
        <v>22.704747699999999</v>
      </c>
      <c r="G285" s="2">
        <v>4.8174696279999996</v>
      </c>
      <c r="H285" s="2">
        <v>1.499808072</v>
      </c>
      <c r="I285" s="3">
        <v>44529</v>
      </c>
      <c r="J285" s="2">
        <v>2.8446269678302532</v>
      </c>
      <c r="K285" s="2">
        <v>5</v>
      </c>
      <c r="L285">
        <f t="shared" si="8"/>
        <v>19.814151654191761</v>
      </c>
      <c r="M285">
        <f t="shared" si="9"/>
        <v>5.8028558744999996</v>
      </c>
    </row>
    <row r="286" spans="1:13" ht="15.75" customHeight="1" x14ac:dyDescent="0.2">
      <c r="A286" s="2">
        <v>24.234092359999998</v>
      </c>
      <c r="B286" s="2">
        <v>53.402032339999998</v>
      </c>
      <c r="C286" s="2">
        <v>6.8802725650000003</v>
      </c>
      <c r="D286" s="2">
        <v>21.583125389999999</v>
      </c>
      <c r="E286" s="2">
        <v>3.6502372200000002</v>
      </c>
      <c r="F286" s="2">
        <v>1.2243241899999999</v>
      </c>
      <c r="G286" s="2">
        <v>12.955526900000001</v>
      </c>
      <c r="H286" s="2">
        <v>13.988818650000001</v>
      </c>
      <c r="I286" s="3">
        <v>44567</v>
      </c>
      <c r="J286" s="2">
        <v>2.7405886379192328</v>
      </c>
      <c r="K286" s="2">
        <v>1</v>
      </c>
      <c r="L286">
        <f t="shared" si="8"/>
        <v>36.742053802414482</v>
      </c>
      <c r="M286">
        <f t="shared" si="9"/>
        <v>10.320408847500001</v>
      </c>
    </row>
    <row r="287" spans="1:13" ht="15.75" customHeight="1" x14ac:dyDescent="0.2">
      <c r="A287" s="2">
        <v>29.101966260000001</v>
      </c>
      <c r="B287" s="2">
        <v>30.935737060000001</v>
      </c>
      <c r="C287" s="2">
        <v>5.2880851999999999E-2</v>
      </c>
      <c r="D287" s="2">
        <v>0.49129672699999999</v>
      </c>
      <c r="E287" s="2">
        <v>3.293646995</v>
      </c>
      <c r="F287" s="2">
        <v>2.1817020870000001</v>
      </c>
      <c r="G287" s="2">
        <v>10.66684981</v>
      </c>
      <c r="H287" s="2">
        <v>14.30224144</v>
      </c>
      <c r="I287" s="3">
        <v>44982</v>
      </c>
      <c r="J287" s="2">
        <v>1.6043805612594111</v>
      </c>
      <c r="K287" s="2">
        <v>2</v>
      </c>
      <c r="L287">
        <f t="shared" si="8"/>
        <v>0.16359081329807754</v>
      </c>
      <c r="M287">
        <f t="shared" si="9"/>
        <v>7.9321277999999995E-2</v>
      </c>
    </row>
    <row r="288" spans="1:13" ht="15.75" customHeight="1" x14ac:dyDescent="0.2">
      <c r="A288" s="2">
        <v>25.023025109999999</v>
      </c>
      <c r="B288" s="2">
        <v>20.340426690000001</v>
      </c>
      <c r="C288" s="2">
        <v>1.208086956</v>
      </c>
      <c r="D288" s="2">
        <v>7.1062709130000004</v>
      </c>
      <c r="E288" s="2">
        <v>5.0307108820000002</v>
      </c>
      <c r="F288" s="2">
        <v>0.58202326199999999</v>
      </c>
      <c r="G288" s="2">
        <v>3.4865909899999998</v>
      </c>
      <c r="H288" s="2">
        <v>4.1348306399999997</v>
      </c>
      <c r="I288" s="3">
        <v>44825</v>
      </c>
      <c r="J288" s="2">
        <v>2.0342231348391508</v>
      </c>
      <c r="K288" s="2">
        <v>0</v>
      </c>
      <c r="L288">
        <f t="shared" si="8"/>
        <v>2.4573004163663259</v>
      </c>
      <c r="M288">
        <f t="shared" si="9"/>
        <v>1.8121304340000002</v>
      </c>
    </row>
    <row r="289" spans="1:13" ht="15.75" customHeight="1" x14ac:dyDescent="0.2">
      <c r="A289" s="2">
        <v>23.643516200000001</v>
      </c>
      <c r="B289" s="2">
        <v>46.228351709999998</v>
      </c>
      <c r="C289" s="2">
        <v>3.7148212269999998</v>
      </c>
      <c r="D289" s="2">
        <v>2.3015643730000002</v>
      </c>
      <c r="E289" s="2">
        <v>14.00408429</v>
      </c>
      <c r="F289" s="2">
        <v>18.354832300000002</v>
      </c>
      <c r="G289" s="2">
        <v>10.9747816</v>
      </c>
      <c r="H289" s="2">
        <v>0.59308915399999995</v>
      </c>
      <c r="I289" s="3">
        <v>44585</v>
      </c>
      <c r="J289" s="2">
        <v>2.691307323750856</v>
      </c>
      <c r="K289" s="2">
        <v>5</v>
      </c>
      <c r="L289">
        <f t="shared" si="8"/>
        <v>17.173006222152974</v>
      </c>
      <c r="M289">
        <f t="shared" si="9"/>
        <v>5.5722318404999998</v>
      </c>
    </row>
    <row r="290" spans="1:13" ht="15.75" customHeight="1" x14ac:dyDescent="0.2">
      <c r="A290" s="2">
        <v>24.064917569999999</v>
      </c>
      <c r="B290" s="2">
        <v>31.030967919999998</v>
      </c>
      <c r="C290" s="2">
        <v>9.3926120120000007</v>
      </c>
      <c r="D290" s="2">
        <v>1.8217881789999999</v>
      </c>
      <c r="E290" s="2">
        <v>0.20239776100000001</v>
      </c>
      <c r="F290" s="2">
        <v>3.1691820370000001</v>
      </c>
      <c r="G290" s="2">
        <v>0.62141586599999998</v>
      </c>
      <c r="H290" s="2">
        <v>25.216184080000001</v>
      </c>
      <c r="I290" s="3">
        <v>44585</v>
      </c>
      <c r="J290" s="2">
        <v>2.691307323750856</v>
      </c>
      <c r="K290" s="2">
        <v>1</v>
      </c>
      <c r="L290">
        <f t="shared" si="8"/>
        <v>29.146184202937867</v>
      </c>
      <c r="M290">
        <f t="shared" si="9"/>
        <v>14.088918018000001</v>
      </c>
    </row>
    <row r="291" spans="1:13" ht="15.75" customHeight="1" x14ac:dyDescent="0.2">
      <c r="A291" s="2">
        <v>24.990445439999998</v>
      </c>
      <c r="B291" s="2">
        <v>22.825061829999999</v>
      </c>
      <c r="C291" s="2">
        <v>2.7927144990000001</v>
      </c>
      <c r="D291" s="2">
        <v>2.3559713910000002</v>
      </c>
      <c r="E291" s="2">
        <v>6.5332953549999999</v>
      </c>
      <c r="F291" s="2">
        <v>7.5994792310000001</v>
      </c>
      <c r="G291" s="2">
        <v>5.238043867</v>
      </c>
      <c r="H291" s="2">
        <v>1.0982719860000001</v>
      </c>
      <c r="I291" s="3">
        <v>44745</v>
      </c>
      <c r="J291" s="2">
        <v>2.2532511978097189</v>
      </c>
      <c r="K291" s="2">
        <v>0</v>
      </c>
      <c r="L291">
        <f t="shared" si="8"/>
        <v>6.3743881113212479</v>
      </c>
      <c r="M291">
        <f t="shared" si="9"/>
        <v>4.1890717485</v>
      </c>
    </row>
    <row r="292" spans="1:13" ht="15.75" customHeight="1" x14ac:dyDescent="0.2">
      <c r="A292" s="2">
        <v>21.40547887</v>
      </c>
      <c r="B292" s="2">
        <v>33.91327004</v>
      </c>
      <c r="C292" s="2">
        <v>4.0654417949999999</v>
      </c>
      <c r="D292" s="2">
        <v>7.1079702339999997</v>
      </c>
      <c r="E292" s="2">
        <v>7.2288135249999996</v>
      </c>
      <c r="F292" s="2">
        <v>8.5099111819999997</v>
      </c>
      <c r="G292" s="2">
        <v>6.6161262540000001</v>
      </c>
      <c r="H292" s="2">
        <v>4.4504488450000004</v>
      </c>
      <c r="I292" s="3">
        <v>44889</v>
      </c>
      <c r="J292" s="2">
        <v>1.859000684462697</v>
      </c>
      <c r="K292" s="2">
        <v>0</v>
      </c>
      <c r="L292">
        <f t="shared" si="8"/>
        <v>13.787242542573733</v>
      </c>
      <c r="M292">
        <f t="shared" si="9"/>
        <v>6.0981626924999999</v>
      </c>
    </row>
    <row r="293" spans="1:13" ht="15.75" customHeight="1" x14ac:dyDescent="0.2">
      <c r="A293" s="2">
        <v>28.014287599999999</v>
      </c>
      <c r="B293" s="2">
        <v>42.89198794</v>
      </c>
      <c r="C293" s="2">
        <v>0.37255098199999997</v>
      </c>
      <c r="D293" s="2">
        <v>21.973496780000001</v>
      </c>
      <c r="E293" s="2">
        <v>2.5132040010000001</v>
      </c>
      <c r="F293" s="2">
        <v>11.69885839</v>
      </c>
      <c r="G293" s="2">
        <v>6.1669956539999999</v>
      </c>
      <c r="H293" s="2">
        <v>0.53943311699999996</v>
      </c>
      <c r="I293" s="3">
        <v>44875</v>
      </c>
      <c r="J293" s="2">
        <v>1.8973305954825459</v>
      </c>
      <c r="K293" s="2">
        <v>4</v>
      </c>
      <c r="L293">
        <f t="shared" si="8"/>
        <v>1.5979452226979156</v>
      </c>
      <c r="M293">
        <f t="shared" si="9"/>
        <v>0.55882647299999999</v>
      </c>
    </row>
    <row r="294" spans="1:13" ht="15.75" customHeight="1" x14ac:dyDescent="0.2">
      <c r="A294" s="2">
        <v>27.6248504</v>
      </c>
      <c r="B294" s="2">
        <v>25.497285470000001</v>
      </c>
      <c r="C294" s="2">
        <v>5.6404876179999999</v>
      </c>
      <c r="D294" s="2">
        <v>0.65172168200000002</v>
      </c>
      <c r="E294" s="2">
        <v>5.3212431550000003</v>
      </c>
      <c r="F294" s="2">
        <v>8.8320620160000001</v>
      </c>
      <c r="G294" s="2">
        <v>6.5722200490000002</v>
      </c>
      <c r="H294" s="2">
        <v>4.1200385659999998</v>
      </c>
      <c r="I294" s="3">
        <v>44703</v>
      </c>
      <c r="J294" s="2">
        <v>2.368240930869268</v>
      </c>
      <c r="K294" s="2">
        <v>0</v>
      </c>
      <c r="L294">
        <f t="shared" si="8"/>
        <v>14.381712298614634</v>
      </c>
      <c r="M294">
        <f t="shared" si="9"/>
        <v>8.4607314269999989</v>
      </c>
    </row>
    <row r="295" spans="1:13" ht="15.75" customHeight="1" x14ac:dyDescent="0.2">
      <c r="A295" s="2">
        <v>29.592976490000002</v>
      </c>
      <c r="B295" s="2">
        <v>41.003775769999997</v>
      </c>
      <c r="C295" s="2">
        <v>0.34884923299999998</v>
      </c>
      <c r="D295" s="2">
        <v>4.0903683539999998</v>
      </c>
      <c r="E295" s="2">
        <v>2.6391862750000001</v>
      </c>
      <c r="F295" s="2">
        <v>10.8273893</v>
      </c>
      <c r="G295" s="2">
        <v>2.8725554899999999</v>
      </c>
      <c r="H295" s="2">
        <v>20.574276350000002</v>
      </c>
      <c r="I295" s="3">
        <v>45117</v>
      </c>
      <c r="J295" s="2">
        <v>1.2347707049965779</v>
      </c>
      <c r="K295" s="2">
        <v>2</v>
      </c>
      <c r="L295">
        <f t="shared" si="8"/>
        <v>1.4304135727468483</v>
      </c>
      <c r="M295">
        <f t="shared" si="9"/>
        <v>0.5232738495</v>
      </c>
    </row>
    <row r="296" spans="1:13" ht="15.75" customHeight="1" x14ac:dyDescent="0.2">
      <c r="A296" s="2">
        <v>24.356750049999999</v>
      </c>
      <c r="B296" s="2">
        <v>53.729384609999997</v>
      </c>
      <c r="C296" s="2">
        <v>4.26211479</v>
      </c>
      <c r="D296" s="2">
        <v>1.416217818</v>
      </c>
      <c r="E296" s="2">
        <v>6.191294675</v>
      </c>
      <c r="F296" s="2">
        <v>33.86796391</v>
      </c>
      <c r="G296" s="2">
        <v>9.1451607050000003</v>
      </c>
      <c r="H296" s="2">
        <v>3.1087475069999999</v>
      </c>
      <c r="I296" s="3">
        <v>44566</v>
      </c>
      <c r="J296" s="2">
        <v>2.7433264887063649</v>
      </c>
      <c r="K296" s="2">
        <v>5</v>
      </c>
      <c r="L296">
        <f t="shared" si="8"/>
        <v>22.900080480387938</v>
      </c>
      <c r="M296">
        <f t="shared" si="9"/>
        <v>6.3931721850000001</v>
      </c>
    </row>
    <row r="297" spans="1:13" ht="15.75" customHeight="1" x14ac:dyDescent="0.2">
      <c r="A297" s="2">
        <v>22.663050699999999</v>
      </c>
      <c r="B297" s="2">
        <v>32.249420860000001</v>
      </c>
      <c r="C297" s="2">
        <v>4.5447223899999996</v>
      </c>
      <c r="D297" s="2">
        <v>6.867325825</v>
      </c>
      <c r="E297" s="2">
        <v>5.6936173229999998</v>
      </c>
      <c r="F297" s="2">
        <v>8.5268214899999997</v>
      </c>
      <c r="G297" s="2">
        <v>8.5561526610000005</v>
      </c>
      <c r="H297" s="2">
        <v>2.6055035609999999</v>
      </c>
      <c r="I297" s="3">
        <v>44831</v>
      </c>
      <c r="J297" s="2">
        <v>2.017796030116358</v>
      </c>
      <c r="K297" s="2">
        <v>0</v>
      </c>
      <c r="L297">
        <f t="shared" si="8"/>
        <v>14.656466504697507</v>
      </c>
      <c r="M297">
        <f t="shared" si="9"/>
        <v>6.8170835849999989</v>
      </c>
    </row>
    <row r="298" spans="1:13" ht="15.75" customHeight="1" x14ac:dyDescent="0.2">
      <c r="A298" s="2">
        <v>21.32564181</v>
      </c>
      <c r="B298" s="2">
        <v>41.43835584</v>
      </c>
      <c r="C298" s="2">
        <v>5.1643115670000004</v>
      </c>
      <c r="D298" s="2">
        <v>3.8791562420000001</v>
      </c>
      <c r="E298" s="2">
        <v>9.3011713829999998</v>
      </c>
      <c r="F298" s="2">
        <v>14.371122809999999</v>
      </c>
      <c r="G298" s="2">
        <v>6.0911110209999997</v>
      </c>
      <c r="H298" s="2">
        <v>7.7957943759999999</v>
      </c>
      <c r="I298" s="3">
        <v>44870</v>
      </c>
      <c r="J298" s="2">
        <v>1.9110198494182069</v>
      </c>
      <c r="K298" s="2">
        <v>5</v>
      </c>
      <c r="L298">
        <f t="shared" si="8"/>
        <v>21.400058038197404</v>
      </c>
      <c r="M298">
        <f t="shared" si="9"/>
        <v>7.7464673505000006</v>
      </c>
    </row>
    <row r="299" spans="1:13" ht="15.75" customHeight="1" x14ac:dyDescent="0.2">
      <c r="A299" s="2">
        <v>30.458654689999999</v>
      </c>
      <c r="B299" s="2">
        <v>48.347028880000003</v>
      </c>
      <c r="C299" s="2">
        <v>1.3214679920000001</v>
      </c>
      <c r="D299" s="2">
        <v>14.557892150000001</v>
      </c>
      <c r="E299" s="2">
        <v>3.5341858070000001</v>
      </c>
      <c r="F299" s="2">
        <v>14.753724930000001</v>
      </c>
      <c r="G299" s="2">
        <v>3.8581811020000001</v>
      </c>
      <c r="H299" s="2">
        <v>11.6430449</v>
      </c>
      <c r="I299" s="3">
        <v>44778</v>
      </c>
      <c r="J299" s="2">
        <v>2.1629021218343598</v>
      </c>
      <c r="K299" s="2">
        <v>4</v>
      </c>
      <c r="L299">
        <f t="shared" si="8"/>
        <v>6.3889051173219622</v>
      </c>
      <c r="M299">
        <f t="shared" si="9"/>
        <v>1.9822019880000001</v>
      </c>
    </row>
    <row r="300" spans="1:13" ht="15.75" customHeight="1" x14ac:dyDescent="0.2">
      <c r="A300" s="2">
        <v>24.12819275</v>
      </c>
      <c r="B300" s="2">
        <v>46.731738290000003</v>
      </c>
      <c r="C300" s="2">
        <v>7.4686019659999996</v>
      </c>
      <c r="D300" s="2">
        <v>0.40376395999999998</v>
      </c>
      <c r="E300" s="2">
        <v>20.686480199999998</v>
      </c>
      <c r="F300" s="2">
        <v>19.687821190000001</v>
      </c>
      <c r="G300" s="2">
        <v>2.8704524629999999</v>
      </c>
      <c r="H300" s="2">
        <v>3.0832204679999999</v>
      </c>
      <c r="I300" s="3">
        <v>44601</v>
      </c>
      <c r="J300" s="2">
        <v>2.647501711156742</v>
      </c>
      <c r="K300" s="2">
        <v>5</v>
      </c>
      <c r="L300">
        <f t="shared" si="8"/>
        <v>34.902075246729147</v>
      </c>
      <c r="M300">
        <f t="shared" si="9"/>
        <v>11.202902948999999</v>
      </c>
    </row>
    <row r="301" spans="1:13" ht="15.75" customHeight="1" x14ac:dyDescent="0.2">
      <c r="A301" s="2">
        <v>23.25587397</v>
      </c>
      <c r="B301" s="2">
        <v>38.549607760000001</v>
      </c>
      <c r="C301" s="2">
        <v>5.0395118270000001</v>
      </c>
      <c r="D301" s="2">
        <v>6.8639467300000003</v>
      </c>
      <c r="E301" s="2">
        <v>13.611810439999999</v>
      </c>
      <c r="F301" s="2">
        <v>6.1230299319999997</v>
      </c>
      <c r="G301" s="2">
        <v>9.2087683340000002</v>
      </c>
      <c r="H301" s="2">
        <v>2.7420523280000002</v>
      </c>
      <c r="I301" s="3">
        <v>44699</v>
      </c>
      <c r="J301" s="2">
        <v>2.3791923340177958</v>
      </c>
      <c r="K301" s="2">
        <v>5</v>
      </c>
      <c r="L301">
        <f t="shared" si="8"/>
        <v>19.427120423273099</v>
      </c>
      <c r="M301">
        <f t="shared" si="9"/>
        <v>7.5592677405000002</v>
      </c>
    </row>
    <row r="302" spans="1:13" ht="15.75" customHeight="1" x14ac:dyDescent="0.2">
      <c r="A302" s="2">
        <v>24.271456300000001</v>
      </c>
      <c r="B302" s="2">
        <v>40.800257049999999</v>
      </c>
      <c r="C302" s="2">
        <v>1.522453222</v>
      </c>
      <c r="D302" s="2">
        <v>6.6626430379999997</v>
      </c>
      <c r="E302" s="2">
        <v>9.2454272100000008</v>
      </c>
      <c r="F302" s="2">
        <v>19.271106320000001</v>
      </c>
      <c r="G302" s="2">
        <v>2.4019555389999998</v>
      </c>
      <c r="H302" s="2">
        <v>3.219124941</v>
      </c>
      <c r="I302" s="3">
        <v>44616</v>
      </c>
      <c r="J302" s="2">
        <v>2.606433949349761</v>
      </c>
      <c r="K302" s="2">
        <v>5</v>
      </c>
      <c r="L302">
        <f t="shared" si="8"/>
        <v>6.2116482804200714</v>
      </c>
      <c r="M302">
        <f t="shared" si="9"/>
        <v>2.2836798329999999</v>
      </c>
    </row>
    <row r="303" spans="1:13" ht="15.75" customHeight="1" x14ac:dyDescent="0.2">
      <c r="A303" s="2">
        <v>29.191376569999999</v>
      </c>
      <c r="B303" s="2">
        <v>35.782277270000002</v>
      </c>
      <c r="C303" s="2">
        <v>5.7625027000000002E-2</v>
      </c>
      <c r="D303" s="2">
        <v>12.341941589999999</v>
      </c>
      <c r="E303" s="2">
        <v>2.6010501420000001</v>
      </c>
      <c r="F303" s="2">
        <v>0.60496587300000004</v>
      </c>
      <c r="G303" s="2">
        <v>10.776997769999999</v>
      </c>
      <c r="H303" s="2">
        <v>9.4573218870000009</v>
      </c>
      <c r="I303" s="3">
        <v>44810</v>
      </c>
      <c r="J303" s="2">
        <v>2.0752908966461332</v>
      </c>
      <c r="K303" s="2">
        <v>2</v>
      </c>
      <c r="L303">
        <f t="shared" si="8"/>
        <v>0.20619546938052366</v>
      </c>
      <c r="M303">
        <f t="shared" si="9"/>
        <v>8.6437540500000007E-2</v>
      </c>
    </row>
    <row r="304" spans="1:13" ht="15.75" customHeight="1" x14ac:dyDescent="0.2">
      <c r="A304" s="2">
        <v>31.45904556</v>
      </c>
      <c r="B304" s="2">
        <v>43.831774609999997</v>
      </c>
      <c r="C304" s="2">
        <v>0.148872538</v>
      </c>
      <c r="D304" s="2">
        <v>15.98864131</v>
      </c>
      <c r="E304" s="2">
        <v>1.780701673</v>
      </c>
      <c r="F304" s="2">
        <v>22.727635769999999</v>
      </c>
      <c r="G304" s="2">
        <v>0.88550035299999996</v>
      </c>
      <c r="H304" s="2">
        <v>2.4492955140000001</v>
      </c>
      <c r="I304" s="3">
        <v>44901</v>
      </c>
      <c r="J304" s="2">
        <v>1.826146475017111</v>
      </c>
      <c r="K304" s="2">
        <v>4</v>
      </c>
      <c r="L304">
        <f t="shared" si="8"/>
        <v>0.65253475312346598</v>
      </c>
      <c r="M304">
        <f t="shared" si="9"/>
        <v>0.223308807</v>
      </c>
    </row>
    <row r="305" spans="1:13" ht="15.75" customHeight="1" x14ac:dyDescent="0.2">
      <c r="A305" s="2">
        <v>23.514604769999998</v>
      </c>
      <c r="B305" s="2">
        <v>37.258803460000003</v>
      </c>
      <c r="C305" s="2">
        <v>8.7123149140000002</v>
      </c>
      <c r="D305" s="2">
        <v>9.0625277000000004E-2</v>
      </c>
      <c r="E305" s="2">
        <v>5.7887156820000003</v>
      </c>
      <c r="F305" s="2">
        <v>5.8398682989999999</v>
      </c>
      <c r="G305" s="2">
        <v>1.298427427</v>
      </c>
      <c r="H305" s="2">
        <v>24.24116678</v>
      </c>
      <c r="I305" s="3">
        <v>44532</v>
      </c>
      <c r="J305" s="2">
        <v>2.8364134154688569</v>
      </c>
      <c r="K305" s="2">
        <v>1</v>
      </c>
      <c r="L305">
        <f t="shared" si="8"/>
        <v>32.461042906235285</v>
      </c>
      <c r="M305">
        <f t="shared" si="9"/>
        <v>13.068472371</v>
      </c>
    </row>
    <row r="306" spans="1:13" ht="15.75" customHeight="1" x14ac:dyDescent="0.2">
      <c r="A306" s="2">
        <v>26.398707569999999</v>
      </c>
      <c r="B306" s="2">
        <v>26.875209040000001</v>
      </c>
      <c r="C306" s="2">
        <v>1.8829070729999999</v>
      </c>
      <c r="D306" s="2">
        <v>11.07024283</v>
      </c>
      <c r="E306" s="2">
        <v>12.88304742</v>
      </c>
      <c r="F306" s="2">
        <v>0.74399947399999999</v>
      </c>
      <c r="G306" s="2">
        <v>0.60795183500000005</v>
      </c>
      <c r="H306" s="2">
        <v>1.5699674770000001</v>
      </c>
      <c r="I306" s="3">
        <v>44709</v>
      </c>
      <c r="J306" s="2">
        <v>2.3518138261464752</v>
      </c>
      <c r="K306" s="2">
        <v>0</v>
      </c>
      <c r="L306">
        <f t="shared" si="8"/>
        <v>5.0603521189769545</v>
      </c>
      <c r="M306">
        <f t="shared" si="9"/>
        <v>2.8243606094999998</v>
      </c>
    </row>
    <row r="307" spans="1:13" ht="15.75" customHeight="1" x14ac:dyDescent="0.2">
      <c r="A307" s="2">
        <v>23.909781429999999</v>
      </c>
      <c r="B307" s="2">
        <v>45.289180389999999</v>
      </c>
      <c r="C307" s="2">
        <v>19.371267580000001</v>
      </c>
      <c r="D307" s="2">
        <v>3.0874724960000002</v>
      </c>
      <c r="E307" s="2">
        <v>21.998358530000001</v>
      </c>
      <c r="F307" s="2">
        <v>15.986678919999999</v>
      </c>
      <c r="G307" s="2">
        <v>3.5457104949999998</v>
      </c>
      <c r="H307" s="2">
        <v>0.67095994800000003</v>
      </c>
      <c r="I307" s="3">
        <v>44618</v>
      </c>
      <c r="J307" s="2">
        <v>2.600958247775496</v>
      </c>
      <c r="K307" s="2">
        <v>3</v>
      </c>
      <c r="L307">
        <f t="shared" si="8"/>
        <v>87.730883181357882</v>
      </c>
      <c r="M307">
        <f t="shared" si="9"/>
        <v>29.056901370000002</v>
      </c>
    </row>
    <row r="308" spans="1:13" ht="15.75" customHeight="1" x14ac:dyDescent="0.2">
      <c r="A308" s="2">
        <v>29.572968769999999</v>
      </c>
      <c r="B308" s="2">
        <v>32.983361029999998</v>
      </c>
      <c r="C308" s="2">
        <v>0.49321182600000002</v>
      </c>
      <c r="D308" s="2">
        <v>2.7991569890000001</v>
      </c>
      <c r="E308" s="2">
        <v>12.683534740000001</v>
      </c>
      <c r="F308" s="2">
        <v>16.840715339999999</v>
      </c>
      <c r="G308" s="2">
        <v>2.4681398E-2</v>
      </c>
      <c r="H308" s="2">
        <v>0.63527255900000001</v>
      </c>
      <c r="I308" s="3">
        <v>44733</v>
      </c>
      <c r="J308" s="2">
        <v>2.2861054072553051</v>
      </c>
      <c r="K308" s="2">
        <v>5</v>
      </c>
      <c r="L308">
        <f t="shared" si="8"/>
        <v>1.6267783721223541</v>
      </c>
      <c r="M308">
        <f t="shared" si="9"/>
        <v>0.73981773900000003</v>
      </c>
    </row>
    <row r="309" spans="1:13" ht="15.75" customHeight="1" x14ac:dyDescent="0.2">
      <c r="A309" s="2">
        <v>30.763120610000001</v>
      </c>
      <c r="B309" s="2">
        <v>45.024943270000001</v>
      </c>
      <c r="C309" s="2">
        <v>0.20043259099999999</v>
      </c>
      <c r="D309" s="2">
        <v>1.6672402230000001</v>
      </c>
      <c r="E309" s="2">
        <v>2.9126546250000001</v>
      </c>
      <c r="F309" s="2">
        <v>1.8225913810000001</v>
      </c>
      <c r="G309" s="2">
        <v>17.859823930000001</v>
      </c>
      <c r="H309" s="2">
        <v>20.762633109999999</v>
      </c>
      <c r="I309" s="3">
        <v>45028</v>
      </c>
      <c r="J309" s="2">
        <v>1.4784394250513351</v>
      </c>
      <c r="K309" s="2">
        <v>2</v>
      </c>
      <c r="L309">
        <f t="shared" si="8"/>
        <v>0.90244660392341125</v>
      </c>
      <c r="M309">
        <f t="shared" si="9"/>
        <v>0.30064888649999999</v>
      </c>
    </row>
    <row r="310" spans="1:13" ht="15.75" customHeight="1" x14ac:dyDescent="0.2">
      <c r="A310" s="2">
        <v>30.24390885</v>
      </c>
      <c r="B310" s="2">
        <v>32.182341739999998</v>
      </c>
      <c r="C310" s="2">
        <v>4.9757445259999997</v>
      </c>
      <c r="D310" s="2">
        <v>15.345655450000001</v>
      </c>
      <c r="E310" s="2">
        <v>4.7476314390000001</v>
      </c>
      <c r="F310" s="2">
        <v>6.7967976370000001</v>
      </c>
      <c r="G310" s="2">
        <v>4.5604942700000004</v>
      </c>
      <c r="H310" s="2">
        <v>0.731762943</v>
      </c>
      <c r="I310" s="3">
        <v>44815</v>
      </c>
      <c r="J310" s="2">
        <v>2.061601642710472</v>
      </c>
      <c r="K310" s="2">
        <v>4</v>
      </c>
      <c r="L310">
        <f t="shared" si="8"/>
        <v>16.013111074666632</v>
      </c>
      <c r="M310">
        <f t="shared" si="9"/>
        <v>7.4636167889999996</v>
      </c>
    </row>
    <row r="311" spans="1:13" ht="15.75" customHeight="1" x14ac:dyDescent="0.2">
      <c r="A311" s="2">
        <v>29.975380749999999</v>
      </c>
      <c r="B311" s="2">
        <v>47.79247925</v>
      </c>
      <c r="C311" s="2">
        <v>0.31299107799999998</v>
      </c>
      <c r="D311" s="2">
        <v>2.021982253</v>
      </c>
      <c r="E311" s="2">
        <v>0.49150590199999999</v>
      </c>
      <c r="F311" s="2">
        <v>7.3975703099999999</v>
      </c>
      <c r="G311" s="2">
        <v>29.06552546</v>
      </c>
      <c r="H311" s="2">
        <v>8.8158953180000008</v>
      </c>
      <c r="I311" s="3">
        <v>45129</v>
      </c>
      <c r="J311" s="2">
        <v>1.201916495550992</v>
      </c>
      <c r="K311" s="2">
        <v>2</v>
      </c>
      <c r="L311">
        <f t="shared" si="8"/>
        <v>1.4958619600750129</v>
      </c>
      <c r="M311">
        <f t="shared" si="9"/>
        <v>0.46948661699999994</v>
      </c>
    </row>
    <row r="312" spans="1:13" ht="15.75" customHeight="1" x14ac:dyDescent="0.2">
      <c r="A312" s="2">
        <v>23.856631549999999</v>
      </c>
      <c r="B312" s="2">
        <v>42.635809070000001</v>
      </c>
      <c r="C312" s="2">
        <v>12.857543919999999</v>
      </c>
      <c r="D312" s="2">
        <v>2.4402298029999998</v>
      </c>
      <c r="E312" s="2">
        <v>0.435551733</v>
      </c>
      <c r="F312" s="2">
        <v>15.19947048</v>
      </c>
      <c r="G312" s="2">
        <v>2.894674379</v>
      </c>
      <c r="H312" s="2">
        <v>21.665882679999999</v>
      </c>
      <c r="I312" s="3">
        <v>44526</v>
      </c>
      <c r="J312" s="2">
        <v>2.8528405201916489</v>
      </c>
      <c r="K312" s="2">
        <v>1</v>
      </c>
      <c r="L312">
        <f t="shared" si="8"/>
        <v>54.819178768225939</v>
      </c>
      <c r="M312">
        <f t="shared" si="9"/>
        <v>19.28631588</v>
      </c>
    </row>
    <row r="313" spans="1:13" ht="15.75" customHeight="1" x14ac:dyDescent="0.2">
      <c r="A313" s="2">
        <v>23.83501717</v>
      </c>
      <c r="B313" s="2">
        <v>50.409033309999998</v>
      </c>
      <c r="C313" s="2">
        <v>2.1862902540000002</v>
      </c>
      <c r="D313" s="2">
        <v>4.7138299430000004</v>
      </c>
      <c r="E313" s="2">
        <v>11.883736710000001</v>
      </c>
      <c r="F313" s="2">
        <v>6.0496702759999996</v>
      </c>
      <c r="G313" s="2">
        <v>10.26822361</v>
      </c>
      <c r="H313" s="2">
        <v>17.49357277</v>
      </c>
      <c r="I313" s="3">
        <v>44545</v>
      </c>
      <c r="J313" s="2">
        <v>2.8008213552361401</v>
      </c>
      <c r="K313" s="2">
        <v>1</v>
      </c>
      <c r="L313">
        <f t="shared" si="8"/>
        <v>11.020877823921436</v>
      </c>
      <c r="M313">
        <f t="shared" si="9"/>
        <v>3.2794353810000003</v>
      </c>
    </row>
    <row r="314" spans="1:13" ht="15.75" customHeight="1" x14ac:dyDescent="0.2">
      <c r="A314" s="2">
        <v>23.886445030000001</v>
      </c>
      <c r="B314" s="2">
        <v>48.41383862</v>
      </c>
      <c r="C314" s="2">
        <v>2.9563137049999999</v>
      </c>
      <c r="D314" s="2">
        <v>7.0335396489999997</v>
      </c>
      <c r="E314" s="2">
        <v>9.0772559180000005</v>
      </c>
      <c r="F314" s="2">
        <v>31.546772229999998</v>
      </c>
      <c r="G314" s="2">
        <v>0.57948854800000005</v>
      </c>
      <c r="H314" s="2">
        <v>0.17678228200000001</v>
      </c>
      <c r="I314" s="3">
        <v>44644</v>
      </c>
      <c r="J314" s="2">
        <v>2.5297741273100618</v>
      </c>
      <c r="K314" s="2">
        <v>5</v>
      </c>
      <c r="L314">
        <f t="shared" si="8"/>
        <v>14.312649462396431</v>
      </c>
      <c r="M314">
        <f t="shared" si="9"/>
        <v>4.4344705575000001</v>
      </c>
    </row>
    <row r="315" spans="1:13" ht="15.75" customHeight="1" x14ac:dyDescent="0.2">
      <c r="A315" s="2">
        <v>28.486181909999999</v>
      </c>
      <c r="B315" s="2">
        <v>42.493588600000002</v>
      </c>
      <c r="C315" s="2">
        <v>9.95698E-2</v>
      </c>
      <c r="D315" s="2">
        <v>2.798116356</v>
      </c>
      <c r="E315" s="2">
        <v>5.1464497710000003</v>
      </c>
      <c r="F315" s="2">
        <v>3.6640439969999998</v>
      </c>
      <c r="G315" s="2">
        <v>16.539967099999998</v>
      </c>
      <c r="H315" s="2">
        <v>14.34501137</v>
      </c>
      <c r="I315" s="3">
        <v>44955</v>
      </c>
      <c r="J315" s="2">
        <v>1.678302532511978</v>
      </c>
      <c r="K315" s="2">
        <v>2</v>
      </c>
      <c r="L315">
        <f t="shared" si="8"/>
        <v>0.42310781181842799</v>
      </c>
      <c r="M315">
        <f t="shared" si="9"/>
        <v>0.14935470000000001</v>
      </c>
    </row>
    <row r="316" spans="1:13" ht="15.75" customHeight="1" x14ac:dyDescent="0.2">
      <c r="A316" s="2">
        <v>23.746517690000001</v>
      </c>
      <c r="B316" s="2">
        <v>52.133348660000003</v>
      </c>
      <c r="C316" s="2">
        <v>1.7174259190000001</v>
      </c>
      <c r="D316" s="2">
        <v>12.835582799999999</v>
      </c>
      <c r="E316" s="2">
        <v>4.2071281459999996</v>
      </c>
      <c r="F316" s="2">
        <v>14.33848379</v>
      </c>
      <c r="G316" s="2">
        <v>0.21326652099999999</v>
      </c>
      <c r="H316" s="2">
        <v>20.538887410000001</v>
      </c>
      <c r="I316" s="3">
        <v>44623</v>
      </c>
      <c r="J316" s="2">
        <v>2.5872689938398361</v>
      </c>
      <c r="K316" s="2">
        <v>1</v>
      </c>
      <c r="L316">
        <f t="shared" si="8"/>
        <v>8.9535164232947935</v>
      </c>
      <c r="M316">
        <f t="shared" si="9"/>
        <v>2.5761388785000001</v>
      </c>
    </row>
    <row r="317" spans="1:13" ht="15.75" customHeight="1" x14ac:dyDescent="0.2">
      <c r="A317" s="2">
        <v>29.322550029999999</v>
      </c>
      <c r="B317" s="2">
        <v>34.230421079999999</v>
      </c>
      <c r="C317" s="2">
        <v>4.1649463659999997</v>
      </c>
      <c r="D317" s="2">
        <v>14.079634009999999</v>
      </c>
      <c r="E317" s="2">
        <v>9.4435597789999992</v>
      </c>
      <c r="F317" s="2">
        <v>5.5535150519999998</v>
      </c>
      <c r="G317" s="2">
        <v>1.89732363</v>
      </c>
      <c r="H317" s="2">
        <v>3.2563886059999998</v>
      </c>
      <c r="I317" s="3">
        <v>44757</v>
      </c>
      <c r="J317" s="2">
        <v>2.2203969883641341</v>
      </c>
      <c r="K317" s="2">
        <v>0</v>
      </c>
      <c r="L317">
        <f t="shared" si="8"/>
        <v>14.256786788379578</v>
      </c>
      <c r="M317">
        <f t="shared" si="9"/>
        <v>6.247419549</v>
      </c>
    </row>
    <row r="318" spans="1:13" ht="15.75" customHeight="1" x14ac:dyDescent="0.2">
      <c r="A318" s="2">
        <v>31.064780970000001</v>
      </c>
      <c r="B318" s="2">
        <v>49.051737080000002</v>
      </c>
      <c r="C318" s="2">
        <v>1.669611008</v>
      </c>
      <c r="D318" s="2">
        <v>26.021723420000001</v>
      </c>
      <c r="E318" s="2">
        <v>6.5948492009999997</v>
      </c>
      <c r="F318" s="2">
        <v>12.74022364</v>
      </c>
      <c r="G318" s="2">
        <v>3.1010694829999998</v>
      </c>
      <c r="H318" s="2">
        <v>0.59387133400000003</v>
      </c>
      <c r="I318" s="3">
        <v>45124</v>
      </c>
      <c r="J318" s="2">
        <v>1.215605749486653</v>
      </c>
      <c r="K318" s="2">
        <v>4</v>
      </c>
      <c r="L318">
        <f t="shared" si="8"/>
        <v>8.1897320190289786</v>
      </c>
      <c r="M318">
        <f t="shared" si="9"/>
        <v>2.5044165119999997</v>
      </c>
    </row>
    <row r="319" spans="1:13" ht="15.75" customHeight="1" x14ac:dyDescent="0.2">
      <c r="A319" s="2">
        <v>31.546399780000002</v>
      </c>
      <c r="B319" s="2">
        <v>45.725579170000003</v>
      </c>
      <c r="C319" s="2">
        <v>1.1573704119999999</v>
      </c>
      <c r="D319" s="2">
        <v>1.0800560159999999</v>
      </c>
      <c r="E319" s="2">
        <v>2.6002996E-2</v>
      </c>
      <c r="F319" s="2">
        <v>1.075901392</v>
      </c>
      <c r="G319" s="2">
        <v>28.028540339999999</v>
      </c>
      <c r="H319" s="2">
        <v>15.515078430000001</v>
      </c>
      <c r="I319" s="3">
        <v>45011</v>
      </c>
      <c r="J319" s="2">
        <v>1.52498288843258</v>
      </c>
      <c r="K319" s="2">
        <v>2</v>
      </c>
      <c r="L319">
        <f t="shared" si="8"/>
        <v>5.2921432402921518</v>
      </c>
      <c r="M319">
        <f t="shared" si="9"/>
        <v>1.736055618</v>
      </c>
    </row>
    <row r="320" spans="1:13" ht="15.75" customHeight="1" x14ac:dyDescent="0.2">
      <c r="A320" s="2">
        <v>24.327277949999999</v>
      </c>
      <c r="B320" s="2">
        <v>34.474862289999997</v>
      </c>
      <c r="C320" s="2">
        <v>3.6337663139999998</v>
      </c>
      <c r="D320" s="2">
        <v>5.7129856449999998</v>
      </c>
      <c r="E320" s="2">
        <v>4.1797688580000001</v>
      </c>
      <c r="F320" s="2">
        <v>10.50448196</v>
      </c>
      <c r="G320" s="2">
        <v>1.1971546340000001</v>
      </c>
      <c r="H320" s="2">
        <v>12.88047119</v>
      </c>
      <c r="I320" s="3">
        <v>44580</v>
      </c>
      <c r="J320" s="2">
        <v>2.7049965776865159</v>
      </c>
      <c r="K320" s="2">
        <v>1</v>
      </c>
      <c r="L320">
        <f t="shared" si="8"/>
        <v>12.52735932691909</v>
      </c>
      <c r="M320">
        <f t="shared" si="9"/>
        <v>5.4506494710000002</v>
      </c>
    </row>
    <row r="321" spans="1:13" ht="15.75" customHeight="1" x14ac:dyDescent="0.2">
      <c r="A321" s="2">
        <v>23.941351139999998</v>
      </c>
      <c r="B321" s="2">
        <v>43.220815549999998</v>
      </c>
      <c r="C321" s="2">
        <v>6.1525709839999996</v>
      </c>
      <c r="D321" s="2">
        <v>0.47683061199999999</v>
      </c>
      <c r="E321" s="2">
        <v>2.4086405040000001</v>
      </c>
      <c r="F321" s="2">
        <v>9.2027600270000001</v>
      </c>
      <c r="G321" s="2">
        <v>3.1299999710000002</v>
      </c>
      <c r="H321" s="2">
        <v>28.00258444</v>
      </c>
      <c r="I321" s="3">
        <v>44606</v>
      </c>
      <c r="J321" s="2">
        <v>2.6338124572210808</v>
      </c>
      <c r="K321" s="2">
        <v>1</v>
      </c>
      <c r="L321">
        <f t="shared" si="8"/>
        <v>26.591913565774597</v>
      </c>
      <c r="M321">
        <f t="shared" si="9"/>
        <v>9.2288564759999989</v>
      </c>
    </row>
    <row r="322" spans="1:13" ht="15.75" customHeight="1" x14ac:dyDescent="0.2">
      <c r="A322" s="2">
        <v>23.866861230000001</v>
      </c>
      <c r="B322" s="2">
        <v>50.670464209999999</v>
      </c>
      <c r="C322" s="2">
        <v>4.7232832330000001</v>
      </c>
      <c r="D322" s="2">
        <v>6.6067452080000004</v>
      </c>
      <c r="E322" s="2">
        <v>6.1390958529999997</v>
      </c>
      <c r="F322" s="2">
        <v>11.44427788</v>
      </c>
      <c r="G322" s="2">
        <v>0.863071068</v>
      </c>
      <c r="H322" s="2">
        <v>25.61727419</v>
      </c>
      <c r="I322" s="3">
        <v>44654</v>
      </c>
      <c r="J322" s="2">
        <v>2.5023956194387411</v>
      </c>
      <c r="K322" s="2">
        <v>1</v>
      </c>
      <c r="L322">
        <f t="shared" si="8"/>
        <v>23.933095401141962</v>
      </c>
      <c r="M322">
        <f t="shared" si="9"/>
        <v>7.0849248495000001</v>
      </c>
    </row>
    <row r="323" spans="1:13" ht="15.75" customHeight="1" x14ac:dyDescent="0.2">
      <c r="A323" s="2">
        <v>24.617459149999998</v>
      </c>
      <c r="B323" s="2">
        <v>47.11653278</v>
      </c>
      <c r="C323" s="2">
        <v>1.355068495</v>
      </c>
      <c r="D323" s="2">
        <v>3.768335762</v>
      </c>
      <c r="E323" s="2">
        <v>1.5238226189999999</v>
      </c>
      <c r="F323" s="2">
        <v>5.5797114060000004</v>
      </c>
      <c r="G323" s="2">
        <v>6.4634355320000001</v>
      </c>
      <c r="H323" s="2">
        <v>29.78122746</v>
      </c>
      <c r="I323" s="3">
        <v>44587</v>
      </c>
      <c r="J323" s="2">
        <v>2.685831622176591</v>
      </c>
      <c r="K323" s="2">
        <v>1</v>
      </c>
      <c r="L323">
        <f t="shared" ref="L323:L386" si="10">B323*10%*C323</f>
        <v>6.3846129163812764</v>
      </c>
      <c r="M323">
        <f t="shared" ref="M323:M386" si="11">1.5*C323</f>
        <v>2.0326027424999999</v>
      </c>
    </row>
    <row r="324" spans="1:13" ht="15.75" customHeight="1" x14ac:dyDescent="0.2">
      <c r="A324" s="2">
        <v>23.89810318</v>
      </c>
      <c r="B324" s="2">
        <v>43.230630589999997</v>
      </c>
      <c r="C324" s="2">
        <v>2.062294262</v>
      </c>
      <c r="D324" s="2">
        <v>0.62214485500000005</v>
      </c>
      <c r="E324" s="2">
        <v>7.0286514340000004</v>
      </c>
      <c r="F324" s="2">
        <v>0.27211774999999999</v>
      </c>
      <c r="G324" s="2">
        <v>8.6633721619999999</v>
      </c>
      <c r="H324" s="2">
        <v>26.64434438</v>
      </c>
      <c r="I324" s="3">
        <v>44594</v>
      </c>
      <c r="J324" s="2">
        <v>2.666666666666667</v>
      </c>
      <c r="K324" s="2">
        <v>1</v>
      </c>
      <c r="L324">
        <f t="shared" si="10"/>
        <v>8.9154281408398663</v>
      </c>
      <c r="M324">
        <f t="shared" si="11"/>
        <v>3.093441393</v>
      </c>
    </row>
    <row r="325" spans="1:13" ht="15.75" customHeight="1" x14ac:dyDescent="0.2">
      <c r="A325" s="2">
        <v>29.064252289999999</v>
      </c>
      <c r="B325" s="2">
        <v>33.719420710000001</v>
      </c>
      <c r="C325" s="2">
        <v>9.7565464000000005E-2</v>
      </c>
      <c r="D325" s="2">
        <v>2.8567947490000001</v>
      </c>
      <c r="E325" s="2">
        <v>0.11880408200000001</v>
      </c>
      <c r="F325" s="2">
        <v>21.556092929999998</v>
      </c>
      <c r="G325" s="2">
        <v>2.468512579</v>
      </c>
      <c r="H325" s="2">
        <v>6.7192163689999997</v>
      </c>
      <c r="I325" s="3">
        <v>44941</v>
      </c>
      <c r="J325" s="2">
        <v>1.716632443531827</v>
      </c>
      <c r="K325" s="2">
        <v>4</v>
      </c>
      <c r="L325">
        <f t="shared" si="10"/>
        <v>0.32898509273823601</v>
      </c>
      <c r="M325">
        <f t="shared" si="11"/>
        <v>0.14634819600000001</v>
      </c>
    </row>
    <row r="326" spans="1:13" ht="15.75" customHeight="1" x14ac:dyDescent="0.2">
      <c r="A326" s="2">
        <v>26.223337839999999</v>
      </c>
      <c r="B326" s="2">
        <v>15.90739233</v>
      </c>
      <c r="C326" s="2">
        <v>2.5790439740000002</v>
      </c>
      <c r="D326" s="2">
        <v>4.9971971719999999</v>
      </c>
      <c r="E326" s="2">
        <v>5.9131875540000003</v>
      </c>
      <c r="F326" s="2">
        <v>1.0811680340000001</v>
      </c>
      <c r="G326" s="2">
        <v>0.72178954299999998</v>
      </c>
      <c r="H326" s="2">
        <v>3.194050023</v>
      </c>
      <c r="I326" s="3">
        <v>44756</v>
      </c>
      <c r="J326" s="2">
        <v>2.2231348391512662</v>
      </c>
      <c r="K326" s="2">
        <v>0</v>
      </c>
      <c r="L326">
        <f t="shared" si="10"/>
        <v>4.1025864330740323</v>
      </c>
      <c r="M326">
        <f t="shared" si="11"/>
        <v>3.8685659610000003</v>
      </c>
    </row>
    <row r="327" spans="1:13" ht="15.75" customHeight="1" x14ac:dyDescent="0.2">
      <c r="A327" s="2">
        <v>24.887216280000001</v>
      </c>
      <c r="B327" s="2">
        <v>38.658530910000003</v>
      </c>
      <c r="C327" s="2">
        <v>2.637026235</v>
      </c>
      <c r="D327" s="2">
        <v>1.3705091760000001</v>
      </c>
      <c r="E327" s="2">
        <v>11.375832949999999</v>
      </c>
      <c r="F327" s="2">
        <v>17.866651359999999</v>
      </c>
      <c r="G327" s="2">
        <v>2.8402206919999999</v>
      </c>
      <c r="H327" s="2">
        <v>5.2053167340000002</v>
      </c>
      <c r="I327" s="3">
        <v>44651</v>
      </c>
      <c r="J327" s="2">
        <v>2.5106091718001369</v>
      </c>
      <c r="K327" s="2">
        <v>5</v>
      </c>
      <c r="L327">
        <f t="shared" si="10"/>
        <v>10.194356021622843</v>
      </c>
      <c r="M327">
        <f t="shared" si="11"/>
        <v>3.9555393524999998</v>
      </c>
    </row>
    <row r="328" spans="1:13" ht="15.75" customHeight="1" x14ac:dyDescent="0.2">
      <c r="A328" s="2">
        <v>24.46863321</v>
      </c>
      <c r="B328" s="2">
        <v>41.216338659999998</v>
      </c>
      <c r="C328" s="2">
        <v>1.4468204790000001</v>
      </c>
      <c r="D328" s="2">
        <v>4.3893469999999999</v>
      </c>
      <c r="E328" s="2">
        <v>18.03944006</v>
      </c>
      <c r="F328" s="2">
        <v>11.90683879</v>
      </c>
      <c r="G328" s="2">
        <v>4.4387508860000002</v>
      </c>
      <c r="H328" s="2">
        <v>2.441961917</v>
      </c>
      <c r="I328" s="3">
        <v>44598</v>
      </c>
      <c r="J328" s="2">
        <v>2.6557152635181378</v>
      </c>
      <c r="K328" s="2">
        <v>5</v>
      </c>
      <c r="L328">
        <f t="shared" si="10"/>
        <v>5.9632642842687416</v>
      </c>
      <c r="M328">
        <f t="shared" si="11"/>
        <v>2.1702307185</v>
      </c>
    </row>
    <row r="329" spans="1:13" ht="15.75" customHeight="1" x14ac:dyDescent="0.2">
      <c r="A329" s="2">
        <v>30.281563269999999</v>
      </c>
      <c r="B329" s="2">
        <v>53.382503890000002</v>
      </c>
      <c r="C329" s="2">
        <v>0.173649526</v>
      </c>
      <c r="D329" s="2">
        <v>32.831838939999997</v>
      </c>
      <c r="E329" s="2">
        <v>1.74867561</v>
      </c>
      <c r="F329" s="2">
        <v>16.89640747</v>
      </c>
      <c r="G329" s="2">
        <v>1.7018566230000001</v>
      </c>
      <c r="H329" s="2">
        <v>0.203725248</v>
      </c>
      <c r="I329" s="3">
        <v>45042</v>
      </c>
      <c r="J329" s="2">
        <v>1.440109514031485</v>
      </c>
      <c r="K329" s="2">
        <v>4</v>
      </c>
      <c r="L329">
        <f t="shared" si="10"/>
        <v>0.92698464971916572</v>
      </c>
      <c r="M329">
        <f t="shared" si="11"/>
        <v>0.26047428900000003</v>
      </c>
    </row>
    <row r="330" spans="1:13" ht="15.75" customHeight="1" x14ac:dyDescent="0.2">
      <c r="A330" s="2">
        <v>23.002201339999999</v>
      </c>
      <c r="B330" s="2">
        <v>52.926941290000002</v>
      </c>
      <c r="C330" s="2">
        <v>0.97476918999999995</v>
      </c>
      <c r="D330" s="2">
        <v>5.6815603640000001</v>
      </c>
      <c r="E330" s="2">
        <v>5.5292986429999997</v>
      </c>
      <c r="F330" s="2">
        <v>16.631605759999999</v>
      </c>
      <c r="G330" s="2">
        <v>5.4344263860000002</v>
      </c>
      <c r="H330" s="2">
        <v>19.65005013</v>
      </c>
      <c r="I330" s="3">
        <v>44548</v>
      </c>
      <c r="J330" s="2">
        <v>2.792607802874743</v>
      </c>
      <c r="K330" s="2">
        <v>1</v>
      </c>
      <c r="L330">
        <f t="shared" si="10"/>
        <v>5.1591551690430864</v>
      </c>
      <c r="M330">
        <f t="shared" si="11"/>
        <v>1.4621537849999999</v>
      </c>
    </row>
    <row r="331" spans="1:13" ht="15.75" customHeight="1" x14ac:dyDescent="0.2">
      <c r="A331" s="2">
        <v>20.79086916</v>
      </c>
      <c r="B331" s="2">
        <v>15.83190274</v>
      </c>
      <c r="C331" s="2">
        <v>3.5600805759999998</v>
      </c>
      <c r="D331" s="2">
        <v>2.2488991129999998</v>
      </c>
      <c r="E331" s="2">
        <v>3.332823576</v>
      </c>
      <c r="F331" s="2">
        <v>6.4274665779999998</v>
      </c>
      <c r="G331" s="2">
        <v>1.8344947469999999</v>
      </c>
      <c r="H331" s="2">
        <v>1.988218727</v>
      </c>
      <c r="I331" s="3">
        <v>44714</v>
      </c>
      <c r="J331" s="2">
        <v>2.3381245722108139</v>
      </c>
      <c r="K331" s="2">
        <v>0</v>
      </c>
      <c r="L331">
        <f t="shared" si="10"/>
        <v>5.6362849425795183</v>
      </c>
      <c r="M331">
        <f t="shared" si="11"/>
        <v>5.3401208639999993</v>
      </c>
    </row>
    <row r="332" spans="1:13" ht="15.75" customHeight="1" x14ac:dyDescent="0.2">
      <c r="A332" s="2">
        <v>21.28534032</v>
      </c>
      <c r="B332" s="2">
        <v>29.949354870000001</v>
      </c>
      <c r="C332" s="2">
        <v>0.92233907699999995</v>
      </c>
      <c r="D332" s="2">
        <v>1.1276722749999999</v>
      </c>
      <c r="E332" s="2">
        <v>9.2110572939999997</v>
      </c>
      <c r="F332" s="2">
        <v>17.211909240000001</v>
      </c>
      <c r="G332" s="2">
        <v>0.43128879599999997</v>
      </c>
      <c r="H332" s="2">
        <v>1.9674272610000001</v>
      </c>
      <c r="I332" s="3">
        <v>44833</v>
      </c>
      <c r="J332" s="2">
        <v>2.0123203285420939</v>
      </c>
      <c r="K332" s="2">
        <v>0</v>
      </c>
      <c r="L332">
        <f t="shared" si="10"/>
        <v>2.7623460327541256</v>
      </c>
      <c r="M332">
        <f t="shared" si="11"/>
        <v>1.3835086154999998</v>
      </c>
    </row>
    <row r="333" spans="1:13" ht="15.75" customHeight="1" x14ac:dyDescent="0.2">
      <c r="A333" s="2">
        <v>30.958764250000002</v>
      </c>
      <c r="B333" s="2">
        <v>45.702359350000002</v>
      </c>
      <c r="C333" s="2">
        <v>0.15866437999999999</v>
      </c>
      <c r="D333" s="2">
        <v>1.1481307059999999</v>
      </c>
      <c r="E333" s="2">
        <v>6.8421674100000001</v>
      </c>
      <c r="F333" s="2">
        <v>4.1088289270000002</v>
      </c>
      <c r="G333" s="2">
        <v>15.91806255</v>
      </c>
      <c r="H333" s="2">
        <v>17.68516975</v>
      </c>
      <c r="I333" s="3">
        <v>44848</v>
      </c>
      <c r="J333" s="2">
        <v>1.9712525667351131</v>
      </c>
      <c r="K333" s="2">
        <v>2</v>
      </c>
      <c r="L333">
        <f t="shared" si="10"/>
        <v>0.72513365108049532</v>
      </c>
      <c r="M333">
        <f t="shared" si="11"/>
        <v>0.23799656999999999</v>
      </c>
    </row>
    <row r="334" spans="1:13" ht="15.75" customHeight="1" x14ac:dyDescent="0.2">
      <c r="A334" s="2">
        <v>23.797942240000001</v>
      </c>
      <c r="B334" s="2">
        <v>43.240803640000003</v>
      </c>
      <c r="C334" s="2">
        <v>3.1022053459999999</v>
      </c>
      <c r="D334" s="2">
        <v>0.43706078100000001</v>
      </c>
      <c r="E334" s="2">
        <v>12.429381859999999</v>
      </c>
      <c r="F334" s="2">
        <v>28.20191539</v>
      </c>
      <c r="G334" s="2">
        <v>0.49753677699999999</v>
      </c>
      <c r="H334" s="2">
        <v>1.674908831</v>
      </c>
      <c r="I334" s="3">
        <v>44586</v>
      </c>
      <c r="J334" s="2">
        <v>2.6885694729637239</v>
      </c>
      <c r="K334" s="2">
        <v>5</v>
      </c>
      <c r="L334">
        <f t="shared" si="10"/>
        <v>13.414185221734426</v>
      </c>
      <c r="M334">
        <f t="shared" si="11"/>
        <v>4.6533080189999998</v>
      </c>
    </row>
    <row r="335" spans="1:13" ht="15.75" customHeight="1" x14ac:dyDescent="0.2">
      <c r="A335" s="2">
        <v>26.884100480000001</v>
      </c>
      <c r="B335" s="2">
        <v>32.097772319999997</v>
      </c>
      <c r="C335" s="2">
        <v>1.9552916330000001</v>
      </c>
      <c r="D335" s="2">
        <v>13.88435866</v>
      </c>
      <c r="E335" s="2">
        <v>9.7540712119999995</v>
      </c>
      <c r="F335" s="2">
        <v>1.5334894349999999</v>
      </c>
      <c r="G335" s="2">
        <v>3.5751866780000001</v>
      </c>
      <c r="H335" s="2">
        <v>3.350666334</v>
      </c>
      <c r="I335" s="3">
        <v>44804</v>
      </c>
      <c r="J335" s="2">
        <v>2.091718001368926</v>
      </c>
      <c r="K335" s="2">
        <v>0</v>
      </c>
      <c r="L335">
        <f t="shared" si="10"/>
        <v>6.2760505655234997</v>
      </c>
      <c r="M335">
        <f t="shared" si="11"/>
        <v>2.9329374495000002</v>
      </c>
    </row>
    <row r="336" spans="1:13" ht="15.75" customHeight="1" x14ac:dyDescent="0.2">
      <c r="A336" s="2">
        <v>31.405795990000001</v>
      </c>
      <c r="B336" s="2">
        <v>44.029505970000002</v>
      </c>
      <c r="C336" s="2">
        <v>0.68543406799999995</v>
      </c>
      <c r="D336" s="2">
        <v>6.784902475</v>
      </c>
      <c r="E336" s="2">
        <v>1.284606972</v>
      </c>
      <c r="F336" s="2">
        <v>22.023282600000002</v>
      </c>
      <c r="G336" s="2">
        <v>0.50933998999999996</v>
      </c>
      <c r="H336" s="2">
        <v>13.427373940000001</v>
      </c>
      <c r="I336" s="3">
        <v>44825</v>
      </c>
      <c r="J336" s="2">
        <v>2.0342231348391508</v>
      </c>
      <c r="K336" s="2">
        <v>4</v>
      </c>
      <c r="L336">
        <f t="shared" si="10"/>
        <v>3.0179323389047386</v>
      </c>
      <c r="M336">
        <f t="shared" si="11"/>
        <v>1.0281511019999998</v>
      </c>
    </row>
    <row r="337" spans="1:13" ht="15.75" customHeight="1" x14ac:dyDescent="0.2">
      <c r="A337" s="2">
        <v>30.690632319999999</v>
      </c>
      <c r="B337" s="2">
        <v>38.986726599999997</v>
      </c>
      <c r="C337" s="2">
        <v>0.168814296</v>
      </c>
      <c r="D337" s="2">
        <v>2.0078342760000001</v>
      </c>
      <c r="E337" s="2">
        <v>3.6802810429999999</v>
      </c>
      <c r="F337" s="2">
        <v>0.90613239899999998</v>
      </c>
      <c r="G337" s="2">
        <v>20.542993920000001</v>
      </c>
      <c r="H337" s="2">
        <v>11.84948496</v>
      </c>
      <c r="I337" s="3">
        <v>44796</v>
      </c>
      <c r="J337" s="2">
        <v>2.1136208076659821</v>
      </c>
      <c r="K337" s="2">
        <v>2</v>
      </c>
      <c r="L337">
        <f t="shared" si="10"/>
        <v>0.6581516804323474</v>
      </c>
      <c r="M337">
        <f t="shared" si="11"/>
        <v>0.25322144400000002</v>
      </c>
    </row>
    <row r="338" spans="1:13" ht="15.75" customHeight="1" x14ac:dyDescent="0.2">
      <c r="A338" s="2">
        <v>24.82261987</v>
      </c>
      <c r="B338" s="2">
        <v>42.901172819999999</v>
      </c>
      <c r="C338" s="2">
        <v>4.4541898639999999</v>
      </c>
      <c r="D338" s="2">
        <v>11.467246919999999</v>
      </c>
      <c r="E338" s="2">
        <v>4.3559709870000001</v>
      </c>
      <c r="F338" s="2">
        <v>11.63388136</v>
      </c>
      <c r="G338" s="2">
        <v>8.213717098</v>
      </c>
      <c r="H338" s="2">
        <v>7.2303564480000002</v>
      </c>
      <c r="I338" s="3">
        <v>44526</v>
      </c>
      <c r="J338" s="2">
        <v>2.8528405201916489</v>
      </c>
      <c r="K338" s="2">
        <v>1</v>
      </c>
      <c r="L338">
        <f t="shared" si="10"/>
        <v>19.108996912855627</v>
      </c>
      <c r="M338">
        <f t="shared" si="11"/>
        <v>6.6812847959999999</v>
      </c>
    </row>
    <row r="339" spans="1:13" ht="15.75" customHeight="1" x14ac:dyDescent="0.2">
      <c r="A339" s="2">
        <v>30.142402130000001</v>
      </c>
      <c r="B339" s="2">
        <v>40.498625859999997</v>
      </c>
      <c r="C339" s="2">
        <v>0.18646230699999999</v>
      </c>
      <c r="D339" s="2">
        <v>5.2370231440000001</v>
      </c>
      <c r="E339" s="2">
        <v>4.66932451</v>
      </c>
      <c r="F339" s="2">
        <v>0.31531216499999998</v>
      </c>
      <c r="G339" s="2">
        <v>22.247521500000001</v>
      </c>
      <c r="H339" s="2">
        <v>8.0294445410000002</v>
      </c>
      <c r="I339" s="3">
        <v>45132</v>
      </c>
      <c r="J339" s="2">
        <v>1.193702943189596</v>
      </c>
      <c r="K339" s="2">
        <v>2</v>
      </c>
      <c r="L339">
        <f t="shared" si="10"/>
        <v>0.75514672081854584</v>
      </c>
      <c r="M339">
        <f t="shared" si="11"/>
        <v>0.27969346049999999</v>
      </c>
    </row>
    <row r="340" spans="1:13" ht="15.75" customHeight="1" x14ac:dyDescent="0.2">
      <c r="A340" s="2">
        <v>23.96381465</v>
      </c>
      <c r="B340" s="2">
        <v>36.43789426</v>
      </c>
      <c r="C340" s="2">
        <v>4.8582496490000002</v>
      </c>
      <c r="D340" s="2">
        <v>1.5295434539999999</v>
      </c>
      <c r="E340" s="2">
        <v>1.762530369</v>
      </c>
      <c r="F340" s="2">
        <v>2.626725779</v>
      </c>
      <c r="G340" s="2">
        <v>3.5659756429999998</v>
      </c>
      <c r="H340" s="2">
        <v>26.953119010000002</v>
      </c>
      <c r="I340" s="3">
        <v>44657</v>
      </c>
      <c r="J340" s="2">
        <v>2.494182067077344</v>
      </c>
      <c r="K340" s="2">
        <v>1</v>
      </c>
      <c r="L340">
        <f t="shared" si="10"/>
        <v>17.702438699894412</v>
      </c>
      <c r="M340">
        <f t="shared" si="11"/>
        <v>7.2873744734999999</v>
      </c>
    </row>
    <row r="341" spans="1:13" ht="15.75" customHeight="1" x14ac:dyDescent="0.2">
      <c r="A341" s="2">
        <v>24.186260279999999</v>
      </c>
      <c r="B341" s="2">
        <v>44.134749909999996</v>
      </c>
      <c r="C341" s="2">
        <v>3.356581287</v>
      </c>
      <c r="D341" s="2">
        <v>8.0313274379999999</v>
      </c>
      <c r="E341" s="2">
        <v>20.677161430000002</v>
      </c>
      <c r="F341" s="2">
        <v>11.27053366</v>
      </c>
      <c r="G341" s="2">
        <v>3.7772074870000001</v>
      </c>
      <c r="H341" s="2">
        <v>0.37851989800000002</v>
      </c>
      <c r="I341" s="3">
        <v>44531</v>
      </c>
      <c r="J341" s="2">
        <v>2.839151266255989</v>
      </c>
      <c r="K341" s="2">
        <v>5</v>
      </c>
      <c r="L341">
        <f t="shared" si="10"/>
        <v>14.814187565433095</v>
      </c>
      <c r="M341">
        <f t="shared" si="11"/>
        <v>5.0348719304999996</v>
      </c>
    </row>
    <row r="342" spans="1:13" ht="15.75" customHeight="1" x14ac:dyDescent="0.2">
      <c r="A342" s="2">
        <v>24.437098500000001</v>
      </c>
      <c r="B342" s="2">
        <v>33.219034450000002</v>
      </c>
      <c r="C342" s="2">
        <v>0.84631752199999999</v>
      </c>
      <c r="D342" s="2">
        <v>0.42607525299999999</v>
      </c>
      <c r="E342" s="2">
        <v>14.479498570000001</v>
      </c>
      <c r="F342" s="2">
        <v>13.635293559999999</v>
      </c>
      <c r="G342" s="2">
        <v>1.925837687</v>
      </c>
      <c r="H342" s="2">
        <v>2.7523293770000001</v>
      </c>
      <c r="I342" s="3">
        <v>44580</v>
      </c>
      <c r="J342" s="2">
        <v>2.7049965776865159</v>
      </c>
      <c r="K342" s="2">
        <v>5</v>
      </c>
      <c r="L342">
        <f t="shared" si="10"/>
        <v>2.8113850918956635</v>
      </c>
      <c r="M342">
        <f t="shared" si="11"/>
        <v>1.2694762829999999</v>
      </c>
    </row>
    <row r="343" spans="1:13" ht="15.75" customHeight="1" x14ac:dyDescent="0.2">
      <c r="A343" s="2">
        <v>29.26109185</v>
      </c>
      <c r="B343" s="2">
        <v>26.905941240000001</v>
      </c>
      <c r="C343" s="2">
        <v>1.636013819</v>
      </c>
      <c r="D343" s="2">
        <v>7.1403875579999996</v>
      </c>
      <c r="E343" s="2">
        <v>13.23840942</v>
      </c>
      <c r="F343" s="2">
        <v>0.113497535</v>
      </c>
      <c r="G343" s="2">
        <v>3.6733189080000002</v>
      </c>
      <c r="H343" s="2">
        <v>2.740327819</v>
      </c>
      <c r="I343" s="3">
        <v>44740</v>
      </c>
      <c r="J343" s="2">
        <v>2.2669404517453802</v>
      </c>
      <c r="K343" s="2">
        <v>0</v>
      </c>
      <c r="L343">
        <f t="shared" si="10"/>
        <v>4.4018491681842002</v>
      </c>
      <c r="M343">
        <f t="shared" si="11"/>
        <v>2.4540207284999997</v>
      </c>
    </row>
    <row r="344" spans="1:13" ht="15.75" customHeight="1" x14ac:dyDescent="0.2">
      <c r="A344" s="2">
        <v>30.198004839999999</v>
      </c>
      <c r="B344" s="2">
        <v>33.320147550000002</v>
      </c>
      <c r="C344" s="2">
        <v>0.84759110500000001</v>
      </c>
      <c r="D344" s="2">
        <v>6.765568708</v>
      </c>
      <c r="E344" s="2">
        <v>2.186160836</v>
      </c>
      <c r="F344" s="2">
        <v>4.3721763400000002</v>
      </c>
      <c r="G344" s="2">
        <v>9.1661990949999996</v>
      </c>
      <c r="H344" s="2">
        <v>10.830042580000001</v>
      </c>
      <c r="I344" s="3">
        <v>44832</v>
      </c>
      <c r="J344" s="2">
        <v>2.0150581793292259</v>
      </c>
      <c r="K344" s="2">
        <v>2</v>
      </c>
      <c r="L344">
        <f t="shared" si="10"/>
        <v>2.8241860680667545</v>
      </c>
      <c r="M344">
        <f t="shared" si="11"/>
        <v>1.2713866574999999</v>
      </c>
    </row>
    <row r="345" spans="1:13" ht="15.75" customHeight="1" x14ac:dyDescent="0.2">
      <c r="A345" s="2">
        <v>23.8689769</v>
      </c>
      <c r="B345" s="2">
        <v>46.582614700000001</v>
      </c>
      <c r="C345" s="2">
        <v>3.4089634640000002</v>
      </c>
      <c r="D345" s="2">
        <v>10.542849800000001</v>
      </c>
      <c r="E345" s="2">
        <v>19.10711517</v>
      </c>
      <c r="F345" s="2">
        <v>14.94136174</v>
      </c>
      <c r="G345" s="2">
        <v>1.5438547789999999</v>
      </c>
      <c r="H345" s="2">
        <v>0.44743321699999999</v>
      </c>
      <c r="I345" s="3">
        <v>44560</v>
      </c>
      <c r="J345" s="2">
        <v>2.7597535934291582</v>
      </c>
      <c r="K345" s="2">
        <v>5</v>
      </c>
      <c r="L345">
        <f t="shared" si="10"/>
        <v>15.879843156988933</v>
      </c>
      <c r="M345">
        <f t="shared" si="11"/>
        <v>5.1134451960000007</v>
      </c>
    </row>
    <row r="346" spans="1:13" ht="15.75" customHeight="1" x14ac:dyDescent="0.2">
      <c r="A346" s="2">
        <v>24.076559849999999</v>
      </c>
      <c r="B346" s="2">
        <v>44.429543109999997</v>
      </c>
      <c r="C346" s="2">
        <v>3.7163674709999999</v>
      </c>
      <c r="D346" s="2">
        <v>0.83180907199999998</v>
      </c>
      <c r="E346" s="2">
        <v>12.360502889999999</v>
      </c>
      <c r="F346" s="2">
        <v>19.018376289999999</v>
      </c>
      <c r="G346" s="2">
        <v>10.699973290000001</v>
      </c>
      <c r="H346" s="2">
        <v>1.5188815659999999</v>
      </c>
      <c r="I346" s="3">
        <v>44571</v>
      </c>
      <c r="J346" s="2">
        <v>2.729637234770705</v>
      </c>
      <c r="K346" s="2">
        <v>5</v>
      </c>
      <c r="L346">
        <f t="shared" si="10"/>
        <v>16.511650876539619</v>
      </c>
      <c r="M346">
        <f t="shared" si="11"/>
        <v>5.5745512064999998</v>
      </c>
    </row>
    <row r="347" spans="1:13" ht="15.75" customHeight="1" x14ac:dyDescent="0.2">
      <c r="A347" s="2">
        <v>28.378636119999999</v>
      </c>
      <c r="B347" s="2">
        <v>37.127292449999999</v>
      </c>
      <c r="C347" s="2">
        <v>0.26956830500000001</v>
      </c>
      <c r="D347" s="2">
        <v>17.395656729999999</v>
      </c>
      <c r="E347" s="2">
        <v>1.2691394499999999</v>
      </c>
      <c r="F347" s="2">
        <v>18.018318359999999</v>
      </c>
      <c r="G347" s="2">
        <v>0.27625471899999998</v>
      </c>
      <c r="H347" s="2">
        <v>0.167923192</v>
      </c>
      <c r="I347" s="3">
        <v>45038</v>
      </c>
      <c r="J347" s="2">
        <v>1.451060917180014</v>
      </c>
      <c r="K347" s="2">
        <v>4</v>
      </c>
      <c r="L347">
        <f t="shared" si="10"/>
        <v>1.0008341294985799</v>
      </c>
      <c r="M347">
        <f t="shared" si="11"/>
        <v>0.40435245750000004</v>
      </c>
    </row>
    <row r="348" spans="1:13" ht="15.75" customHeight="1" x14ac:dyDescent="0.2">
      <c r="A348" s="2">
        <v>23.24558978</v>
      </c>
      <c r="B348" s="2">
        <v>42.878201650000001</v>
      </c>
      <c r="C348" s="2">
        <v>2.3822636930000001</v>
      </c>
      <c r="D348" s="2">
        <v>8.4419210679999992</v>
      </c>
      <c r="E348" s="2">
        <v>7.7022142819999999</v>
      </c>
      <c r="F348" s="2">
        <v>0.38864918799999998</v>
      </c>
      <c r="G348" s="2">
        <v>2.6877912199999998</v>
      </c>
      <c r="H348" s="2">
        <v>23.657625889999998</v>
      </c>
      <c r="I348" s="3">
        <v>44601</v>
      </c>
      <c r="J348" s="2">
        <v>2.647501711156742</v>
      </c>
      <c r="K348" s="2">
        <v>1</v>
      </c>
      <c r="L348">
        <f t="shared" si="10"/>
        <v>10.21471830119277</v>
      </c>
      <c r="M348">
        <f t="shared" si="11"/>
        <v>3.5733955394999999</v>
      </c>
    </row>
    <row r="349" spans="1:13" ht="15.75" customHeight="1" x14ac:dyDescent="0.2">
      <c r="A349" s="2">
        <v>23.646550250000001</v>
      </c>
      <c r="B349" s="2">
        <v>44.694823229999997</v>
      </c>
      <c r="C349" s="2">
        <v>21.905192119999999</v>
      </c>
      <c r="D349" s="2">
        <v>2.8268474509999999</v>
      </c>
      <c r="E349" s="2">
        <v>22.068121390000002</v>
      </c>
      <c r="F349" s="2">
        <v>10.094764440000001</v>
      </c>
      <c r="G349" s="2">
        <v>7.3095898210000003</v>
      </c>
      <c r="H349" s="2">
        <v>2.3955001180000002</v>
      </c>
      <c r="I349" s="3">
        <v>44589</v>
      </c>
      <c r="J349" s="2">
        <v>2.6803559206023269</v>
      </c>
      <c r="K349" s="2">
        <v>3</v>
      </c>
      <c r="L349">
        <f t="shared" si="10"/>
        <v>97.904868962258888</v>
      </c>
      <c r="M349">
        <f t="shared" si="11"/>
        <v>32.85778818</v>
      </c>
    </row>
    <row r="350" spans="1:13" ht="15.75" customHeight="1" x14ac:dyDescent="0.2">
      <c r="A350" s="2">
        <v>24.06402027</v>
      </c>
      <c r="B350" s="2">
        <v>40.209291229999998</v>
      </c>
      <c r="C350" s="2">
        <v>1.6998653699999999</v>
      </c>
      <c r="D350" s="2">
        <v>1.365051668</v>
      </c>
      <c r="E350" s="2">
        <v>4.3916619649999999</v>
      </c>
      <c r="F350" s="2">
        <v>1.3895671249999999</v>
      </c>
      <c r="G350" s="2">
        <v>3.3398490789999999</v>
      </c>
      <c r="H350" s="2">
        <v>29.723161399999999</v>
      </c>
      <c r="I350" s="3">
        <v>44644</v>
      </c>
      <c r="J350" s="2">
        <v>2.5297741273100618</v>
      </c>
      <c r="K350" s="2">
        <v>1</v>
      </c>
      <c r="L350">
        <f t="shared" si="10"/>
        <v>6.8350381714121706</v>
      </c>
      <c r="M350">
        <f t="shared" si="11"/>
        <v>2.5497980550000001</v>
      </c>
    </row>
    <row r="351" spans="1:13" ht="15.75" customHeight="1" x14ac:dyDescent="0.2">
      <c r="A351" s="2">
        <v>24.22016163</v>
      </c>
      <c r="B351" s="2">
        <v>44.876535959999998</v>
      </c>
      <c r="C351" s="2">
        <v>6.3206652959999996</v>
      </c>
      <c r="D351" s="2">
        <v>5.2745499919999999</v>
      </c>
      <c r="E351" s="2">
        <v>16.544784830000001</v>
      </c>
      <c r="F351" s="2">
        <v>16.59082312</v>
      </c>
      <c r="G351" s="2">
        <v>2.4559466140000001</v>
      </c>
      <c r="H351" s="2">
        <v>4.010431391</v>
      </c>
      <c r="I351" s="3">
        <v>44575</v>
      </c>
      <c r="J351" s="2">
        <v>2.7186858316221771</v>
      </c>
      <c r="K351" s="2">
        <v>5</v>
      </c>
      <c r="L351">
        <f t="shared" si="10"/>
        <v>28.364956344706805</v>
      </c>
      <c r="M351">
        <f t="shared" si="11"/>
        <v>9.4809979439999985</v>
      </c>
    </row>
    <row r="352" spans="1:13" ht="15.75" customHeight="1" x14ac:dyDescent="0.2">
      <c r="A352" s="2">
        <v>21.53726885</v>
      </c>
      <c r="B352" s="2">
        <v>32.330509419999998</v>
      </c>
      <c r="C352" s="2">
        <v>5.8957212940000003</v>
      </c>
      <c r="D352" s="2">
        <v>5.3339924659999998</v>
      </c>
      <c r="E352" s="2">
        <v>10.19028059</v>
      </c>
      <c r="F352" s="2">
        <v>4.9324153989999999</v>
      </c>
      <c r="G352" s="2">
        <v>5.5553516939999996</v>
      </c>
      <c r="H352" s="2">
        <v>6.3184692680000003</v>
      </c>
      <c r="I352" s="3">
        <v>44925</v>
      </c>
      <c r="J352" s="2">
        <v>1.760438056125941</v>
      </c>
      <c r="K352" s="2">
        <v>0</v>
      </c>
      <c r="L352">
        <f t="shared" si="10"/>
        <v>19.061167283336161</v>
      </c>
      <c r="M352">
        <f t="shared" si="11"/>
        <v>8.8435819410000001</v>
      </c>
    </row>
    <row r="353" spans="1:13" ht="15.75" customHeight="1" x14ac:dyDescent="0.2">
      <c r="A353" s="2">
        <v>24.287901229999999</v>
      </c>
      <c r="B353" s="2">
        <v>53.193821550000003</v>
      </c>
      <c r="C353" s="2">
        <v>1.6607235389999999</v>
      </c>
      <c r="D353" s="2">
        <v>0.34737759699999998</v>
      </c>
      <c r="E353" s="2">
        <v>23.511979199999999</v>
      </c>
      <c r="F353" s="2">
        <v>18.03027719</v>
      </c>
      <c r="G353" s="2">
        <v>10.178800580000001</v>
      </c>
      <c r="H353" s="2">
        <v>1.125386982</v>
      </c>
      <c r="I353" s="3">
        <v>44574</v>
      </c>
      <c r="J353" s="2">
        <v>2.7214236824093092</v>
      </c>
      <c r="K353" s="2">
        <v>5</v>
      </c>
      <c r="L353">
        <f t="shared" si="10"/>
        <v>8.8340231577450474</v>
      </c>
      <c r="M353">
        <f t="shared" si="11"/>
        <v>2.4910853084999998</v>
      </c>
    </row>
    <row r="354" spans="1:13" ht="15.75" customHeight="1" x14ac:dyDescent="0.2">
      <c r="A354" s="2">
        <v>24.532713229999999</v>
      </c>
      <c r="B354" s="2">
        <v>49.67303356</v>
      </c>
      <c r="C354" s="2">
        <v>3.1909940479999999</v>
      </c>
      <c r="D354" s="2">
        <v>14.455955940000001</v>
      </c>
      <c r="E354" s="2">
        <v>3.296860192</v>
      </c>
      <c r="F354" s="2">
        <v>1.7625197340000001</v>
      </c>
      <c r="G354" s="2">
        <v>2.6078611409999999</v>
      </c>
      <c r="H354" s="2">
        <v>27.549836549999998</v>
      </c>
      <c r="I354" s="3">
        <v>44525</v>
      </c>
      <c r="J354" s="2">
        <v>2.8555783709787819</v>
      </c>
      <c r="K354" s="2">
        <v>1</v>
      </c>
      <c r="L354">
        <f t="shared" si="10"/>
        <v>15.850635443606425</v>
      </c>
      <c r="M354">
        <f t="shared" si="11"/>
        <v>4.7864910719999996</v>
      </c>
    </row>
    <row r="355" spans="1:13" ht="15.75" customHeight="1" x14ac:dyDescent="0.2">
      <c r="A355" s="2">
        <v>23.823159390000001</v>
      </c>
      <c r="B355" s="2">
        <v>47.765087119999997</v>
      </c>
      <c r="C355" s="2">
        <v>1.8983212620000001</v>
      </c>
      <c r="D355" s="2">
        <v>0.27782293000000002</v>
      </c>
      <c r="E355" s="2">
        <v>20.776331219999999</v>
      </c>
      <c r="F355" s="2">
        <v>21.02356679</v>
      </c>
      <c r="G355" s="2">
        <v>1.373563799</v>
      </c>
      <c r="H355" s="2">
        <v>4.3138023719999996</v>
      </c>
      <c r="I355" s="3">
        <v>44597</v>
      </c>
      <c r="J355" s="2">
        <v>2.6584531143052699</v>
      </c>
      <c r="K355" s="2">
        <v>5</v>
      </c>
      <c r="L355">
        <f t="shared" si="10"/>
        <v>9.0673480461178357</v>
      </c>
      <c r="M355">
        <f t="shared" si="11"/>
        <v>2.8474818930000003</v>
      </c>
    </row>
    <row r="356" spans="1:13" ht="15.75" customHeight="1" x14ac:dyDescent="0.2">
      <c r="A356" s="2">
        <v>23.70639534</v>
      </c>
      <c r="B356" s="2">
        <v>35.132193530000002</v>
      </c>
      <c r="C356" s="2">
        <v>3.9293381549999999</v>
      </c>
      <c r="D356" s="2">
        <v>0.94753838099999999</v>
      </c>
      <c r="E356" s="2">
        <v>9.9859862449999994</v>
      </c>
      <c r="F356" s="2">
        <v>10.486175859999999</v>
      </c>
      <c r="G356" s="2">
        <v>9.7039792919999996</v>
      </c>
      <c r="H356" s="2">
        <v>4.0085137480000004</v>
      </c>
      <c r="I356" s="3">
        <v>44570</v>
      </c>
      <c r="J356" s="2">
        <v>2.732375085557837</v>
      </c>
      <c r="K356" s="2">
        <v>5</v>
      </c>
      <c r="L356">
        <f t="shared" si="10"/>
        <v>13.804626850627315</v>
      </c>
      <c r="M356">
        <f t="shared" si="11"/>
        <v>5.8940072324999999</v>
      </c>
    </row>
    <row r="357" spans="1:13" ht="15.75" customHeight="1" x14ac:dyDescent="0.2">
      <c r="A357" s="2">
        <v>23.550335570000001</v>
      </c>
      <c r="B357" s="2">
        <v>39.578286400000003</v>
      </c>
      <c r="C357" s="2">
        <v>7.1298749959999999</v>
      </c>
      <c r="D357" s="2">
        <v>4.6661069130000001</v>
      </c>
      <c r="E357" s="2">
        <v>12.665440909999999</v>
      </c>
      <c r="F357" s="2">
        <v>14.93717929</v>
      </c>
      <c r="G357" s="2">
        <v>2.6307095490000001</v>
      </c>
      <c r="H357" s="2">
        <v>4.6788497400000004</v>
      </c>
      <c r="I357" s="3">
        <v>44605</v>
      </c>
      <c r="J357" s="2">
        <v>2.6365503080082142</v>
      </c>
      <c r="K357" s="2">
        <v>5</v>
      </c>
      <c r="L357">
        <f t="shared" si="10"/>
        <v>28.218823458788691</v>
      </c>
      <c r="M357">
        <f t="shared" si="11"/>
        <v>10.694812494000001</v>
      </c>
    </row>
    <row r="358" spans="1:13" ht="15.75" customHeight="1" x14ac:dyDescent="0.2">
      <c r="A358" s="2">
        <v>23.25321808</v>
      </c>
      <c r="B358" s="2">
        <v>13.22995412</v>
      </c>
      <c r="C358" s="2">
        <v>2.9171404160000001</v>
      </c>
      <c r="D358" s="2">
        <v>8.6486626219999998</v>
      </c>
      <c r="E358" s="2">
        <v>2.2841460260000002</v>
      </c>
      <c r="F358" s="2">
        <v>0.97368248199999996</v>
      </c>
      <c r="G358" s="2">
        <v>0.98558994300000002</v>
      </c>
      <c r="H358" s="2">
        <v>0.33787304800000001</v>
      </c>
      <c r="I358" s="3">
        <v>44781</v>
      </c>
      <c r="J358" s="2">
        <v>2.1546885694729641</v>
      </c>
      <c r="K358" s="2">
        <v>0</v>
      </c>
      <c r="L358">
        <f t="shared" si="10"/>
        <v>3.8593633865277717</v>
      </c>
      <c r="M358">
        <f t="shared" si="11"/>
        <v>4.3757106239999999</v>
      </c>
    </row>
    <row r="359" spans="1:13" ht="15.75" customHeight="1" x14ac:dyDescent="0.2">
      <c r="A359" s="2">
        <v>23.638916179999999</v>
      </c>
      <c r="B359" s="2">
        <v>40.762571610000002</v>
      </c>
      <c r="C359" s="2">
        <v>1.9646263239999999</v>
      </c>
      <c r="D359" s="2">
        <v>0.21039882200000001</v>
      </c>
      <c r="E359" s="2">
        <v>8.8935196570000006</v>
      </c>
      <c r="F359" s="2">
        <v>17.640958789999999</v>
      </c>
      <c r="G359" s="2">
        <v>4.285998556</v>
      </c>
      <c r="H359" s="2">
        <v>9.7316957839999993</v>
      </c>
      <c r="I359" s="3">
        <v>44602</v>
      </c>
      <c r="J359" s="2">
        <v>2.64476386036961</v>
      </c>
      <c r="K359" s="2">
        <v>5</v>
      </c>
      <c r="L359">
        <f t="shared" si="10"/>
        <v>8.0083221218941052</v>
      </c>
      <c r="M359">
        <f t="shared" si="11"/>
        <v>2.9469394859999998</v>
      </c>
    </row>
    <row r="360" spans="1:13" ht="15.75" customHeight="1" x14ac:dyDescent="0.2">
      <c r="A360" s="2">
        <v>24.27560471</v>
      </c>
      <c r="B360" s="2">
        <v>52.581548550000001</v>
      </c>
      <c r="C360" s="2">
        <v>0.88586340100000005</v>
      </c>
      <c r="D360" s="2">
        <v>2.4302435679999999</v>
      </c>
      <c r="E360" s="2">
        <v>23.127437270000001</v>
      </c>
      <c r="F360" s="2">
        <v>18.375292959999999</v>
      </c>
      <c r="G360" s="2">
        <v>7.042976017</v>
      </c>
      <c r="H360" s="2">
        <v>1.6055987380000001</v>
      </c>
      <c r="I360" s="3">
        <v>44546</v>
      </c>
      <c r="J360" s="2">
        <v>2.798083504449008</v>
      </c>
      <c r="K360" s="2">
        <v>5</v>
      </c>
      <c r="L360">
        <f t="shared" si="10"/>
        <v>4.6580069428349624</v>
      </c>
      <c r="M360">
        <f t="shared" si="11"/>
        <v>1.3287951015000001</v>
      </c>
    </row>
    <row r="361" spans="1:13" ht="15.75" customHeight="1" x14ac:dyDescent="0.2">
      <c r="A361" s="2">
        <v>23.212392510000001</v>
      </c>
      <c r="B361" s="2">
        <v>48.49799419</v>
      </c>
      <c r="C361" s="2">
        <v>4.1332533050000002</v>
      </c>
      <c r="D361" s="2">
        <v>4.0901896439999996</v>
      </c>
      <c r="E361" s="2">
        <v>18.262150309999999</v>
      </c>
      <c r="F361" s="2">
        <v>18.268549539999999</v>
      </c>
      <c r="G361" s="2">
        <v>5.3875625459999998</v>
      </c>
      <c r="H361" s="2">
        <v>2.489542143</v>
      </c>
      <c r="I361" s="3">
        <v>44517</v>
      </c>
      <c r="J361" s="2">
        <v>2.877481177275838</v>
      </c>
      <c r="K361" s="2">
        <v>5</v>
      </c>
      <c r="L361">
        <f t="shared" si="10"/>
        <v>20.04544947716883</v>
      </c>
      <c r="M361">
        <f t="shared" si="11"/>
        <v>6.1998799575000003</v>
      </c>
    </row>
    <row r="362" spans="1:13" ht="15.75" customHeight="1" x14ac:dyDescent="0.2">
      <c r="A362" s="2">
        <v>20.874470970000001</v>
      </c>
      <c r="B362" s="2">
        <v>25.60209485</v>
      </c>
      <c r="C362" s="2">
        <v>0.908859584</v>
      </c>
      <c r="D362" s="2">
        <v>9.8296037000000003E-2</v>
      </c>
      <c r="E362" s="2">
        <v>15.77330424</v>
      </c>
      <c r="F362" s="2">
        <v>9.1324831920000005</v>
      </c>
      <c r="G362" s="2">
        <v>0.21907865200000001</v>
      </c>
      <c r="H362" s="2">
        <v>0.37893273</v>
      </c>
      <c r="I362" s="3">
        <v>44713</v>
      </c>
      <c r="J362" s="2">
        <v>2.340862422997946</v>
      </c>
      <c r="K362" s="2">
        <v>0</v>
      </c>
      <c r="L362">
        <f t="shared" si="10"/>
        <v>2.3268709274899542</v>
      </c>
      <c r="M362">
        <f t="shared" si="11"/>
        <v>1.363289376</v>
      </c>
    </row>
    <row r="363" spans="1:13" ht="15.75" customHeight="1" x14ac:dyDescent="0.2">
      <c r="A363" s="2">
        <v>29.428181370000001</v>
      </c>
      <c r="B363" s="2">
        <v>43.624288239999998</v>
      </c>
      <c r="C363" s="2">
        <v>0.24023805100000001</v>
      </c>
      <c r="D363" s="2">
        <v>7.892468665</v>
      </c>
      <c r="E363" s="2">
        <v>8.3286004019999993</v>
      </c>
      <c r="F363" s="2">
        <v>14.756271119999999</v>
      </c>
      <c r="G363" s="2">
        <v>4.1198950310000004</v>
      </c>
      <c r="H363" s="2">
        <v>8.5270530220000005</v>
      </c>
      <c r="I363" s="3">
        <v>44900</v>
      </c>
      <c r="J363" s="2">
        <v>1.828884325804244</v>
      </c>
      <c r="K363" s="2">
        <v>4</v>
      </c>
      <c r="L363">
        <f t="shared" si="10"/>
        <v>1.0480213983039821</v>
      </c>
      <c r="M363">
        <f t="shared" si="11"/>
        <v>0.36035707650000004</v>
      </c>
    </row>
    <row r="364" spans="1:13" ht="15.75" customHeight="1" x14ac:dyDescent="0.2">
      <c r="A364" s="2">
        <v>23.602207029999999</v>
      </c>
      <c r="B364" s="2">
        <v>36.711847280000001</v>
      </c>
      <c r="C364" s="2">
        <v>11.00152035</v>
      </c>
      <c r="D364" s="2">
        <v>0.45573066600000001</v>
      </c>
      <c r="E364" s="2">
        <v>18.588815870000001</v>
      </c>
      <c r="F364" s="2">
        <v>12.629946990000001</v>
      </c>
      <c r="G364" s="2">
        <v>4.5256172240000003</v>
      </c>
      <c r="H364" s="2">
        <v>0.51173652700000005</v>
      </c>
      <c r="I364" s="3">
        <v>44622</v>
      </c>
      <c r="J364" s="2">
        <v>2.5900068446269682</v>
      </c>
      <c r="K364" s="2">
        <v>5</v>
      </c>
      <c r="L364">
        <f t="shared" si="10"/>
        <v>40.388613493701214</v>
      </c>
      <c r="M364">
        <f t="shared" si="11"/>
        <v>16.502280525</v>
      </c>
    </row>
    <row r="365" spans="1:13" ht="15.75" customHeight="1" x14ac:dyDescent="0.2">
      <c r="A365" s="2">
        <v>24.830873359999998</v>
      </c>
      <c r="B365" s="2">
        <v>44.37016861</v>
      </c>
      <c r="C365" s="2">
        <v>1.2850925499999999</v>
      </c>
      <c r="D365" s="2">
        <v>0.87629777799999997</v>
      </c>
      <c r="E365" s="2">
        <v>27.4088539</v>
      </c>
      <c r="F365" s="2">
        <v>7.4693767470000001</v>
      </c>
      <c r="G365" s="2">
        <v>7.4126312350000001</v>
      </c>
      <c r="H365" s="2">
        <v>1.2030089429999999</v>
      </c>
      <c r="I365" s="3">
        <v>44651</v>
      </c>
      <c r="J365" s="2">
        <v>2.5106091718001369</v>
      </c>
      <c r="K365" s="2">
        <v>5</v>
      </c>
      <c r="L365">
        <f t="shared" si="10"/>
        <v>5.7019773122954849</v>
      </c>
      <c r="M365">
        <f t="shared" si="11"/>
        <v>1.9276388249999998</v>
      </c>
    </row>
    <row r="366" spans="1:13" ht="15.75" customHeight="1" x14ac:dyDescent="0.2">
      <c r="A366" s="2">
        <v>24.277040159999999</v>
      </c>
      <c r="B366" s="2">
        <v>46.950920070000002</v>
      </c>
      <c r="C366" s="2">
        <v>1.0789898760000001</v>
      </c>
      <c r="D366" s="2">
        <v>2.4225849340000001</v>
      </c>
      <c r="E366" s="2">
        <v>10.44854909</v>
      </c>
      <c r="F366" s="2">
        <v>21.234345220000002</v>
      </c>
      <c r="G366" s="2">
        <v>12.135384569999999</v>
      </c>
      <c r="H366" s="2">
        <v>0.71005625900000002</v>
      </c>
      <c r="I366" s="3">
        <v>44526</v>
      </c>
      <c r="J366" s="2">
        <v>2.8528405201916489</v>
      </c>
      <c r="K366" s="2">
        <v>5</v>
      </c>
      <c r="L366">
        <f t="shared" si="10"/>
        <v>5.0659567424415215</v>
      </c>
      <c r="M366">
        <f t="shared" si="11"/>
        <v>1.6184848140000001</v>
      </c>
    </row>
    <row r="367" spans="1:13" ht="15.75" customHeight="1" x14ac:dyDescent="0.2">
      <c r="A367" s="2">
        <v>31.228257280000001</v>
      </c>
      <c r="B367" s="2">
        <v>48.789926029999997</v>
      </c>
      <c r="C367" s="2">
        <v>1.722877816</v>
      </c>
      <c r="D367" s="2">
        <v>4.0636464950000004</v>
      </c>
      <c r="E367" s="2">
        <v>10.34581766</v>
      </c>
      <c r="F367" s="2">
        <v>20.383858029999999</v>
      </c>
      <c r="G367" s="2">
        <v>6.691435609</v>
      </c>
      <c r="H367" s="2">
        <v>7.3051682319999998</v>
      </c>
      <c r="I367" s="3">
        <v>44746</v>
      </c>
      <c r="J367" s="2">
        <v>2.2505133470225869</v>
      </c>
      <c r="K367" s="2">
        <v>4</v>
      </c>
      <c r="L367">
        <f t="shared" si="10"/>
        <v>8.4059081201367949</v>
      </c>
      <c r="M367">
        <f t="shared" si="11"/>
        <v>2.5843167239999998</v>
      </c>
    </row>
    <row r="368" spans="1:13" ht="15.75" customHeight="1" x14ac:dyDescent="0.2">
      <c r="A368" s="2">
        <v>23.909158099999999</v>
      </c>
      <c r="B368" s="2">
        <v>46.661363600000001</v>
      </c>
      <c r="C368" s="2">
        <v>11.82728844</v>
      </c>
      <c r="D368" s="2">
        <v>0.97439912699999998</v>
      </c>
      <c r="E368" s="2">
        <v>8.578228567</v>
      </c>
      <c r="F368" s="2">
        <v>30.273309050000002</v>
      </c>
      <c r="G368" s="2">
        <v>0.18916962500000001</v>
      </c>
      <c r="H368" s="2">
        <v>6.6462572350000002</v>
      </c>
      <c r="I368" s="3">
        <v>44585</v>
      </c>
      <c r="J368" s="2">
        <v>2.691307323750856</v>
      </c>
      <c r="K368" s="2">
        <v>5</v>
      </c>
      <c r="L368">
        <f t="shared" si="10"/>
        <v>55.187740630091682</v>
      </c>
      <c r="M368">
        <f t="shared" si="11"/>
        <v>17.740932659999999</v>
      </c>
    </row>
    <row r="369" spans="1:13" ht="15.75" customHeight="1" x14ac:dyDescent="0.2">
      <c r="A369" s="2">
        <v>30.779115189999999</v>
      </c>
      <c r="B369" s="2">
        <v>50.359438730000001</v>
      </c>
      <c r="C369" s="2">
        <v>0.10234172599999999</v>
      </c>
      <c r="D369" s="2">
        <v>14.951676279999999</v>
      </c>
      <c r="E369" s="2">
        <v>6.4036031959999997</v>
      </c>
      <c r="F369" s="2">
        <v>13.645091649999999</v>
      </c>
      <c r="G369" s="2">
        <v>2.6977853079999998</v>
      </c>
      <c r="H369" s="2">
        <v>12.661282290000001</v>
      </c>
      <c r="I369" s="3">
        <v>44986</v>
      </c>
      <c r="J369" s="2">
        <v>1.593429158110883</v>
      </c>
      <c r="K369" s="2">
        <v>4</v>
      </c>
      <c r="L369">
        <f t="shared" si="10"/>
        <v>0.51538718800194483</v>
      </c>
      <c r="M369">
        <f t="shared" si="11"/>
        <v>0.15351258899999998</v>
      </c>
    </row>
    <row r="370" spans="1:13" ht="15.75" customHeight="1" x14ac:dyDescent="0.2">
      <c r="A370" s="2">
        <v>28.151177189999999</v>
      </c>
      <c r="B370" s="2">
        <v>31.299402650000001</v>
      </c>
      <c r="C370" s="2">
        <v>0.42463928499999998</v>
      </c>
      <c r="D370" s="2">
        <v>0.60740271800000001</v>
      </c>
      <c r="E370" s="2">
        <v>5.3790060889999998</v>
      </c>
      <c r="F370" s="2">
        <v>0.72927154599999999</v>
      </c>
      <c r="G370" s="2">
        <v>15.069065269999999</v>
      </c>
      <c r="H370" s="2">
        <v>9.5146570219999997</v>
      </c>
      <c r="I370" s="3">
        <v>45097</v>
      </c>
      <c r="J370" s="2">
        <v>1.28952772073922</v>
      </c>
      <c r="K370" s="2">
        <v>2</v>
      </c>
      <c r="L370">
        <f t="shared" si="10"/>
        <v>1.3290955962223105</v>
      </c>
      <c r="M370">
        <f t="shared" si="11"/>
        <v>0.63695892749999994</v>
      </c>
    </row>
    <row r="371" spans="1:13" ht="15.75" customHeight="1" x14ac:dyDescent="0.2">
      <c r="A371" s="2">
        <v>24.784262519999999</v>
      </c>
      <c r="B371" s="2">
        <v>37.550697509999999</v>
      </c>
      <c r="C371" s="2">
        <v>1.5097464270000001</v>
      </c>
      <c r="D371" s="2">
        <v>1.480784087</v>
      </c>
      <c r="E371" s="2">
        <v>5.4003808619999996</v>
      </c>
      <c r="F371" s="2">
        <v>4.559394309</v>
      </c>
      <c r="G371" s="2">
        <v>1.9233046680000001</v>
      </c>
      <c r="H371" s="2">
        <v>24.186833589999999</v>
      </c>
      <c r="I371" s="3">
        <v>44582</v>
      </c>
      <c r="J371" s="2">
        <v>2.6995208761122522</v>
      </c>
      <c r="K371" s="2">
        <v>1</v>
      </c>
      <c r="L371">
        <f t="shared" si="10"/>
        <v>5.6692031397080305</v>
      </c>
      <c r="M371">
        <f t="shared" si="11"/>
        <v>2.2646196405000003</v>
      </c>
    </row>
    <row r="372" spans="1:13" ht="15.75" customHeight="1" x14ac:dyDescent="0.2">
      <c r="A372" s="2">
        <v>30.13800526</v>
      </c>
      <c r="B372" s="2">
        <v>42.871397000000002</v>
      </c>
      <c r="C372" s="2">
        <v>0.14769833499999999</v>
      </c>
      <c r="D372" s="2">
        <v>7.1532110260000001</v>
      </c>
      <c r="E372" s="2">
        <v>6.585380829</v>
      </c>
      <c r="F372" s="2">
        <v>1.56916816</v>
      </c>
      <c r="G372" s="2">
        <v>22.765439730000001</v>
      </c>
      <c r="H372" s="2">
        <v>4.7981972580000001</v>
      </c>
      <c r="I372" s="3">
        <v>45124</v>
      </c>
      <c r="J372" s="2">
        <v>1.215605749486653</v>
      </c>
      <c r="K372" s="2">
        <v>2</v>
      </c>
      <c r="L372">
        <f t="shared" si="10"/>
        <v>0.63320339560239947</v>
      </c>
      <c r="M372">
        <f t="shared" si="11"/>
        <v>0.22154750249999999</v>
      </c>
    </row>
    <row r="373" spans="1:13" ht="15.75" customHeight="1" x14ac:dyDescent="0.2">
      <c r="A373" s="2">
        <v>23.410907179999999</v>
      </c>
      <c r="B373" s="2">
        <v>52.860823959999998</v>
      </c>
      <c r="C373" s="2">
        <v>11.88355161</v>
      </c>
      <c r="D373" s="2">
        <v>18.19501855</v>
      </c>
      <c r="E373" s="2">
        <v>8.6234667819999995</v>
      </c>
      <c r="F373" s="2">
        <v>6.1655464540000002</v>
      </c>
      <c r="G373" s="2">
        <v>5.8203943349999996</v>
      </c>
      <c r="H373" s="2">
        <v>14.056397840000001</v>
      </c>
      <c r="I373" s="3">
        <v>44601</v>
      </c>
      <c r="J373" s="2">
        <v>2.647501711156742</v>
      </c>
      <c r="K373" s="2">
        <v>1</v>
      </c>
      <c r="L373">
        <f t="shared" si="10"/>
        <v>62.817432967578462</v>
      </c>
      <c r="M373">
        <f t="shared" si="11"/>
        <v>17.825327415</v>
      </c>
    </row>
    <row r="374" spans="1:13" ht="15.75" customHeight="1" x14ac:dyDescent="0.2">
      <c r="A374" s="2">
        <v>23.44790995</v>
      </c>
      <c r="B374" s="2">
        <v>50.687218799999997</v>
      </c>
      <c r="C374" s="2">
        <v>0.891175151</v>
      </c>
      <c r="D374" s="2">
        <v>5.155781642</v>
      </c>
      <c r="E374" s="2">
        <v>2.971827298</v>
      </c>
      <c r="F374" s="2">
        <v>8.4435398660000001</v>
      </c>
      <c r="G374" s="2">
        <v>10.396676920000001</v>
      </c>
      <c r="H374" s="2">
        <v>23.719393069999999</v>
      </c>
      <c r="I374" s="3">
        <v>44605</v>
      </c>
      <c r="J374" s="2">
        <v>2.6365503080082142</v>
      </c>
      <c r="K374" s="2">
        <v>1</v>
      </c>
      <c r="L374">
        <f t="shared" si="10"/>
        <v>4.517118986786004</v>
      </c>
      <c r="M374">
        <f t="shared" si="11"/>
        <v>1.3367627264999999</v>
      </c>
    </row>
    <row r="375" spans="1:13" ht="15.75" customHeight="1" x14ac:dyDescent="0.2">
      <c r="A375" s="2">
        <v>23.171394240000001</v>
      </c>
      <c r="B375" s="2">
        <v>29.433289290000001</v>
      </c>
      <c r="C375" s="2">
        <v>0.70010748899999997</v>
      </c>
      <c r="D375" s="2">
        <v>15.45163951</v>
      </c>
      <c r="E375" s="2">
        <v>7.7804908959999999</v>
      </c>
      <c r="F375" s="2">
        <v>0.673957629</v>
      </c>
      <c r="G375" s="2">
        <v>4.412667882</v>
      </c>
      <c r="H375" s="2">
        <v>1.114533373</v>
      </c>
      <c r="I375" s="3">
        <v>44778</v>
      </c>
      <c r="J375" s="2">
        <v>2.1629021218343598</v>
      </c>
      <c r="K375" s="2">
        <v>0</v>
      </c>
      <c r="L375">
        <f t="shared" si="10"/>
        <v>2.0606466257832494</v>
      </c>
      <c r="M375">
        <f t="shared" si="11"/>
        <v>1.0501612334999999</v>
      </c>
    </row>
    <row r="376" spans="1:13" ht="15.75" customHeight="1" x14ac:dyDescent="0.2">
      <c r="A376" s="2">
        <v>32.119517520000002</v>
      </c>
      <c r="B376" s="2">
        <v>33.849619169999997</v>
      </c>
      <c r="C376" s="2">
        <v>2.672337078</v>
      </c>
      <c r="D376" s="2">
        <v>8.5678141459999999</v>
      </c>
      <c r="E376" s="2">
        <v>3.2724808950000002</v>
      </c>
      <c r="F376" s="2">
        <v>7.0592700690000001</v>
      </c>
      <c r="G376" s="2">
        <v>7.8816229609999997</v>
      </c>
      <c r="H376" s="2">
        <v>7.0684310950000002</v>
      </c>
      <c r="I376" s="3">
        <v>44794</v>
      </c>
      <c r="J376" s="2">
        <v>2.1190965092402458</v>
      </c>
      <c r="K376" s="2">
        <v>2</v>
      </c>
      <c r="L376">
        <f t="shared" si="10"/>
        <v>9.0457592384170589</v>
      </c>
      <c r="M376">
        <f t="shared" si="11"/>
        <v>4.008505617</v>
      </c>
    </row>
    <row r="377" spans="1:13" ht="15.75" customHeight="1" x14ac:dyDescent="0.2">
      <c r="A377" s="2">
        <v>27.307307260000002</v>
      </c>
      <c r="B377" s="2">
        <v>27.67783219</v>
      </c>
      <c r="C377" s="2">
        <v>1.266196302</v>
      </c>
      <c r="D377" s="2">
        <v>2.680777301</v>
      </c>
      <c r="E377" s="2">
        <v>4.9714928089999999</v>
      </c>
      <c r="F377" s="2">
        <v>19.254487399999999</v>
      </c>
      <c r="G377" s="2">
        <v>8.7520627000000004E-2</v>
      </c>
      <c r="H377" s="2">
        <v>0.683554043</v>
      </c>
      <c r="I377" s="3">
        <v>44703</v>
      </c>
      <c r="J377" s="2">
        <v>2.368240930869268</v>
      </c>
      <c r="K377" s="2">
        <v>0</v>
      </c>
      <c r="L377">
        <f t="shared" si="10"/>
        <v>3.5045568766354562</v>
      </c>
      <c r="M377">
        <f t="shared" si="11"/>
        <v>1.899294453</v>
      </c>
    </row>
    <row r="378" spans="1:13" ht="15.75" customHeight="1" x14ac:dyDescent="0.2">
      <c r="A378" s="2">
        <v>24.695415879999999</v>
      </c>
      <c r="B378" s="2">
        <v>33.147888049999999</v>
      </c>
      <c r="C378" s="2">
        <v>0.73798095699999999</v>
      </c>
      <c r="D378" s="2">
        <v>0.15125909300000001</v>
      </c>
      <c r="E378" s="2">
        <v>3.2248445829999999</v>
      </c>
      <c r="F378" s="2">
        <v>1.224921836</v>
      </c>
      <c r="G378" s="2">
        <v>14.84919215</v>
      </c>
      <c r="H378" s="2">
        <v>13.697670390000001</v>
      </c>
      <c r="I378" s="3">
        <v>44605</v>
      </c>
      <c r="J378" s="2">
        <v>2.6365503080082142</v>
      </c>
      <c r="K378" s="2">
        <v>1</v>
      </c>
      <c r="L378">
        <f t="shared" si="10"/>
        <v>2.4462510145667866</v>
      </c>
      <c r="M378">
        <f t="shared" si="11"/>
        <v>1.1069714355</v>
      </c>
    </row>
    <row r="379" spans="1:13" ht="15.75" customHeight="1" x14ac:dyDescent="0.2">
      <c r="A379" s="2">
        <v>29.008268690000001</v>
      </c>
      <c r="B379" s="2">
        <v>21.17865574</v>
      </c>
      <c r="C379" s="2">
        <v>2.648931637</v>
      </c>
      <c r="D379" s="2">
        <v>13.01183442</v>
      </c>
      <c r="E379" s="2">
        <v>6.2061503800000004</v>
      </c>
      <c r="F379" s="2">
        <v>6.2022803000000001E-2</v>
      </c>
      <c r="G379" s="2">
        <v>0.510004448</v>
      </c>
      <c r="H379" s="2">
        <v>1.388643691</v>
      </c>
      <c r="I379" s="3">
        <v>44773</v>
      </c>
      <c r="J379" s="2">
        <v>2.176591375770021</v>
      </c>
      <c r="K379" s="2">
        <v>0</v>
      </c>
      <c r="L379">
        <f t="shared" si="10"/>
        <v>5.6100811218817652</v>
      </c>
      <c r="M379">
        <f t="shared" si="11"/>
        <v>3.9733974554999998</v>
      </c>
    </row>
    <row r="380" spans="1:13" ht="15.75" customHeight="1" x14ac:dyDescent="0.2">
      <c r="A380" s="2">
        <v>23.066739739999999</v>
      </c>
      <c r="B380" s="2">
        <v>46.513358240000002</v>
      </c>
      <c r="C380" s="2">
        <v>4.4275690470000004</v>
      </c>
      <c r="D380" s="2">
        <v>4.3502327010000004</v>
      </c>
      <c r="E380" s="2">
        <v>22.144166219999999</v>
      </c>
      <c r="F380" s="2">
        <v>13.52914868</v>
      </c>
      <c r="G380" s="2">
        <v>0.27328057700000002</v>
      </c>
      <c r="H380" s="2">
        <v>6.216530068</v>
      </c>
      <c r="I380" s="3">
        <v>44650</v>
      </c>
      <c r="J380" s="2">
        <v>2.5133470225872689</v>
      </c>
      <c r="K380" s="2">
        <v>5</v>
      </c>
      <c r="L380">
        <f t="shared" si="10"/>
        <v>20.594110521544643</v>
      </c>
      <c r="M380">
        <f t="shared" si="11"/>
        <v>6.6413535705000006</v>
      </c>
    </row>
    <row r="381" spans="1:13" ht="15.75" customHeight="1" x14ac:dyDescent="0.2">
      <c r="A381" s="2">
        <v>24.506501839999999</v>
      </c>
      <c r="B381" s="2">
        <v>44.069382079999997</v>
      </c>
      <c r="C381" s="2">
        <v>4.3036844219999999</v>
      </c>
      <c r="D381" s="2">
        <v>7.2453752470000001</v>
      </c>
      <c r="E381" s="2">
        <v>15.504416620000001</v>
      </c>
      <c r="F381" s="2">
        <v>15.311581889999999</v>
      </c>
      <c r="G381" s="2">
        <v>3.7145901189999999</v>
      </c>
      <c r="H381" s="2">
        <v>2.2934181969999998</v>
      </c>
      <c r="I381" s="3">
        <v>44605</v>
      </c>
      <c r="J381" s="2">
        <v>2.6365503080082142</v>
      </c>
      <c r="K381" s="2">
        <v>5</v>
      </c>
      <c r="L381">
        <f t="shared" si="10"/>
        <v>18.966071314486193</v>
      </c>
      <c r="M381">
        <f t="shared" si="11"/>
        <v>6.4555266329999998</v>
      </c>
    </row>
    <row r="382" spans="1:13" ht="15.75" customHeight="1" x14ac:dyDescent="0.2">
      <c r="A382" s="2">
        <v>22.438542940000001</v>
      </c>
      <c r="B382" s="2">
        <v>35.666630869999999</v>
      </c>
      <c r="C382" s="2">
        <v>2.4315912470000001</v>
      </c>
      <c r="D382" s="2">
        <v>4.7082704800000004</v>
      </c>
      <c r="E382" s="2">
        <v>10.120643100000001</v>
      </c>
      <c r="F382" s="2">
        <v>8.861334652</v>
      </c>
      <c r="G382" s="2">
        <v>10.38168879</v>
      </c>
      <c r="H382" s="2">
        <v>1.594693852</v>
      </c>
      <c r="I382" s="3">
        <v>44788</v>
      </c>
      <c r="J382" s="2">
        <v>2.1355236139630391</v>
      </c>
      <c r="K382" s="2">
        <v>0</v>
      </c>
      <c r="L382">
        <f t="shared" si="10"/>
        <v>8.6726667433472002</v>
      </c>
      <c r="M382">
        <f t="shared" si="11"/>
        <v>3.6473868705000001</v>
      </c>
    </row>
    <row r="383" spans="1:13" ht="15.75" customHeight="1" x14ac:dyDescent="0.2">
      <c r="A383" s="2">
        <v>30.275479239999999</v>
      </c>
      <c r="B383" s="2">
        <v>39.550827259999998</v>
      </c>
      <c r="C383" s="2">
        <v>0.89564014999999997</v>
      </c>
      <c r="D383" s="2">
        <v>19.082306890000002</v>
      </c>
      <c r="E383" s="2">
        <v>0.174913709</v>
      </c>
      <c r="F383" s="2">
        <v>18.660956079999998</v>
      </c>
      <c r="G383" s="2">
        <v>1.339930998</v>
      </c>
      <c r="H383" s="2">
        <v>0.29271958100000001</v>
      </c>
      <c r="I383" s="3">
        <v>44877</v>
      </c>
      <c r="J383" s="2">
        <v>1.891854893908282</v>
      </c>
      <c r="K383" s="2">
        <v>4</v>
      </c>
      <c r="L383">
        <f t="shared" si="10"/>
        <v>3.5423308859770488</v>
      </c>
      <c r="M383">
        <f t="shared" si="11"/>
        <v>1.3434602249999998</v>
      </c>
    </row>
    <row r="384" spans="1:13" ht="15.75" customHeight="1" x14ac:dyDescent="0.2">
      <c r="A384" s="2">
        <v>25.441576640000001</v>
      </c>
      <c r="B384" s="2">
        <v>15.039232930000001</v>
      </c>
      <c r="C384" s="2">
        <v>1.8114473879999999</v>
      </c>
      <c r="D384" s="2">
        <v>5.7283307690000003</v>
      </c>
      <c r="E384" s="2">
        <v>5.356565239</v>
      </c>
      <c r="F384" s="2">
        <v>0.41402109199999998</v>
      </c>
      <c r="G384" s="2">
        <v>2.9015226620000001</v>
      </c>
      <c r="H384" s="2">
        <v>0.63879316500000005</v>
      </c>
      <c r="I384" s="3">
        <v>44720</v>
      </c>
      <c r="J384" s="2">
        <v>2.321697467488022</v>
      </c>
      <c r="K384" s="2">
        <v>0</v>
      </c>
      <c r="L384">
        <f t="shared" si="10"/>
        <v>2.724277920857209</v>
      </c>
      <c r="M384">
        <f t="shared" si="11"/>
        <v>2.7171710820000001</v>
      </c>
    </row>
    <row r="385" spans="1:13" ht="15.75" customHeight="1" x14ac:dyDescent="0.2">
      <c r="A385" s="2">
        <v>22.81722972</v>
      </c>
      <c r="B385" s="2">
        <v>28.18465303</v>
      </c>
      <c r="C385" s="2">
        <v>0.77006909300000004</v>
      </c>
      <c r="D385" s="2">
        <v>8.9859532449999993</v>
      </c>
      <c r="E385" s="2">
        <v>9.8992204259999994</v>
      </c>
      <c r="F385" s="2">
        <v>3.0593495310000001</v>
      </c>
      <c r="G385" s="2">
        <v>1.4519335799999999</v>
      </c>
      <c r="H385" s="2">
        <v>4.788196246</v>
      </c>
      <c r="I385" s="3">
        <v>44750</v>
      </c>
      <c r="J385" s="2">
        <v>2.239561943874059</v>
      </c>
      <c r="K385" s="2">
        <v>0</v>
      </c>
      <c r="L385">
        <f t="shared" si="10"/>
        <v>2.1704130195331803</v>
      </c>
      <c r="M385">
        <f t="shared" si="11"/>
        <v>1.1551036395000001</v>
      </c>
    </row>
    <row r="386" spans="1:13" ht="15.75" customHeight="1" x14ac:dyDescent="0.2">
      <c r="A386" s="2">
        <v>28.417934670000001</v>
      </c>
      <c r="B386" s="2">
        <v>51.252987400000002</v>
      </c>
      <c r="C386" s="2">
        <v>0.21637897</v>
      </c>
      <c r="D386" s="2">
        <v>1.619717168</v>
      </c>
      <c r="E386" s="2">
        <v>1.6024560290000001</v>
      </c>
      <c r="F386" s="2">
        <v>10.329850990000001</v>
      </c>
      <c r="G386" s="2">
        <v>24.61602293</v>
      </c>
      <c r="H386" s="2">
        <v>13.08494028</v>
      </c>
      <c r="I386" s="3">
        <v>44945</v>
      </c>
      <c r="J386" s="2">
        <v>1.7056810403832989</v>
      </c>
      <c r="K386" s="2">
        <v>2</v>
      </c>
      <c r="L386">
        <f t="shared" si="10"/>
        <v>1.1090068623034979</v>
      </c>
      <c r="M386">
        <f t="shared" si="11"/>
        <v>0.32456845499999998</v>
      </c>
    </row>
    <row r="387" spans="1:13" ht="15.75" customHeight="1" x14ac:dyDescent="0.2">
      <c r="A387" s="2">
        <v>23.760466300000001</v>
      </c>
      <c r="B387" s="2">
        <v>47.467713940000003</v>
      </c>
      <c r="C387" s="2">
        <v>2.8118454470000001</v>
      </c>
      <c r="D387" s="2">
        <v>7.508323817</v>
      </c>
      <c r="E387" s="2">
        <v>4.0783138919999997</v>
      </c>
      <c r="F387" s="2">
        <v>4.9259043389999997</v>
      </c>
      <c r="G387" s="2">
        <v>5.0122680669999999</v>
      </c>
      <c r="H387" s="2">
        <v>25.942903829999999</v>
      </c>
      <c r="I387" s="3">
        <v>44520</v>
      </c>
      <c r="J387" s="2">
        <v>2.8692676249144422</v>
      </c>
      <c r="K387" s="2">
        <v>1</v>
      </c>
      <c r="L387">
        <f t="shared" ref="L387:L421" si="12">B387*10%*C387</f>
        <v>13.347187532168745</v>
      </c>
      <c r="M387">
        <f t="shared" ref="M387:M421" si="13">1.5*C387</f>
        <v>4.2177681705000003</v>
      </c>
    </row>
    <row r="388" spans="1:13" ht="15.75" customHeight="1" x14ac:dyDescent="0.2">
      <c r="A388" s="2">
        <v>23.13244448</v>
      </c>
      <c r="B388" s="2">
        <v>47.027346999999999</v>
      </c>
      <c r="C388" s="2">
        <v>1.3276656419999999</v>
      </c>
      <c r="D388" s="2">
        <v>7.4358737919999998</v>
      </c>
      <c r="E388" s="2">
        <v>7.685605485</v>
      </c>
      <c r="F388" s="2">
        <v>2.5014626249999998</v>
      </c>
      <c r="G388" s="2">
        <v>8.0672384350000002</v>
      </c>
      <c r="H388" s="2">
        <v>21.337166669999998</v>
      </c>
      <c r="I388" s="3">
        <v>44531</v>
      </c>
      <c r="J388" s="2">
        <v>2.839151266255989</v>
      </c>
      <c r="K388" s="2">
        <v>1</v>
      </c>
      <c r="L388">
        <f t="shared" si="12"/>
        <v>6.2436592846311765</v>
      </c>
      <c r="M388">
        <f t="shared" si="13"/>
        <v>1.9914984629999999</v>
      </c>
    </row>
    <row r="389" spans="1:13" ht="15.75" customHeight="1" x14ac:dyDescent="0.2">
      <c r="A389" s="2">
        <v>24.006921940000002</v>
      </c>
      <c r="B389" s="2">
        <v>42.38811939</v>
      </c>
      <c r="C389" s="2">
        <v>0.81336092999999998</v>
      </c>
      <c r="D389" s="2">
        <v>6.7830038320000003</v>
      </c>
      <c r="E389" s="2">
        <v>21.933843790000001</v>
      </c>
      <c r="F389" s="2">
        <v>10.44390054</v>
      </c>
      <c r="G389" s="2">
        <v>9.4650655E-2</v>
      </c>
      <c r="H389" s="2">
        <v>3.1327205729999998</v>
      </c>
      <c r="I389" s="3">
        <v>44522</v>
      </c>
      <c r="J389" s="2">
        <v>2.8637919233401781</v>
      </c>
      <c r="K389" s="2">
        <v>5</v>
      </c>
      <c r="L389">
        <f t="shared" si="12"/>
        <v>3.4476840208001436</v>
      </c>
      <c r="M389">
        <f t="shared" si="13"/>
        <v>1.220041395</v>
      </c>
    </row>
    <row r="390" spans="1:13" ht="15.75" customHeight="1" x14ac:dyDescent="0.2">
      <c r="A390" s="2">
        <v>23.154472330000001</v>
      </c>
      <c r="B390" s="2">
        <v>53.135480780000002</v>
      </c>
      <c r="C390" s="2">
        <v>2.8283702380000002</v>
      </c>
      <c r="D390" s="2">
        <v>4.3579640059999996</v>
      </c>
      <c r="E390" s="2">
        <v>1.913730943</v>
      </c>
      <c r="F390" s="2">
        <v>2.5435270280000002</v>
      </c>
      <c r="G390" s="2">
        <v>0.72910302699999996</v>
      </c>
      <c r="H390" s="2">
        <v>43.59115577</v>
      </c>
      <c r="I390" s="3">
        <v>44645</v>
      </c>
      <c r="J390" s="2">
        <v>2.5270362765229288</v>
      </c>
      <c r="K390" s="2">
        <v>1</v>
      </c>
      <c r="L390">
        <f t="shared" si="12"/>
        <v>15.028681241997305</v>
      </c>
      <c r="M390">
        <f t="shared" si="13"/>
        <v>4.2425553570000005</v>
      </c>
    </row>
    <row r="391" spans="1:13" ht="15.75" customHeight="1" x14ac:dyDescent="0.2">
      <c r="A391" s="2">
        <v>23.77950341</v>
      </c>
      <c r="B391" s="2">
        <v>60.654126699999999</v>
      </c>
      <c r="C391" s="2">
        <v>0.155829623</v>
      </c>
      <c r="D391" s="2">
        <v>10.06144975</v>
      </c>
      <c r="E391" s="2">
        <v>9.5575966819999998</v>
      </c>
      <c r="F391" s="2">
        <v>0.90448393199999999</v>
      </c>
      <c r="G391" s="2">
        <v>8.1157615179999993</v>
      </c>
      <c r="H391" s="2">
        <v>32.014834829999998</v>
      </c>
      <c r="I391" s="3">
        <v>44657</v>
      </c>
      <c r="J391" s="2">
        <v>2.494182067077344</v>
      </c>
      <c r="K391" s="2">
        <v>1</v>
      </c>
      <c r="L391">
        <f t="shared" si="12"/>
        <v>0.9451709697055235</v>
      </c>
      <c r="M391">
        <f t="shared" si="13"/>
        <v>0.23374443449999999</v>
      </c>
    </row>
    <row r="392" spans="1:13" ht="15.75" customHeight="1" x14ac:dyDescent="0.2">
      <c r="A392" s="2">
        <v>30.87497634</v>
      </c>
      <c r="B392" s="2">
        <v>32.883586119999997</v>
      </c>
      <c r="C392" s="2">
        <v>6.3319370999999999E-2</v>
      </c>
      <c r="D392" s="2">
        <v>4.0722448719999997</v>
      </c>
      <c r="E392" s="2">
        <v>3.510001645</v>
      </c>
      <c r="F392" s="2">
        <v>17.946694539999999</v>
      </c>
      <c r="G392" s="2">
        <v>0.53716291299999996</v>
      </c>
      <c r="H392" s="2">
        <v>6.8174821510000001</v>
      </c>
      <c r="I392" s="3">
        <v>45065</v>
      </c>
      <c r="J392" s="2">
        <v>1.377138945927447</v>
      </c>
      <c r="K392" s="2">
        <v>4</v>
      </c>
      <c r="L392">
        <f t="shared" si="12"/>
        <v>0.20821679893427303</v>
      </c>
      <c r="M392">
        <f t="shared" si="13"/>
        <v>9.4979056499999992E-2</v>
      </c>
    </row>
    <row r="393" spans="1:13" ht="15.75" customHeight="1" x14ac:dyDescent="0.2">
      <c r="A393" s="2">
        <v>26.270818670000001</v>
      </c>
      <c r="B393" s="2">
        <v>43.355403959999997</v>
      </c>
      <c r="C393" s="2">
        <v>3.3637755110000001</v>
      </c>
      <c r="D393" s="2">
        <v>5.0692097670000003</v>
      </c>
      <c r="E393" s="2">
        <v>5.2894555460000001</v>
      </c>
      <c r="F393" s="2">
        <v>6.4461600089999997</v>
      </c>
      <c r="G393" s="2">
        <v>15.769823819999999</v>
      </c>
      <c r="H393" s="2">
        <v>10.78075482</v>
      </c>
      <c r="I393" s="3">
        <v>44857</v>
      </c>
      <c r="J393" s="2">
        <v>1.946611909650924</v>
      </c>
      <c r="K393" s="2">
        <v>2</v>
      </c>
      <c r="L393">
        <f t="shared" si="12"/>
        <v>14.583784611016043</v>
      </c>
      <c r="M393">
        <f t="shared" si="13"/>
        <v>5.0456632665000001</v>
      </c>
    </row>
    <row r="394" spans="1:13" ht="15.75" customHeight="1" x14ac:dyDescent="0.2">
      <c r="A394" s="2">
        <v>24.09204592</v>
      </c>
      <c r="B394" s="2">
        <v>29.041591950000001</v>
      </c>
      <c r="C394" s="2">
        <v>0.72518778900000003</v>
      </c>
      <c r="D394" s="2">
        <v>2.926294731</v>
      </c>
      <c r="E394" s="2">
        <v>9.1211936149999993</v>
      </c>
      <c r="F394" s="2">
        <v>12.20285676</v>
      </c>
      <c r="G394" s="2">
        <v>2.1257041170000002</v>
      </c>
      <c r="H394" s="2">
        <v>2.6655427299999999</v>
      </c>
      <c r="I394" s="3">
        <v>44727</v>
      </c>
      <c r="J394" s="2">
        <v>2.3025325119780971</v>
      </c>
      <c r="K394" s="2">
        <v>0</v>
      </c>
      <c r="L394">
        <f t="shared" si="12"/>
        <v>2.1060607855260698</v>
      </c>
      <c r="M394">
        <f t="shared" si="13"/>
        <v>1.0877816835</v>
      </c>
    </row>
    <row r="395" spans="1:13" ht="15.75" customHeight="1" x14ac:dyDescent="0.2">
      <c r="A395" s="2">
        <v>23.575773760000001</v>
      </c>
      <c r="B395" s="2">
        <v>33.30744791</v>
      </c>
      <c r="C395" s="2">
        <v>6.4324143539999996</v>
      </c>
      <c r="D395" s="2">
        <v>4.4562135879999998</v>
      </c>
      <c r="E395" s="2">
        <v>5.1948947250000002</v>
      </c>
      <c r="F395" s="2">
        <v>4.071496454</v>
      </c>
      <c r="G395" s="2">
        <v>7.7489118259999996</v>
      </c>
      <c r="H395" s="2">
        <v>11.83593132</v>
      </c>
      <c r="I395" s="3">
        <v>44553</v>
      </c>
      <c r="J395" s="2">
        <v>2.7789185489390831</v>
      </c>
      <c r="K395" s="2">
        <v>1</v>
      </c>
      <c r="L395">
        <f t="shared" si="12"/>
        <v>21.424730603139132</v>
      </c>
      <c r="M395">
        <f t="shared" si="13"/>
        <v>9.6486215309999999</v>
      </c>
    </row>
    <row r="396" spans="1:13" ht="15.75" customHeight="1" x14ac:dyDescent="0.2">
      <c r="A396" s="2">
        <v>28.498299410000001</v>
      </c>
      <c r="B396" s="2">
        <v>46.100422129999998</v>
      </c>
      <c r="C396" s="2">
        <v>9.7413678000000004E-2</v>
      </c>
      <c r="D396" s="2">
        <v>1.906305642</v>
      </c>
      <c r="E396" s="2">
        <v>1.096089235</v>
      </c>
      <c r="F396" s="2">
        <v>1.8176617310000001</v>
      </c>
      <c r="G396" s="2">
        <v>21.05212581</v>
      </c>
      <c r="H396" s="2">
        <v>20.22823971</v>
      </c>
      <c r="I396" s="3">
        <v>44896</v>
      </c>
      <c r="J396" s="2">
        <v>1.839835728952772</v>
      </c>
      <c r="K396" s="2">
        <v>2</v>
      </c>
      <c r="L396">
        <f t="shared" si="12"/>
        <v>0.44908116770358941</v>
      </c>
      <c r="M396">
        <f t="shared" si="13"/>
        <v>0.14612051700000001</v>
      </c>
    </row>
    <row r="397" spans="1:13" ht="15.75" customHeight="1" x14ac:dyDescent="0.2">
      <c r="A397" s="2">
        <v>28.035497299999999</v>
      </c>
      <c r="B397" s="2">
        <v>39.778505809999999</v>
      </c>
      <c r="C397" s="2">
        <v>0.714856775</v>
      </c>
      <c r="D397" s="2">
        <v>6.2191594270000001</v>
      </c>
      <c r="E397" s="2">
        <v>5.2065772529999998</v>
      </c>
      <c r="F397" s="2">
        <v>4.1316672990000001</v>
      </c>
      <c r="G397" s="2">
        <v>11.360451830000001</v>
      </c>
      <c r="H397" s="2">
        <v>12.86065</v>
      </c>
      <c r="I397" s="3">
        <v>45005</v>
      </c>
      <c r="J397" s="2">
        <v>1.5414099931553731</v>
      </c>
      <c r="K397" s="2">
        <v>2</v>
      </c>
      <c r="L397">
        <f t="shared" si="12"/>
        <v>2.8435934377655365</v>
      </c>
      <c r="M397">
        <f t="shared" si="13"/>
        <v>1.0722851625000001</v>
      </c>
    </row>
    <row r="398" spans="1:13" ht="15.75" customHeight="1" x14ac:dyDescent="0.2">
      <c r="A398" s="2">
        <v>28.098323369999999</v>
      </c>
      <c r="B398" s="2">
        <v>33.686232400000002</v>
      </c>
      <c r="C398" s="2">
        <v>1.0767164220000001</v>
      </c>
      <c r="D398" s="2">
        <v>20.03526286</v>
      </c>
      <c r="E398" s="2">
        <v>0.26765032</v>
      </c>
      <c r="F398" s="2">
        <v>11.65951321</v>
      </c>
      <c r="G398" s="2">
        <v>2.5758185999999999E-2</v>
      </c>
      <c r="H398" s="2">
        <v>1.698047833</v>
      </c>
      <c r="I398" s="3">
        <v>44897</v>
      </c>
      <c r="J398" s="2">
        <v>1.83709787816564</v>
      </c>
      <c r="K398" s="2">
        <v>4</v>
      </c>
      <c r="L398">
        <f t="shared" si="12"/>
        <v>3.6270519620388479</v>
      </c>
      <c r="M398">
        <f t="shared" si="13"/>
        <v>1.6150746330000001</v>
      </c>
    </row>
    <row r="399" spans="1:13" ht="15.75" customHeight="1" x14ac:dyDescent="0.2">
      <c r="A399" s="2">
        <v>24.91857465</v>
      </c>
      <c r="B399" s="2">
        <v>38.139546340000003</v>
      </c>
      <c r="C399" s="2">
        <v>4.402532967</v>
      </c>
      <c r="D399" s="2">
        <v>3.0830465290000002</v>
      </c>
      <c r="E399" s="2">
        <v>9.2634186229999997</v>
      </c>
      <c r="F399" s="2">
        <v>5.2646884280000004</v>
      </c>
      <c r="G399" s="2">
        <v>2.0995819180000002</v>
      </c>
      <c r="H399" s="2">
        <v>18.428810850000001</v>
      </c>
      <c r="I399" s="3">
        <v>44655</v>
      </c>
      <c r="J399" s="2">
        <v>2.499657768651609</v>
      </c>
      <c r="K399" s="2">
        <v>1</v>
      </c>
      <c r="L399">
        <f t="shared" si="12"/>
        <v>16.79106101082742</v>
      </c>
      <c r="M399">
        <f t="shared" si="13"/>
        <v>6.6037994505000004</v>
      </c>
    </row>
    <row r="400" spans="1:13" ht="15.75" customHeight="1" x14ac:dyDescent="0.2">
      <c r="A400" s="2">
        <v>24.30559019</v>
      </c>
      <c r="B400" s="2">
        <v>48.131154420000001</v>
      </c>
      <c r="C400" s="2">
        <v>1.43446311</v>
      </c>
      <c r="D400" s="2">
        <v>0.27053471400000001</v>
      </c>
      <c r="E400" s="2">
        <v>0.34991819099999999</v>
      </c>
      <c r="F400" s="2">
        <v>17.29261103</v>
      </c>
      <c r="G400" s="2">
        <v>7.3998970699999997</v>
      </c>
      <c r="H400" s="2">
        <v>22.81819342</v>
      </c>
      <c r="I400" s="3">
        <v>44594</v>
      </c>
      <c r="J400" s="2">
        <v>2.666666666666667</v>
      </c>
      <c r="K400" s="2">
        <v>1</v>
      </c>
      <c r="L400">
        <f t="shared" si="12"/>
        <v>6.9042365457203463</v>
      </c>
      <c r="M400">
        <f t="shared" si="13"/>
        <v>2.151694665</v>
      </c>
    </row>
    <row r="401" spans="1:13" ht="15.75" customHeight="1" x14ac:dyDescent="0.2">
      <c r="A401" s="2">
        <v>20.531113179999998</v>
      </c>
      <c r="B401" s="2">
        <v>33.720758050000001</v>
      </c>
      <c r="C401" s="2">
        <v>1.349143054</v>
      </c>
      <c r="D401" s="2">
        <v>12.201904430000001</v>
      </c>
      <c r="E401" s="2">
        <v>14.78463489</v>
      </c>
      <c r="F401" s="2">
        <v>5.405576505</v>
      </c>
      <c r="G401" s="2">
        <v>0.72342315899999998</v>
      </c>
      <c r="H401" s="2">
        <v>0.60521906800000003</v>
      </c>
      <c r="I401" s="3">
        <v>44825</v>
      </c>
      <c r="J401" s="2">
        <v>2.0342231348391508</v>
      </c>
      <c r="K401" s="2">
        <v>0</v>
      </c>
      <c r="L401">
        <f t="shared" si="12"/>
        <v>4.5494126498772083</v>
      </c>
      <c r="M401">
        <f t="shared" si="13"/>
        <v>2.0237145810000001</v>
      </c>
    </row>
    <row r="402" spans="1:13" ht="15.75" customHeight="1" x14ac:dyDescent="0.2">
      <c r="A402" s="2">
        <v>28.729586009999998</v>
      </c>
      <c r="B402" s="2">
        <v>13.06679244</v>
      </c>
      <c r="C402" s="2">
        <v>2.0685486540000002</v>
      </c>
      <c r="D402" s="2">
        <v>2.2916273629999999</v>
      </c>
      <c r="E402" s="2">
        <v>4.6838930799999998</v>
      </c>
      <c r="F402" s="2">
        <v>5.6370959420000002</v>
      </c>
      <c r="G402" s="2">
        <v>0.28117352099999998</v>
      </c>
      <c r="H402" s="2">
        <v>0.17300253400000001</v>
      </c>
      <c r="I402" s="3">
        <v>44782</v>
      </c>
      <c r="J402" s="2">
        <v>2.151950718685832</v>
      </c>
      <c r="K402" s="2">
        <v>0</v>
      </c>
      <c r="L402">
        <f t="shared" si="12"/>
        <v>2.7029295913859381</v>
      </c>
      <c r="M402">
        <f t="shared" si="13"/>
        <v>3.1028229810000001</v>
      </c>
    </row>
    <row r="403" spans="1:13" ht="15.75" customHeight="1" x14ac:dyDescent="0.2">
      <c r="A403" s="2">
        <v>23.855590079999999</v>
      </c>
      <c r="B403" s="2">
        <v>54.136450449999998</v>
      </c>
      <c r="C403" s="2">
        <v>2.0440690460000002</v>
      </c>
      <c r="D403" s="2">
        <v>21.21305778</v>
      </c>
      <c r="E403" s="2">
        <v>0.39956956300000002</v>
      </c>
      <c r="F403" s="2">
        <v>11.18540151</v>
      </c>
      <c r="G403" s="2">
        <v>6.0343281160000002</v>
      </c>
      <c r="H403" s="2">
        <v>15.304093480000001</v>
      </c>
      <c r="I403" s="3">
        <v>44625</v>
      </c>
      <c r="J403" s="2">
        <v>2.581793292265572</v>
      </c>
      <c r="K403" s="2">
        <v>1</v>
      </c>
      <c r="L403">
        <f t="shared" si="12"/>
        <v>11.065864262515777</v>
      </c>
      <c r="M403">
        <f t="shared" si="13"/>
        <v>3.066103569</v>
      </c>
    </row>
    <row r="404" spans="1:13" ht="15.75" customHeight="1" x14ac:dyDescent="0.2">
      <c r="A404" s="2">
        <v>24.299000729999999</v>
      </c>
      <c r="B404" s="2">
        <v>47.658878809999997</v>
      </c>
      <c r="C404" s="2">
        <v>2.2220926140000001</v>
      </c>
      <c r="D404" s="2">
        <v>4.6631497980000001</v>
      </c>
      <c r="E404" s="2">
        <v>21.419670679999999</v>
      </c>
      <c r="F404" s="2">
        <v>3.1075954050000001</v>
      </c>
      <c r="G404" s="2">
        <v>7.6658765000000004E-2</v>
      </c>
      <c r="H404" s="2">
        <v>18.39180416</v>
      </c>
      <c r="I404" s="3">
        <v>44545</v>
      </c>
      <c r="J404" s="2">
        <v>2.8008213552361401</v>
      </c>
      <c r="K404" s="2">
        <v>5</v>
      </c>
      <c r="L404">
        <f t="shared" si="12"/>
        <v>10.590244259522212</v>
      </c>
      <c r="M404">
        <f t="shared" si="13"/>
        <v>3.3331389210000002</v>
      </c>
    </row>
    <row r="405" spans="1:13" ht="15.75" customHeight="1" x14ac:dyDescent="0.2">
      <c r="A405" s="2">
        <v>22.483513169999998</v>
      </c>
      <c r="B405" s="2">
        <v>28.0757312</v>
      </c>
      <c r="C405" s="2">
        <v>1.094873454</v>
      </c>
      <c r="D405" s="2">
        <v>13.289541979999999</v>
      </c>
      <c r="E405" s="2">
        <v>9.0860353249999992</v>
      </c>
      <c r="F405" s="2">
        <v>1.147426541</v>
      </c>
      <c r="G405" s="2">
        <v>4.0161288339999999</v>
      </c>
      <c r="H405" s="2">
        <v>0.536598515</v>
      </c>
      <c r="I405" s="3">
        <v>44720</v>
      </c>
      <c r="J405" s="2">
        <v>2.321697467488022</v>
      </c>
      <c r="K405" s="2">
        <v>0</v>
      </c>
      <c r="L405">
        <f t="shared" si="12"/>
        <v>3.073937279251957</v>
      </c>
      <c r="M405">
        <f t="shared" si="13"/>
        <v>1.642310181</v>
      </c>
    </row>
    <row r="406" spans="1:13" ht="15.75" customHeight="1" x14ac:dyDescent="0.2">
      <c r="A406" s="2">
        <v>29.169446839999999</v>
      </c>
      <c r="B406" s="2">
        <v>39.407927030000003</v>
      </c>
      <c r="C406" s="2">
        <v>0.21281665</v>
      </c>
      <c r="D406" s="2">
        <v>6.6026446840000004</v>
      </c>
      <c r="E406" s="2">
        <v>2.2969431459999998</v>
      </c>
      <c r="F406" s="2">
        <v>4.2374837919999999</v>
      </c>
      <c r="G406" s="2">
        <v>19.35898765</v>
      </c>
      <c r="H406" s="2">
        <v>6.9118677579999996</v>
      </c>
      <c r="I406" s="3">
        <v>44839</v>
      </c>
      <c r="J406" s="2">
        <v>1.9958932238193019</v>
      </c>
      <c r="K406" s="2">
        <v>2</v>
      </c>
      <c r="L406">
        <f t="shared" si="12"/>
        <v>0.83866630139690501</v>
      </c>
      <c r="M406">
        <f t="shared" si="13"/>
        <v>0.31922497500000002</v>
      </c>
    </row>
    <row r="407" spans="1:13" ht="15.75" customHeight="1" x14ac:dyDescent="0.2">
      <c r="A407" s="2">
        <v>24.474562160000001</v>
      </c>
      <c r="B407" s="2">
        <v>46.953299559999998</v>
      </c>
      <c r="C407" s="2">
        <v>1.4577522039999999</v>
      </c>
      <c r="D407" s="2">
        <v>1.412118647</v>
      </c>
      <c r="E407" s="2">
        <v>2.894634581</v>
      </c>
      <c r="F407" s="2">
        <v>8.4999483419999997</v>
      </c>
      <c r="G407" s="2">
        <v>3.9270713430000002</v>
      </c>
      <c r="H407" s="2">
        <v>30.219526649999999</v>
      </c>
      <c r="I407" s="3">
        <v>44605</v>
      </c>
      <c r="J407" s="2">
        <v>2.6365503080082142</v>
      </c>
      <c r="K407" s="2">
        <v>1</v>
      </c>
      <c r="L407">
        <f t="shared" si="12"/>
        <v>6.8446275918662227</v>
      </c>
      <c r="M407">
        <f t="shared" si="13"/>
        <v>2.1866283059999998</v>
      </c>
    </row>
    <row r="408" spans="1:13" ht="15.75" customHeight="1" x14ac:dyDescent="0.2">
      <c r="A408" s="2">
        <v>27.323842039999999</v>
      </c>
      <c r="B408" s="2">
        <v>17.006724729999998</v>
      </c>
      <c r="C408" s="2">
        <v>3.1259308849999998</v>
      </c>
      <c r="D408" s="2">
        <v>7.6386722980000004</v>
      </c>
      <c r="E408" s="2">
        <v>5.9526221780000004</v>
      </c>
      <c r="F408" s="2">
        <v>0.171042579</v>
      </c>
      <c r="G408" s="2">
        <v>2.5579111229999998</v>
      </c>
      <c r="H408" s="2">
        <v>0.68647655500000004</v>
      </c>
      <c r="I408" s="3">
        <v>44795</v>
      </c>
      <c r="J408" s="2">
        <v>2.1163586584531142</v>
      </c>
      <c r="K408" s="2">
        <v>0</v>
      </c>
      <c r="L408">
        <f t="shared" si="12"/>
        <v>5.316184608620028</v>
      </c>
      <c r="M408">
        <f t="shared" si="13"/>
        <v>4.6888963275000002</v>
      </c>
    </row>
    <row r="409" spans="1:13" ht="15.75" customHeight="1" x14ac:dyDescent="0.2">
      <c r="A409" s="2">
        <v>30.628981459999999</v>
      </c>
      <c r="B409" s="2">
        <v>40.270404829999997</v>
      </c>
      <c r="C409" s="2">
        <v>0.267792843</v>
      </c>
      <c r="D409" s="2">
        <v>1.514985158</v>
      </c>
      <c r="E409" s="2">
        <v>3.111825246</v>
      </c>
      <c r="F409" s="2">
        <v>0.62689315199999995</v>
      </c>
      <c r="G409" s="2">
        <v>5.3163786479999997</v>
      </c>
      <c r="H409" s="2">
        <v>29.700322620000001</v>
      </c>
      <c r="I409" s="3">
        <v>44949</v>
      </c>
      <c r="J409" s="2">
        <v>1.6947296372347711</v>
      </c>
      <c r="K409" s="2">
        <v>2</v>
      </c>
      <c r="L409">
        <f t="shared" si="12"/>
        <v>1.078412619818663</v>
      </c>
      <c r="M409">
        <f t="shared" si="13"/>
        <v>0.40168926449999998</v>
      </c>
    </row>
    <row r="410" spans="1:13" ht="15.75" customHeight="1" x14ac:dyDescent="0.2">
      <c r="A410" s="2">
        <v>24.375469469999999</v>
      </c>
      <c r="B410" s="2">
        <v>37.715432190000001</v>
      </c>
      <c r="C410" s="2">
        <v>8.9513948939999999</v>
      </c>
      <c r="D410" s="2">
        <v>3.8205751050000001</v>
      </c>
      <c r="E410" s="2">
        <v>4.6620902830000004</v>
      </c>
      <c r="F410" s="2">
        <v>5.8570960779999997</v>
      </c>
      <c r="G410" s="2">
        <v>7.9468513679999999</v>
      </c>
      <c r="H410" s="2">
        <v>15.42881936</v>
      </c>
      <c r="I410" s="3">
        <v>44582</v>
      </c>
      <c r="J410" s="2">
        <v>2.6995208761122522</v>
      </c>
      <c r="K410" s="2">
        <v>1</v>
      </c>
      <c r="L410">
        <f t="shared" si="12"/>
        <v>33.760572713056924</v>
      </c>
      <c r="M410">
        <f t="shared" si="13"/>
        <v>13.427092341</v>
      </c>
    </row>
    <row r="411" spans="1:13" ht="15.75" customHeight="1" x14ac:dyDescent="0.2">
      <c r="A411" s="2">
        <v>24.719047530000001</v>
      </c>
      <c r="B411" s="2">
        <v>50.936073739999998</v>
      </c>
      <c r="C411" s="2">
        <v>10.44994775</v>
      </c>
      <c r="D411" s="2">
        <v>2.4582747390000002</v>
      </c>
      <c r="E411" s="2">
        <v>25.997828510000002</v>
      </c>
      <c r="F411" s="2">
        <v>21.826164250000001</v>
      </c>
      <c r="G411" s="2">
        <v>0.45335390800000003</v>
      </c>
      <c r="H411" s="2">
        <v>0.20045233200000001</v>
      </c>
      <c r="I411" s="3">
        <v>44613</v>
      </c>
      <c r="J411" s="2">
        <v>2.6146475017111568</v>
      </c>
      <c r="K411" s="2">
        <v>5</v>
      </c>
      <c r="L411">
        <f t="shared" si="12"/>
        <v>53.227930917314708</v>
      </c>
      <c r="M411">
        <f t="shared" si="13"/>
        <v>15.674921625</v>
      </c>
    </row>
    <row r="412" spans="1:13" ht="15.75" customHeight="1" x14ac:dyDescent="0.2">
      <c r="A412" s="2">
        <v>24.56174794</v>
      </c>
      <c r="B412" s="2">
        <v>54.296044770000002</v>
      </c>
      <c r="C412" s="2">
        <v>6.1063490999999998E-2</v>
      </c>
      <c r="D412" s="2">
        <v>2.208823921</v>
      </c>
      <c r="E412" s="2">
        <v>1.3715586689999999</v>
      </c>
      <c r="F412" s="2">
        <v>4.7409784679999998</v>
      </c>
      <c r="G412" s="2">
        <v>13.058259400000001</v>
      </c>
      <c r="H412" s="2">
        <v>32.916424309999996</v>
      </c>
      <c r="I412" s="3">
        <v>44606</v>
      </c>
      <c r="J412" s="2">
        <v>2.6338124572210808</v>
      </c>
      <c r="K412" s="2">
        <v>1</v>
      </c>
      <c r="L412">
        <f t="shared" si="12"/>
        <v>0.33155060411484921</v>
      </c>
      <c r="M412">
        <f t="shared" si="13"/>
        <v>9.1595236499999996E-2</v>
      </c>
    </row>
    <row r="413" spans="1:13" ht="15.75" customHeight="1" x14ac:dyDescent="0.2">
      <c r="A413" s="2">
        <v>30.833840639999998</v>
      </c>
      <c r="B413" s="2">
        <v>42.30720084</v>
      </c>
      <c r="C413" s="2">
        <v>0.187525794</v>
      </c>
      <c r="D413" s="2">
        <v>4.6913876050000001</v>
      </c>
      <c r="E413" s="2">
        <v>6.0242504549999998</v>
      </c>
      <c r="F413" s="2">
        <v>0.626004954</v>
      </c>
      <c r="G413" s="2">
        <v>20.245948219999999</v>
      </c>
      <c r="H413" s="2">
        <v>10.719609609999999</v>
      </c>
      <c r="I413" s="3">
        <v>44773</v>
      </c>
      <c r="J413" s="2">
        <v>2.176591375770021</v>
      </c>
      <c r="K413" s="2">
        <v>2</v>
      </c>
      <c r="L413">
        <f t="shared" si="12"/>
        <v>0.79336914294384675</v>
      </c>
      <c r="M413">
        <f t="shared" si="13"/>
        <v>0.28128869099999998</v>
      </c>
    </row>
    <row r="414" spans="1:13" ht="15.75" customHeight="1" x14ac:dyDescent="0.2">
      <c r="A414" s="2">
        <v>24.705054650000001</v>
      </c>
      <c r="B414" s="2">
        <v>43.35531039</v>
      </c>
      <c r="C414" s="2">
        <v>9.5361464500000004</v>
      </c>
      <c r="D414" s="2">
        <v>1.349798788</v>
      </c>
      <c r="E414" s="2">
        <v>28.580514950000001</v>
      </c>
      <c r="F414" s="2">
        <v>5.7407743050000004</v>
      </c>
      <c r="G414" s="2">
        <v>2.416449305</v>
      </c>
      <c r="H414" s="2">
        <v>5.2677730389999997</v>
      </c>
      <c r="I414" s="3">
        <v>44637</v>
      </c>
      <c r="J414" s="2">
        <v>2.5489390828199858</v>
      </c>
      <c r="K414" s="2">
        <v>5</v>
      </c>
      <c r="L414">
        <f t="shared" si="12"/>
        <v>41.344258926424665</v>
      </c>
      <c r="M414">
        <f t="shared" si="13"/>
        <v>14.304219675000001</v>
      </c>
    </row>
    <row r="415" spans="1:13" ht="15.75" customHeight="1" x14ac:dyDescent="0.2">
      <c r="A415" s="2">
        <v>23.023970769999998</v>
      </c>
      <c r="B415" s="2">
        <v>45.645532129999999</v>
      </c>
      <c r="C415" s="2">
        <v>1.555282399</v>
      </c>
      <c r="D415" s="2">
        <v>8.973300665</v>
      </c>
      <c r="E415" s="2">
        <v>5.4922032959999996</v>
      </c>
      <c r="F415" s="2">
        <v>25.292913339999998</v>
      </c>
      <c r="G415" s="2">
        <v>3.0845630970000002</v>
      </c>
      <c r="H415" s="2">
        <v>2.8025517299999998</v>
      </c>
      <c r="I415" s="3">
        <v>44522</v>
      </c>
      <c r="J415" s="2">
        <v>2.8637919233401781</v>
      </c>
      <c r="K415" s="2">
        <v>5</v>
      </c>
      <c r="L415">
        <f t="shared" si="12"/>
        <v>7.0991692714777974</v>
      </c>
      <c r="M415">
        <f t="shared" si="13"/>
        <v>2.3329235984999999</v>
      </c>
    </row>
    <row r="416" spans="1:13" ht="15.75" customHeight="1" x14ac:dyDescent="0.2">
      <c r="A416" s="2">
        <v>25.59685369</v>
      </c>
      <c r="B416" s="2">
        <v>27.325232150000001</v>
      </c>
      <c r="C416" s="2">
        <v>2.3295717339999999</v>
      </c>
      <c r="D416" s="2">
        <v>12.15018821</v>
      </c>
      <c r="E416" s="2">
        <v>13.82488822</v>
      </c>
      <c r="F416" s="2">
        <v>1.044428787</v>
      </c>
      <c r="G416" s="2">
        <v>4.8253335000000001E-2</v>
      </c>
      <c r="H416" s="2">
        <v>0.257473597</v>
      </c>
      <c r="I416" s="3">
        <v>44836</v>
      </c>
      <c r="J416" s="2">
        <v>2.0041067761806981</v>
      </c>
      <c r="K416" s="2">
        <v>0</v>
      </c>
      <c r="L416">
        <f t="shared" si="12"/>
        <v>6.3656088441628063</v>
      </c>
      <c r="M416">
        <f t="shared" si="13"/>
        <v>3.4943576009999999</v>
      </c>
    </row>
    <row r="417" spans="1:13" ht="15.75" customHeight="1" x14ac:dyDescent="0.2">
      <c r="A417" s="2">
        <v>20.534959130000001</v>
      </c>
      <c r="B417" s="2">
        <v>21.4283073</v>
      </c>
      <c r="C417" s="2">
        <v>4.3758850499999999</v>
      </c>
      <c r="D417" s="2">
        <v>10.74101757</v>
      </c>
      <c r="E417" s="2">
        <v>8.9527614829999997</v>
      </c>
      <c r="F417" s="2">
        <v>0.22131561699999999</v>
      </c>
      <c r="G417" s="2">
        <v>1.467718549</v>
      </c>
      <c r="H417" s="2">
        <v>4.5494076000000001E-2</v>
      </c>
      <c r="I417" s="3">
        <v>44802</v>
      </c>
      <c r="J417" s="2">
        <v>2.0971937029431902</v>
      </c>
      <c r="K417" s="2">
        <v>0</v>
      </c>
      <c r="L417">
        <f t="shared" si="12"/>
        <v>9.3767809560875861</v>
      </c>
      <c r="M417">
        <f t="shared" si="13"/>
        <v>6.5638275749999995</v>
      </c>
    </row>
    <row r="418" spans="1:13" ht="15.75" customHeight="1" x14ac:dyDescent="0.2">
      <c r="A418" s="2">
        <v>24.282533879999999</v>
      </c>
      <c r="B418" s="2">
        <v>36.478423669999998</v>
      </c>
      <c r="C418" s="2">
        <v>2.7712129079999999</v>
      </c>
      <c r="D418" s="2">
        <v>2.4618872430000001</v>
      </c>
      <c r="E418" s="2">
        <v>8.3406597940000005</v>
      </c>
      <c r="F418" s="2">
        <v>2.5540471770000002</v>
      </c>
      <c r="G418" s="2">
        <v>1.0431554839999999</v>
      </c>
      <c r="H418" s="2">
        <v>22.078673970000001</v>
      </c>
      <c r="I418" s="3">
        <v>44553</v>
      </c>
      <c r="J418" s="2">
        <v>2.7789185489390831</v>
      </c>
      <c r="K418" s="2">
        <v>1</v>
      </c>
      <c r="L418">
        <f t="shared" si="12"/>
        <v>10.108947853779673</v>
      </c>
      <c r="M418">
        <f t="shared" si="13"/>
        <v>4.1568193620000002</v>
      </c>
    </row>
    <row r="419" spans="1:13" ht="15.75" customHeight="1" x14ac:dyDescent="0.2">
      <c r="A419" s="2">
        <v>24.362149559999999</v>
      </c>
      <c r="B419" s="2">
        <v>47.043102859999998</v>
      </c>
      <c r="C419" s="2">
        <v>0.63014885399999998</v>
      </c>
      <c r="D419" s="2">
        <v>1.4587907229999999</v>
      </c>
      <c r="E419" s="2">
        <v>14.74596652</v>
      </c>
      <c r="F419" s="2">
        <v>23.801074979999999</v>
      </c>
      <c r="G419" s="2">
        <v>6.851328423</v>
      </c>
      <c r="H419" s="2">
        <v>0.185942204</v>
      </c>
      <c r="I419" s="3">
        <v>44640</v>
      </c>
      <c r="J419" s="2">
        <v>2.5407255304585901</v>
      </c>
      <c r="K419" s="2">
        <v>5</v>
      </c>
      <c r="L419">
        <f t="shared" si="12"/>
        <v>2.9644157355833123</v>
      </c>
      <c r="M419">
        <f t="shared" si="13"/>
        <v>0.94522328099999997</v>
      </c>
    </row>
    <row r="420" spans="1:13" ht="15.75" customHeight="1" x14ac:dyDescent="0.2">
      <c r="A420" s="2">
        <v>34.064355069999998</v>
      </c>
      <c r="B420" s="2">
        <v>32.907301189999998</v>
      </c>
      <c r="C420" s="2">
        <v>5.6873192230000003</v>
      </c>
      <c r="D420" s="2">
        <v>4.0059399559999997</v>
      </c>
      <c r="E420" s="2">
        <v>8.8814843289999992</v>
      </c>
      <c r="F420" s="2">
        <v>7.8828590810000003</v>
      </c>
      <c r="G420" s="2">
        <v>3.2292968489999998</v>
      </c>
      <c r="H420" s="2">
        <v>8.9077209800000006</v>
      </c>
      <c r="I420" s="3">
        <v>44943</v>
      </c>
      <c r="J420" s="2">
        <v>1.7111567419575631</v>
      </c>
      <c r="K420" s="2">
        <v>2</v>
      </c>
      <c r="L420">
        <f t="shared" si="12"/>
        <v>18.715432663493779</v>
      </c>
      <c r="M420">
        <f t="shared" si="13"/>
        <v>8.5309788345000008</v>
      </c>
    </row>
    <row r="421" spans="1:13" ht="15.75" customHeight="1" x14ac:dyDescent="0.2">
      <c r="A421" s="2">
        <v>24.378630860000001</v>
      </c>
      <c r="B421" s="2">
        <v>34.098481169999999</v>
      </c>
      <c r="C421" s="2">
        <v>6.1481201299999997</v>
      </c>
      <c r="D421" s="2">
        <v>3.7357819839999999</v>
      </c>
      <c r="E421" s="2">
        <v>9.0604444350000009</v>
      </c>
      <c r="F421" s="2">
        <v>10.14859012</v>
      </c>
      <c r="G421" s="2">
        <v>7.2891191989999999</v>
      </c>
      <c r="H421" s="2">
        <v>3.864545433</v>
      </c>
      <c r="I421" s="3">
        <v>44936</v>
      </c>
      <c r="J421" s="2">
        <v>1.730321697467488</v>
      </c>
      <c r="K421" s="2">
        <v>0</v>
      </c>
      <c r="L421">
        <f t="shared" si="12"/>
        <v>20.964155848370297</v>
      </c>
      <c r="M421">
        <f t="shared" si="13"/>
        <v>9.222180195</v>
      </c>
    </row>
    <row r="422" spans="1:13" ht="15.75" customHeight="1" x14ac:dyDescent="0.2"/>
    <row r="423" spans="1:13" ht="15.75" customHeight="1" x14ac:dyDescent="0.2"/>
    <row r="424" spans="1:13" ht="15.75" customHeight="1" x14ac:dyDescent="0.2"/>
    <row r="425" spans="1:13" ht="15.75" customHeight="1" x14ac:dyDescent="0.2"/>
    <row r="426" spans="1:13" ht="15.75" customHeight="1" x14ac:dyDescent="0.2"/>
    <row r="427" spans="1:13" ht="15.75" customHeight="1" x14ac:dyDescent="0.2"/>
    <row r="428" spans="1:13" ht="15.75" customHeight="1" x14ac:dyDescent="0.2"/>
    <row r="429" spans="1:13" ht="15.75" customHeight="1" x14ac:dyDescent="0.2"/>
    <row r="430" spans="1:13" ht="15.75" customHeight="1" x14ac:dyDescent="0.2"/>
    <row r="431" spans="1:13" ht="15.75" customHeight="1" x14ac:dyDescent="0.2"/>
    <row r="432" spans="1:13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M30"/>
  <sheetViews>
    <sheetView showGridLines="0" tabSelected="1" workbookViewId="0">
      <selection activeCell="B22" sqref="B22"/>
    </sheetView>
  </sheetViews>
  <sheetFormatPr baseColWidth="10" defaultColWidth="14.5" defaultRowHeight="15" customHeight="1" x14ac:dyDescent="0.2"/>
  <cols>
    <col min="1" max="1" width="2.5" customWidth="1"/>
    <col min="2" max="2" width="12.1640625" bestFit="1" customWidth="1"/>
    <col min="3" max="3" width="19.33203125" bestFit="1" customWidth="1"/>
    <col min="4" max="4" width="14.33203125" bestFit="1" customWidth="1"/>
    <col min="5" max="5" width="18.5" customWidth="1"/>
    <col min="6" max="6" width="26.83203125" customWidth="1"/>
    <col min="9" max="9" width="16.83203125" customWidth="1"/>
    <col min="10" max="12" width="16" customWidth="1"/>
    <col min="13" max="13" width="2.6640625" customWidth="1"/>
  </cols>
  <sheetData>
    <row r="2" spans="2:13" x14ac:dyDescent="0.2">
      <c r="B2" s="4"/>
      <c r="C2" s="5" t="s">
        <v>15</v>
      </c>
      <c r="D2" s="6"/>
      <c r="E2" s="6"/>
      <c r="F2" s="6"/>
      <c r="G2" s="6"/>
      <c r="H2" s="6"/>
      <c r="I2" s="6"/>
      <c r="J2" s="7"/>
      <c r="K2" s="21"/>
      <c r="L2" s="21"/>
      <c r="M2" s="21"/>
    </row>
    <row r="3" spans="2:13" x14ac:dyDescent="0.2">
      <c r="B3" s="5" t="s">
        <v>10</v>
      </c>
      <c r="C3" s="4" t="s">
        <v>11</v>
      </c>
      <c r="D3" s="8" t="s">
        <v>16</v>
      </c>
      <c r="E3" s="8" t="s">
        <v>17</v>
      </c>
      <c r="F3" s="8" t="s">
        <v>18</v>
      </c>
      <c r="G3" s="8" t="s">
        <v>19</v>
      </c>
      <c r="H3" s="8" t="s">
        <v>20</v>
      </c>
      <c r="I3" s="8" t="s">
        <v>12</v>
      </c>
      <c r="J3" s="9" t="s">
        <v>13</v>
      </c>
      <c r="K3" s="21"/>
      <c r="L3" s="21"/>
      <c r="M3" s="21"/>
    </row>
    <row r="4" spans="2:13" x14ac:dyDescent="0.2">
      <c r="B4" s="4">
        <v>0</v>
      </c>
      <c r="C4" s="12">
        <v>25.163843637912088</v>
      </c>
      <c r="D4" s="13">
        <v>2.1539903882087921</v>
      </c>
      <c r="E4" s="13">
        <v>6.3725328021758259</v>
      </c>
      <c r="F4" s="13">
        <v>9.0281366562417613</v>
      </c>
      <c r="G4" s="13">
        <v>5.0615813120439554</v>
      </c>
      <c r="H4" s="13">
        <v>2.5757939588131857</v>
      </c>
      <c r="I4" s="13">
        <v>2.125798908417583</v>
      </c>
      <c r="J4" s="14">
        <v>2.1708448977442818</v>
      </c>
      <c r="K4" s="22"/>
      <c r="L4" s="22"/>
      <c r="M4" s="22"/>
    </row>
    <row r="5" spans="2:13" x14ac:dyDescent="0.2">
      <c r="B5" s="10">
        <v>1</v>
      </c>
      <c r="C5" s="15">
        <v>44.895766088799974</v>
      </c>
      <c r="D5" s="16">
        <v>3.3188891294700009</v>
      </c>
      <c r="E5" s="16">
        <v>5.7944511668099992</v>
      </c>
      <c r="F5" s="16">
        <v>4.9595500865499966</v>
      </c>
      <c r="G5" s="16">
        <v>4.7674877744299993</v>
      </c>
      <c r="H5" s="16">
        <v>5.4202714692599985</v>
      </c>
      <c r="I5" s="16">
        <v>23.954005592079998</v>
      </c>
      <c r="J5" s="17">
        <v>2.670746064339494</v>
      </c>
      <c r="K5" s="22"/>
      <c r="L5" s="22"/>
      <c r="M5" s="22"/>
    </row>
    <row r="6" spans="2:13" x14ac:dyDescent="0.2">
      <c r="B6" s="10">
        <v>2</v>
      </c>
      <c r="C6" s="15">
        <v>40.091299038153835</v>
      </c>
      <c r="D6" s="16">
        <v>1.3934194603538461</v>
      </c>
      <c r="E6" s="16">
        <v>4.0156316840153838</v>
      </c>
      <c r="F6" s="16">
        <v>4.4777407856615374</v>
      </c>
      <c r="G6" s="16">
        <v>4.1387467615384601</v>
      </c>
      <c r="H6" s="16">
        <v>14.13824812044615</v>
      </c>
      <c r="I6" s="16">
        <v>13.320931686230768</v>
      </c>
      <c r="J6" s="17">
        <v>1.764439530353288</v>
      </c>
      <c r="K6" s="22"/>
      <c r="L6" s="22"/>
      <c r="M6" s="22"/>
    </row>
    <row r="7" spans="2:13" x14ac:dyDescent="0.2">
      <c r="B7" s="10">
        <v>3</v>
      </c>
      <c r="C7" s="15">
        <v>48.494347014999995</v>
      </c>
      <c r="D7" s="16">
        <v>26.297147769999999</v>
      </c>
      <c r="E7" s="16">
        <v>4.9135867251666667</v>
      </c>
      <c r="F7" s="16">
        <v>17.040569605166667</v>
      </c>
      <c r="G7" s="16">
        <v>16.371969533333335</v>
      </c>
      <c r="H7" s="16">
        <v>5.2886849151666668</v>
      </c>
      <c r="I7" s="16">
        <v>4.8795362343333339</v>
      </c>
      <c r="J7" s="17">
        <v>2.7214236824093079</v>
      </c>
      <c r="K7" s="22"/>
      <c r="L7" s="22"/>
      <c r="M7" s="22"/>
    </row>
    <row r="8" spans="2:13" x14ac:dyDescent="0.2">
      <c r="B8" s="10">
        <v>4</v>
      </c>
      <c r="C8" s="15">
        <v>42.404854645593225</v>
      </c>
      <c r="D8" s="16">
        <v>0.89924118667796593</v>
      </c>
      <c r="E8" s="16">
        <v>15.547169324186445</v>
      </c>
      <c r="F8" s="16">
        <v>3.3674793270677967</v>
      </c>
      <c r="G8" s="16">
        <v>16.867210261576272</v>
      </c>
      <c r="H8" s="16">
        <v>3.0846846197457625</v>
      </c>
      <c r="I8" s="16">
        <v>3.53831111318644</v>
      </c>
      <c r="J8" s="17">
        <v>1.712502465225815</v>
      </c>
      <c r="K8" s="22"/>
      <c r="L8" s="22"/>
      <c r="M8" s="22"/>
    </row>
    <row r="9" spans="2:13" x14ac:dyDescent="0.2">
      <c r="B9" s="10">
        <v>5</v>
      </c>
      <c r="C9" s="15">
        <v>43.825739230303036</v>
      </c>
      <c r="D9" s="16">
        <v>3.618973609262627</v>
      </c>
      <c r="E9" s="16">
        <v>3.2028825953030315</v>
      </c>
      <c r="F9" s="16">
        <v>16.303078286676765</v>
      </c>
      <c r="G9" s="16">
        <v>16.877096393656576</v>
      </c>
      <c r="H9" s="16">
        <v>3.8541513869494954</v>
      </c>
      <c r="I9" s="16">
        <v>3.5885305669898986</v>
      </c>
      <c r="J9" s="17">
        <v>2.6532263082571088</v>
      </c>
      <c r="K9" s="22"/>
      <c r="L9" s="22"/>
      <c r="M9" s="22"/>
    </row>
    <row r="10" spans="2:13" ht="15" customHeight="1" x14ac:dyDescent="0.2">
      <c r="B10" s="11" t="s">
        <v>14</v>
      </c>
      <c r="C10" s="18">
        <v>39.326241684261902</v>
      </c>
      <c r="D10" s="19">
        <v>2.8275971598761895</v>
      </c>
      <c r="E10" s="19">
        <v>6.3909798775071476</v>
      </c>
      <c r="F10" s="19">
        <v>8.3892810565476204</v>
      </c>
      <c r="G10" s="19">
        <v>9.4538118617714257</v>
      </c>
      <c r="H10" s="19">
        <v>5.4540476532642828</v>
      </c>
      <c r="I10" s="19">
        <v>9.6381212349880965</v>
      </c>
      <c r="J10" s="20">
        <v>2.2841563182425593</v>
      </c>
      <c r="K10" s="22"/>
      <c r="L10" s="22"/>
      <c r="M10" s="22"/>
    </row>
    <row r="12" spans="2:13" ht="15" customHeight="1" x14ac:dyDescent="0.2">
      <c r="G12" s="23" t="s">
        <v>25</v>
      </c>
    </row>
    <row r="13" spans="2:13" ht="15" customHeight="1" x14ac:dyDescent="0.2">
      <c r="C13" s="2" t="s">
        <v>24</v>
      </c>
      <c r="G13" s="2" t="s">
        <v>26</v>
      </c>
    </row>
    <row r="14" spans="2:13" ht="15" customHeight="1" x14ac:dyDescent="0.2">
      <c r="G14" s="2" t="s">
        <v>27</v>
      </c>
    </row>
    <row r="15" spans="2:13" ht="15" customHeight="1" x14ac:dyDescent="0.2">
      <c r="C15" s="2" t="s">
        <v>22</v>
      </c>
      <c r="D15" s="2" t="s">
        <v>21</v>
      </c>
      <c r="G15" s="2" t="s">
        <v>30</v>
      </c>
    </row>
    <row r="16" spans="2:13" ht="15" customHeight="1" x14ac:dyDescent="0.2">
      <c r="C16" s="2" t="s">
        <v>23</v>
      </c>
      <c r="D16" s="2" t="s">
        <v>21</v>
      </c>
      <c r="G16" s="2" t="s">
        <v>29</v>
      </c>
    </row>
    <row r="17" spans="2:7" ht="15" customHeight="1" x14ac:dyDescent="0.2">
      <c r="C17" s="2"/>
      <c r="D17" s="2"/>
      <c r="G17" s="2" t="s">
        <v>28</v>
      </c>
    </row>
    <row r="18" spans="2:7" ht="15" customHeight="1" x14ac:dyDescent="0.2">
      <c r="C18" s="2"/>
      <c r="D18" s="2"/>
      <c r="G18" s="2" t="s">
        <v>31</v>
      </c>
    </row>
    <row r="19" spans="2:7" ht="15" customHeight="1" x14ac:dyDescent="0.2">
      <c r="C19" s="2"/>
      <c r="D19" s="2"/>
    </row>
    <row r="20" spans="2:7" ht="15" customHeight="1" x14ac:dyDescent="0.2">
      <c r="C20" s="2"/>
    </row>
    <row r="23" spans="2:7" ht="15" customHeight="1" x14ac:dyDescent="0.2">
      <c r="B23" s="26" t="s">
        <v>36</v>
      </c>
      <c r="C23" t="s">
        <v>34</v>
      </c>
      <c r="D23" t="s">
        <v>35</v>
      </c>
      <c r="E23" s="28" t="s">
        <v>37</v>
      </c>
    </row>
    <row r="24" spans="2:7" ht="15" customHeight="1" x14ac:dyDescent="0.2">
      <c r="B24" s="27">
        <v>0</v>
      </c>
      <c r="C24" s="16">
        <v>509.7534074445033</v>
      </c>
      <c r="D24" s="16">
        <v>294.01968799049996</v>
      </c>
      <c r="E24" s="24">
        <f>D24/C24-1</f>
        <v>-0.42321192228124571</v>
      </c>
    </row>
    <row r="25" spans="2:7" ht="15" customHeight="1" x14ac:dyDescent="0.2">
      <c r="B25" s="27">
        <v>1</v>
      </c>
      <c r="C25" s="16">
        <v>1476.4751806576326</v>
      </c>
      <c r="D25" s="16">
        <v>497.83336942049993</v>
      </c>
      <c r="E25" s="24">
        <f t="shared" ref="E25:E30" si="0">D25/C25-1</f>
        <v>-0.66282306946821734</v>
      </c>
    </row>
    <row r="26" spans="2:7" ht="15" customHeight="1" x14ac:dyDescent="0.2">
      <c r="B26" s="27">
        <v>2</v>
      </c>
      <c r="C26" s="16">
        <v>355.04524832073656</v>
      </c>
      <c r="D26" s="16">
        <v>135.85839738450002</v>
      </c>
      <c r="E26" s="24">
        <f t="shared" si="0"/>
        <v>-0.61734906176868509</v>
      </c>
    </row>
    <row r="27" spans="2:7" ht="15" customHeight="1" x14ac:dyDescent="0.2">
      <c r="B27" s="27">
        <v>3</v>
      </c>
      <c r="C27" s="16">
        <v>790.32205233778961</v>
      </c>
      <c r="D27" s="16">
        <v>236.67432992999997</v>
      </c>
      <c r="E27" s="24">
        <f t="shared" si="0"/>
        <v>-0.70053432112907355</v>
      </c>
    </row>
    <row r="28" spans="2:7" ht="15" customHeight="1" x14ac:dyDescent="0.2">
      <c r="B28" s="27">
        <v>4</v>
      </c>
      <c r="C28" s="16">
        <v>227.99528237513545</v>
      </c>
      <c r="D28" s="16">
        <v>79.582845021000011</v>
      </c>
      <c r="E28" s="24">
        <f t="shared" si="0"/>
        <v>-0.65094521170812125</v>
      </c>
    </row>
    <row r="29" spans="2:7" ht="15" customHeight="1" x14ac:dyDescent="0.2">
      <c r="B29" s="27">
        <v>5</v>
      </c>
      <c r="C29" s="16">
        <v>1593.4707931287992</v>
      </c>
      <c r="D29" s="16">
        <v>537.41758097550007</v>
      </c>
      <c r="E29" s="24">
        <f t="shared" si="0"/>
        <v>-0.66273772742312143</v>
      </c>
    </row>
    <row r="30" spans="2:7" ht="15" customHeight="1" x14ac:dyDescent="0.2">
      <c r="B30" s="27" t="s">
        <v>14</v>
      </c>
      <c r="C30" s="16">
        <v>4953.0619642645961</v>
      </c>
      <c r="D30" s="16">
        <v>1781.3862107219998</v>
      </c>
      <c r="E30" s="24">
        <f t="shared" si="0"/>
        <v>-0.64034647182402238</v>
      </c>
    </row>
  </sheetData>
  <conditionalFormatting sqref="D3">
    <cfRule type="colorScale" priority="18">
      <colorScale>
        <cfvo type="min"/>
        <cfvo type="max"/>
        <color rgb="FFFFFFFF"/>
        <color rgb="FF57BB8A"/>
      </colorScale>
    </cfRule>
  </conditionalFormatting>
  <conditionalFormatting sqref="E3">
    <cfRule type="colorScale" priority="19">
      <colorScale>
        <cfvo type="min"/>
        <cfvo type="max"/>
        <color rgb="FFFFFFFF"/>
        <color rgb="FF57BB8A"/>
      </colorScale>
    </cfRule>
  </conditionalFormatting>
  <conditionalFormatting pivot="1" sqref="C4:C9">
    <cfRule type="top10" dxfId="10" priority="17" rank="3"/>
  </conditionalFormatting>
  <conditionalFormatting pivot="1" sqref="D4:D9">
    <cfRule type="top10" dxfId="9" priority="16" rank="1"/>
  </conditionalFormatting>
  <conditionalFormatting pivot="1" sqref="E4:E9">
    <cfRule type="top10" dxfId="8" priority="15" rank="1"/>
  </conditionalFormatting>
  <conditionalFormatting pivot="1" sqref="F4:F9">
    <cfRule type="top10" dxfId="7" priority="14" rank="1"/>
  </conditionalFormatting>
  <conditionalFormatting pivot="1" sqref="G4:G9">
    <cfRule type="top10" dxfId="6" priority="13" rank="1"/>
  </conditionalFormatting>
  <conditionalFormatting pivot="1" sqref="H4:H9">
    <cfRule type="top10" dxfId="5" priority="12" rank="1"/>
  </conditionalFormatting>
  <conditionalFormatting sqref="I21">
    <cfRule type="top10" dxfId="4" priority="11" rank="1"/>
  </conditionalFormatting>
  <conditionalFormatting pivot="1" sqref="I4:I9">
    <cfRule type="top10" dxfId="3" priority="1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Ramadhan, Muhammad</cp:lastModifiedBy>
  <dcterms:created xsi:type="dcterms:W3CDTF">2024-10-03T06:06:00Z</dcterms:created>
  <dcterms:modified xsi:type="dcterms:W3CDTF">2024-10-03T07:06:03Z</dcterms:modified>
</cp:coreProperties>
</file>